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mc:AlternateContent xmlns:mc="http://schemas.openxmlformats.org/markup-compatibility/2006">
    <mc:Choice Requires="x15">
      <x15ac:absPath xmlns:x15ac="http://schemas.microsoft.com/office/spreadsheetml/2010/11/ac" url="C:\Users\mritu\Downloads\"/>
    </mc:Choice>
  </mc:AlternateContent>
  <xr:revisionPtr revIDLastSave="0" documentId="13_ncr:1_{D751FF49-28BE-449A-87F3-F4A979FA4E3A}" xr6:coauthVersionLast="47" xr6:coauthVersionMax="47" xr10:uidLastSave="{00000000-0000-0000-0000-000000000000}"/>
  <bookViews>
    <workbookView xWindow="-108" yWindow="-108" windowWidth="23256" windowHeight="12456" activeTab="1" xr2:uid="{00000000-000D-0000-FFFF-FFFF00000000}"/>
  </bookViews>
  <sheets>
    <sheet name="Worksheet" sheetId="1" r:id="rId1"/>
    <sheet name="Sheet1" sheetId="2" r:id="rId2"/>
  </sheets>
  <definedNames>
    <definedName name="_xlnm._FilterDatabase" localSheetId="0" hidden="1">Worksheet!$A$1:$Z$725</definedName>
  </definedNames>
  <calcPr calcId="191029"/>
</workbook>
</file>

<file path=xl/calcChain.xml><?xml version="1.0" encoding="utf-8"?>
<calcChain xmlns="http://schemas.openxmlformats.org/spreadsheetml/2006/main">
  <c r="D265" i="2" l="1"/>
  <c r="D176" i="2"/>
  <c r="D176" i="1"/>
  <c r="D265" i="1" s="1"/>
  <c r="D298" i="1" s="1"/>
  <c r="F294" i="2" a="1"/>
  <c r="F286" i="2" a="1"/>
  <c r="F278" i="2" a="1"/>
  <c r="F270" i="2" a="1"/>
  <c r="F175" i="2" a="1"/>
  <c r="F167" i="2" a="1"/>
  <c r="F159" i="2" a="1"/>
  <c r="F151" i="2" a="1"/>
  <c r="F143" i="2" a="1"/>
  <c r="F725" i="2" a="1"/>
  <c r="F717" i="2" a="1"/>
  <c r="F709" i="2" a="1"/>
  <c r="F701" i="2" a="1"/>
  <c r="F693" i="2" a="1"/>
  <c r="F685" i="2" a="1"/>
  <c r="F677" i="2" a="1"/>
  <c r="F669" i="2" a="1"/>
  <c r="F661" i="2" a="1"/>
  <c r="F653" i="2" a="1"/>
  <c r="F645" i="2" a="1"/>
  <c r="F637" i="2" a="1"/>
  <c r="F629" i="2" a="1"/>
  <c r="F621" i="2" a="1"/>
  <c r="F613" i="2" a="1"/>
  <c r="F605" i="2" a="1"/>
  <c r="F597" i="2" a="1"/>
  <c r="F589" i="2" a="1"/>
  <c r="F581" i="2" a="1"/>
  <c r="F573" i="2" a="1"/>
  <c r="F565" i="2" a="1"/>
  <c r="F557" i="2" a="1"/>
  <c r="F549" i="2" a="1"/>
  <c r="F541" i="2" a="1"/>
  <c r="F533" i="2" a="1"/>
  <c r="F525" i="2" a="1"/>
  <c r="F517" i="2" a="1"/>
  <c r="F509" i="2" a="1"/>
  <c r="F501" i="2" a="1"/>
  <c r="F493" i="2" a="1"/>
  <c r="F485" i="2" a="1"/>
  <c r="F477" i="2" a="1"/>
  <c r="F469" i="2" a="1"/>
  <c r="F461" i="2" a="1"/>
  <c r="F453" i="2" a="1"/>
  <c r="F445" i="2" a="1"/>
  <c r="F437" i="2" a="1"/>
  <c r="F429" i="2" a="1"/>
  <c r="F421" i="2" a="1"/>
  <c r="F293" i="2" a="1"/>
  <c r="F285" i="2" a="1"/>
  <c r="F277" i="2" a="1"/>
  <c r="F269" i="2" a="1"/>
  <c r="F174" i="2" a="1"/>
  <c r="F166" i="2" a="1"/>
  <c r="F158" i="2" a="1"/>
  <c r="F150" i="2" a="1"/>
  <c r="F142" i="2" a="1"/>
  <c r="F134" i="2" a="1"/>
  <c r="F126" i="2" a="1"/>
  <c r="F118" i="2" a="1"/>
  <c r="F110" i="2" a="1"/>
  <c r="F724" i="2" a="1"/>
  <c r="F716" i="2" a="1"/>
  <c r="F708" i="2" a="1"/>
  <c r="F700" i="2" a="1"/>
  <c r="F692" i="2" a="1"/>
  <c r="F684" i="2" a="1"/>
  <c r="F676" i="2" a="1"/>
  <c r="F668" i="2" a="1"/>
  <c r="F660" i="2" a="1"/>
  <c r="F652" i="2" a="1"/>
  <c r="F644" i="2" a="1"/>
  <c r="F636" i="2" a="1"/>
  <c r="F628" i="2" a="1"/>
  <c r="F620" i="2" a="1"/>
  <c r="F612" i="2" a="1"/>
  <c r="F604" i="2" a="1"/>
  <c r="F596" i="2" a="1"/>
  <c r="F588" i="2" a="1"/>
  <c r="F580" i="2" a="1"/>
  <c r="F572" i="2" a="1"/>
  <c r="F564" i="2" a="1"/>
  <c r="F556" i="2" a="1"/>
  <c r="F548" i="2" a="1"/>
  <c r="F540" i="2" a="1"/>
  <c r="F532" i="2" a="1"/>
  <c r="F292" i="2" a="1"/>
  <c r="F284" i="2" a="1"/>
  <c r="F276" i="2" a="1"/>
  <c r="F268" i="2" a="1"/>
  <c r="F173" i="2" a="1"/>
  <c r="F165" i="2" a="1"/>
  <c r="F157" i="2" a="1"/>
  <c r="F149" i="2" a="1"/>
  <c r="F141" i="2" a="1"/>
  <c r="F133" i="2" a="1"/>
  <c r="F125" i="2" a="1"/>
  <c r="F723" i="2" a="1"/>
  <c r="F715" i="2" a="1"/>
  <c r="F707" i="2" a="1"/>
  <c r="F699" i="2" a="1"/>
  <c r="F691" i="2" a="1"/>
  <c r="F683" i="2" a="1"/>
  <c r="F675" i="2" a="1"/>
  <c r="F667" i="2" a="1"/>
  <c r="F659" i="2" a="1"/>
  <c r="F651" i="2" a="1"/>
  <c r="F643" i="2" a="1"/>
  <c r="F635" i="2" a="1"/>
  <c r="F627" i="2" a="1"/>
  <c r="F619" i="2" a="1"/>
  <c r="F611" i="2" a="1"/>
  <c r="F603" i="2" a="1"/>
  <c r="F595" i="2" a="1"/>
  <c r="F587" i="2" a="1"/>
  <c r="F579" i="2" a="1"/>
  <c r="F571" i="2" a="1"/>
  <c r="F563" i="2" a="1"/>
  <c r="F555" i="2" a="1"/>
  <c r="F547" i="2" a="1"/>
  <c r="F539" i="2" a="1"/>
  <c r="F531" i="2" a="1"/>
  <c r="F523" i="2" a="1"/>
  <c r="F515" i="2" a="1"/>
  <c r="F291" i="2" a="1"/>
  <c r="F283" i="2" a="1"/>
  <c r="F275" i="2" a="1"/>
  <c r="F267" i="2" a="1"/>
  <c r="F172" i="2" a="1"/>
  <c r="F164" i="2" a="1"/>
  <c r="F156" i="2" a="1"/>
  <c r="F148" i="2" a="1"/>
  <c r="F140" i="2" a="1"/>
  <c r="F132" i="2" a="1"/>
  <c r="F124" i="2" a="1"/>
  <c r="F116" i="2" a="1"/>
  <c r="F108" i="2" a="1"/>
  <c r="F100" i="2" a="1"/>
  <c r="F92" i="2" a="1"/>
  <c r="F84" i="2" a="1"/>
  <c r="F76" i="2" a="1"/>
  <c r="F68" i="2" a="1"/>
  <c r="F60" i="2" a="1"/>
  <c r="F52" i="2" a="1"/>
  <c r="F44" i="2" a="1"/>
  <c r="F36" i="2" a="1"/>
  <c r="F28" i="2" a="1"/>
  <c r="F20" i="2" a="1"/>
  <c r="F12" i="2" a="1"/>
  <c r="F4" i="2" a="1"/>
  <c r="F722" i="2" a="1"/>
  <c r="F714" i="2" a="1"/>
  <c r="F706" i="2" a="1"/>
  <c r="F698" i="2" a="1"/>
  <c r="F690" i="2" a="1"/>
  <c r="F682" i="2" a="1"/>
  <c r="F674" i="2" a="1"/>
  <c r="F666" i="2" a="1"/>
  <c r="F658" i="2" a="1"/>
  <c r="F650" i="2" a="1"/>
  <c r="F642" i="2" a="1"/>
  <c r="F634" i="2" a="1"/>
  <c r="F626" i="2" a="1"/>
  <c r="F618" i="2" a="1"/>
  <c r="F610" i="2" a="1"/>
  <c r="F602" i="2" a="1"/>
  <c r="F594" i="2" a="1"/>
  <c r="F586" i="2" a="1"/>
  <c r="F578" i="2" a="1"/>
  <c r="F570" i="2" a="1"/>
  <c r="F562" i="2" a="1"/>
  <c r="F554" i="2" a="1"/>
  <c r="F546" i="2" a="1"/>
  <c r="F538" i="2" a="1"/>
  <c r="F530" i="2" a="1"/>
  <c r="F522" i="2" a="1"/>
  <c r="F514" i="2" a="1"/>
  <c r="F506" i="2" a="1"/>
  <c r="F498" i="2" a="1"/>
  <c r="F490" i="2" a="1"/>
  <c r="F482" i="2" a="1"/>
  <c r="F474" i="2" a="1"/>
  <c r="F466" i="2" a="1"/>
  <c r="F458" i="2" a="1"/>
  <c r="F450" i="2" a="1"/>
  <c r="F442" i="2" a="1"/>
  <c r="F434" i="2" a="1"/>
  <c r="F426" i="2" a="1"/>
  <c r="F418" i="2" a="1"/>
  <c r="F410" i="2" a="1"/>
  <c r="F402" i="2" a="1"/>
  <c r="F394" i="2" a="1"/>
  <c r="F386" i="2" a="1"/>
  <c r="F378" i="2" a="1"/>
  <c r="F370" i="2" a="1"/>
  <c r="F362" i="2" a="1"/>
  <c r="F354" i="2" a="1"/>
  <c r="F346" i="2" a="1"/>
  <c r="F338" i="2" a="1"/>
  <c r="F330" i="2" a="1"/>
  <c r="F322" i="2" a="1"/>
  <c r="F314" i="2" a="1"/>
  <c r="F306" i="2" a="1"/>
  <c r="F298" i="2" a="1"/>
  <c r="F259" i="2" a="1"/>
  <c r="F251" i="2" a="1"/>
  <c r="F243" i="2" a="1"/>
  <c r="F235" i="2" a="1"/>
  <c r="F227" i="2" a="1"/>
  <c r="F219" i="2" a="1"/>
  <c r="F211" i="2" a="1"/>
  <c r="F203" i="2" a="1"/>
  <c r="F195" i="2" a="1"/>
  <c r="F187" i="2" a="1"/>
  <c r="F179" i="2" a="1"/>
  <c r="F290" i="2" a="1"/>
  <c r="F282" i="2" a="1"/>
  <c r="F274" i="2" a="1"/>
  <c r="F266" i="2" a="1"/>
  <c r="F171" i="2" a="1"/>
  <c r="F163" i="2" a="1"/>
  <c r="F155" i="2" a="1"/>
  <c r="F147" i="2" a="1"/>
  <c r="F139" i="2" a="1"/>
  <c r="F131" i="2" a="1"/>
  <c r="F123" i="2" a="1"/>
  <c r="F115" i="2" a="1"/>
  <c r="F107" i="2" a="1"/>
  <c r="F99" i="2" a="1"/>
  <c r="F91" i="2" a="1"/>
  <c r="F83" i="2" a="1"/>
  <c r="F75" i="2" a="1"/>
  <c r="F67" i="2" a="1"/>
  <c r="F59" i="2" a="1"/>
  <c r="F51" i="2" a="1"/>
  <c r="F43" i="2" a="1"/>
  <c r="F35" i="2" a="1"/>
  <c r="F27" i="2" a="1"/>
  <c r="F19" i="2" a="1"/>
  <c r="F11" i="2" a="1"/>
  <c r="F3" i="2" a="1"/>
  <c r="F441" i="2" a="1"/>
  <c r="F409" i="2" a="1"/>
  <c r="F393" i="2" a="1"/>
  <c r="F385" i="2" a="1"/>
  <c r="F721" i="2" a="1"/>
  <c r="F713" i="2" a="1"/>
  <c r="F705" i="2" a="1"/>
  <c r="F697" i="2" a="1"/>
  <c r="F689" i="2" a="1"/>
  <c r="F681" i="2" a="1"/>
  <c r="F673" i="2" a="1"/>
  <c r="F665" i="2" a="1"/>
  <c r="F657" i="2" a="1"/>
  <c r="F649" i="2" a="1"/>
  <c r="F641" i="2" a="1"/>
  <c r="F633" i="2" a="1"/>
  <c r="F625" i="2" a="1"/>
  <c r="F617" i="2" a="1"/>
  <c r="F609" i="2" a="1"/>
  <c r="F601" i="2" a="1"/>
  <c r="F593" i="2" a="1"/>
  <c r="F585" i="2" a="1"/>
  <c r="F577" i="2" a="1"/>
  <c r="F569" i="2" a="1"/>
  <c r="F561" i="2" a="1"/>
  <c r="F553" i="2" a="1"/>
  <c r="F545" i="2" a="1"/>
  <c r="F537" i="2" a="1"/>
  <c r="F529" i="2" a="1"/>
  <c r="F521" i="2" a="1"/>
  <c r="F513" i="2" a="1"/>
  <c r="F505" i="2" a="1"/>
  <c r="F497" i="2" a="1"/>
  <c r="F489" i="2" a="1"/>
  <c r="F481" i="2" a="1"/>
  <c r="F473" i="2" a="1"/>
  <c r="F465" i="2" a="1"/>
  <c r="F457" i="2" a="1"/>
  <c r="F449" i="2" a="1"/>
  <c r="F433" i="2" a="1"/>
  <c r="F425" i="2" a="1"/>
  <c r="F417" i="2" a="1"/>
  <c r="F401" i="2" a="1"/>
  <c r="F377" i="2" a="1"/>
  <c r="F297" i="2" a="1"/>
  <c r="F289" i="2" a="1"/>
  <c r="F281" i="2" a="1"/>
  <c r="F273" i="2" a="1"/>
  <c r="F265" i="2" a="1"/>
  <c r="F170" i="2" a="1"/>
  <c r="F162" i="2" a="1"/>
  <c r="F154" i="2" a="1"/>
  <c r="F146" i="2" a="1"/>
  <c r="F138" i="2" a="1"/>
  <c r="F130" i="2" a="1"/>
  <c r="F122" i="2" a="1"/>
  <c r="F114" i="2" a="1"/>
  <c r="F720" i="2" a="1"/>
  <c r="F712" i="2" a="1"/>
  <c r="F704" i="2" a="1"/>
  <c r="F696" i="2" a="1"/>
  <c r="F688" i="2" a="1"/>
  <c r="F680" i="2" a="1"/>
  <c r="F672" i="2" a="1"/>
  <c r="F664" i="2" a="1"/>
  <c r="F656" i="2" a="1"/>
  <c r="F648" i="2" a="1"/>
  <c r="F640" i="2" a="1"/>
  <c r="F632" i="2" a="1"/>
  <c r="F624" i="2" a="1"/>
  <c r="F616" i="2" a="1"/>
  <c r="F608" i="2" a="1"/>
  <c r="F600" i="2" a="1"/>
  <c r="F592" i="2" a="1"/>
  <c r="F584" i="2" a="1"/>
  <c r="F576" i="2" a="1"/>
  <c r="F568" i="2" a="1"/>
  <c r="F560" i="2" a="1"/>
  <c r="F552" i="2" a="1"/>
  <c r="F544" i="2" a="1"/>
  <c r="F536" i="2" a="1"/>
  <c r="F528" i="2" a="1"/>
  <c r="F520" i="2" a="1"/>
  <c r="F296" i="2" a="1"/>
  <c r="F288" i="2" a="1"/>
  <c r="F280" i="2" a="1"/>
  <c r="F272" i="2" a="1"/>
  <c r="F169" i="2" a="1"/>
  <c r="F161" i="2" a="1"/>
  <c r="F153" i="2" a="1"/>
  <c r="F145" i="2" a="1"/>
  <c r="F137" i="2" a="1"/>
  <c r="F129" i="2" a="1"/>
  <c r="F121" i="2" a="1"/>
  <c r="F113" i="2" a="1"/>
  <c r="F719" i="2" a="1"/>
  <c r="F711" i="2" a="1"/>
  <c r="F703" i="2" a="1"/>
  <c r="F695" i="2" a="1"/>
  <c r="F687" i="2" a="1"/>
  <c r="F679" i="2" a="1"/>
  <c r="F671" i="2" a="1"/>
  <c r="F663" i="2" a="1"/>
  <c r="F655" i="2" a="1"/>
  <c r="F647" i="2" a="1"/>
  <c r="F639" i="2" a="1"/>
  <c r="F631" i="2" a="1"/>
  <c r="F623" i="2" a="1"/>
  <c r="F615" i="2" a="1"/>
  <c r="F607" i="2" a="1"/>
  <c r="F599" i="2" a="1"/>
  <c r="F591" i="2" a="1"/>
  <c r="F583" i="2" a="1"/>
  <c r="F575" i="2" a="1"/>
  <c r="F567" i="2" a="1"/>
  <c r="F559" i="2" a="1"/>
  <c r="F551" i="2" a="1"/>
  <c r="F543" i="2" a="1"/>
  <c r="F535" i="2" a="1"/>
  <c r="F527" i="2" a="1"/>
  <c r="F519" i="2" a="1"/>
  <c r="F511" i="2" a="1"/>
  <c r="F295" i="2" a="1"/>
  <c r="F287" i="2" a="1"/>
  <c r="F279" i="2" a="1"/>
  <c r="F271" i="2" a="1"/>
  <c r="F168" i="2" a="1"/>
  <c r="F160" i="2" a="1"/>
  <c r="F152" i="2" a="1"/>
  <c r="F144" i="2" a="1"/>
  <c r="F136" i="2" a="1"/>
  <c r="F128" i="2" a="1"/>
  <c r="F120" i="2" a="1"/>
  <c r="F112" i="2" a="1"/>
  <c r="F104" i="2" a="1"/>
  <c r="F96" i="2" a="1"/>
  <c r="F88" i="2" a="1"/>
  <c r="F80" i="2" a="1"/>
  <c r="F72" i="2" a="1"/>
  <c r="F64" i="2" a="1"/>
  <c r="F56" i="2" a="1"/>
  <c r="F48" i="2" a="1"/>
  <c r="F40" i="2" a="1"/>
  <c r="F32" i="2" a="1"/>
  <c r="F24" i="2" a="1"/>
  <c r="F16" i="2" a="1"/>
  <c r="F8" i="2" a="1"/>
  <c r="F718" i="2" a="1"/>
  <c r="F710" i="2" a="1"/>
  <c r="F582" i="2" a="1"/>
  <c r="F503" i="2" a="1"/>
  <c r="F478" i="2" a="1"/>
  <c r="F452" i="2" a="1"/>
  <c r="F427" i="2" a="1"/>
  <c r="F404" i="2" a="1"/>
  <c r="F382" i="2" a="1"/>
  <c r="F363" i="2" a="1"/>
  <c r="F344" i="2" a="1"/>
  <c r="F326" i="2" a="1"/>
  <c r="F308" i="2" a="1"/>
  <c r="F254" i="2" a="1"/>
  <c r="F236" i="2" a="1"/>
  <c r="F217" i="2" a="1"/>
  <c r="F199" i="2" a="1"/>
  <c r="F181" i="2" a="1"/>
  <c r="F78" i="2" a="1"/>
  <c r="F58" i="2" a="1"/>
  <c r="F29" i="2" a="1"/>
  <c r="F9" i="2" a="1"/>
  <c r="F476" i="2" a="1"/>
  <c r="F424" i="2" a="1"/>
  <c r="F403" i="2" a="1"/>
  <c r="F381" i="2" a="1"/>
  <c r="F343" i="2" a="1"/>
  <c r="F325" i="2" a="1"/>
  <c r="F307" i="2" a="1"/>
  <c r="F253" i="2" a="1"/>
  <c r="F234" i="2" a="1"/>
  <c r="F198" i="2" a="1"/>
  <c r="F180" i="2" a="1"/>
  <c r="F119" i="2" a="1"/>
  <c r="F97" i="2" a="1"/>
  <c r="F38" i="2" a="1"/>
  <c r="F18" i="2" a="1"/>
  <c r="F252" i="2" a="1"/>
  <c r="F197" i="2" a="1"/>
  <c r="F106" i="2" a="1"/>
  <c r="F57" i="2" a="1"/>
  <c r="F311" i="2" a="1"/>
  <c r="F702" i="2" a="1"/>
  <c r="F574" i="2" a="1"/>
  <c r="F502" i="2" a="1"/>
  <c r="F451" i="2" a="1"/>
  <c r="F361" i="2" a="1"/>
  <c r="F216" i="2" a="1"/>
  <c r="F87" i="2" a="1"/>
  <c r="F215" i="2" a="1"/>
  <c r="F694" i="2" a="1"/>
  <c r="F566" i="2" a="1"/>
  <c r="F500" i="2" a="1"/>
  <c r="F475" i="2" a="1"/>
  <c r="F448" i="2" a="1"/>
  <c r="F423" i="2" a="1"/>
  <c r="F400" i="2" a="1"/>
  <c r="F380" i="2" a="1"/>
  <c r="F360" i="2" a="1"/>
  <c r="F342" i="2" a="1"/>
  <c r="F324" i="2" a="1"/>
  <c r="F305" i="2" a="1"/>
  <c r="F233" i="2" a="1"/>
  <c r="F178" i="2" a="1"/>
  <c r="F686" i="2" a="1"/>
  <c r="F558" i="2" a="1"/>
  <c r="F499" i="2" a="1"/>
  <c r="F472" i="2" a="1"/>
  <c r="F447" i="2" a="1"/>
  <c r="F422" i="2" a="1"/>
  <c r="F399" i="2" a="1"/>
  <c r="F379" i="2" a="1"/>
  <c r="F359" i="2" a="1"/>
  <c r="F341" i="2" a="1"/>
  <c r="F323" i="2" a="1"/>
  <c r="F304" i="2" a="1"/>
  <c r="F250" i="2" a="1"/>
  <c r="F232" i="2" a="1"/>
  <c r="F214" i="2" a="1"/>
  <c r="F196" i="2" a="1"/>
  <c r="F177" i="2" a="1"/>
  <c r="F86" i="2" a="1"/>
  <c r="F66" i="2" a="1"/>
  <c r="F37" i="2" a="1"/>
  <c r="F17" i="2" a="1"/>
  <c r="F7" i="2" a="1"/>
  <c r="F210" i="2" a="1"/>
  <c r="F15" i="2" a="1"/>
  <c r="F82" i="2" a="1"/>
  <c r="F13" i="2" a="1"/>
  <c r="F186" i="2" a="1"/>
  <c r="F329" i="2" a="1"/>
  <c r="F50" i="2" a="1"/>
  <c r="F678" i="2" a="1"/>
  <c r="F550" i="2" a="1"/>
  <c r="F496" i="2" a="1"/>
  <c r="F471" i="2" a="1"/>
  <c r="F446" i="2" a="1"/>
  <c r="F420" i="2" a="1"/>
  <c r="F398" i="2" a="1"/>
  <c r="F376" i="2" a="1"/>
  <c r="F358" i="2" a="1"/>
  <c r="F340" i="2" a="1"/>
  <c r="F321" i="2" a="1"/>
  <c r="F303" i="2" a="1"/>
  <c r="F249" i="2" a="1"/>
  <c r="F231" i="2" a="1"/>
  <c r="F213" i="2" a="1"/>
  <c r="F194" i="2" a="1"/>
  <c r="F176" i="2" a="1"/>
  <c r="F117" i="2" a="1"/>
  <c r="F105" i="2" a="1"/>
  <c r="F95" i="2" a="1"/>
  <c r="F46" i="2" a="1"/>
  <c r="F26" i="2" a="1"/>
  <c r="F65" i="2" a="1"/>
  <c r="F6" i="2" a="1"/>
  <c r="F94" i="2" a="1"/>
  <c r="F45" i="2" a="1"/>
  <c r="F260" i="2" a="1"/>
  <c r="F348" i="2" a="1"/>
  <c r="F670" i="2" a="1"/>
  <c r="F542" i="2" a="1"/>
  <c r="F495" i="2" a="1"/>
  <c r="F470" i="2" a="1"/>
  <c r="F444" i="2" a="1"/>
  <c r="F419" i="2" a="1"/>
  <c r="F397" i="2" a="1"/>
  <c r="F375" i="2" a="1"/>
  <c r="F357" i="2" a="1"/>
  <c r="F339" i="2" a="1"/>
  <c r="F320" i="2" a="1"/>
  <c r="F302" i="2" a="1"/>
  <c r="F248" i="2" a="1"/>
  <c r="F230" i="2" a="1"/>
  <c r="F212" i="2" a="1"/>
  <c r="F193" i="2" a="1"/>
  <c r="F85" i="2" a="1"/>
  <c r="F55" i="2" a="1"/>
  <c r="F74" i="2" a="1"/>
  <c r="F25" i="2" a="1"/>
  <c r="F53" i="2" a="1"/>
  <c r="F261" i="2" a="1"/>
  <c r="F42" i="2" a="1"/>
  <c r="F111" i="2" a="1"/>
  <c r="F257" i="2" a="1"/>
  <c r="F662" i="2" a="1"/>
  <c r="F534" i="2" a="1"/>
  <c r="F494" i="2" a="1"/>
  <c r="F468" i="2" a="1"/>
  <c r="F443" i="2" a="1"/>
  <c r="F416" i="2" a="1"/>
  <c r="F396" i="2" a="1"/>
  <c r="F374" i="2" a="1"/>
  <c r="F356" i="2" a="1"/>
  <c r="F337" i="2" a="1"/>
  <c r="F319" i="2" a="1"/>
  <c r="F301" i="2" a="1"/>
  <c r="F247" i="2" a="1"/>
  <c r="F229" i="2" a="1"/>
  <c r="F192" i="2" a="1"/>
  <c r="F14" i="2" a="1"/>
  <c r="F62" i="2" a="1"/>
  <c r="F2" i="2" a="1"/>
  <c r="F202" i="2" a="1"/>
  <c r="F654" i="2" a="1"/>
  <c r="F526" i="2" a="1"/>
  <c r="F492" i="2" a="1"/>
  <c r="F467" i="2" a="1"/>
  <c r="F440" i="2" a="1"/>
  <c r="F415" i="2" a="1"/>
  <c r="F395" i="2" a="1"/>
  <c r="F373" i="2" a="1"/>
  <c r="F355" i="2" a="1"/>
  <c r="F336" i="2" a="1"/>
  <c r="F318" i="2" a="1"/>
  <c r="F300" i="2" a="1"/>
  <c r="F264" i="2" a="1"/>
  <c r="F246" i="2" a="1"/>
  <c r="F228" i="2" a="1"/>
  <c r="F209" i="2" a="1"/>
  <c r="F191" i="2" a="1"/>
  <c r="F103" i="2" a="1"/>
  <c r="F54" i="2" a="1"/>
  <c r="F34" i="2" a="1"/>
  <c r="F5" i="2" a="1"/>
  <c r="F93" i="2" a="1"/>
  <c r="F73" i="2" a="1"/>
  <c r="F23" i="2" a="1"/>
  <c r="F242" i="2" a="1"/>
  <c r="F223" i="2" a="1"/>
  <c r="F101" i="2" a="1"/>
  <c r="F21" i="2" a="1"/>
  <c r="F646" i="2" a="1"/>
  <c r="F524" i="2" a="1"/>
  <c r="F491" i="2" a="1"/>
  <c r="F464" i="2" a="1"/>
  <c r="F439" i="2" a="1"/>
  <c r="F414" i="2" a="1"/>
  <c r="F392" i="2" a="1"/>
  <c r="F372" i="2" a="1"/>
  <c r="F353" i="2" a="1"/>
  <c r="F335" i="2" a="1"/>
  <c r="F317" i="2" a="1"/>
  <c r="F299" i="2" a="1"/>
  <c r="F263" i="2" a="1"/>
  <c r="F245" i="2" a="1"/>
  <c r="F226" i="2" a="1"/>
  <c r="F208" i="2" a="1"/>
  <c r="F190" i="2" a="1"/>
  <c r="F127" i="2" a="1"/>
  <c r="F63" i="2" a="1"/>
  <c r="F33" i="2" a="1"/>
  <c r="F224" i="2" a="1"/>
  <c r="F205" i="2" a="1"/>
  <c r="F71" i="2" a="1"/>
  <c r="F184" i="2" a="1"/>
  <c r="F638" i="2" a="1"/>
  <c r="F518" i="2" a="1"/>
  <c r="F488" i="2" a="1"/>
  <c r="F463" i="2" a="1"/>
  <c r="F438" i="2" a="1"/>
  <c r="F413" i="2" a="1"/>
  <c r="F391" i="2" a="1"/>
  <c r="F371" i="2" a="1"/>
  <c r="F352" i="2" a="1"/>
  <c r="F334" i="2" a="1"/>
  <c r="F316" i="2" a="1"/>
  <c r="F262" i="2" a="1"/>
  <c r="F244" i="2" a="1"/>
  <c r="F225" i="2" a="1"/>
  <c r="F207" i="2" a="1"/>
  <c r="F189" i="2" a="1"/>
  <c r="F102" i="2" a="1"/>
  <c r="F206" i="2" a="1"/>
  <c r="F241" i="2" a="1"/>
  <c r="F81" i="2" a="1"/>
  <c r="F70" i="2" a="1"/>
  <c r="F630" i="2" a="1"/>
  <c r="F516" i="2" a="1"/>
  <c r="F487" i="2" a="1"/>
  <c r="F462" i="2" a="1"/>
  <c r="F436" i="2" a="1"/>
  <c r="F412" i="2" a="1"/>
  <c r="F390" i="2" a="1"/>
  <c r="F369" i="2" a="1"/>
  <c r="F351" i="2" a="1"/>
  <c r="F333" i="2" a="1"/>
  <c r="F315" i="2" a="1"/>
  <c r="F188" i="2" a="1"/>
  <c r="F239" i="2" a="1"/>
  <c r="F622" i="2" a="1"/>
  <c r="F512" i="2" a="1"/>
  <c r="F486" i="2" a="1"/>
  <c r="F460" i="2" a="1"/>
  <c r="F435" i="2" a="1"/>
  <c r="F411" i="2" a="1"/>
  <c r="F389" i="2" a="1"/>
  <c r="F368" i="2" a="1"/>
  <c r="F350" i="2" a="1"/>
  <c r="F332" i="2" a="1"/>
  <c r="F313" i="2" a="1"/>
  <c r="F22" i="2" a="1"/>
  <c r="F614" i="2" a="1"/>
  <c r="F510" i="2" a="1"/>
  <c r="F484" i="2" a="1"/>
  <c r="F459" i="2" a="1"/>
  <c r="F432" i="2" a="1"/>
  <c r="F408" i="2" a="1"/>
  <c r="F388" i="2" a="1"/>
  <c r="F367" i="2" a="1"/>
  <c r="F349" i="2" a="1"/>
  <c r="F331" i="2" a="1"/>
  <c r="F312" i="2" a="1"/>
  <c r="F258" i="2" a="1"/>
  <c r="F240" i="2" a="1"/>
  <c r="F222" i="2" a="1"/>
  <c r="F204" i="2" a="1"/>
  <c r="F185" i="2" a="1"/>
  <c r="F90" i="2" a="1"/>
  <c r="F61" i="2" a="1"/>
  <c r="F41" i="2" a="1"/>
  <c r="F31" i="2" a="1"/>
  <c r="F606" i="2" a="1"/>
  <c r="F508" i="2" a="1"/>
  <c r="F483" i="2" a="1"/>
  <c r="F456" i="2" a="1"/>
  <c r="F431" i="2" a="1"/>
  <c r="F407" i="2" a="1"/>
  <c r="F387" i="2" a="1"/>
  <c r="F366" i="2" a="1"/>
  <c r="F598" i="2" a="1"/>
  <c r="F507" i="2" a="1"/>
  <c r="F480" i="2" a="1"/>
  <c r="F455" i="2" a="1"/>
  <c r="F430" i="2" a="1"/>
  <c r="F406" i="2" a="1"/>
  <c r="F384" i="2" a="1"/>
  <c r="F365" i="2" a="1"/>
  <c r="F347" i="2" a="1"/>
  <c r="F328" i="2" a="1"/>
  <c r="F310" i="2" a="1"/>
  <c r="F256" i="2" a="1"/>
  <c r="F238" i="2" a="1"/>
  <c r="F220" i="2" a="1"/>
  <c r="F201" i="2" a="1"/>
  <c r="F183" i="2" a="1"/>
  <c r="F109" i="2" a="1"/>
  <c r="F89" i="2" a="1"/>
  <c r="F79" i="2" a="1"/>
  <c r="F30" i="2" a="1"/>
  <c r="F10" i="2" a="1"/>
  <c r="F49" i="2" a="1"/>
  <c r="F77" i="2" a="1"/>
  <c r="F221" i="2" a="1"/>
  <c r="F590" i="2" a="1"/>
  <c r="F504" i="2" a="1"/>
  <c r="F479" i="2" a="1"/>
  <c r="F454" i="2" a="1"/>
  <c r="F428" i="2" a="1"/>
  <c r="F405" i="2" a="1"/>
  <c r="F383" i="2" a="1"/>
  <c r="F364" i="2" a="1"/>
  <c r="F345" i="2" a="1"/>
  <c r="F327" i="2" a="1"/>
  <c r="F309" i="2" a="1"/>
  <c r="F255" i="2" a="1"/>
  <c r="F237" i="2" a="1"/>
  <c r="F218" i="2" a="1"/>
  <c r="F200" i="2" a="1"/>
  <c r="F182" i="2" a="1"/>
  <c r="F135" i="2" a="1"/>
  <c r="F98" i="2" a="1"/>
  <c r="F69" i="2" a="1"/>
  <c r="F39" i="2" a="1"/>
  <c r="F47" i="2" a="1"/>
  <c r="F47" i="2" l="1"/>
  <c r="F39" i="2"/>
  <c r="F69" i="2"/>
  <c r="F98" i="2"/>
  <c r="F135" i="2"/>
  <c r="F182" i="2"/>
  <c r="F200" i="2"/>
  <c r="F218" i="2"/>
  <c r="F237" i="2"/>
  <c r="F255" i="2"/>
  <c r="F309" i="2"/>
  <c r="F327" i="2"/>
  <c r="F345" i="2"/>
  <c r="F364" i="2"/>
  <c r="F383" i="2"/>
  <c r="F405" i="2"/>
  <c r="F428" i="2"/>
  <c r="F454" i="2"/>
  <c r="F479" i="2"/>
  <c r="F504" i="2"/>
  <c r="F590" i="2"/>
  <c r="F221" i="2"/>
  <c r="F77" i="2"/>
  <c r="F49" i="2"/>
  <c r="F10" i="2"/>
  <c r="F30" i="2"/>
  <c r="F79" i="2"/>
  <c r="F89" i="2"/>
  <c r="F109" i="2"/>
  <c r="F183" i="2"/>
  <c r="F201" i="2"/>
  <c r="F220" i="2"/>
  <c r="F238" i="2"/>
  <c r="F256" i="2"/>
  <c r="F310" i="2"/>
  <c r="F328" i="2"/>
  <c r="F347" i="2"/>
  <c r="F365" i="2"/>
  <c r="F384" i="2"/>
  <c r="F406" i="2"/>
  <c r="F430" i="2"/>
  <c r="F455" i="2"/>
  <c r="F480" i="2"/>
  <c r="F507" i="2"/>
  <c r="F598" i="2"/>
  <c r="F366" i="2"/>
  <c r="F387" i="2"/>
  <c r="F407" i="2"/>
  <c r="F431" i="2"/>
  <c r="F456" i="2"/>
  <c r="F483" i="2"/>
  <c r="F508" i="2"/>
  <c r="F606" i="2"/>
  <c r="F31" i="2"/>
  <c r="F41" i="2"/>
  <c r="F61" i="2"/>
  <c r="F90" i="2"/>
  <c r="F185" i="2"/>
  <c r="F204" i="2"/>
  <c r="F222" i="2"/>
  <c r="F240" i="2"/>
  <c r="F258" i="2"/>
  <c r="F312" i="2"/>
  <c r="F331" i="2"/>
  <c r="F349" i="2"/>
  <c r="F367" i="2"/>
  <c r="F388" i="2"/>
  <c r="F408" i="2"/>
  <c r="F432" i="2"/>
  <c r="F459" i="2"/>
  <c r="F484" i="2"/>
  <c r="F510" i="2"/>
  <c r="F614" i="2"/>
  <c r="F22" i="2"/>
  <c r="F313" i="2"/>
  <c r="F332" i="2"/>
  <c r="F350" i="2"/>
  <c r="F368" i="2"/>
  <c r="F389" i="2"/>
  <c r="F411" i="2"/>
  <c r="F435" i="2"/>
  <c r="F460" i="2"/>
  <c r="F486" i="2"/>
  <c r="F512" i="2"/>
  <c r="F622" i="2"/>
  <c r="F239" i="2"/>
  <c r="F188" i="2"/>
  <c r="F315" i="2"/>
  <c r="F333" i="2"/>
  <c r="F351" i="2"/>
  <c r="F369" i="2"/>
  <c r="F390" i="2"/>
  <c r="F412" i="2"/>
  <c r="F436" i="2"/>
  <c r="F462" i="2"/>
  <c r="F487" i="2"/>
  <c r="F516" i="2"/>
  <c r="F630" i="2"/>
  <c r="F70" i="2"/>
  <c r="F81" i="2"/>
  <c r="F241" i="2"/>
  <c r="F206" i="2"/>
  <c r="F102" i="2"/>
  <c r="F189" i="2"/>
  <c r="F207" i="2"/>
  <c r="F225" i="2"/>
  <c r="F244" i="2"/>
  <c r="F262" i="2"/>
  <c r="F316" i="2"/>
  <c r="F334" i="2"/>
  <c r="F352" i="2"/>
  <c r="F371" i="2"/>
  <c r="F391" i="2"/>
  <c r="F413" i="2"/>
  <c r="F438" i="2"/>
  <c r="F463" i="2"/>
  <c r="F488" i="2"/>
  <c r="F518" i="2"/>
  <c r="F638" i="2"/>
  <c r="F184" i="2"/>
  <c r="F71" i="2"/>
  <c r="F205" i="2"/>
  <c r="F224" i="2"/>
  <c r="F33" i="2"/>
  <c r="F63" i="2"/>
  <c r="F127" i="2"/>
  <c r="F190" i="2"/>
  <c r="F208" i="2"/>
  <c r="F226" i="2"/>
  <c r="F245" i="2"/>
  <c r="F263" i="2"/>
  <c r="F299" i="2"/>
  <c r="F317" i="2"/>
  <c r="F335" i="2"/>
  <c r="F353" i="2"/>
  <c r="F372" i="2"/>
  <c r="F392" i="2"/>
  <c r="F414" i="2"/>
  <c r="F439" i="2"/>
  <c r="F464" i="2"/>
  <c r="F491" i="2"/>
  <c r="F524" i="2"/>
  <c r="F646" i="2"/>
  <c r="F21" i="2"/>
  <c r="F101" i="2"/>
  <c r="F223" i="2"/>
  <c r="F242" i="2"/>
  <c r="F23" i="2"/>
  <c r="F73" i="2"/>
  <c r="F93" i="2"/>
  <c r="F5" i="2"/>
  <c r="F34" i="2"/>
  <c r="F54" i="2"/>
  <c r="F103" i="2"/>
  <c r="F191" i="2"/>
  <c r="F209" i="2"/>
  <c r="F228" i="2"/>
  <c r="F246" i="2"/>
  <c r="F264" i="2"/>
  <c r="F300" i="2"/>
  <c r="F318" i="2"/>
  <c r="F336" i="2"/>
  <c r="F355" i="2"/>
  <c r="F373" i="2"/>
  <c r="F395" i="2"/>
  <c r="F415" i="2"/>
  <c r="F440" i="2"/>
  <c r="F467" i="2"/>
  <c r="F492" i="2"/>
  <c r="F526" i="2"/>
  <c r="F654" i="2"/>
  <c r="F202" i="2"/>
  <c r="F2" i="2"/>
  <c r="F62" i="2"/>
  <c r="F14" i="2"/>
  <c r="F192" i="2"/>
  <c r="F229" i="2"/>
  <c r="F247" i="2"/>
  <c r="F301" i="2"/>
  <c r="F319" i="2"/>
  <c r="F337" i="2"/>
  <c r="F356" i="2"/>
  <c r="F374" i="2"/>
  <c r="F396" i="2"/>
  <c r="F416" i="2"/>
  <c r="F443" i="2"/>
  <c r="F468" i="2"/>
  <c r="F494" i="2"/>
  <c r="F534" i="2"/>
  <c r="F662" i="2"/>
  <c r="F257" i="2"/>
  <c r="F111" i="2"/>
  <c r="F42" i="2"/>
  <c r="F261" i="2"/>
  <c r="F53" i="2"/>
  <c r="F25" i="2"/>
  <c r="F74" i="2"/>
  <c r="F55" i="2"/>
  <c r="F85" i="2"/>
  <c r="F193" i="2"/>
  <c r="F212" i="2"/>
  <c r="F230" i="2"/>
  <c r="F248" i="2"/>
  <c r="F302" i="2"/>
  <c r="F320" i="2"/>
  <c r="F339" i="2"/>
  <c r="F357" i="2"/>
  <c r="F375" i="2"/>
  <c r="F397" i="2"/>
  <c r="F419" i="2"/>
  <c r="F444" i="2"/>
  <c r="F470" i="2"/>
  <c r="F495" i="2"/>
  <c r="F542" i="2"/>
  <c r="F670" i="2"/>
  <c r="F348" i="2"/>
  <c r="F260" i="2"/>
  <c r="F45" i="2"/>
  <c r="F94" i="2"/>
  <c r="F6" i="2"/>
  <c r="F65" i="2"/>
  <c r="F26" i="2"/>
  <c r="F46" i="2"/>
  <c r="F95" i="2"/>
  <c r="F105" i="2"/>
  <c r="F117" i="2"/>
  <c r="F176" i="2"/>
  <c r="F194" i="2"/>
  <c r="F213" i="2"/>
  <c r="F231" i="2"/>
  <c r="F249" i="2"/>
  <c r="F303" i="2"/>
  <c r="F321" i="2"/>
  <c r="F340" i="2"/>
  <c r="F358" i="2"/>
  <c r="F376" i="2"/>
  <c r="F398" i="2"/>
  <c r="F420" i="2"/>
  <c r="F446" i="2"/>
  <c r="F471" i="2"/>
  <c r="F496" i="2"/>
  <c r="F550" i="2"/>
  <c r="F678" i="2"/>
  <c r="F50" i="2"/>
  <c r="F329" i="2"/>
  <c r="F186" i="2"/>
  <c r="F13" i="2"/>
  <c r="F82" i="2"/>
  <c r="F15" i="2"/>
  <c r="F210" i="2"/>
  <c r="F7" i="2"/>
  <c r="F17" i="2"/>
  <c r="F37" i="2"/>
  <c r="F66" i="2"/>
  <c r="F86" i="2"/>
  <c r="F177" i="2"/>
  <c r="F196" i="2"/>
  <c r="F214" i="2"/>
  <c r="F232" i="2"/>
  <c r="F250" i="2"/>
  <c r="F304" i="2"/>
  <c r="F323" i="2"/>
  <c r="F341" i="2"/>
  <c r="F359" i="2"/>
  <c r="F379" i="2"/>
  <c r="F399" i="2"/>
  <c r="F422" i="2"/>
  <c r="F447" i="2"/>
  <c r="F472" i="2"/>
  <c r="F499" i="2"/>
  <c r="F558" i="2"/>
  <c r="F686" i="2"/>
  <c r="F178" i="2"/>
  <c r="F233" i="2"/>
  <c r="F305" i="2"/>
  <c r="F324" i="2"/>
  <c r="F342" i="2"/>
  <c r="F360" i="2"/>
  <c r="F380" i="2"/>
  <c r="F400" i="2"/>
  <c r="F423" i="2"/>
  <c r="F448" i="2"/>
  <c r="F475" i="2"/>
  <c r="F500" i="2"/>
  <c r="F566" i="2"/>
  <c r="F694" i="2"/>
  <c r="F215" i="2"/>
  <c r="F87" i="2"/>
  <c r="F216" i="2"/>
  <c r="F361" i="2"/>
  <c r="F451" i="2"/>
  <c r="F502" i="2"/>
  <c r="F574" i="2"/>
  <c r="F702" i="2"/>
  <c r="F311" i="2"/>
  <c r="F57" i="2"/>
  <c r="F106" i="2"/>
  <c r="F197" i="2"/>
  <c r="F252" i="2"/>
  <c r="F18" i="2"/>
  <c r="F38" i="2"/>
  <c r="F97" i="2"/>
  <c r="F119" i="2"/>
  <c r="F180" i="2"/>
  <c r="F198" i="2"/>
  <c r="F234" i="2"/>
  <c r="F253" i="2"/>
  <c r="F307" i="2"/>
  <c r="F325" i="2"/>
  <c r="F343" i="2"/>
  <c r="F381" i="2"/>
  <c r="F403" i="2"/>
  <c r="F424" i="2"/>
  <c r="F476" i="2"/>
  <c r="F9" i="2"/>
  <c r="F29" i="2"/>
  <c r="F58" i="2"/>
  <c r="F78" i="2"/>
  <c r="F181" i="2"/>
  <c r="F199" i="2"/>
  <c r="F217" i="2"/>
  <c r="F236" i="2"/>
  <c r="F254" i="2"/>
  <c r="F308" i="2"/>
  <c r="F326" i="2"/>
  <c r="F344" i="2"/>
  <c r="F363" i="2"/>
  <c r="F382" i="2"/>
  <c r="F404" i="2"/>
  <c r="F427" i="2"/>
  <c r="F452" i="2"/>
  <c r="F478" i="2"/>
  <c r="F503" i="2"/>
  <c r="F582" i="2"/>
  <c r="F710" i="2"/>
  <c r="F718" i="2"/>
  <c r="F8" i="2"/>
  <c r="F16" i="2"/>
  <c r="F24" i="2"/>
  <c r="F32" i="2"/>
  <c r="F40" i="2"/>
  <c r="F48" i="2"/>
  <c r="F56" i="2"/>
  <c r="F64" i="2"/>
  <c r="F72" i="2"/>
  <c r="F80" i="2"/>
  <c r="F88" i="2"/>
  <c r="F96" i="2"/>
  <c r="F104" i="2"/>
  <c r="F112" i="2"/>
  <c r="F120" i="2"/>
  <c r="F128" i="2"/>
  <c r="F136" i="2"/>
  <c r="F144" i="2"/>
  <c r="F152" i="2"/>
  <c r="F160" i="2"/>
  <c r="F168" i="2"/>
  <c r="F271" i="2"/>
  <c r="F279" i="2"/>
  <c r="F287" i="2"/>
  <c r="F295" i="2"/>
  <c r="F511" i="2"/>
  <c r="F519" i="2"/>
  <c r="F527" i="2"/>
  <c r="F535" i="2"/>
  <c r="F543" i="2"/>
  <c r="F551" i="2"/>
  <c r="F559" i="2"/>
  <c r="F567" i="2"/>
  <c r="F575" i="2"/>
  <c r="F583" i="2"/>
  <c r="F591" i="2"/>
  <c r="F599" i="2"/>
  <c r="F607" i="2"/>
  <c r="F615" i="2"/>
  <c r="F623" i="2"/>
  <c r="F631" i="2"/>
  <c r="F639" i="2"/>
  <c r="F647" i="2"/>
  <c r="F655" i="2"/>
  <c r="F663" i="2"/>
  <c r="F671" i="2"/>
  <c r="F679" i="2"/>
  <c r="F687" i="2"/>
  <c r="F695" i="2"/>
  <c r="F703" i="2"/>
  <c r="F711" i="2"/>
  <c r="F719" i="2"/>
  <c r="F113" i="2"/>
  <c r="F121" i="2"/>
  <c r="F129" i="2"/>
  <c r="F137" i="2"/>
  <c r="F145" i="2"/>
  <c r="F153" i="2"/>
  <c r="F161" i="2"/>
  <c r="F169" i="2"/>
  <c r="F272" i="2"/>
  <c r="F280" i="2"/>
  <c r="F288" i="2"/>
  <c r="F296" i="2"/>
  <c r="F520" i="2"/>
  <c r="F528" i="2"/>
  <c r="F536" i="2"/>
  <c r="F544" i="2"/>
  <c r="F552" i="2"/>
  <c r="F560" i="2"/>
  <c r="F568" i="2"/>
  <c r="F576" i="2"/>
  <c r="F584" i="2"/>
  <c r="F592" i="2"/>
  <c r="F600" i="2"/>
  <c r="F608" i="2"/>
  <c r="F616" i="2"/>
  <c r="F624" i="2"/>
  <c r="F632" i="2"/>
  <c r="F640" i="2"/>
  <c r="F648" i="2"/>
  <c r="F656" i="2"/>
  <c r="F664" i="2"/>
  <c r="F672" i="2"/>
  <c r="F680" i="2"/>
  <c r="F688" i="2"/>
  <c r="F696" i="2"/>
  <c r="F704" i="2"/>
  <c r="F712" i="2"/>
  <c r="F720" i="2"/>
  <c r="F114" i="2"/>
  <c r="F122" i="2"/>
  <c r="F130" i="2"/>
  <c r="F138" i="2"/>
  <c r="F146" i="2"/>
  <c r="F154" i="2"/>
  <c r="F162" i="2"/>
  <c r="F170" i="2"/>
  <c r="F265" i="2"/>
  <c r="F273" i="2"/>
  <c r="F281" i="2"/>
  <c r="F289" i="2"/>
  <c r="F297" i="2"/>
  <c r="F377" i="2"/>
  <c r="F401" i="2"/>
  <c r="F417" i="2"/>
  <c r="F425" i="2"/>
  <c r="F433" i="2"/>
  <c r="F449" i="2"/>
  <c r="F457" i="2"/>
  <c r="F465" i="2"/>
  <c r="F473" i="2"/>
  <c r="F481" i="2"/>
  <c r="F489" i="2"/>
  <c r="F497" i="2"/>
  <c r="F505" i="2"/>
  <c r="F513" i="2"/>
  <c r="F521" i="2"/>
  <c r="F529" i="2"/>
  <c r="F537" i="2"/>
  <c r="F545" i="2"/>
  <c r="F553" i="2"/>
  <c r="F561" i="2"/>
  <c r="F569" i="2"/>
  <c r="F577" i="2"/>
  <c r="F585" i="2"/>
  <c r="F593" i="2"/>
  <c r="F601" i="2"/>
  <c r="F609" i="2"/>
  <c r="F617" i="2"/>
  <c r="F625" i="2"/>
  <c r="F633" i="2"/>
  <c r="F641" i="2"/>
  <c r="F649" i="2"/>
  <c r="F657" i="2"/>
  <c r="F665" i="2"/>
  <c r="F673" i="2"/>
  <c r="F681" i="2"/>
  <c r="F689" i="2"/>
  <c r="F697" i="2"/>
  <c r="F705" i="2"/>
  <c r="F713" i="2"/>
  <c r="F721" i="2"/>
  <c r="F385" i="2"/>
  <c r="F393" i="2"/>
  <c r="F409" i="2"/>
  <c r="F441" i="2"/>
  <c r="F3" i="2"/>
  <c r="F11" i="2"/>
  <c r="F19" i="2"/>
  <c r="F27" i="2"/>
  <c r="F35" i="2"/>
  <c r="F43" i="2"/>
  <c r="F51" i="2"/>
  <c r="F59" i="2"/>
  <c r="F67" i="2"/>
  <c r="F75" i="2"/>
  <c r="F83" i="2"/>
  <c r="F91" i="2"/>
  <c r="F99" i="2"/>
  <c r="F107" i="2"/>
  <c r="F115" i="2"/>
  <c r="F123" i="2"/>
  <c r="F131" i="2"/>
  <c r="F139" i="2"/>
  <c r="F147" i="2"/>
  <c r="F155" i="2"/>
  <c r="F163" i="2"/>
  <c r="F171" i="2"/>
  <c r="F266" i="2"/>
  <c r="F274" i="2"/>
  <c r="F282" i="2"/>
  <c r="F290" i="2"/>
  <c r="F179" i="2"/>
  <c r="F187" i="2"/>
  <c r="F195" i="2"/>
  <c r="F203" i="2"/>
  <c r="F211" i="2"/>
  <c r="F219" i="2"/>
  <c r="F227" i="2"/>
  <c r="F235" i="2"/>
  <c r="F243" i="2"/>
  <c r="F251" i="2"/>
  <c r="F259" i="2"/>
  <c r="F298" i="2"/>
  <c r="F306" i="2"/>
  <c r="F314" i="2"/>
  <c r="F322" i="2"/>
  <c r="F330" i="2"/>
  <c r="F338" i="2"/>
  <c r="F346" i="2"/>
  <c r="F354" i="2"/>
  <c r="F362" i="2"/>
  <c r="F370" i="2"/>
  <c r="F378" i="2"/>
  <c r="F386" i="2"/>
  <c r="F394" i="2"/>
  <c r="F402" i="2"/>
  <c r="F410" i="2"/>
  <c r="F418" i="2"/>
  <c r="F426" i="2"/>
  <c r="F434" i="2"/>
  <c r="F442" i="2"/>
  <c r="F450" i="2"/>
  <c r="F458" i="2"/>
  <c r="F466" i="2"/>
  <c r="F474" i="2"/>
  <c r="F482" i="2"/>
  <c r="F490" i="2"/>
  <c r="F498" i="2"/>
  <c r="F506" i="2"/>
  <c r="F514" i="2"/>
  <c r="F522" i="2"/>
  <c r="F530" i="2"/>
  <c r="F538" i="2"/>
  <c r="F546" i="2"/>
  <c r="F554" i="2"/>
  <c r="F562" i="2"/>
  <c r="F570" i="2"/>
  <c r="F578" i="2"/>
  <c r="F586" i="2"/>
  <c r="F594" i="2"/>
  <c r="F602" i="2"/>
  <c r="F610" i="2"/>
  <c r="F618" i="2"/>
  <c r="F626" i="2"/>
  <c r="F634" i="2"/>
  <c r="F642" i="2"/>
  <c r="F650" i="2"/>
  <c r="F658" i="2"/>
  <c r="F666" i="2"/>
  <c r="F674" i="2"/>
  <c r="F682" i="2"/>
  <c r="F690" i="2"/>
  <c r="F698" i="2"/>
  <c r="F706" i="2"/>
  <c r="F714" i="2"/>
  <c r="F722" i="2"/>
  <c r="F4" i="2"/>
  <c r="F12" i="2"/>
  <c r="F20" i="2"/>
  <c r="F28" i="2"/>
  <c r="F36" i="2"/>
  <c r="F44" i="2"/>
  <c r="F52" i="2"/>
  <c r="F60" i="2"/>
  <c r="F68" i="2"/>
  <c r="F76" i="2"/>
  <c r="F84" i="2"/>
  <c r="F92" i="2"/>
  <c r="F100" i="2"/>
  <c r="F108" i="2"/>
  <c r="F116" i="2"/>
  <c r="F124" i="2"/>
  <c r="F132" i="2"/>
  <c r="F140" i="2"/>
  <c r="F148" i="2"/>
  <c r="F156" i="2"/>
  <c r="F164" i="2"/>
  <c r="F172" i="2"/>
  <c r="F267" i="2"/>
  <c r="F275" i="2"/>
  <c r="F283" i="2"/>
  <c r="F291" i="2"/>
  <c r="F515" i="2"/>
  <c r="F523" i="2"/>
  <c r="F531" i="2"/>
  <c r="F539" i="2"/>
  <c r="F547" i="2"/>
  <c r="F555" i="2"/>
  <c r="F563" i="2"/>
  <c r="F571" i="2"/>
  <c r="F579" i="2"/>
  <c r="F587" i="2"/>
  <c r="F595" i="2"/>
  <c r="F603" i="2"/>
  <c r="F611" i="2"/>
  <c r="F619" i="2"/>
  <c r="F627" i="2"/>
  <c r="F635" i="2"/>
  <c r="F643" i="2"/>
  <c r="F651" i="2"/>
  <c r="F659" i="2"/>
  <c r="F667" i="2"/>
  <c r="F675" i="2"/>
  <c r="F683" i="2"/>
  <c r="F691" i="2"/>
  <c r="F699" i="2"/>
  <c r="F707" i="2"/>
  <c r="F715" i="2"/>
  <c r="F723" i="2"/>
  <c r="F125" i="2"/>
  <c r="F133" i="2"/>
  <c r="F141" i="2"/>
  <c r="F149" i="2"/>
  <c r="F157" i="2"/>
  <c r="F165" i="2"/>
  <c r="F173" i="2"/>
  <c r="F268" i="2"/>
  <c r="F276" i="2"/>
  <c r="F284" i="2"/>
  <c r="F292" i="2"/>
  <c r="F532" i="2"/>
  <c r="F540" i="2"/>
  <c r="F548" i="2"/>
  <c r="F556" i="2"/>
  <c r="F564" i="2"/>
  <c r="F572" i="2"/>
  <c r="F580" i="2"/>
  <c r="F588" i="2"/>
  <c r="F596" i="2"/>
  <c r="F604" i="2"/>
  <c r="F612" i="2"/>
  <c r="F620" i="2"/>
  <c r="F628" i="2"/>
  <c r="F636" i="2"/>
  <c r="F644" i="2"/>
  <c r="F652" i="2"/>
  <c r="F660" i="2"/>
  <c r="F668" i="2"/>
  <c r="F676" i="2"/>
  <c r="F684" i="2"/>
  <c r="F692" i="2"/>
  <c r="F700" i="2"/>
  <c r="F708" i="2"/>
  <c r="F716" i="2"/>
  <c r="F724" i="2"/>
  <c r="F110" i="2"/>
  <c r="F118" i="2"/>
  <c r="F126" i="2"/>
  <c r="F134" i="2"/>
  <c r="F142" i="2"/>
  <c r="F150" i="2"/>
  <c r="F158" i="2"/>
  <c r="F166" i="2"/>
  <c r="F174" i="2"/>
  <c r="F269" i="2"/>
  <c r="F277" i="2"/>
  <c r="F285" i="2"/>
  <c r="F293" i="2"/>
  <c r="F421" i="2"/>
  <c r="F429" i="2"/>
  <c r="F437" i="2"/>
  <c r="F445" i="2"/>
  <c r="F453" i="2"/>
  <c r="F461" i="2"/>
  <c r="F469" i="2"/>
  <c r="F477" i="2"/>
  <c r="F485" i="2"/>
  <c r="F493" i="2"/>
  <c r="F501" i="2"/>
  <c r="F509" i="2"/>
  <c r="F517" i="2"/>
  <c r="F525" i="2"/>
  <c r="F533" i="2"/>
  <c r="F541" i="2"/>
  <c r="F549" i="2"/>
  <c r="F557" i="2"/>
  <c r="F565" i="2"/>
  <c r="F573" i="2"/>
  <c r="F581" i="2"/>
  <c r="F589" i="2"/>
  <c r="F597" i="2"/>
  <c r="F605" i="2"/>
  <c r="F613" i="2"/>
  <c r="F621" i="2"/>
  <c r="F629" i="2"/>
  <c r="F637" i="2"/>
  <c r="F645" i="2"/>
  <c r="F653" i="2"/>
  <c r="F661" i="2"/>
  <c r="F669" i="2"/>
  <c r="F677" i="2"/>
  <c r="F685" i="2"/>
  <c r="F693" i="2"/>
  <c r="F701" i="2"/>
  <c r="F709" i="2"/>
  <c r="F717" i="2"/>
  <c r="F725" i="2"/>
  <c r="F143" i="2"/>
  <c r="F151" i="2"/>
  <c r="F159" i="2"/>
  <c r="F167" i="2"/>
  <c r="F175" i="2"/>
  <c r="F270" i="2"/>
  <c r="F278" i="2"/>
  <c r="F286" i="2"/>
  <c r="F294" i="2"/>
  <c r="D298" i="2"/>
  <c r="F3" i="1" a="1"/>
  <c r="F11" i="1" a="1"/>
  <c r="F19" i="1" a="1"/>
  <c r="F27" i="1" a="1"/>
  <c r="F155" i="1" a="1"/>
  <c r="F68" i="1" a="1"/>
  <c r="F112" i="1" a="1"/>
  <c r="F443" i="1" a="1"/>
  <c r="F74" i="1" a="1"/>
  <c r="F161" i="1" a="1"/>
  <c r="F375" i="1" a="1"/>
  <c r="F630" i="1" a="1"/>
  <c r="F292" i="1" a="1"/>
  <c r="F317" i="1" a="1"/>
  <c r="F571" i="1" a="1"/>
  <c r="F31" i="1" a="1"/>
  <c r="F422" i="1" a="1"/>
  <c r="F711" i="1" a="1"/>
  <c r="F314" i="1" a="1"/>
  <c r="F538" i="1" a="1"/>
  <c r="F114" i="1" a="1"/>
  <c r="F302" i="1" a="1"/>
  <c r="F662" i="1" a="1"/>
  <c r="F539" i="1" a="1"/>
  <c r="F243" i="1" a="1"/>
  <c r="F583" i="1" a="1"/>
  <c r="F458" i="1" a="1"/>
  <c r="F318" i="1" a="1"/>
  <c r="F521" i="1" a="1"/>
  <c r="F417" i="1" a="1"/>
  <c r="F144" i="1" a="1"/>
  <c r="F653" i="1" a="1"/>
  <c r="F250" i="1" a="1"/>
  <c r="F129" i="1" a="1"/>
  <c r="F319" i="1" a="1"/>
  <c r="F253" i="1" a="1"/>
  <c r="F10" i="1" a="1"/>
  <c r="F500" i="1" a="1"/>
  <c r="F165" i="1" a="1"/>
  <c r="F166" i="1" a="1"/>
  <c r="F365" i="1" a="1"/>
  <c r="F534" i="1" a="1"/>
  <c r="F636" i="1" a="1"/>
  <c r="F535" i="1" a="1"/>
  <c r="F173" i="1" a="1"/>
  <c r="F678" i="1" a="1"/>
  <c r="F158" i="1" a="1"/>
  <c r="F192" i="1" a="1"/>
  <c r="F722" i="1" a="1"/>
  <c r="F347" i="1" a="1"/>
  <c r="F548" i="1" a="1"/>
  <c r="F225" i="1" a="1"/>
  <c r="F335" i="1" a="1"/>
  <c r="F581" i="1" a="1"/>
  <c r="F597" i="1" a="1"/>
  <c r="F429" i="1" a="1"/>
  <c r="F522" i="1" a="1"/>
  <c r="F159" i="1" a="1"/>
  <c r="F667" i="1" a="1"/>
  <c r="F363" i="1" a="1"/>
  <c r="F251" i="1" a="1"/>
  <c r="F447" i="1" a="1"/>
  <c r="F371" i="1" a="1"/>
  <c r="F29" i="1" a="1"/>
  <c r="F514" i="1" a="1"/>
  <c r="F263" i="1" a="1"/>
  <c r="F264" i="1" a="1"/>
  <c r="F505" i="1" a="1"/>
  <c r="F606" i="1" a="1"/>
  <c r="F690" i="1" a="1"/>
  <c r="F41" i="1" a="1"/>
  <c r="F373" i="1" a="1"/>
  <c r="F272" i="1" a="1"/>
  <c r="F607" i="1" a="1"/>
  <c r="F566" i="1" a="1"/>
  <c r="F170" i="1" a="1"/>
  <c r="F84" i="1" a="1"/>
  <c r="F477" i="1" a="1"/>
  <c r="F162" i="1" a="1"/>
  <c r="F179" i="1" a="1"/>
  <c r="F655" i="1" a="1"/>
  <c r="F385" i="1" a="1"/>
  <c r="F605" i="1" a="1"/>
  <c r="F454" i="1" a="1"/>
  <c r="F404" i="1" a="1"/>
  <c r="F558" i="1" a="1"/>
  <c r="F346" i="1" a="1"/>
  <c r="F703" i="1" a="1"/>
  <c r="F718" i="1" a="1"/>
  <c r="F504" i="1" a="1"/>
  <c r="F564" i="1" a="1"/>
  <c r="F679" i="1" a="1"/>
  <c r="F298" i="1" a="1"/>
  <c r="F448" i="1" a="1"/>
  <c r="F530" i="1" a="1"/>
  <c r="F382" i="1" a="1"/>
  <c r="F715" i="1" a="1"/>
  <c r="F293" i="1" a="1"/>
  <c r="F523" i="1" a="1"/>
  <c r="F389" i="1" a="1"/>
  <c r="F92" i="1" a="1"/>
  <c r="F239" i="1" a="1"/>
  <c r="F189" i="1" a="1"/>
  <c r="F418" i="1" a="1"/>
  <c r="F15" i="1" a="1"/>
  <c r="F622" i="1" a="1"/>
  <c r="F464" i="1" a="1"/>
  <c r="F436" i="1" a="1"/>
  <c r="F580" i="1" a="1"/>
  <c r="F380" i="1" a="1"/>
  <c r="F48" i="1" a="1"/>
  <c r="F599" i="1" a="1"/>
  <c r="F699" i="1" a="1"/>
  <c r="F229" i="1" a="1"/>
  <c r="F515" i="1" a="1"/>
  <c r="F575" i="1" a="1"/>
  <c r="F88" i="1" a="1"/>
  <c r="F428" i="1" a="1"/>
  <c r="F96" i="1" a="1"/>
  <c r="F649" i="1" a="1"/>
  <c r="F26" i="1" a="1"/>
  <c r="F437" i="1" a="1"/>
  <c r="F186" i="1" a="1"/>
  <c r="F510" i="1" a="1"/>
  <c r="F197" i="1" a="1"/>
  <c r="F435" i="1" a="1"/>
  <c r="F34" i="1" a="1"/>
  <c r="F639" i="1" a="1"/>
  <c r="F495" i="1" a="1"/>
  <c r="F35" i="1" a="1"/>
  <c r="F163" i="1" a="1"/>
  <c r="F76" i="1" a="1"/>
  <c r="F142" i="1" a="1"/>
  <c r="F460" i="1" a="1"/>
  <c r="F104" i="1" a="1"/>
  <c r="F169" i="1" a="1"/>
  <c r="F392" i="1" a="1"/>
  <c r="F647" i="1" a="1"/>
  <c r="F326" i="1" a="1"/>
  <c r="F588" i="1" a="1"/>
  <c r="F46" i="1" a="1"/>
  <c r="F432" i="1" a="1"/>
  <c r="F244" i="1" a="1"/>
  <c r="F674" i="1" a="1"/>
  <c r="F261" i="1" a="1"/>
  <c r="F501" i="1" a="1"/>
  <c r="F563" i="1" a="1"/>
  <c r="F223" i="1" a="1"/>
  <c r="F401" i="1" a="1"/>
  <c r="F350" i="1" a="1"/>
  <c r="F97" i="1" a="1"/>
  <c r="F713" i="1" a="1"/>
  <c r="F278" i="1" a="1"/>
  <c r="F336" i="1" a="1"/>
  <c r="F693" i="1" a="1"/>
  <c r="F310" i="1" a="1"/>
  <c r="F543" i="1" a="1"/>
  <c r="F631" i="1" a="1"/>
  <c r="F177" i="1" a="1"/>
  <c r="F441" i="1" a="1"/>
  <c r="F533" i="1" a="1"/>
  <c r="F49" i="1" a="1"/>
  <c r="F315" i="1" a="1"/>
  <c r="F547" i="1" a="1"/>
  <c r="F691" i="1" a="1"/>
  <c r="F717" i="1" a="1"/>
  <c r="F65" i="1" a="1"/>
  <c r="F178" i="1" a="1"/>
  <c r="F493" i="1" a="1"/>
  <c r="F188" i="1" a="1"/>
  <c r="F672" i="1" a="1"/>
  <c r="F367" i="1" a="1"/>
  <c r="F110" i="1" a="1"/>
  <c r="F21" i="1" a="1"/>
  <c r="F312" i="1" a="1"/>
  <c r="F394" i="1" a="1"/>
  <c r="F723" i="1" a="1"/>
  <c r="F328" i="1" a="1"/>
  <c r="F614" i="1" a="1"/>
  <c r="F546" i="1" a="1"/>
  <c r="F687" i="1" a="1"/>
  <c r="F694" i="1" a="1"/>
  <c r="F364" i="1" a="1"/>
  <c r="F508" i="1" a="1"/>
  <c r="F542" i="1" a="1"/>
  <c r="F459" i="1" a="1"/>
  <c r="F589" i="1" a="1"/>
  <c r="F354" i="1" a="1"/>
  <c r="F176" i="1" a="1"/>
  <c r="F625" i="1" a="1"/>
  <c r="F100" i="1" a="1"/>
  <c r="F256" i="1" a="1"/>
  <c r="F216" i="1" a="1"/>
  <c r="F680" i="1" a="1"/>
  <c r="F384" i="1" a="1"/>
  <c r="F125" i="1" a="1"/>
  <c r="F175" i="1" a="1"/>
  <c r="F323" i="1" a="1"/>
  <c r="F590" i="1" a="1"/>
  <c r="F43" i="1" a="1"/>
  <c r="F51" i="1" a="1"/>
  <c r="F59" i="1" a="1"/>
  <c r="F67" i="1" a="1"/>
  <c r="F75" i="1" a="1"/>
  <c r="F83" i="1" a="1"/>
  <c r="F91" i="1" a="1"/>
  <c r="F99" i="1" a="1"/>
  <c r="F107" i="1" a="1"/>
  <c r="F115" i="1" a="1"/>
  <c r="F123" i="1" a="1"/>
  <c r="F131" i="1" a="1"/>
  <c r="F124" i="1" a="1"/>
  <c r="F383" i="1" a="1"/>
  <c r="F309" i="1" a="1"/>
  <c r="F291" i="1" a="1"/>
  <c r="F688" i="1" a="1"/>
  <c r="F224" i="1" a="1"/>
  <c r="F554" i="1" a="1"/>
  <c r="F301" i="1" a="1"/>
  <c r="F673" i="1" a="1"/>
  <c r="F71" i="1" a="1"/>
  <c r="F496" i="1" a="1"/>
  <c r="F446" i="1" a="1"/>
  <c r="F486" i="1" a="1"/>
  <c r="F370" i="1" a="1"/>
  <c r="F374" i="1" a="1"/>
  <c r="F668" i="1" a="1"/>
  <c r="F70" i="1" a="1"/>
  <c r="F154" i="1" a="1"/>
  <c r="F612" i="1" a="1"/>
  <c r="F615" i="1" a="1"/>
  <c r="F351" i="1" a="1"/>
  <c r="F634" i="1" a="1"/>
  <c r="F195" i="1" a="1"/>
  <c r="F181" i="1" a="1"/>
  <c r="F628" i="1" a="1"/>
  <c r="F95" i="1" a="1"/>
  <c r="F689" i="1" a="1"/>
  <c r="F209" i="1" a="1"/>
  <c r="F259" i="1" a="1"/>
  <c r="F141" i="1" a="1"/>
  <c r="F101" i="1" a="1"/>
  <c r="F147" i="1" a="1"/>
  <c r="F5" i="1" a="1"/>
  <c r="F704" i="1" a="1"/>
  <c r="F664" i="1" a="1"/>
  <c r="F212" i="1" a="1"/>
  <c r="F516" i="1" a="1"/>
  <c r="F601" i="1" a="1"/>
  <c r="F507" i="1" a="1"/>
  <c r="F50" i="1" a="1"/>
  <c r="F337" i="1" a="1"/>
  <c r="F640" i="1" a="1"/>
  <c r="F603" i="1" a="1"/>
  <c r="F262" i="1" a="1"/>
  <c r="F37" i="1" a="1"/>
  <c r="F23" i="1" a="1"/>
  <c r="F565" i="1" a="1"/>
  <c r="F677" i="1" a="1"/>
  <c r="F148" i="1" a="1"/>
  <c r="F24" i="1" a="1"/>
  <c r="F712" i="1" a="1"/>
  <c r="F6" i="1" a="1"/>
  <c r="F279" i="1" a="1"/>
  <c r="F526" i="1" a="1"/>
  <c r="F611" i="1" a="1"/>
  <c r="F470" i="1" a="1"/>
  <c r="F698" i="1" a="1"/>
  <c r="F79" i="1" a="1"/>
  <c r="F297" i="1" a="1"/>
  <c r="F550" i="1" a="1"/>
  <c r="F585" i="1" a="1"/>
  <c r="F399" i="1" a="1"/>
  <c r="F481" i="1" a="1"/>
  <c r="F62" i="1" a="1"/>
  <c r="F202" i="1" a="1"/>
  <c r="F54" i="1" a="1"/>
  <c r="F720" i="1" a="1"/>
  <c r="F153" i="1" a="1"/>
  <c r="F324" i="1" a="1"/>
  <c r="F683" i="1" a="1"/>
  <c r="F633" i="1" a="1"/>
  <c r="F482" i="1" a="1"/>
  <c r="F217" i="1" a="1"/>
  <c r="F479" i="1" a="1"/>
  <c r="F719" i="1" a="1"/>
  <c r="F710" i="1" a="1"/>
  <c r="F311" i="1" a="1"/>
  <c r="F574" i="1" a="1"/>
  <c r="F228" i="1" a="1"/>
  <c r="F294" i="1" a="1"/>
  <c r="F210" i="1" a="1"/>
  <c r="F536" i="1" a="1"/>
  <c r="F73" i="1" a="1"/>
  <c r="F25" i="1" a="1"/>
  <c r="F180" i="1" a="1"/>
  <c r="F174" i="1" a="1"/>
  <c r="F702" i="1" a="1"/>
  <c r="F139" i="1" a="1"/>
  <c r="F132" i="1" a="1"/>
  <c r="F400" i="1" a="1"/>
  <c r="F359" i="1" a="1"/>
  <c r="F308" i="1" a="1"/>
  <c r="F696" i="1" a="1"/>
  <c r="F240" i="1" a="1"/>
  <c r="F334" i="1" a="1"/>
  <c r="F692" i="1" a="1"/>
  <c r="F86" i="1" a="1"/>
  <c r="F506" i="1" a="1"/>
  <c r="F32" i="1" a="1"/>
  <c r="F569" i="1" a="1"/>
  <c r="F466" i="1" a="1"/>
  <c r="F407" i="1" a="1"/>
  <c r="F721" i="1" a="1"/>
  <c r="F109" i="1" a="1"/>
  <c r="F220" i="1" a="1"/>
  <c r="F577" i="1" a="1"/>
  <c r="F626" i="1" a="1"/>
  <c r="F13" i="1" a="1"/>
  <c r="F474" i="1" a="1"/>
  <c r="F675" i="1" a="1"/>
  <c r="F214" i="1" a="1"/>
  <c r="F330" i="1" a="1"/>
  <c r="F669" i="1" a="1"/>
  <c r="F204" i="1" a="1"/>
  <c r="F40" i="1" a="1"/>
  <c r="F637" i="1" a="1"/>
  <c r="F321" i="1" a="1"/>
  <c r="F594" i="1" a="1"/>
  <c r="F450" i="1" a="1"/>
  <c r="F140" i="1" a="1"/>
  <c r="F409" i="1" a="1"/>
  <c r="F325" i="1" a="1"/>
  <c r="F257" i="1" a="1"/>
  <c r="F345" i="1" a="1"/>
  <c r="F137" i="1" a="1"/>
  <c r="F47" i="1" a="1"/>
  <c r="F453" i="1" a="1"/>
  <c r="F218" i="1" a="1"/>
  <c r="F648" i="1" a="1"/>
  <c r="F146" i="1" a="1"/>
  <c r="F117" i="1" a="1"/>
  <c r="F378" i="1" a="1"/>
  <c r="F286" i="1" a="1"/>
  <c r="F226" i="1" a="1"/>
  <c r="F355" i="1" a="1"/>
  <c r="F194" i="1" a="1"/>
  <c r="F426" i="1" a="1"/>
  <c r="F341" i="1" a="1"/>
  <c r="F266" i="1" a="1"/>
  <c r="F368" i="1" a="1"/>
  <c r="F150" i="1" a="1"/>
  <c r="F98" i="1" a="1"/>
  <c r="F127" i="1" a="1"/>
  <c r="F128" i="1" a="1"/>
  <c r="F386" i="1" a="1"/>
  <c r="F707" i="1" a="1"/>
  <c r="F645" i="1" a="1"/>
  <c r="F280" i="1" a="1"/>
  <c r="F532" i="1" a="1"/>
  <c r="F119" i="1" a="1"/>
  <c r="F322" i="1" a="1"/>
  <c r="F405" i="1" a="1"/>
  <c r="F14" i="1" a="1"/>
  <c r="F527" i="1" a="1"/>
  <c r="F358" i="1" a="1"/>
  <c r="F283" i="1" a="1"/>
  <c r="F379" i="1" a="1"/>
  <c r="F111" i="1" a="1"/>
  <c r="F235" i="1" a="1"/>
  <c r="F183" i="1" a="1"/>
  <c r="F172" i="1" a="1"/>
  <c r="F331" i="1" a="1"/>
  <c r="F700" i="1" a="1"/>
  <c r="F656" i="1" a="1"/>
  <c r="F462" i="1" a="1"/>
  <c r="F208" i="1" a="1"/>
  <c r="F388" i="1" a="1"/>
  <c r="F2" i="1" a="1"/>
  <c r="F33" i="1" a="1"/>
  <c r="F452" i="1" a="1"/>
  <c r="F300" i="1" a="1"/>
  <c r="F402" i="1" a="1"/>
  <c r="F434" i="1" a="1"/>
  <c r="F126" i="1" a="1"/>
  <c r="F643" i="1" a="1"/>
  <c r="F303" i="1" a="1"/>
  <c r="F499" i="1" a="1"/>
  <c r="F281" i="1" a="1"/>
  <c r="F236" i="1" a="1"/>
  <c r="F618" i="1" a="1"/>
  <c r="F66" i="1" a="1"/>
  <c r="F160" i="1" a="1"/>
  <c r="F489" i="1" a="1"/>
  <c r="F130" i="1" a="1"/>
  <c r="F57" i="1" a="1"/>
  <c r="F329" i="1" a="1"/>
  <c r="F708" i="1" a="1"/>
  <c r="F685" i="1" a="1"/>
  <c r="F576" i="1" a="1"/>
  <c r="F339" i="1" a="1"/>
  <c r="F360" i="1" a="1"/>
  <c r="F624" i="1" a="1"/>
  <c r="F595" i="1" a="1"/>
  <c r="F4" i="1" a="1"/>
  <c r="F63" i="1" a="1"/>
  <c r="F553" i="1" a="1"/>
  <c r="F103" i="1" a="1"/>
  <c r="F469" i="1" a="1"/>
  <c r="F85" i="1" a="1"/>
  <c r="F393" i="1" a="1"/>
  <c r="F207" i="1" a="1"/>
  <c r="F412" i="1" a="1"/>
  <c r="F476" i="1" a="1"/>
  <c r="F185" i="1" a="1"/>
  <c r="F187" i="1" a="1"/>
  <c r="F222" i="1" a="1"/>
  <c r="F652" i="1" a="1"/>
  <c r="F381" i="1" a="1"/>
  <c r="F513" i="1" a="1"/>
  <c r="F411" i="1" a="1"/>
  <c r="F332" i="1" a="1"/>
  <c r="F659" i="1" a="1"/>
  <c r="F12" i="1" a="1"/>
  <c r="F349" i="1" a="1"/>
  <c r="F232" i="1" a="1"/>
  <c r="F233" i="1" a="1"/>
  <c r="F275" i="1" a="1"/>
  <c r="F661" i="1" a="1"/>
  <c r="F465" i="1" a="1"/>
  <c r="F403" i="1" a="1"/>
  <c r="F9" i="1" a="1"/>
  <c r="F697" i="1" a="1"/>
  <c r="F430" i="1" a="1"/>
  <c r="F377" i="1" a="1"/>
  <c r="F616" i="1" a="1"/>
  <c r="F416" i="1" a="1"/>
  <c r="F471" i="1" a="1"/>
  <c r="F586" i="1" a="1"/>
  <c r="F287" i="1" a="1"/>
  <c r="F650" i="1" a="1"/>
  <c r="F340" i="1" a="1"/>
  <c r="F419" i="1" a="1"/>
  <c r="F468" i="1" a="1"/>
  <c r="F570" i="1" a="1"/>
  <c r="F64" i="1" a="1"/>
  <c r="F549" i="1" a="1"/>
  <c r="F484" i="1" a="1"/>
  <c r="F81" i="1" a="1"/>
  <c r="F78" i="1" a="1"/>
  <c r="F724" i="1" a="1"/>
  <c r="F556" i="1" a="1"/>
  <c r="F463" i="1" a="1"/>
  <c r="F480" i="1" a="1"/>
  <c r="F587" i="1" a="1"/>
  <c r="F94" i="1" a="1"/>
  <c r="F623" i="1" a="1"/>
  <c r="F445" i="1" a="1"/>
  <c r="F348" i="1" a="1"/>
  <c r="F439" i="1" a="1"/>
  <c r="F135" i="1" a="1"/>
  <c r="F415" i="1" a="1"/>
  <c r="F619" i="1" a="1"/>
  <c r="F706" i="1" a="1"/>
  <c r="F485" i="1" a="1"/>
  <c r="F113" i="1" a="1"/>
  <c r="F714" i="1" a="1"/>
  <c r="F455" i="1" a="1"/>
  <c r="F473" i="1" a="1"/>
  <c r="F442" i="1" a="1"/>
  <c r="F598" i="1" a="1"/>
  <c r="F716" i="1" a="1"/>
  <c r="F621" i="1" a="1"/>
  <c r="F143" i="1" a="1"/>
  <c r="F391" i="1" a="1"/>
  <c r="F213" i="1" a="1"/>
  <c r="F247" i="1" a="1"/>
  <c r="F629" i="1" a="1"/>
  <c r="F242" i="1" a="1"/>
  <c r="F519" i="1" a="1"/>
  <c r="F269" i="1" a="1"/>
  <c r="F361" i="1" a="1"/>
  <c r="F344" i="1" a="1"/>
  <c r="F106" i="1" a="1"/>
  <c r="F552" i="1" a="1"/>
  <c r="F108" i="1" a="1"/>
  <c r="F427" i="1" a="1"/>
  <c r="F529" i="1" a="1"/>
  <c r="F156" i="1" a="1"/>
  <c r="F492" i="1" a="1"/>
  <c r="F227" i="1" a="1"/>
  <c r="F116" i="1" a="1"/>
  <c r="F444" i="1" a="1"/>
  <c r="F7" i="1" a="1"/>
  <c r="F541" i="1" a="1"/>
  <c r="F488" i="1" a="1"/>
  <c r="F472" i="1" a="1"/>
  <c r="F420" i="1" a="1"/>
  <c r="F82" i="1" a="1"/>
  <c r="F578" i="1" a="1"/>
  <c r="F555" i="1" a="1"/>
  <c r="F641" i="1" a="1"/>
  <c r="F531" i="1" a="1"/>
  <c r="F705" i="1" a="1"/>
  <c r="F93" i="1" a="1"/>
  <c r="F478" i="1" a="1"/>
  <c r="F684" i="1" a="1"/>
  <c r="F490" i="1" a="1"/>
  <c r="F671" i="1" a="1"/>
  <c r="F686" i="1" a="1"/>
  <c r="F273" i="1" a="1"/>
  <c r="F610" i="1" a="1"/>
  <c r="F200" i="1" a="1"/>
  <c r="F105" i="1" a="1"/>
  <c r="F17" i="1" a="1"/>
  <c r="F646" i="1" a="1"/>
  <c r="F282" i="1" a="1"/>
  <c r="F511" i="1" a="1"/>
  <c r="F234" i="1" a="1"/>
  <c r="F658" i="1" a="1"/>
  <c r="F121" i="1" a="1"/>
  <c r="F406" i="1" a="1"/>
  <c r="F134" i="1" a="1"/>
  <c r="F632" i="1" a="1"/>
  <c r="F313" i="1" a="1"/>
  <c r="F277" i="1" a="1"/>
  <c r="F284" i="1" a="1"/>
  <c r="F524" i="1" a="1"/>
  <c r="F206" i="1" a="1"/>
  <c r="F390" i="1" a="1"/>
  <c r="F440" i="1" a="1"/>
  <c r="F557" i="1" a="1"/>
  <c r="F397" i="1" a="1"/>
  <c r="F136" i="1" a="1"/>
  <c r="F198" i="1" a="1"/>
  <c r="F651" i="1" a="1"/>
  <c r="F456" i="1" a="1"/>
  <c r="F343" i="1" a="1"/>
  <c r="F457" i="1" a="1"/>
  <c r="F431" i="1" a="1"/>
  <c r="F20" i="1" a="1"/>
  <c r="F366" i="1" a="1"/>
  <c r="F248" i="1" a="1"/>
  <c r="F45" i="1" a="1"/>
  <c r="F342" i="1" a="1"/>
  <c r="F517" i="1" a="1"/>
  <c r="F475" i="1" a="1"/>
  <c r="F413" i="1" a="1"/>
  <c r="F42" i="1" a="1"/>
  <c r="F201" i="1" a="1"/>
  <c r="F56" i="1" a="1"/>
  <c r="F395" i="1" a="1"/>
  <c r="F644" i="1" a="1"/>
  <c r="F491" i="1" a="1"/>
  <c r="F483" i="1" a="1"/>
  <c r="F53" i="1" a="1"/>
  <c r="F306" i="1" a="1"/>
  <c r="F28" i="1" a="1"/>
  <c r="F265" i="1" a="1"/>
  <c r="F376" i="1" a="1"/>
  <c r="F423" i="1" a="1"/>
  <c r="F231" i="1" a="1"/>
  <c r="F425" i="1" a="1"/>
  <c r="F592" i="1" a="1"/>
  <c r="F219" i="1" a="1"/>
  <c r="F372" i="1" a="1"/>
  <c r="F36" i="1" a="1"/>
  <c r="F274" i="1" a="1"/>
  <c r="F18" i="1" a="1"/>
  <c r="F245" i="1" a="1"/>
  <c r="F120" i="1" a="1"/>
  <c r="F190" i="1" a="1"/>
  <c r="F90" i="1" a="1"/>
  <c r="F572" i="1" a="1"/>
  <c r="F551" i="1" a="1"/>
  <c r="F44" i="1" a="1"/>
  <c r="F221" i="1" a="1"/>
  <c r="F357" i="1" a="1"/>
  <c r="F193" i="1" a="1"/>
  <c r="F271" i="1" a="1"/>
  <c r="F238" i="1" a="1"/>
  <c r="F660" i="1" a="1"/>
  <c r="F52" i="1" a="1"/>
  <c r="F254" i="1" a="1"/>
  <c r="F8" i="1" a="1"/>
  <c r="F353" i="1" a="1"/>
  <c r="F338" i="1" a="1"/>
  <c r="F467" i="1" a="1"/>
  <c r="F60" i="1" a="1"/>
  <c r="F410" i="1" a="1"/>
  <c r="F497" i="1" a="1"/>
  <c r="F602" i="1" a="1"/>
  <c r="F16" i="1" a="1"/>
  <c r="F670" i="1" a="1"/>
  <c r="F654" i="1" a="1"/>
  <c r="F288" i="1" a="1"/>
  <c r="F87" i="1" a="1"/>
  <c r="F657" i="1" a="1"/>
  <c r="F203" i="1" a="1"/>
  <c r="F725" i="1" a="1"/>
  <c r="F498" i="1" a="1"/>
  <c r="F545" i="1" a="1"/>
  <c r="F559" i="1" a="1"/>
  <c r="F205" i="1" a="1"/>
  <c r="F593" i="1" a="1"/>
  <c r="F609" i="1" a="1"/>
  <c r="F55" i="1" a="1"/>
  <c r="F461" i="1" a="1"/>
  <c r="F591" i="1" a="1"/>
  <c r="F305" i="1" a="1"/>
  <c r="F635" i="1" a="1"/>
  <c r="F260" i="1" a="1"/>
  <c r="F249" i="1" a="1"/>
  <c r="F600" i="1" a="1"/>
  <c r="F164" i="1" a="1"/>
  <c r="F387" i="1" a="1"/>
  <c r="F676" i="1" a="1"/>
  <c r="F327" i="1" a="1"/>
  <c r="F122" i="1" a="1"/>
  <c r="F494" i="1" a="1"/>
  <c r="F424" i="1" a="1"/>
  <c r="F617" i="1" a="1"/>
  <c r="F682" i="1" a="1"/>
  <c r="F512" i="1" a="1"/>
  <c r="F133" i="1" a="1"/>
  <c r="F620" i="1" a="1"/>
  <c r="F290" i="1" a="1"/>
  <c r="F89" i="1" a="1"/>
  <c r="F182" i="1" a="1"/>
  <c r="F102" i="1" a="1"/>
  <c r="F299" i="1" a="1"/>
  <c r="F520" i="1" a="1"/>
  <c r="F255" i="1" a="1"/>
  <c r="F77" i="1" a="1"/>
  <c r="F362" i="1" a="1"/>
  <c r="F451" i="1" a="1"/>
  <c r="F171" i="1" a="1"/>
  <c r="F642" i="1" a="1"/>
  <c r="F414" i="1" a="1"/>
  <c r="F295" i="1" a="1"/>
  <c r="F408" i="1" a="1"/>
  <c r="F582" i="1" a="1"/>
  <c r="F215" i="1" a="1"/>
  <c r="F433" i="1" a="1"/>
  <c r="F627" i="1" a="1"/>
  <c r="F352" i="1" a="1"/>
  <c r="F421" i="1" a="1"/>
  <c r="F604" i="1" a="1"/>
  <c r="F584" i="1" a="1"/>
  <c r="F561" i="1" a="1"/>
  <c r="F608" i="1" a="1"/>
  <c r="F502" i="1" a="1"/>
  <c r="F61" i="1" a="1"/>
  <c r="F544" i="1" a="1"/>
  <c r="F518" i="1" a="1"/>
  <c r="F681" i="1" a="1"/>
  <c r="F241" i="1" a="1"/>
  <c r="F638" i="1" a="1"/>
  <c r="F267" i="1" a="1"/>
  <c r="F72" i="1" a="1"/>
  <c r="F22" i="1" a="1"/>
  <c r="F449" i="1" a="1"/>
  <c r="F701" i="1" a="1"/>
  <c r="F307" i="1" a="1"/>
  <c r="F528" i="1" a="1"/>
  <c r="F487" i="1" a="1"/>
  <c r="F525" i="1" a="1"/>
  <c r="F396" i="1" a="1"/>
  <c r="F30" i="1" a="1"/>
  <c r="F665" i="1" a="1"/>
  <c r="F663" i="1" a="1"/>
  <c r="F568" i="1" a="1"/>
  <c r="F138" i="1" a="1"/>
  <c r="F709" i="1" a="1"/>
  <c r="F285" i="1" a="1"/>
  <c r="F38" i="1" a="1"/>
  <c r="F80" i="1" a="1"/>
  <c r="F562" i="1" a="1"/>
  <c r="F58" i="1" a="1"/>
  <c r="F151" i="1" a="1"/>
  <c r="F398" i="1" a="1"/>
  <c r="F252" i="1" a="1"/>
  <c r="F167" i="1" a="1"/>
  <c r="F438" i="1" a="1"/>
  <c r="F579" i="1" a="1"/>
  <c r="F199" i="1" a="1"/>
  <c r="F567" i="1" a="1"/>
  <c r="F695" i="1" a="1"/>
  <c r="F573" i="1" a="1"/>
  <c r="F157" i="1" a="1"/>
  <c r="F666" i="1" a="1"/>
  <c r="F596" i="1" a="1"/>
  <c r="F211" i="1" a="1"/>
  <c r="F145" i="1" a="1"/>
  <c r="F69" i="1" a="1"/>
  <c r="F118" i="1" a="1"/>
  <c r="F540" i="1" a="1"/>
  <c r="F191" i="1" a="1"/>
  <c r="F613" i="1" a="1"/>
  <c r="F356" i="1" a="1"/>
  <c r="F230" i="1" a="1"/>
  <c r="F246" i="1" a="1"/>
  <c r="F184" i="1" a="1"/>
  <c r="F39" i="1" a="1"/>
  <c r="F509" i="1" a="1"/>
  <c r="F152" i="1" a="1"/>
  <c r="F369" i="1" a="1"/>
  <c r="F296" i="1" a="1"/>
  <c r="F196" i="1" a="1"/>
  <c r="F237" i="1" a="1"/>
  <c r="F168" i="1" a="1"/>
  <c r="F316" i="1" a="1"/>
  <c r="F537" i="1" a="1"/>
  <c r="F268" i="1" a="1"/>
  <c r="F149" i="1" a="1"/>
  <c r="F304" i="1" a="1"/>
  <c r="F320" i="1" a="1"/>
  <c r="F333" i="1" a="1"/>
  <c r="F258" i="1" a="1"/>
  <c r="F289" i="1" a="1"/>
  <c r="F270" i="1" a="1"/>
  <c r="F560" i="1" a="1"/>
  <c r="F503" i="1" a="1"/>
  <c r="F276" i="1" a="1"/>
  <c r="F276" i="1" l="1"/>
  <c r="F503" i="1"/>
  <c r="F560" i="1"/>
  <c r="F270" i="1"/>
  <c r="F289" i="1"/>
  <c r="F258" i="1"/>
  <c r="F333" i="1"/>
  <c r="F320" i="1"/>
  <c r="F304" i="1"/>
  <c r="F149" i="1"/>
  <c r="F268" i="1"/>
  <c r="F537" i="1"/>
  <c r="F316" i="1"/>
  <c r="F168" i="1"/>
  <c r="F237" i="1"/>
  <c r="F196" i="1"/>
  <c r="F296" i="1"/>
  <c r="F369" i="1"/>
  <c r="F152" i="1"/>
  <c r="F509" i="1"/>
  <c r="F39" i="1"/>
  <c r="F184" i="1"/>
  <c r="F246" i="1"/>
  <c r="F230" i="1"/>
  <c r="F356" i="1"/>
  <c r="F613" i="1"/>
  <c r="F191" i="1"/>
  <c r="F540" i="1"/>
  <c r="F118" i="1"/>
  <c r="F69" i="1"/>
  <c r="F145" i="1"/>
  <c r="F211" i="1"/>
  <c r="F596" i="1"/>
  <c r="F666" i="1"/>
  <c r="F157" i="1"/>
  <c r="F573" i="1"/>
  <c r="F695" i="1"/>
  <c r="F567" i="1"/>
  <c r="F199" i="1"/>
  <c r="F579" i="1"/>
  <c r="F438" i="1"/>
  <c r="F167" i="1"/>
  <c r="F252" i="1"/>
  <c r="F398" i="1"/>
  <c r="F151" i="1"/>
  <c r="F58" i="1"/>
  <c r="F562" i="1"/>
  <c r="F80" i="1"/>
  <c r="F38" i="1"/>
  <c r="F285" i="1"/>
  <c r="F709" i="1"/>
  <c r="F138" i="1"/>
  <c r="F568" i="1"/>
  <c r="F663" i="1"/>
  <c r="F665" i="1"/>
  <c r="F30" i="1"/>
  <c r="F396" i="1"/>
  <c r="F525" i="1"/>
  <c r="F487" i="1"/>
  <c r="F528" i="1"/>
  <c r="F307" i="1"/>
  <c r="F701" i="1"/>
  <c r="F449" i="1"/>
  <c r="F22" i="1"/>
  <c r="F72" i="1"/>
  <c r="F267" i="1"/>
  <c r="F638" i="1"/>
  <c r="F241" i="1"/>
  <c r="F681" i="1"/>
  <c r="F518" i="1"/>
  <c r="F544" i="1"/>
  <c r="F61" i="1"/>
  <c r="F502" i="1"/>
  <c r="F608" i="1"/>
  <c r="F561" i="1"/>
  <c r="F584" i="1"/>
  <c r="F604" i="1"/>
  <c r="F421" i="1"/>
  <c r="F352" i="1"/>
  <c r="F627" i="1"/>
  <c r="F433" i="1"/>
  <c r="F215" i="1"/>
  <c r="F582" i="1"/>
  <c r="F408" i="1"/>
  <c r="F295" i="1"/>
  <c r="F414" i="1"/>
  <c r="F642" i="1"/>
  <c r="F171" i="1"/>
  <c r="F451" i="1"/>
  <c r="F362" i="1"/>
  <c r="F77" i="1"/>
  <c r="F255" i="1"/>
  <c r="F520" i="1"/>
  <c r="F299" i="1"/>
  <c r="F102" i="1"/>
  <c r="F182" i="1"/>
  <c r="F89" i="1"/>
  <c r="F290" i="1"/>
  <c r="F620" i="1"/>
  <c r="F133" i="1"/>
  <c r="F512" i="1"/>
  <c r="F682" i="1"/>
  <c r="F617" i="1"/>
  <c r="F424" i="1"/>
  <c r="F494" i="1"/>
  <c r="F122" i="1"/>
  <c r="F327" i="1"/>
  <c r="F676" i="1"/>
  <c r="F387" i="1"/>
  <c r="F164" i="1"/>
  <c r="F600" i="1"/>
  <c r="F249" i="1"/>
  <c r="F260" i="1"/>
  <c r="F635" i="1"/>
  <c r="F305" i="1"/>
  <c r="F591" i="1"/>
  <c r="F461" i="1"/>
  <c r="F55" i="1"/>
  <c r="F609" i="1"/>
  <c r="F593" i="1"/>
  <c r="F205" i="1"/>
  <c r="F559" i="1"/>
  <c r="F545" i="1"/>
  <c r="F498" i="1"/>
  <c r="F725" i="1"/>
  <c r="F203" i="1"/>
  <c r="F657" i="1"/>
  <c r="F87" i="1"/>
  <c r="F288" i="1"/>
  <c r="F654" i="1"/>
  <c r="F670" i="1"/>
  <c r="F16" i="1"/>
  <c r="F602" i="1"/>
  <c r="F497" i="1"/>
  <c r="F410" i="1"/>
  <c r="F60" i="1"/>
  <c r="F467" i="1"/>
  <c r="F338" i="1"/>
  <c r="F353" i="1"/>
  <c r="F8" i="1"/>
  <c r="F254" i="1"/>
  <c r="F52" i="1"/>
  <c r="F660" i="1"/>
  <c r="F238" i="1"/>
  <c r="F271" i="1"/>
  <c r="F193" i="1"/>
  <c r="F357" i="1"/>
  <c r="F221" i="1"/>
  <c r="F44" i="1"/>
  <c r="F551" i="1"/>
  <c r="F572" i="1"/>
  <c r="F90" i="1"/>
  <c r="F190" i="1"/>
  <c r="F120" i="1"/>
  <c r="F245" i="1"/>
  <c r="F18" i="1"/>
  <c r="F274" i="1"/>
  <c r="F36" i="1"/>
  <c r="F372" i="1"/>
  <c r="F219" i="1"/>
  <c r="F592" i="1"/>
  <c r="F425" i="1"/>
  <c r="F231" i="1"/>
  <c r="F423" i="1"/>
  <c r="F376" i="1"/>
  <c r="F265" i="1"/>
  <c r="F28" i="1"/>
  <c r="F306" i="1"/>
  <c r="F53" i="1"/>
  <c r="F483" i="1"/>
  <c r="F491" i="1"/>
  <c r="F644" i="1"/>
  <c r="F395" i="1"/>
  <c r="F56" i="1"/>
  <c r="F201" i="1"/>
  <c r="F42" i="1"/>
  <c r="F413" i="1"/>
  <c r="F475" i="1"/>
  <c r="F517" i="1"/>
  <c r="F342" i="1"/>
  <c r="F45" i="1"/>
  <c r="F248" i="1"/>
  <c r="F366" i="1"/>
  <c r="F20" i="1"/>
  <c r="F431" i="1"/>
  <c r="F457" i="1"/>
  <c r="F343" i="1"/>
  <c r="F456" i="1"/>
  <c r="F651" i="1"/>
  <c r="F198" i="1"/>
  <c r="F136" i="1"/>
  <c r="F397" i="1"/>
  <c r="F557" i="1"/>
  <c r="F440" i="1"/>
  <c r="F390" i="1"/>
  <c r="F206" i="1"/>
  <c r="F524" i="1"/>
  <c r="F284" i="1"/>
  <c r="F277" i="1"/>
  <c r="F313" i="1"/>
  <c r="F632" i="1"/>
  <c r="F134" i="1"/>
  <c r="F406" i="1"/>
  <c r="F121" i="1"/>
  <c r="F658" i="1"/>
  <c r="F234" i="1"/>
  <c r="F511" i="1"/>
  <c r="F282" i="1"/>
  <c r="F646" i="1"/>
  <c r="F17" i="1"/>
  <c r="F105" i="1"/>
  <c r="F200" i="1"/>
  <c r="F610" i="1"/>
  <c r="F273" i="1"/>
  <c r="F686" i="1"/>
  <c r="F671" i="1"/>
  <c r="F490" i="1"/>
  <c r="F684" i="1"/>
  <c r="F478" i="1"/>
  <c r="F93" i="1"/>
  <c r="F705" i="1"/>
  <c r="F531" i="1"/>
  <c r="F641" i="1"/>
  <c r="F555" i="1"/>
  <c r="F578" i="1"/>
  <c r="F82" i="1"/>
  <c r="F420" i="1"/>
  <c r="F472" i="1"/>
  <c r="F488" i="1"/>
  <c r="F541" i="1"/>
  <c r="F7" i="1"/>
  <c r="F444" i="1"/>
  <c r="F116" i="1"/>
  <c r="F227" i="1"/>
  <c r="F492" i="1"/>
  <c r="F156" i="1"/>
  <c r="F529" i="1"/>
  <c r="F427" i="1"/>
  <c r="F108" i="1"/>
  <c r="F552" i="1"/>
  <c r="F106" i="1"/>
  <c r="F344" i="1"/>
  <c r="F361" i="1"/>
  <c r="F269" i="1"/>
  <c r="F519" i="1"/>
  <c r="F242" i="1"/>
  <c r="F629" i="1"/>
  <c r="F247" i="1"/>
  <c r="F213" i="1"/>
  <c r="F391" i="1"/>
  <c r="F143" i="1"/>
  <c r="F621" i="1"/>
  <c r="F716" i="1"/>
  <c r="F598" i="1"/>
  <c r="F442" i="1"/>
  <c r="F473" i="1"/>
  <c r="F455" i="1"/>
  <c r="F714" i="1"/>
  <c r="F113" i="1"/>
  <c r="F485" i="1"/>
  <c r="F706" i="1"/>
  <c r="F619" i="1"/>
  <c r="F415" i="1"/>
  <c r="F135" i="1"/>
  <c r="F439" i="1"/>
  <c r="F348" i="1"/>
  <c r="F445" i="1"/>
  <c r="F623" i="1"/>
  <c r="F94" i="1"/>
  <c r="F587" i="1"/>
  <c r="F480" i="1"/>
  <c r="F463" i="1"/>
  <c r="F556" i="1"/>
  <c r="F724" i="1"/>
  <c r="F78" i="1"/>
  <c r="F81" i="1"/>
  <c r="F484" i="1"/>
  <c r="F549" i="1"/>
  <c r="F64" i="1"/>
  <c r="F570" i="1"/>
  <c r="F468" i="1"/>
  <c r="F419" i="1"/>
  <c r="F340" i="1"/>
  <c r="F650" i="1"/>
  <c r="F287" i="1"/>
  <c r="F586" i="1"/>
  <c r="F471" i="1"/>
  <c r="F416" i="1"/>
  <c r="F616" i="1"/>
  <c r="F377" i="1"/>
  <c r="F430" i="1"/>
  <c r="F697" i="1"/>
  <c r="F9" i="1"/>
  <c r="F403" i="1"/>
  <c r="F465" i="1"/>
  <c r="F661" i="1"/>
  <c r="F275" i="1"/>
  <c r="F233" i="1"/>
  <c r="F232" i="1"/>
  <c r="F349" i="1"/>
  <c r="F12" i="1"/>
  <c r="F659" i="1"/>
  <c r="F332" i="1"/>
  <c r="F411" i="1"/>
  <c r="F513" i="1"/>
  <c r="F381" i="1"/>
  <c r="F652" i="1"/>
  <c r="F222" i="1"/>
  <c r="F187" i="1"/>
  <c r="F185" i="1"/>
  <c r="F476" i="1"/>
  <c r="F412" i="1"/>
  <c r="F207" i="1"/>
  <c r="F393" i="1"/>
  <c r="F85" i="1"/>
  <c r="F469" i="1"/>
  <c r="F103" i="1"/>
  <c r="F553" i="1"/>
  <c r="F63" i="1"/>
  <c r="F4" i="1"/>
  <c r="F595" i="1"/>
  <c r="F624" i="1"/>
  <c r="F360" i="1"/>
  <c r="F339" i="1"/>
  <c r="F576" i="1"/>
  <c r="F685" i="1"/>
  <c r="F708" i="1"/>
  <c r="F329" i="1"/>
  <c r="F57" i="1"/>
  <c r="F130" i="1"/>
  <c r="F489" i="1"/>
  <c r="F160" i="1"/>
  <c r="F66" i="1"/>
  <c r="F618" i="1"/>
  <c r="F236" i="1"/>
  <c r="F281" i="1"/>
  <c r="F499" i="1"/>
  <c r="F303" i="1"/>
  <c r="F643" i="1"/>
  <c r="F126" i="1"/>
  <c r="F434" i="1"/>
  <c r="F402" i="1"/>
  <c r="F300" i="1"/>
  <c r="F452" i="1"/>
  <c r="F33" i="1"/>
  <c r="F2" i="1"/>
  <c r="F388" i="1"/>
  <c r="F208" i="1"/>
  <c r="F462" i="1"/>
  <c r="F656" i="1"/>
  <c r="F700" i="1"/>
  <c r="F331" i="1"/>
  <c r="F172" i="1"/>
  <c r="F183" i="1"/>
  <c r="F235" i="1"/>
  <c r="F111" i="1"/>
  <c r="F379" i="1"/>
  <c r="F283" i="1"/>
  <c r="F358" i="1"/>
  <c r="F527" i="1"/>
  <c r="F14" i="1"/>
  <c r="F405" i="1"/>
  <c r="F322" i="1"/>
  <c r="F119" i="1"/>
  <c r="F532" i="1"/>
  <c r="F280" i="1"/>
  <c r="F645" i="1"/>
  <c r="F707" i="1"/>
  <c r="F386" i="1"/>
  <c r="F128" i="1"/>
  <c r="F127" i="1"/>
  <c r="F98" i="1"/>
  <c r="F150" i="1"/>
  <c r="F368" i="1"/>
  <c r="F266" i="1"/>
  <c r="F341" i="1"/>
  <c r="F426" i="1"/>
  <c r="F194" i="1"/>
  <c r="F355" i="1"/>
  <c r="F226" i="1"/>
  <c r="F286" i="1"/>
  <c r="F378" i="1"/>
  <c r="F117" i="1"/>
  <c r="F146" i="1"/>
  <c r="F648" i="1"/>
  <c r="F218" i="1"/>
  <c r="F453" i="1"/>
  <c r="F47" i="1"/>
  <c r="F137" i="1"/>
  <c r="F345" i="1"/>
  <c r="F257" i="1"/>
  <c r="F325" i="1"/>
  <c r="F409" i="1"/>
  <c r="F140" i="1"/>
  <c r="F450" i="1"/>
  <c r="F594" i="1"/>
  <c r="F321" i="1"/>
  <c r="F637" i="1"/>
  <c r="F40" i="1"/>
  <c r="F204" i="1"/>
  <c r="F669" i="1"/>
  <c r="F330" i="1"/>
  <c r="F214" i="1"/>
  <c r="F675" i="1"/>
  <c r="F474" i="1"/>
  <c r="F13" i="1"/>
  <c r="F626" i="1"/>
  <c r="F577" i="1"/>
  <c r="F220" i="1"/>
  <c r="F109" i="1"/>
  <c r="F721" i="1"/>
  <c r="F407" i="1"/>
  <c r="F466" i="1"/>
  <c r="F569" i="1"/>
  <c r="F32" i="1"/>
  <c r="F506" i="1"/>
  <c r="F86" i="1"/>
  <c r="F692" i="1"/>
  <c r="F334" i="1"/>
  <c r="F240" i="1"/>
  <c r="F696" i="1"/>
  <c r="F308" i="1"/>
  <c r="F359" i="1"/>
  <c r="F400" i="1"/>
  <c r="F132" i="1"/>
  <c r="F139" i="1"/>
  <c r="F702" i="1"/>
  <c r="F174" i="1"/>
  <c r="F180" i="1"/>
  <c r="F25" i="1"/>
  <c r="F73" i="1"/>
  <c r="F536" i="1"/>
  <c r="F210" i="1"/>
  <c r="F294" i="1"/>
  <c r="F228" i="1"/>
  <c r="F574" i="1"/>
  <c r="F311" i="1"/>
  <c r="F710" i="1"/>
  <c r="F719" i="1"/>
  <c r="F479" i="1"/>
  <c r="F217" i="1"/>
  <c r="F482" i="1"/>
  <c r="F633" i="1"/>
  <c r="F683" i="1"/>
  <c r="F324" i="1"/>
  <c r="F153" i="1"/>
  <c r="F720" i="1"/>
  <c r="F54" i="1"/>
  <c r="F202" i="1"/>
  <c r="F62" i="1"/>
  <c r="F481" i="1"/>
  <c r="F399" i="1"/>
  <c r="F585" i="1"/>
  <c r="F550" i="1"/>
  <c r="F297" i="1"/>
  <c r="F79" i="1"/>
  <c r="F698" i="1"/>
  <c r="F470" i="1"/>
  <c r="F611" i="1"/>
  <c r="F526" i="1"/>
  <c r="F279" i="1"/>
  <c r="F6" i="1"/>
  <c r="F712" i="1"/>
  <c r="F24" i="1"/>
  <c r="F148" i="1"/>
  <c r="F677" i="1"/>
  <c r="F565" i="1"/>
  <c r="F23" i="1"/>
  <c r="F37" i="1"/>
  <c r="F262" i="1"/>
  <c r="F603" i="1"/>
  <c r="F640" i="1"/>
  <c r="F337" i="1"/>
  <c r="F50" i="1"/>
  <c r="F507" i="1"/>
  <c r="F601" i="1"/>
  <c r="F516" i="1"/>
  <c r="F212" i="1"/>
  <c r="F664" i="1"/>
  <c r="F704" i="1"/>
  <c r="F5" i="1"/>
  <c r="F147" i="1"/>
  <c r="F101" i="1"/>
  <c r="F141" i="1"/>
  <c r="F259" i="1"/>
  <c r="F209" i="1"/>
  <c r="F689" i="1"/>
  <c r="F95" i="1"/>
  <c r="F628" i="1"/>
  <c r="F181" i="1"/>
  <c r="F195" i="1"/>
  <c r="F634" i="1"/>
  <c r="F351" i="1"/>
  <c r="F615" i="1"/>
  <c r="F612" i="1"/>
  <c r="F154" i="1"/>
  <c r="F70" i="1"/>
  <c r="F668" i="1"/>
  <c r="F374" i="1"/>
  <c r="F370" i="1"/>
  <c r="F486" i="1"/>
  <c r="F446" i="1"/>
  <c r="F496" i="1"/>
  <c r="F71" i="1"/>
  <c r="F673" i="1"/>
  <c r="F301" i="1"/>
  <c r="F554" i="1"/>
  <c r="F224" i="1"/>
  <c r="F688" i="1"/>
  <c r="F291" i="1"/>
  <c r="F309" i="1"/>
  <c r="F383" i="1"/>
  <c r="F124" i="1"/>
  <c r="F131" i="1"/>
  <c r="F123" i="1"/>
  <c r="F115" i="1"/>
  <c r="F107" i="1"/>
  <c r="F99" i="1"/>
  <c r="F91" i="1"/>
  <c r="F83" i="1"/>
  <c r="F75" i="1"/>
  <c r="F67" i="1"/>
  <c r="F59" i="1"/>
  <c r="F51" i="1"/>
  <c r="F43" i="1"/>
  <c r="F590" i="1"/>
  <c r="F323" i="1"/>
  <c r="F175" i="1"/>
  <c r="F125" i="1"/>
  <c r="F384" i="1"/>
  <c r="F680" i="1"/>
  <c r="F216" i="1"/>
  <c r="F256" i="1"/>
  <c r="F100" i="1"/>
  <c r="F625" i="1"/>
  <c r="F176" i="1"/>
  <c r="F354" i="1"/>
  <c r="F589" i="1"/>
  <c r="F459" i="1"/>
  <c r="F542" i="1"/>
  <c r="F508" i="1"/>
  <c r="F364" i="1"/>
  <c r="F694" i="1"/>
  <c r="F687" i="1"/>
  <c r="F546" i="1"/>
  <c r="F614" i="1"/>
  <c r="F328" i="1"/>
  <c r="F723" i="1"/>
  <c r="F394" i="1"/>
  <c r="F312" i="1"/>
  <c r="F21" i="1"/>
  <c r="F110" i="1"/>
  <c r="F367" i="1"/>
  <c r="F672" i="1"/>
  <c r="F188" i="1"/>
  <c r="F493" i="1"/>
  <c r="F178" i="1"/>
  <c r="F65" i="1"/>
  <c r="F717" i="1"/>
  <c r="F691" i="1"/>
  <c r="F547" i="1"/>
  <c r="F315" i="1"/>
  <c r="F49" i="1"/>
  <c r="F533" i="1"/>
  <c r="F441" i="1"/>
  <c r="F177" i="1"/>
  <c r="F631" i="1"/>
  <c r="F543" i="1"/>
  <c r="F310" i="1"/>
  <c r="F693" i="1"/>
  <c r="F336" i="1"/>
  <c r="F278" i="1"/>
  <c r="F713" i="1"/>
  <c r="F97" i="1"/>
  <c r="F350" i="1"/>
  <c r="F401" i="1"/>
  <c r="F223" i="1"/>
  <c r="F563" i="1"/>
  <c r="F501" i="1"/>
  <c r="F261" i="1"/>
  <c r="F674" i="1"/>
  <c r="F244" i="1"/>
  <c r="F432" i="1"/>
  <c r="F46" i="1"/>
  <c r="F588" i="1"/>
  <c r="F326" i="1"/>
  <c r="F647" i="1"/>
  <c r="F392" i="1"/>
  <c r="F169" i="1"/>
  <c r="F104" i="1"/>
  <c r="F460" i="1"/>
  <c r="F142" i="1"/>
  <c r="F76" i="1"/>
  <c r="F163" i="1"/>
  <c r="F35" i="1"/>
  <c r="F495" i="1"/>
  <c r="F639" i="1"/>
  <c r="F34" i="1"/>
  <c r="F435" i="1"/>
  <c r="F197" i="1"/>
  <c r="F510" i="1"/>
  <c r="F186" i="1"/>
  <c r="F437" i="1"/>
  <c r="F26" i="1"/>
  <c r="F649" i="1"/>
  <c r="F96" i="1"/>
  <c r="F428" i="1"/>
  <c r="F88" i="1"/>
  <c r="F575" i="1"/>
  <c r="F515" i="1"/>
  <c r="F229" i="1"/>
  <c r="F699" i="1"/>
  <c r="F599" i="1"/>
  <c r="F48" i="1"/>
  <c r="F380" i="1"/>
  <c r="F580" i="1"/>
  <c r="F436" i="1"/>
  <c r="F464" i="1"/>
  <c r="F622" i="1"/>
  <c r="F15" i="1"/>
  <c r="F418" i="1"/>
  <c r="F189" i="1"/>
  <c r="F239" i="1"/>
  <c r="F92" i="1"/>
  <c r="F389" i="1"/>
  <c r="F523" i="1"/>
  <c r="F293" i="1"/>
  <c r="F715" i="1"/>
  <c r="F382" i="1"/>
  <c r="F530" i="1"/>
  <c r="F448" i="1"/>
  <c r="F298" i="1"/>
  <c r="F679" i="1"/>
  <c r="F564" i="1"/>
  <c r="F504" i="1"/>
  <c r="F718" i="1"/>
  <c r="F703" i="1"/>
  <c r="F346" i="1"/>
  <c r="F558" i="1"/>
  <c r="F404" i="1"/>
  <c r="F454" i="1"/>
  <c r="F605" i="1"/>
  <c r="F385" i="1"/>
  <c r="F655" i="1"/>
  <c r="F179" i="1"/>
  <c r="F162" i="1"/>
  <c r="F477" i="1"/>
  <c r="F84" i="1"/>
  <c r="F170" i="1"/>
  <c r="F566" i="1"/>
  <c r="F607" i="1"/>
  <c r="F272" i="1"/>
  <c r="F373" i="1"/>
  <c r="F41" i="1"/>
  <c r="F690" i="1"/>
  <c r="F606" i="1"/>
  <c r="F505" i="1"/>
  <c r="F264" i="1"/>
  <c r="F263" i="1"/>
  <c r="F514" i="1"/>
  <c r="F29" i="1"/>
  <c r="F371" i="1"/>
  <c r="F447" i="1"/>
  <c r="F251" i="1"/>
  <c r="F363" i="1"/>
  <c r="F667" i="1"/>
  <c r="F159" i="1"/>
  <c r="F522" i="1"/>
  <c r="F429" i="1"/>
  <c r="F597" i="1"/>
  <c r="F581" i="1"/>
  <c r="F335" i="1"/>
  <c r="F225" i="1"/>
  <c r="F548" i="1"/>
  <c r="F347" i="1"/>
  <c r="F722" i="1"/>
  <c r="F192" i="1"/>
  <c r="F158" i="1"/>
  <c r="F678" i="1"/>
  <c r="F173" i="1"/>
  <c r="F535" i="1"/>
  <c r="F636" i="1"/>
  <c r="F534" i="1"/>
  <c r="F365" i="1"/>
  <c r="F166" i="1"/>
  <c r="F165" i="1"/>
  <c r="F500" i="1"/>
  <c r="F10" i="1"/>
  <c r="F253" i="1"/>
  <c r="F319" i="1"/>
  <c r="F129" i="1"/>
  <c r="F250" i="1"/>
  <c r="F653" i="1"/>
  <c r="F144" i="1"/>
  <c r="F417" i="1"/>
  <c r="F521" i="1"/>
  <c r="F318" i="1"/>
  <c r="F458" i="1"/>
  <c r="F583" i="1"/>
  <c r="F243" i="1"/>
  <c r="F539" i="1"/>
  <c r="F662" i="1"/>
  <c r="F302" i="1"/>
  <c r="F114" i="1"/>
  <c r="F538" i="1"/>
  <c r="F314" i="1"/>
  <c r="F711" i="1"/>
  <c r="F422" i="1"/>
  <c r="F31" i="1"/>
  <c r="F571" i="1"/>
  <c r="F317" i="1"/>
  <c r="F292" i="1"/>
  <c r="F630" i="1"/>
  <c r="F375" i="1"/>
  <c r="F161" i="1"/>
  <c r="F74" i="1"/>
  <c r="F443" i="1"/>
  <c r="F112" i="1"/>
  <c r="F68" i="1"/>
  <c r="F155" i="1"/>
  <c r="F27" i="1"/>
  <c r="F19" i="1"/>
  <c r="F11" i="1"/>
  <c r="F3"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<sst xmlns="http://schemas.openxmlformats.org/spreadsheetml/2006/main" count="17428" uniqueCount="1905">
  <si>
    <t>Job Title</t>
  </si>
  <si>
    <t>Salary Estimate</t>
  </si>
  <si>
    <t>Job Description</t>
  </si>
  <si>
    <t>Rating</t>
  </si>
  <si>
    <t>Company Name</t>
  </si>
  <si>
    <t>Location</t>
  </si>
  <si>
    <t>Headquarters</t>
  </si>
  <si>
    <t>Size</t>
  </si>
  <si>
    <t>Founded</t>
  </si>
  <si>
    <t>Type of ownership</t>
  </si>
  <si>
    <t>Industry</t>
  </si>
  <si>
    <t>Sector</t>
  </si>
  <si>
    <t>Revenue</t>
  </si>
  <si>
    <t>hourly</t>
  </si>
  <si>
    <t>min_salary</t>
  </si>
  <si>
    <t>max_salary</t>
  </si>
  <si>
    <t>avg_salary</t>
  </si>
  <si>
    <t>job_state</t>
  </si>
  <si>
    <t>same_state</t>
  </si>
  <si>
    <t>age</t>
  </si>
  <si>
    <t>python_yn</t>
  </si>
  <si>
    <t>R_yn</t>
  </si>
  <si>
    <t>spark</t>
  </si>
  <si>
    <t>aws</t>
  </si>
  <si>
    <t>excel</t>
  </si>
  <si>
    <t>Data Scientist</t>
  </si>
  <si>
    <t>$53K-$91K (Glassdoor est.)</t>
  </si>
  <si>
    <t>Data Scientist
Location: Albuquerque, NM
Education Required: Bachelor’s degree required, preferably in math, engineering, business, or the sciences.
Skills Required:
Bachelor’s Degree in relevant field, e.g., math, data analysis, database, computer science, Artificial Intelligence (AI); three years’ experience credit for Master’s degree; five years’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</si>
  <si>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Albuquerque, NM</t>
  </si>
  <si>
    <t>Goleta, CA</t>
  </si>
  <si>
    <t>501 to 1000 employees</t>
  </si>
  <si>
    <t>Company - Private</t>
  </si>
  <si>
    <t>Aerospace &amp; Defense</t>
  </si>
  <si>
    <t>$50 to $100 million (USD)</t>
  </si>
  <si>
    <t xml:space="preserve"> NM</t>
  </si>
  <si>
    <t>Healthcare Data Scientist</t>
  </si>
  <si>
    <t>$63K-$112K (Glassdoor est.)</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</si>
  <si>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 Develops predictive and prescriptive analytic models in support of the organization’s clinical, operations and business initiatives and priorities.
• Deploys solutions so that they provide actionable insights to the organization and are embedded or integrated with application systems
• Supports and drives analytic efforts designed around organization’s strategic priorities and clinical/business problems
• Works in a team to drive disruptive innovation, which may translate into improved quality of care, clinical outcomes, reduced costs, temporal efficiencies and process improvements.
• Builds and extends our analytics portfolio supported by robust documentation
• Works with autonomy to find solutions to complex problems using open source tools and in-house development
• Stays abreast of state-of-the-art literature in the fields of operations research, statistical modeling, statistical process control and mathematical optimization
• Creates, communicates, and manages the project plans and other required project documentation and provides updates to leadership as necessary
• Develops and maintains relationships with business, IT and clinical leaders and stakeholders across the enterprise to facilitate collaboration and effective communication
• Works with the analytics team and clinical/business stakeholders to develop pilots so that they may be tested and validated in pilot settings
• Performs analysis to evaluate primary and secondary objectives from such pilots
• Assists leadership with strategies for scaling successful projects across the organization and enhances the analytics applications based on feedback from end-users and clinical/business consumers
• Assists leadership with dissemination of success stories (and failures) in an effort to increase analytics literacy and adoption across the organization.
What You Need to Be Successful:
III. Education and Experience
• Master’s or higher degree (may be substituted by relevant work experience) in applied mathematics, physics, computer science, engineering, statistics or a related field
• 3+ years of Mathematical Optimization, Machine Learning, Predictive Analytics and Algorithm Development experience (experience with tools such as WEKA, RapidMiner, R. Python or other open source tools strongly desired)
• Strong development skills in two or more of the following: C/C++, C#, Python, Java
• Combining analytic methods with advanced data visualizations
• Expert ability to breakdown and clearly define problems
• Experience with Natural Language Processing preferred
IV. Knowledge, Skills and Abilities
• Proven communications skills – Effective at working independently and in collaboration with other staff members. Capable of clearly presenting findings orally, in writing, or through graphics.
• Proven analytical skills – Able to compare, contrast, and validate work with keen attention to detail. Skilled in working with “real world” data including scrubbing, transformation, and imputation.
• Proven problem solving skills – Able to plan work, set clear direction, and coordinate own tasks in a fast-paced multidisciplinary environment. Expert at triaging issues, identifying data anomalies, and debugging software.
• Design and prototype new application functionality for our products.
• Change oriented – actively generates process improvements; supports and drives change, and confronts difficult circumstances in creative ways
• Effective communicator and change agent
• Ability to prioritize the tasks of the project timeline to achieve the desired results
• Strong analytic and problem solving skills
•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</si>
  <si>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University of Maryland Medical System
3.4</t>
  </si>
  <si>
    <t>Linthicum, MD</t>
  </si>
  <si>
    <t>Baltimore, MD</t>
  </si>
  <si>
    <t>10000+ employees</t>
  </si>
  <si>
    <t>Other Organization</t>
  </si>
  <si>
    <t>Health Care Services &amp; Hospitals</t>
  </si>
  <si>
    <t>Health Care</t>
  </si>
  <si>
    <t>$2 to $5 billion (USD)</t>
  </si>
  <si>
    <t xml:space="preserve"> MD</t>
  </si>
  <si>
    <t>$80K-$90K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</si>
  <si>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Naïve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</si>
  <si>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KnowBe4
4.8</t>
  </si>
  <si>
    <t>Clearwater, FL</t>
  </si>
  <si>
    <t>Security Services</t>
  </si>
  <si>
    <t>Business Services</t>
  </si>
  <si>
    <t>$100 to $500 million (USD)</t>
  </si>
  <si>
    <t xml:space="preserve"> FL</t>
  </si>
  <si>
    <t>$56K-$97K (Glassdoor est.)</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</si>
  <si>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</si>
  <si>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PNNL
3.8</t>
  </si>
  <si>
    <t>Richland, WA</t>
  </si>
  <si>
    <t>1001 to 5000 employees</t>
  </si>
  <si>
    <t>Government</t>
  </si>
  <si>
    <t>Energy</t>
  </si>
  <si>
    <t>Oil, Gas, Energy &amp; Utilities</t>
  </si>
  <si>
    <t>$500 million to $1 billion (USD)</t>
  </si>
  <si>
    <t xml:space="preserve"> WA</t>
  </si>
  <si>
    <t>$86K-$143K (Glassdoor est.)</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</si>
  <si>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</si>
  <si>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</si>
  <si>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New York, NY</t>
  </si>
  <si>
    <t>51 to 200 employees</t>
  </si>
  <si>
    <t>Advertising &amp; Marketing</t>
  </si>
  <si>
    <t>Unknown / Non-Applicable</t>
  </si>
  <si>
    <t xml:space="preserve"> NY</t>
  </si>
  <si>
    <t>$71K-$119K (Glassdoor est.)</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</si>
  <si>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</si>
  <si>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CyrusOne
3.4</t>
  </si>
  <si>
    <t>Dallas, TX</t>
  </si>
  <si>
    <t>201 to 500 employees</t>
  </si>
  <si>
    <t>Company - Public</t>
  </si>
  <si>
    <t>Real Estate</t>
  </si>
  <si>
    <t>$1 to $2 billion (USD)</t>
  </si>
  <si>
    <t xml:space="preserve"> TX</t>
  </si>
  <si>
    <t>$54K-$93K (Glassdoor est.)</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</si>
  <si>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</si>
  <si>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ClearOne Advantage
4.1</t>
  </si>
  <si>
    <t>Banks &amp; Credit Unions</t>
  </si>
  <si>
    <t>Finance</t>
  </si>
  <si>
    <t>$86K-$142K (Glassdoor est.)</t>
  </si>
  <si>
    <t>Advanced Analytics – Lead Data Scientist
Overview
We are looking for a Data Scientist to join our Data Science team to work on interesting projects to help our clients make data driven solutions. As a Data Scientist, you’ll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“Foster the culture of we”, “Act with integrity” and “Drive towards excellence”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we’ve been in the top 10 “Best Companies to Work For” …..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</si>
  <si>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Logic20/20
3.8</t>
  </si>
  <si>
    <t>San Jose, CA</t>
  </si>
  <si>
    <t>Seattle, WA</t>
  </si>
  <si>
    <t>Consulting</t>
  </si>
  <si>
    <t>$25 to $50 million (USD)</t>
  </si>
  <si>
    <t xml:space="preserve"> CA</t>
  </si>
  <si>
    <t>Research Scientist</t>
  </si>
  <si>
    <t>$38K-$84K (Glassdoor est.)</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</si>
  <si>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</si>
  <si>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Rochester Regional Health
3.3</t>
  </si>
  <si>
    <t>Rochester, NY</t>
  </si>
  <si>
    <t>Hospital</t>
  </si>
  <si>
    <t>$120K-$160K (Glassdoor est.)</t>
  </si>
  <si>
    <t>isn’t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world’s leading online commerce and travel brands. Our Predictive Intelligence Platform uses patented technology to predict user behavior in real-time and identify the future value of every user. Over 450 innovative brands from more than 40 countries trust Intent’s real-time predictions to deliver personalized user experiences that maximize utility and ROI.
Our team is over 100 people and our offices span globally. We’re headquartered in NYC with locations in London, Kuala Lumpur, and Sao Paulo.
Every day, we’re inspired by two pursuits. First, we’re building novel products that are upending e-commerce. Second, we’re building the company we’ve always wanted to work for — one that’s open, human and collaborative, where very smart people come together to share ideas and get things done. We’re included on Built in NYC's Best Places to Work list and have been on Crain’s 100 Best Places to Work in NYC list for seven years running.
Love Your Job!
Our employees enjoy coming to work, and we let them know they're valued.
Our vibrant team accomplishes a lot every day, but we insist upon work/life balance so things never become stale. We don’t take ourselves too seriously, but we take our work very seriously.
We believe that in order for our employees to perform their best, they need access to strategic decisions, and so our flat structure and open communication invite innovation from all levels —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</si>
  <si>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&lt;intent&gt;
4.6</t>
  </si>
  <si>
    <t>Internet</t>
  </si>
  <si>
    <t>Information Technology</t>
  </si>
  <si>
    <t>$126K-$201K (Glassdoor est.)</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</si>
  <si>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Wish’s experimentation platform and process.
Apply economics methodologies to understand and improve Wish’s two-sided marketplace.
Apply optimization techniques to improve Wish’s logistics and overall user experiences.
Apply machine learning techniques to improve Wish’s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</si>
  <si>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Wish
3.5</t>
  </si>
  <si>
    <t>San Francisco, CA</t>
  </si>
  <si>
    <t>Other Retail Stores</t>
  </si>
  <si>
    <t>Retail</t>
  </si>
  <si>
    <t>$64K-$106K (Glassdoor est.)</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</si>
  <si>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</si>
  <si>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4.1</t>
  </si>
  <si>
    <t>Chantilly, VA</t>
  </si>
  <si>
    <t>Herndon, VA</t>
  </si>
  <si>
    <t>5001 to 10000 employees</t>
  </si>
  <si>
    <t>Research &amp; Development</t>
  </si>
  <si>
    <t xml:space="preserve"> VA</t>
  </si>
  <si>
    <t>Staff Data Scientist - Technology</t>
  </si>
  <si>
    <t>$106K-$172K (Glassdoor est.)</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</si>
  <si>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</si>
  <si>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Walmart
3.2</t>
  </si>
  <si>
    <t>Plano, TX</t>
  </si>
  <si>
    <t>Bentonville, AR</t>
  </si>
  <si>
    <t>Department, Clothing, &amp; Shoe Stores</t>
  </si>
  <si>
    <t>$10+ billion (USD)</t>
  </si>
  <si>
    <t>Data Analyst</t>
  </si>
  <si>
    <t>$46K-$85K (Glassdoor est.)</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</si>
  <si>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 $25 per paycheck subsidy
Green Commuting Benefit – Incentive program to walk/bike/carpool 3+ days per week
Work From Home
Free Food &amp; Snacks
…and more!
About Yesler
Yesler is a B2B marketing agency that blends strategy, creativity, and technology to build demand, engage customers, and grow revenue. From offices in Seattle, Portland, Philadelphia, Toronto, London and Singapore, we’re a team of more than 200 strategists, designers, technologists, media experts, and analysts who are on a mission to change the marketing status quo. We take an integrated approach to serving the entire marketing organization—not only the strategies, content, and programs to create demand but also the infrastructure, operations, and project management required to execute, measure, and optimize for results.
Yesler has been recognized as a great place to work, and the awards keep rolling in. We’ve earned more than 19 Best Workplace Awards over the last decade, placement on the Inc. Magazine list of America’s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</si>
  <si>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Yesler
4.1</t>
  </si>
  <si>
    <t>$83K-$144K (Glassdoor est.)</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</si>
  <si>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</si>
  <si>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Pharmaceuticals
3.7</t>
  </si>
  <si>
    <t>Cambridge, MA</t>
  </si>
  <si>
    <t>OSAKA, Japan</t>
  </si>
  <si>
    <t>Biotech &amp; Pharmaceuticals</t>
  </si>
  <si>
    <t xml:space="preserve"> MA</t>
  </si>
  <si>
    <t>Data Engineer I</t>
  </si>
  <si>
    <t>$102K-$190K (Glassdoor est.)</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</si>
  <si>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 Apply broad knowledge of technology options, technology platforms, design techniques and approaches across the Data Engineering ecosystem to build systems that meet business needs
· Build systems and datasets using software engineering best practices, data management fundamentals, data storage principles, recent advances in distributed systems, and operational excellence best practices
· Analyze source systems, define underlying data sources and transformation requirements, design suitable data models and document the design/specifications
· Demonstrate passion for quality and productivity by use of efficient development techniques, standards and guidelines
· Effectively communicate with various teams and stakeholders, escalate technical and managerial issues at the right time and resolve conflicts
·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</si>
  <si>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Audible
3.6</t>
  </si>
  <si>
    <t>Newark, NJ</t>
  </si>
  <si>
    <t>Subsidiary or Business Segment</t>
  </si>
  <si>
    <t>Motion Picture Production &amp; Distribution</t>
  </si>
  <si>
    <t>Media</t>
  </si>
  <si>
    <t xml:space="preserve"> NJ</t>
  </si>
  <si>
    <t>Scientist I/II, Biology</t>
  </si>
  <si>
    <t>$67K-$137K (Glassdoor est.)</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</si>
  <si>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</si>
  <si>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Blueprint Medicines
3.9</t>
  </si>
  <si>
    <t>$1 to $5 million (USD)</t>
  </si>
  <si>
    <t>Customer Data Scientist</t>
  </si>
  <si>
    <t>$118K-$189K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</si>
  <si>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</si>
  <si>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h2o.ai
4.3</t>
  </si>
  <si>
    <t>Mountain View, CA</t>
  </si>
  <si>
    <t>Enterprise Software &amp; Network Solutions</t>
  </si>
  <si>
    <t>Data Scientist - Health Data Analytics</t>
  </si>
  <si>
    <t>$110K-$175K (Glassdoor est.)</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</si>
  <si>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</si>
  <si>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Nuna
4.2</t>
  </si>
  <si>
    <t>$64K-$111K (Glassdoor est.)</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</si>
  <si>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</si>
  <si>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Pinnacol Assurance
4.0</t>
  </si>
  <si>
    <t>Denver, CO</t>
  </si>
  <si>
    <t>Nonprofit Organization</t>
  </si>
  <si>
    <t>Insurance Carriers</t>
  </si>
  <si>
    <t>Insurance</t>
  </si>
  <si>
    <t xml:space="preserve"> CO</t>
  </si>
  <si>
    <t>$81K-$130K (Glassdoor est.)</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</si>
  <si>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</si>
  <si>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Porch
3.2</t>
  </si>
  <si>
    <t>Senior Data Scientist / Machine Learning</t>
  </si>
  <si>
    <t>$73K-$119K (Glassdoor est.)</t>
  </si>
  <si>
    <t>IMMEDIATE NEED FOR A SENIOR DATA SCIENTIST / MACHINE LEARNER
The Senior Data Scientist/Machine Learning, as part of Health IQ’s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You’ll synthesize large datasets and solve complex problems through the use of advanced machine learning and statistical modeling. You’ll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we’ve dedicated space for our employees to enjoy yoga, spin bikes, exercise equipment, and other wellness activities. We believe a healthy body is at the core of a healthy mind, so whether it’s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</si>
  <si>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Health IQ
3.9</t>
  </si>
  <si>
    <t>Insurance Agencies &amp; Brokerages</t>
  </si>
  <si>
    <t>Data Scientist - Quantitative</t>
  </si>
  <si>
    <t>$86K-$139K (Glassdoor est.)</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</si>
  <si>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Master’s Degree or PhD in Data Science/Analytics/Statistics/Operations Research/Computer Science/Economics/Computational Social Science/Related Quantitative Field.
Bachelor’s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</si>
  <si>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Truckstop.com
3.8</t>
  </si>
  <si>
    <t>Chicago, IL</t>
  </si>
  <si>
    <t>New Plymouth, ID</t>
  </si>
  <si>
    <t>Logistics &amp; Supply Chain</t>
  </si>
  <si>
    <t>Transportation &amp; Logistics</t>
  </si>
  <si>
    <t xml:space="preserve"> IL</t>
  </si>
  <si>
    <t>$63K-$105K (Glassdoor est.)</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</si>
  <si>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SMC³. This position requires proficiency in creative thinking and logic application. We value creativity, communication and a positive attitude.
Key Job Functions
•Develop a complete understanding of our business problems and how we use data to solve them
•Parse, standardize, and analyze large volumes of data
•Work closely with Data and Application Development teams to create or update products in an on demand environment
•Help to align products and processes to the strategy of the company and the problems of our clients
•Focus on continuous improvement and understand the gaps in the data and capabilities of the products we deliver
•Create visualizations for use in analyzing/developing data and to provide and present results to other areas of the company
•Identify and understand the needs of data projects, and to research and apply creative solutions using new or existing processes/software
•Create original documents that describe project specifications, logic flow and data analysis findings
•Work with various file formats such as ASCII, flat and comma delimited to identify issues, develop data, and perform analysis
Required Qualifications
•Bachelor’s Degree in Statistics, Mathematics, Computer Science or a related quantitative discipline
•Proven experience with data mining
•Experience programming VB6/VBA (Microsoft Access, Excel)
•Experience with Statistical Algorithms including Boosting, Clustering and Regression
•Detail oriented- Proven ability to “get it right” the first time when updating data, developing program code, and writing documents
Preferred Qualifications
•Master’s Degree in Statistics, Mathematics, Computer Science or a related quantitative discipline
•At least 2 years of experience in advanced analytics
•Experience working with big data
•Strong critical thinking and communication skills for explaining algorithms and processes to stakeholders
•Familiarity with data fundamentals including SQL
Bonus Skills
•Knowledge of Python or Tableau
Additional Competencies
•Self-Directed
•Problem Solving
•Interpersonal Skills
•Strong Written and Verbal Communication Skills
•Accuracy/Attention to Detail
•Adaptability
•Dependability</t>
  </si>
  <si>
    <t>SMC 3
4.3</t>
  </si>
  <si>
    <t>Louisville, KY</t>
  </si>
  <si>
    <t>Peachtree City, GA</t>
  </si>
  <si>
    <t>$10 to $25 million (USD)</t>
  </si>
  <si>
    <t xml:space="preserve"> KY</t>
  </si>
  <si>
    <t>$109K-$177K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</si>
  <si>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</si>
  <si>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4.0</t>
  </si>
  <si>
    <t>Mc Lean, VA</t>
  </si>
  <si>
    <t>Digital Health Data Scientist</t>
  </si>
  <si>
    <t>$63K-$110K (Glassdoor est.)</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</si>
  <si>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</si>
  <si>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Pfizer
4.0</t>
  </si>
  <si>
    <t>$75K-$124K (Glassdoor est.)</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</si>
  <si>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</si>
  <si>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First Tech Federal Credit Union
3.5</t>
  </si>
  <si>
    <t>Hillsboro, OR</t>
  </si>
  <si>
    <t xml:space="preserve"> OR</t>
  </si>
  <si>
    <t>Associate Data Analyst</t>
  </si>
  <si>
    <t>$34K-$61K (Glassdoor est.)</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</si>
  <si>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 With oversight, provides support to complex business/technical processes and tools for multiple products, requiring the use of technical solutions across multiple departments or lines of business. • Serve as a team member on projects of large scope and moderate to high complexity. Able to work independently with guidance and direction as appropriate.
• Has aptitude to develop and learn multiple technical business systems enterprise wide.
• Develop data and reports for field and customers to clearly articulate value to agent partners and customers.
• Provide timely and accurate analytical support to team supported, ensures results are validated to ensure accuracy.
• Develop an understanding of business processes and the P&amp;C Insurance business to translate requirements into analytical reporting.
• Summarize information and effectively communicate analyses in writing and verbally to internal partners.
• Participate in the development of innovative solutions by approaching problems with curiosity and open-mindedness, using existing information to its fullest potential.
• Interviews business users to obtain data requirements for applications.
• Collect, analyze, and report data to meet customer needs.
• Participate in the development of new tools and process enhancements to enable new capabilities and solutions to drive business growth.
• Assist in various projects, meet deadlines, and handle multiple priorities in a fast-paced, ever-changing and evolving business environment.
• Establishing relationships with one or more business partners by building knowledge of business processes/drivers and technical systems.
• Document processes to allow for consistent approach to future initiatives.
• Proactively research and apply Best Practices to technology solutions. • Participating in the development of prototypes for various reporting, system and tools.
• May research, Prototype and Write research briefs on emerging technologies related to data and analytics.
• May develop code, tests, debugs and document working data and analytics systems to demonstrate the business value.
• May apply proven data management techniques, application development methodologies and other technologies to produce comprehensive prototype solutions.
• May perform source system data analysis.
Position Requirements:
• Bachelor’s degree or 1+ years of related analytical experience required.
• Solid understanding of Microsoft Excel.
• Strong business and financial acumen, has the aptitude to learn.
• Intellectually curious.
• Solid analytical and problem solving skills.
• Strong communication and interpersonal skills.
• Self-motivated and organized.
• May require knowledge of programming language and scripting language related to data and integration.
EEO statement:
“The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</si>
  <si>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The Hanover Insurance Group
3.7</t>
  </si>
  <si>
    <t>Worcester, MA</t>
  </si>
  <si>
    <t>$5 to $10 billion (USD)</t>
  </si>
  <si>
    <t>Clinical Data Scientist</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</si>
  <si>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</si>
  <si>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Groton, CT</t>
  </si>
  <si>
    <t xml:space="preserve"> CT</t>
  </si>
  <si>
    <t>$72K-$120K (Glassdoor est.)</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</si>
  <si>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</si>
  <si>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Amrock
3.6</t>
  </si>
  <si>
    <t>Detroit, MI</t>
  </si>
  <si>
    <t xml:space="preserve"> MI</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</si>
  <si>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</si>
  <si>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</si>
  <si>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3.8</t>
  </si>
  <si>
    <t>Basel, Switzerland</t>
  </si>
  <si>
    <t>$93K-$149K (Glassdoor est.)</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</si>
  <si>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 Design and develop ML/analytics related features by leveraging supervised/unsupervised machine learning algorithms, data science knowledge.
• Develop tools for anomaly detection, forecast models, capacity planning, metric correlation models which should work at scale for large volumes of time- series data.
• Work with the team to develop APIs, schemas.
• Contribute to the test and automation infrastructure by adding more unit tests, system tests to ensure high code quality and reliability.
• Participate in design discussions and code reviews.
Minimum Qualifications:
• Bachelor’s or Master's degree or foreign equivalent in Computer Engineering or Computer Science.
• Proficiency in machine learning, data science. Ability to leverage the knowledge to visualize, design and build machine learning models and heuristics to provide useful insights on cloud platforms resource usage patterns.
• Proficiency in Python or any other Object Oriented Languages
• Deep Learning/Machine Learning Frameworks: (Scikit-Learn, TensorFlow, Keras, PySpark ML)
• Ability to clearly thought out APIs and write clean, efficient code.
• Ability to handle multiple tasks, prioritize and meet deadlines in a fast-paced work environment.
• Excellent verbal and written communication skills
Preferred Qualifications:
• 2+ years of experience in developing ML/Analytics
• Experience in building highly scalable distributed systems
• Working knowledge of implementing web services backend
• Experience with REST APIs
• Experience with databases (Mongo, Redis, SQL)
Juniper Networks is enrolled in E-Verify® and will be participating in E-Verify in addition to our Form I-9 process. www.dhs.gov/E-Verify
Juniper Networks is an Equal Opportunity/Affirmative Action Employer.</t>
  </si>
  <si>
    <t>Juniper Networks
3.8</t>
  </si>
  <si>
    <t>Sunnyvale, CA</t>
  </si>
  <si>
    <t>Telecommunications Services</t>
  </si>
  <si>
    <t>Telecommunications</t>
  </si>
  <si>
    <t>$85K-$140K (Glassdoor est.)</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</si>
  <si>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</si>
  <si>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4.7</t>
  </si>
  <si>
    <t>Ipswich, MA</t>
  </si>
  <si>
    <t>Web Data Analyst</t>
  </si>
  <si>
    <t>$77K-$135K (Glassdoor 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</si>
  <si>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</si>
  <si>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Clarity Insights
4.2</t>
  </si>
  <si>
    <t>IT Services</t>
  </si>
  <si>
    <t>$82K-$132K (Glassdoor est.)</t>
  </si>
  <si>
    <t>Overview
Are you passionate about changing the world through machine learning and location intelligence? If yes, then it’s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</si>
  <si>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Esri
3.5</t>
  </si>
  <si>
    <t>Redlands, CA</t>
  </si>
  <si>
    <t>Computer Hardware &amp; Software</t>
  </si>
  <si>
    <t>$83K-$137K (Glassdoor est.)</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</si>
  <si>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“Data is Destiny.”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employee’s backgrounds, experiences, and perspectives are essential for providing our customers with innovative solutions to challenging national security problems. STR’s commitment to attracting, retaining, and engaging talented and diverse professionals is demonstrated by our participation, sponsorship, and support in local and national minority organizations.
Applicants must be US Citizens.</t>
  </si>
  <si>
    <t>Systems &amp; Technology Research
4.7</t>
  </si>
  <si>
    <t>Woburn, MA</t>
  </si>
  <si>
    <t>Senior Data Scientist</t>
  </si>
  <si>
    <t>$115K-$180K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</si>
  <si>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master’s degree in a relevant field (engineering, life sciences, informatics, automation/control, etc.), Ph.D. preferred
Minimum five years’ work experience within Biopharma or Pharma
Minimum five years’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</si>
  <si>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Sartorius
3.5</t>
  </si>
  <si>
    <t>Fremont, CA</t>
  </si>
  <si>
    <t>Gottingen, Germany</t>
  </si>
  <si>
    <t>Data Engineer</t>
  </si>
  <si>
    <t>$74K-$138K (Glassdoor est.)</t>
  </si>
  <si>
    <t>Lancer Insurance Company is looking for a Data Engineer to develop, maintain, test and evaluate data solutions in support of business goals. The person will also develop data models, corresponding data architecture documents and API’s.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</si>
  <si>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Lancer Insurance
3.5</t>
  </si>
  <si>
    <t>Long Beach, NY</t>
  </si>
  <si>
    <t>$64K-$112K (Glassdoor est.)</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</si>
  <si>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</si>
  <si>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Sauce Labs
4.2</t>
  </si>
  <si>
    <t>$68K-$129K (Glassdoor est.)</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</si>
  <si>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 Perform System setup and extraction of medical data from hospital’s databases.
· Maintain XSLT, SQL, and Java scripts for mass loading and rendering of XML files.
· Troubleshoot problems reported by customers and help solve technical issues .
· Perform coding tasks using C#, .Net and SQL, Java.
· Answer questions from customers as well as prospective customers about the features and capabilities of our solutions.
· Develop customer-facing documentation for our solutions on an as-needed basis.
· Communicate customer needs and wishes to our product team.
· Work in highly secure environments.
Required Skills:
· Expertise in extracting data from multiple hospital systems.
· Ability to maintain and execute XSLT, SQL and Java scripts for batch loading and rendering of XML files.
· Hands-on experience working with HL7 (V3 preferred), XML, and web services.
· Knowledge of relation databases (SQL Server, Oracle) a huge plus .
· Experience working with hospital EMRs such as Meditech, McKesson, Epic and Cerner or with Ambulatory EMRs such as eClinicalWorks, Aprima, NextGen, PracticeFusion and Elation.
· Experience working in Java, C#, .Net and MS-SQL.
· The ability to be a good listener, and to really understand a customer problem or question and help them solve it.
· Bachelor’s degree in Computer Science, technical field, or equivalent experience.
· Minimum 4 years of relevant work experience.
· Excellent written and verbal communication skills.
· Strong customer service skills.
· Strong organizational skills.</t>
  </si>
  <si>
    <t>Persivia
3.6</t>
  </si>
  <si>
    <t>Marlborough, MA</t>
  </si>
  <si>
    <t>Lowell, MA</t>
  </si>
  <si>
    <t>1 to 50 employees</t>
  </si>
  <si>
    <t>Less than $1 million (USD)</t>
  </si>
  <si>
    <t>Data Scientist - Algorithms &amp; Inference</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</si>
  <si>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</si>
  <si>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Scientist</t>
  </si>
  <si>
    <t>$52K-$113K (Glassdoor est.)</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</si>
  <si>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</si>
  <si>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Edgewell Personal Care
3.4</t>
  </si>
  <si>
    <t>Allendale, NJ</t>
  </si>
  <si>
    <t>Shelton, CT</t>
  </si>
  <si>
    <t>Consumer Products Manufacturing</t>
  </si>
  <si>
    <t>Manufacturing</t>
  </si>
  <si>
    <t>$110K-$150K(Employer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</si>
  <si>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</si>
  <si>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Equity Residential
4.3</t>
  </si>
  <si>
    <t>Lead Data Scientist</t>
  </si>
  <si>
    <t>$158K-$211K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</si>
  <si>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</si>
  <si>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Visa Inc.
3.7</t>
  </si>
  <si>
    <t>Bellevue, WA</t>
  </si>
  <si>
    <t>Foster City, CA</t>
  </si>
  <si>
    <t>$20K-$39K (Glassdoor est.)</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</si>
  <si>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you’ve been waiting for an opportunity with a multi-billion-dollar company that will allow you to fuse insightful thinking with disciplined execution in order to achieve breakthrough performance, then what are you waiting for? Get your application in today and let’s get started on something BIG.
Education
•High school diploma or GED required.
Experience
•Minimum one-year data collection or data entry experience required.
Other
•Basic knowledge of MS Word, PowerPoint, Excel, and Outlook required.
•Must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•Intrado has strict background check requirements both pre-employment and throughout employment.
•Depending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•The company also runs a motor vehicle record check as part of the background check process.
•The Company conducts pre-employment drug screening and periodic screening during employment.
•Marijuana remains an illegal drug under Federal law. We have Federal contracts that require us to be compliant with the Federal Drug Free Workplace Act.
•Intrado is a tobacco-free workplace.</t>
  </si>
  <si>
    <t>Intrado
3.1</t>
  </si>
  <si>
    <t>Longmont, CO</t>
  </si>
  <si>
    <t>Omaha, NE</t>
  </si>
  <si>
    <t>Spectral Scientist/Engineer</t>
  </si>
  <si>
    <t>$56K-$117K (Glassdoor est.)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</si>
  <si>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•Perform in-depth spectral studies and analyses including formulating parameters and factors to be considered, and validates the results
•Analyze data in the application of spectral technology to solve intelligence problem sets
•Coordinate with analysts from other intelligence disciplines
•Prepare and present briefings and update internal report tracking metrics for analysis
•Work independently and in a team environment
•May require technical leadership and directing the work of other staff members
Required Qualifications:
•Bachelor/Master degree in engineering, remote sensing, science or mathematics and, or geology with applicable experience, PhD desired but not required.
•Demonstrated knowledge of ISR data processing, exploitation, and dissemination (PED)
•Ability to work independently and in a team environment
•Strong oral and written communication skills
•Strong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</si>
  <si>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4.7</t>
  </si>
  <si>
    <t>Beavercreek, OH</t>
  </si>
  <si>
    <t xml:space="preserve"> OH</t>
  </si>
  <si>
    <t>College Hire - Data Scientist - Open to December 2019 Graduates</t>
  </si>
  <si>
    <t>$63K-$99K (Glassdoor est.)</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</si>
  <si>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</si>
  <si>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Caterpillar
3.7</t>
  </si>
  <si>
    <t>Peoria, IL</t>
  </si>
  <si>
    <t>Deerfield, IL</t>
  </si>
  <si>
    <t>Industrial Manufacturing</t>
  </si>
  <si>
    <t>$68K-$114K (Glassdoor est.)</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</si>
  <si>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</si>
  <si>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Zimmerman Advertising
3.8</t>
  </si>
  <si>
    <t>Fort Lauderdale, FL</t>
  </si>
  <si>
    <t>Data Scientist, Office of Data Science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</si>
  <si>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</si>
  <si>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Liberty Mutual Insurance
3.3</t>
  </si>
  <si>
    <t>Boston, MA</t>
  </si>
  <si>
    <t>Data Science Analyst</t>
  </si>
  <si>
    <t>$41K-$95K (Glassdoor est.)</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</si>
  <si>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</si>
  <si>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Torch Technologies, Inc.
4.6</t>
  </si>
  <si>
    <t>Huntsville, AL</t>
  </si>
  <si>
    <t xml:space="preserve"> AL</t>
  </si>
  <si>
    <t>$86K-$144K (Glassdoor est.)</t>
  </si>
  <si>
    <t>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Group’s overall mission.
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</si>
  <si>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Swiss Re
3.7</t>
  </si>
  <si>
    <t>Armonk, NY</t>
  </si>
  <si>
    <t>Zurich, Switzerland</t>
  </si>
  <si>
    <t>$80K-$139K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</si>
  <si>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</si>
  <si>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Northrop Grumman
3.7</t>
  </si>
  <si>
    <t>San Diego, CA</t>
  </si>
  <si>
    <t>Falls Church, VA</t>
  </si>
  <si>
    <t>$56K-$95K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</si>
  <si>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bachelor’s degree in a relevant field (engineering, life sciences, informatics, etc.), master’s degree preferred
Minimum two years’ work experience within Biopharma or Pharma
Minimum two years’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</si>
  <si>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$120K-$189K (Glassdoor est.)</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</si>
  <si>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</si>
  <si>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4.1</t>
  </si>
  <si>
    <t>Santa Clara, CA</t>
  </si>
  <si>
    <t>$111K-$176K (Glassdoor est.)</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</si>
  <si>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</si>
  <si>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</si>
  <si>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</si>
  <si>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 xml:space="preserve"> MO</t>
  </si>
  <si>
    <t>Overview
Everyone wants to work with people they respect. Even better if you can work with a company you respect. We have both at The David J. Joseph Company, and a 135+ year track record on operating an ethical business with a positive work culture. It may sound cliché, but it’s true. We’re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Bachelor’s or Master’s degree in Mathematics, Statistics, Data Analytics, Computer Science or equivalent
Five plus years’ development experience with a statistical programming language (R or Python)
Five plus years’ development experience utilizing SQL to extract and prepare data
Five plus years’ experience developing and implementing predictive analytics models
Five plus years’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</si>
  <si>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The David J. Joseph Company
4.4</t>
  </si>
  <si>
    <t>Cincinnati, OH</t>
  </si>
  <si>
    <t>Metals Brokers</t>
  </si>
  <si>
    <t>Mining &amp; Metals</t>
  </si>
  <si>
    <t>$84K-$146K (Glassdoor est.)</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</si>
  <si>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</si>
  <si>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USEReady
4.3</t>
  </si>
  <si>
    <t>Senior Risk Data Scientist</t>
  </si>
  <si>
    <t>$107K-$172K (Glassdoor est.)</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</si>
  <si>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 Humble – No ego
● Fun – Celebrate the moments
● Authentic – We are who we are
● Passionate – Love what you do
● Dedicated – To each other and the customer
Our Applicant Privacy Notice describes how Bill.com treats the personal information it receives from applicants.</t>
  </si>
  <si>
    <t>Bill.com
3.8</t>
  </si>
  <si>
    <t>Palo Alto, CA</t>
  </si>
  <si>
    <t>Financial Transaction Processing</t>
  </si>
  <si>
    <t>Data Scientist in Artificial Intelligence Early Career</t>
  </si>
  <si>
    <t>$49K-$85K (Glassdoor est.)</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</si>
  <si>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</si>
  <si>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Pacific Northwest National Laboratory
3.8</t>
  </si>
  <si>
    <t>$61K-$109K (Glassdoor est.)</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</si>
  <si>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</si>
  <si>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DICK'S Sporting Goods - Corporate
3.8</t>
  </si>
  <si>
    <t>Coraopolis, PA</t>
  </si>
  <si>
    <t>Sporting Goods Stores</t>
  </si>
  <si>
    <t xml:space="preserve"> PA</t>
  </si>
  <si>
    <t>$88K-$148K (Glassdoor est.)</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</si>
  <si>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</si>
  <si>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Berg Health
2.8</t>
  </si>
  <si>
    <t>Framingham, MA</t>
  </si>
  <si>
    <t>$60K-$99K (Glassdoor est.)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</si>
  <si>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</si>
  <si>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</si>
  <si>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</si>
  <si>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 xml:space="preserve"> GA</t>
  </si>
  <si>
    <t>Data Scientist - Research</t>
  </si>
  <si>
    <t>$41K-$72K (Glassdoor est.)</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</si>
  <si>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 supervised and unsupervised –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 Bose, Walmart, Jaguar Land Rover, Mars, Samsung, IKEA and more –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</si>
  <si>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C Space
3.1</t>
  </si>
  <si>
    <t>$96K-$161K (Glassdoor est.)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</si>
  <si>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 Perform analyses, development and provide data mining in a large data warehouse environment which includes data design, database architecture, Meta data and repository creation.
• Extensive use data mining and data analysis tools.
• Review and validate data loaded into the data warehouse for accuracy
• Provide technical consulting to users of data warehouses and advises users on conflicts and inappropriate data usage
• Gather and assess business information needs and prepare system requirements
• Interact with user community to develop and produce reporting requirements
• Responsible for prototyping solutions, preparing test scripts, and conducting tests and for data replication, extraction, loading, cleansing, and data modeling for data warehouses
• Maintain knowledge of software tools, languages, scripts, and shells that effectively support the data warehouse environment in different operating system environments
• Make recommendations towards the development of new code or reuse of existing code.
• Responsibilities may also include participation in component and data architecture design, performance monitoring, product evaluation and buy versus build recommendations
#LI-JS1
Requirements
• 7+ years of programming/systems analysis experience
• 5+ years of experience with business intelligence and stat tools and systems
• Strong experience in Relational Database Management Systems (RDBMS) and data warehouse front-end tools
• Extensive knowledge of data warehouse and data mart concepts
• Experience in systems analysis and design
• Solid understanding of development, quality assurance and integration methodologies
• BS in Computer Science, IS, or other related field. Or equivalent work experience
Technical Skills Required
• Stat &amp; Data Tools – Python, Machine Learning, SQL, Spark, Data Visualization
• Data &amp; Cloud Tools – Hadoop, AWS Big Data Stack (S3, Spark, Lambda, Presto, Athena, Kinesis, Redshift)
• Scripting Tools – Linux/Unix, Shell Scripts</t>
  </si>
  <si>
    <t>Numeric, LLC
3.2</t>
  </si>
  <si>
    <t>Philadelphia, PA</t>
  </si>
  <si>
    <t>Chadds Ford, PA</t>
  </si>
  <si>
    <t>Staffing &amp; Outsourcing</t>
  </si>
  <si>
    <t>$5 to $10 million (USD)</t>
  </si>
  <si>
    <t>R&amp;D Data Analysis Scientist</t>
  </si>
  <si>
    <t>$65K-$130K (Glassdoor est.)</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</si>
  <si>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</si>
  <si>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HP Inc.
4.0</t>
  </si>
  <si>
    <t>Vancouver, WA</t>
  </si>
  <si>
    <t>Analytics Consultant</t>
  </si>
  <si>
    <t>$52K-$81K (Glassdoor est.)</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</si>
  <si>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</si>
  <si>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SpringML
4.4</t>
  </si>
  <si>
    <t>Indianapolis, IN</t>
  </si>
  <si>
    <t>Pleasanton, CA</t>
  </si>
  <si>
    <t xml:space="preserve"> IN</t>
  </si>
  <si>
    <t>Director, Data Science</t>
  </si>
  <si>
    <t>$139K-$220K (Glassdoor est.)</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</si>
  <si>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Bachelor’s degree in statistics, economics, mathematics, or related field. Master’s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</si>
  <si>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Grainger
3.6</t>
  </si>
  <si>
    <t>Lake Forest, IL</t>
  </si>
  <si>
    <t>Wholesale</t>
  </si>
  <si>
    <t>$50K-$102K (Glassdoor est.)</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</si>
  <si>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</si>
  <si>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EAG Laboratories
2.7</t>
  </si>
  <si>
    <t>Maryland Heights, MO</t>
  </si>
  <si>
    <t>Data Scientist SR</t>
  </si>
  <si>
    <t>$85K-$139K (Glassdoor est.)</t>
  </si>
  <si>
    <t>Data Scientist, Senior, Charlottesville, VA
Position Summary
TBG is seeking a Senior Data Scientist to provide support.
Principle Responsibilities of the Position:
· Proficiency in at least one of the following languages: Python, R, Java, C++ as applied to programming access and manipulation of data (other languages will be considered).
· Demonstrated experience working with one or more database structures (e.g. relational, noSQL, graph). Such expertise should include experience with database retrieval methods (e.g. SQL, database specific queries, APIs).
· Experience working with a range of data storage/access options (e.g. S3 buckets, FTP sites, APIs).
· Demonstrated experience enabling access to data by way of databases or dashboards.
· Familiar with Department of Defense (DoD) and Intelligence Community (IC) activities, functions, and organizational structures.
· Knowledge and understanding of DoD/IC operations, data infrastructure and architecture.
· Familiarity with cloud services as applied in the DoD and IC.
·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 Knowledge of IT related disciplines: Software Development Life Cycle (SDLC) including a basic understanding of various SDLC methodologies such as agile and waterfall and their appropriate usage.
·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 Deep understanding of data architecture approaches (e.g., TOGAF), industry standards and best practices (e.g., DMBOK).
· Strong technical skills with data technologies (e.g., Master Data Management, Enterprise Data Warehouses, Operational Data Stores, Database Management Systems, Business Intelligence).
· Practical experience with, and a strong understanding of design approaches for Enterprise Data Warehouses.
· Expert data modeling skills (i.e. conceptual, logical and physical model design, experience with Operation Data Stores, Enterprise Data Warehouses and Data Marts).
Education Required:
· Bachelor’s degree with 9 or more years’ experience in information technology or related discipline
· OR
· Master’s Degree with 7 or more years’ experience in information technology or related discipline
· OR
· PhD degree with 4 or more years related work experience
· OR
· Equivalent combination of education and experience
Experience Required:
· Experience cleaning, filtering, and transforming data, as well as enriching data, especially by way of database joins or table lookups.
· Must have an enterprise perspective to data and how the data drives business value.
Experience using web services including SOAP, S3, and Spark
Experience with distributed data/computing tools including Map/Reduce, Hadoop, Accumulo, and MySQL
· Experience with ETL concepts, Cognos and OBIEE tools.
· Experience with Master Data Management tools.
Special Knowledge/Skills Required:· Current DoD TS/SCI Security Clearance
The Buffalo Group is an Equal Opportunity Employer - Females/Minorities/Protected Veterans/Individuals with Disabilities</t>
  </si>
  <si>
    <t>The Buffalo Group
3.9</t>
  </si>
  <si>
    <t>Charlottesville, VA</t>
  </si>
  <si>
    <t>Reston, VA</t>
  </si>
  <si>
    <t>$74K-$122K (Glassdoor est.)</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</si>
  <si>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 Creating and deploying Artificial intelligence and Machine learning models to our industrial production process within our expert system products development, with a direct impact on plant operations
· Manage the necessary data collection and pre-processing
· Propose and analyze new instrumentation to provide added value to expert systems
· Creation of models to solve operational problems and develop troubleshooting tools such as equipment malfunction detection, equipment proactive maintenance.
· Develop the team Artificial Intelligence vision and expertise.
· Define best practices in the domain of Machine Learning and AI.
· Train other team members to support the use of data analytics tools and to expand the use of machine learning within Carmeuse
Additional duties as assigned by management
Job Qualifications:
· Masters Degree or higher in applied data science AI/ML applications preferred.
· Bachelor’s degree in Electrical Engineering, computer science, automation theory or related field with requisite applicable experience can be considered.
· Minimum of 3 years of experience in a data science implementation role. Preferably in the lime/cement/bulk material handling industry but not required.
· AI/ML, Network, security, Microsoft, Cisco certifications a bonus.
· Proficiency with process control instrumentation, network protocols, web services, windows, Cisco, Checkpoint and troubleshooting;
· Proficiency and familiarity with
· Tensor flow
· Python and other programming languages
· Experience utilizing Jupyter notebooks.
· Experience with Cloud based vendors of AI/ML solutions: Azure, Google.
· Windows 7/10/server/datacenter
· Detail and process oriented with strong problem resolution abilities; ability to use root cause analysis to troubleshoot;
· Ability to travel up to 20 to 50%. Overnight stays will be required and could include extended assignments during critical construction and start-up periods.</t>
  </si>
  <si>
    <t>Carmeuse
3.1</t>
  </si>
  <si>
    <t>Pittsburgh, PA</t>
  </si>
  <si>
    <t>Louvain-la-Neuve, Belgium</t>
  </si>
  <si>
    <t>Mining</t>
  </si>
  <si>
    <t>R&amp;D Sr Data Scientist</t>
  </si>
  <si>
    <t>$99K-$157K (Glassdoor est.)</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</si>
  <si>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 Bachelor's, Master's or PHD degree in relevant field (Business, Analytics, Computer science, etc.)
• 3+ years' experience working in a agile environment
• 3+ years' experience in AI/ML techniques and processes
• 3+ years' experience in Cloud based technologies &amp; architecture (AWS preferred)</t>
  </si>
  <si>
    <t>Customer Data Scientist/Sales Engineer (Bay</t>
  </si>
  <si>
    <t>$79K-$222K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</si>
  <si>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</si>
  <si>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$57K-$118K (Glassdoor est.)</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</si>
  <si>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</si>
  <si>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1.9</t>
  </si>
  <si>
    <t>Overview
Peraton is seeking a Senior Data Scientist to provide data analysis and solutions to network and cyber security services.
Responsibilities
What you’ll do…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You’d be a great fit if…
Bachelor's degree in Computer Science, Statistics, Applied Math or equivalent plus 5–7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It’d be even better if you…
Previous experience using R, Matlab, Python Scikit-learn or other statistical modeling packages, with a focus on machine learning; experience with NLP.
Current Security+ certification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</si>
  <si>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3.3</t>
  </si>
  <si>
    <t>$86K-$141K (Glassdoor est.)</t>
  </si>
  <si>
    <t>Looking fora Data Scientis/Architect who has 8 yrs of exp in data design, data modelling, data flow, analytics in supply chain domain.
Here’s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</si>
  <si>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Pactera
4.4</t>
  </si>
  <si>
    <t>Beijing, China</t>
  </si>
  <si>
    <t>$94K-$154K (Glassdoor est.)</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</si>
  <si>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</si>
  <si>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Nurx
3.9</t>
  </si>
  <si>
    <t>Jr. Business Data Analyst</t>
  </si>
  <si>
    <t>$37K-$76K (Glassdoor est.)</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</si>
  <si>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</si>
  <si>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</si>
  <si>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</si>
  <si>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$100K-$160K (Glassdoor est.)</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</si>
  <si>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</si>
  <si>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</si>
  <si>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</si>
  <si>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$55K-$100K (Glassdoor est.)</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</si>
  <si>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PE’s “Modern Data Management Framework”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that’s where you come in!
Productive Edge offers the dynamic opportunity to use your talents in a progressive, highly-collaborative environment that values innovation and creativity. We are a culture that stays on the cusp of today’s developing and emerging technologies. Our passion, ingenuity, and dedication sets us apart from other consultants (as does our modern work atmosphere with fun outings, foosball, stocked fridge and other activities). Because we work with and develop solutions for some of the world’s most exciting brands, we are actively searching for individuals who are ready to change the way the world operates.
And if that’s not enough, Productive Edge has been featured as one of Chicago’s 101 Best and Brightest Companies to Work For, included in Crain’s Fast 50, and is a regular on Inc. 5000.</t>
  </si>
  <si>
    <t>Productive Edge
4.3</t>
  </si>
  <si>
    <t>$60K-$114K (Glassdoor est.)</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</si>
  <si>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</si>
  <si>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Excella Consulting
4.0</t>
  </si>
  <si>
    <t>Arlington, VA</t>
  </si>
  <si>
    <t>$39K-$68K (Glassdoor est.)</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</si>
  <si>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Bachelor’s degree from an accredited university or college in Data Analytics or Computer Science
2+ years’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“think out of the box”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</si>
  <si>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Gensco
4.4</t>
  </si>
  <si>
    <t>Tacoma, WA</t>
  </si>
  <si>
    <t>$64K-$107K (Glassdoor est.)</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</si>
  <si>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company’s innovative R1 technology powers every touch, movement and decision for the world’s largest companies resulting in superior net margins, controls and sell-through.
goTRG has processed and sold 35 million units with a retail value of over $2.3 billion in the last year. 100,000 SKU’s are simultaneously listed on 22 marketplaces with a retail value of over $100 million. R1 has collected and curated data for over 38 million UPC’s from over 50 marketplaces in the last year.</t>
  </si>
  <si>
    <t>goTRG
4.2</t>
  </si>
  <si>
    <t>Miami, FL</t>
  </si>
  <si>
    <t>Data Management Specialist</t>
  </si>
  <si>
    <t>$31K-$65K (Glassdoor est.)</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</si>
  <si>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</si>
  <si>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NMR Consulting
4.5</t>
  </si>
  <si>
    <t>E-Commerce Data Analyst</t>
  </si>
  <si>
    <t>$34K-$62K (Glassdoor est.)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</si>
  <si>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</si>
  <si>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</si>
  <si>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</si>
  <si>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 xml:space="preserve"> LA</t>
  </si>
  <si>
    <t>Sr. Scientist II</t>
  </si>
  <si>
    <t>$117K-$231K (Glassdoor est.)</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</si>
  <si>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company’s therapeutic products from early-discovery development stage to commercial launch and be a critical part of creating an innovative team for the development of the company’s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</si>
  <si>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Nektar Therapeutics
3.5</t>
  </si>
  <si>
    <t>Insurance Data Scientist</t>
  </si>
  <si>
    <t>What We'll Bring:
What We'll Bring:
At TransUnion, we have a welcoming and energetic environment that encourages collaboration and innovation – we’re consistently exploring new technologies and tools to be agile. This environment gives our people the opportunity to hone current skills and build new capabilities, while discovering their genius.
Come be a part of our team – you’ll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</si>
  <si>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TransUnion
3.9</t>
  </si>
  <si>
    <t>Financial Analytics &amp; Research</t>
  </si>
  <si>
    <t>Data Modeler</t>
  </si>
  <si>
    <t>$79K-$134K (Glassdoor est.)</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</si>
  <si>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</si>
  <si>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4.7</t>
  </si>
  <si>
    <t>Landover, MD</t>
  </si>
  <si>
    <t>Vienna, VA</t>
  </si>
  <si>
    <t>Data Analyst / Scientist</t>
  </si>
  <si>
    <t>$52K-$93K (Glassdoor est.)</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</si>
  <si>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</si>
  <si>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Scientific Research Corporation
4.2</t>
  </si>
  <si>
    <t>Patuxent River, MD</t>
  </si>
  <si>
    <t>$55K-$116K (Glassdoor est.)</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</si>
  <si>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</si>
  <si>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</si>
  <si>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Suitland, MD</t>
  </si>
  <si>
    <t>Fairfax, VA</t>
  </si>
  <si>
    <t>$72K-$123K (Glassdoor est.)</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</si>
  <si>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“war room”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</si>
  <si>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MITRE
3.2</t>
  </si>
  <si>
    <t>McLean, VA</t>
  </si>
  <si>
    <t>Bedford, MA</t>
  </si>
  <si>
    <t>Federal Agencies</t>
  </si>
  <si>
    <t>$74K-$124K (Glassdoor est.)</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</si>
  <si>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Bachelor’s degree is required
The Buffalo Group is an Equal Opportunity Employer</t>
  </si>
  <si>
    <t>Fort Belvoir, VA</t>
  </si>
  <si>
    <t>$40K-$73K (Glassdoor est.)</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</si>
  <si>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 Perform routine and ad hoc encounters and claim resubmissions.
o Use SQL tools to resubmit encounters for clients such as NY, FL, and other markets
o Work with BAs and developers to streamline/automate processes
•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 Demonstrate expertise in a variety of IT concepts, practices, and procedures and maintains general knowledge of company-wide processes and systems (e.g. Windward).
• Successfully manage a high volume of projects and tasks with, often with competing priorities.
• Ensure regulatory and legal compliance (HIPAA) within the department.
• Drive continuous improvement in CDM solutions and processes.
• Support DentaQuests goals and objectives by working closely with the management team to deliver value to the business.
• Serve as a mentoring resource for other team members.
• Other duties as assigned.
JOB REQUIREMENTS:
• BS degree in Business, Computer Science, Engineering, Information Systems or related field (or equivalent experience)
Proficiency in the following technical concepts:
• 2 years of experience in a business role with operational deliverable responsibilities.
• Knowledge of general computer software.
• Expert level proficiency in the use of advanced features of MS Office.
• Relational Database concept knowledge (SQL Server preferred)
• Exposure to ETL, reporting concepts, SQL, or SSIS preferred.
• Experience with SQL queries.
• Good interpersonal skills.
• Excellent verbal and written communication skills.
• Ability to prioritize and organize multiple tasks with high attention to detail.
• Desired knowledge of dental or medical insurance claims processing including:
o Hands-on experience with HIPAA EDI transaction formats including 837, 835, 277, 997, 999, 834
o Familiarity with appropriate handling of PHI data
PHYSICAL DEMANDS:
• Incumbent must be able to communicate effectively.
• Requires overall light physical effort (up to 25lbs.)
• Manual dexterity and sitting are required in carrying out the position's own position responsibilities (i.e. use of a personal computer).
• Ability to travel or move about within and outside serviced facilities required.
• Incumbent works primarily in either a private or shared office environment.</t>
  </si>
  <si>
    <t>DentaQuest
3.1</t>
  </si>
  <si>
    <t>Milwaukee, WI</t>
  </si>
  <si>
    <t xml:space="preserve"> WI</t>
  </si>
  <si>
    <t>$102K-$164K (Glassdoor est.)</t>
  </si>
  <si>
    <t>Position Title: Lead Data Scientist
Department: Government Services –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</si>
  <si>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Redjack
4.1</t>
  </si>
  <si>
    <t>Silver Spring, MD</t>
  </si>
  <si>
    <t>$89K-$153K (Glassdoor est.)</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</si>
  <si>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7Park’s senior management, product managers, engineers, external data partners, and clients
Requirements:
Bachelor’s degree or higher in computer science, mathematics, statistics, linguistics, physics, computational finance, or similar quantitative field
3 –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</si>
  <si>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7Park Data
3.8</t>
  </si>
  <si>
    <t>$61K-$110K (Glassdoor est.)</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</si>
  <si>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</si>
  <si>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Rapid Response Monitoring
4.7</t>
  </si>
  <si>
    <t>Syracuse, NY</t>
  </si>
  <si>
    <t>Data Scientist, Rice University</t>
  </si>
  <si>
    <t>$65K-$110K (Glassdoor est.)</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</si>
  <si>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</si>
  <si>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Trilogy Ed
4.3</t>
  </si>
  <si>
    <t>Houston, TX</t>
  </si>
  <si>
    <t>Education Training Services</t>
  </si>
  <si>
    <t>Education</t>
  </si>
  <si>
    <t>$200K-$275K(Employer est.)</t>
  </si>
  <si>
    <t>Who we want:
Are you committed to using your talents in research and advanced analytics to give global organizations critical advice?
Are you a leader who applies your instincts and expertise to discover breakthroughs that are key to clients’ growth?
Are you a driven professional who can manage multiple projects, set a standard of excellence and follow through on commitments for exceptional results?
Do you instinctively connect with others, understand individuals’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 from designing custom client builds to automating solutions to the complicated problems clients face every day. You will partner with client teams to increase Gallup’s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Gallup’s unique data give you an unparalleled opportunity to use your creativity to explore new avenues of social research. George Gallup’s legacy — founded in 1936 — established Gallup’s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</si>
  <si>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4.2</t>
  </si>
  <si>
    <t>Washington, DC</t>
  </si>
  <si>
    <t xml:space="preserve"> DC</t>
  </si>
  <si>
    <t>$68K-$123K (Glassdoor est.)</t>
  </si>
  <si>
    <t>Company Description
CapTech is a team of master builders, creators, and problem solvers who help clients grow efficient, successful businesses. We unite diverse skills and perspectives to transform how data, systems, and ingenuity enable each client to advance what’s possible in a changing world.
As perceptive partners, our U.S-based consultants find inspiration in the unknown and enjoy getting our hands dirty solving our clients’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 which is one of the reasons we’ve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“corp to corp” agreements).
CapTech is an equal opportunity employer.
CapTech is a Drug-Free work place.
Candidates must have the ability to work at CapTech’s client locations.
All positions include the possibility of travel.
CapTech has not contracted/does not contract with any outside vendors in its recruitment process. If you are interested in this position, please apply to CapTech directly.</t>
  </si>
  <si>
    <t>CapTech
3.9</t>
  </si>
  <si>
    <t>Charlotte, NC</t>
  </si>
  <si>
    <t>Richmond, VA</t>
  </si>
  <si>
    <t xml:space="preserve"> NC</t>
  </si>
  <si>
    <t>$80K-$129K (Glassdoor est.)</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</si>
  <si>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Naïve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Naïve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Naïve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</si>
  <si>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American Axle &amp; Manufacturing
3.3</t>
  </si>
  <si>
    <t>Southfield, MI</t>
  </si>
  <si>
    <t>Transportation Equipment Manufacturing</t>
  </si>
  <si>
    <t>Financial Data Analyst</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</si>
  <si>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(“KPI”).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Bachelor’s Degree required; concentration in Accounting or Finance strongly preferred
3+ years’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</si>
  <si>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CentralReach
4.7</t>
  </si>
  <si>
    <t>Matawan, NJ</t>
  </si>
  <si>
    <t>Pompano Beach, FL</t>
  </si>
  <si>
    <t>Senior Data Analyst</t>
  </si>
  <si>
    <t>$39K-$71K (Glassdoor est.)</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</si>
  <si>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</si>
  <si>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Integrate
4.3</t>
  </si>
  <si>
    <t>Phoenix, AZ</t>
  </si>
  <si>
    <t xml:space="preserve"> AZ</t>
  </si>
  <si>
    <t>$38K-$85K (Glassdoor est.)</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</si>
  <si>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</si>
  <si>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Hospital
2.9</t>
  </si>
  <si>
    <t xml:space="preserve"> NE</t>
  </si>
  <si>
    <t>$121K-$193K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</si>
  <si>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experience—you have driven more than one greenfield project from concept to production release
Strong quantitative and data analysis abilities (statistics, engineering, or financial academic background preferred)—making data actionable must be your thing!
Good working knowledge of Spark is a must (we use Scala heavily)
Any experience with Google Cloud (especially BQML) and AWS is a huge plus.
Experience defining products &amp; solutions containing large data sets from diverse sources—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visualization—you love making data actionable for customers
You are a driver and a doer
You are truly passionate about asking and answering questions –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</si>
  <si>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</si>
  <si>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$54K-$102K (Glassdoor est.)</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</si>
  <si>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</si>
  <si>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Sapphire Digital
3.4</t>
  </si>
  <si>
    <t>Lyndhurst, NJ</t>
  </si>
  <si>
    <t>$102K-$163K (Glassdoor est.)</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</si>
  <si>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</si>
  <si>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3.2</t>
  </si>
  <si>
    <t>$76K-$140K (Glassdoor est.)</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</si>
  <si>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</si>
  <si>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Autodesk
4.0</t>
  </si>
  <si>
    <t>San Rafael, CA</t>
  </si>
  <si>
    <t>Ag Data Scientist</t>
  </si>
  <si>
    <t>$60K-$101K (Glassdoor est.)</t>
  </si>
  <si>
    <t>We're leaders. Innovators. Perfectionists. Constantly improving our products and practices, with our customers always at the forefront of everything we do. We’re the largest family-owned, retail seed company in the country and we’re looking for qualified leaders like you to help us grow. When you join Beck’s, you join a family. And it’s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</si>
  <si>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Beck's Hybrids
4.6</t>
  </si>
  <si>
    <t>Atlanta, IN</t>
  </si>
  <si>
    <t>Farm Support Services</t>
  </si>
  <si>
    <t>Agriculture &amp; Forestry</t>
  </si>
  <si>
    <t>$82K-$133K (Glassdoor est.)</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</si>
  <si>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doctor’s intention for patient Rx treatment and the actual patient behavior in filling prescriptions. Since DrFirst’s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it’s important to be close to implementation and have a line of sight into how our models integrate with our products.
Learn. Our team is full of life-long learners. We are looking for people who always have an eye out for what’s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</si>
  <si>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DrFirst
2.8</t>
  </si>
  <si>
    <t>Rockville, MD</t>
  </si>
  <si>
    <t>$65K-$125K (Glassdoor est.)</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</si>
  <si>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</si>
  <si>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</si>
  <si>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</si>
  <si>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 xml:space="preserve"> MN</t>
  </si>
  <si>
    <t>Data Scientist II</t>
  </si>
  <si>
    <t>$91K-$148K (Glassdoor est.)</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</si>
  <si>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nation’s largest publicly operated health plan. Serving more than 2 million members in five health plans, we make sure our members get the right care at the right place at the right time.
Mission: L.A. Care’s mission is to provide access to quality health care for Los Angeles County's vulnerable and low-income communities and residents and to support the safety net required to achieve that purpose.
Job Summary
The Data Scientist II is responsible for supporting L.A. Care’s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Naïve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</si>
  <si>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L.A. Care Health Plan
3.0</t>
  </si>
  <si>
    <t>Los Angeles, CA</t>
  </si>
  <si>
    <t>Senior Data Engineer</t>
  </si>
  <si>
    <t>$95K-$173K (Glassdoor est.)</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</si>
  <si>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</si>
  <si>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Red Ventures
3.2</t>
  </si>
  <si>
    <t>Fort Mill, SC</t>
  </si>
  <si>
    <t>$77K-$124K (Glassdoor est.)</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</si>
  <si>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</si>
  <si>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4.4</t>
  </si>
  <si>
    <t>$80K-$135K (Glassdoor est.)</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</si>
  <si>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 E. W. Scripps. This position will be located in Cincinnati, OH or Washington, DC.
At Scripps, you’ll:
Have a complete modern data science/analytics software stack at your disposal.
Enjoy a broad scope of responsibility – with projects and questions from every part of the business and new businesses under consideration.
Know that your work will have an impact on key strategic decisions – changing and shaping the way we do business. This is why we are so selective in our hiring process.
Grow your talent with constant learning – with substantial investments in on-site and hands-on training and eLearning formats used to fill in the gaps.
Work on projects that are important and interesting to you –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“Give light and the people will find their own way.”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</si>
  <si>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The E.W. Scripps Company
3.5</t>
  </si>
  <si>
    <t>TV Broadcast &amp; Cable Networks</t>
  </si>
  <si>
    <t>$85K-$159K (Glassdoor est.)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</si>
  <si>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We’re completely on the CI/CD train, shipping code multiple times a day. We’ve developed a clustered container environment in AWS using Docker and Kubernetes to manage dozens of microservices written primarily in Node and Go. Our web frontend is written in React/Redux and we’re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</si>
  <si>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4.0</t>
  </si>
  <si>
    <t>$80K-$105K(Employer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</si>
  <si>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</si>
  <si>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$43K-$81K (Glassdoor est.)</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</si>
  <si>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Bachelor’s degree in Information Systems, Business, Engineering Preferred
Minimum 1-3 years’ experience with data analysis
Minimum 1-3 years’ experience using SQL, access, and excel
Preferred: Knowledge of NetSuite, DOMO, Adaptive, and Pedigree</t>
  </si>
  <si>
    <t>Synagro
2.3</t>
  </si>
  <si>
    <t>Project Scientist</t>
  </si>
  <si>
    <t>$29K-$50K (Glassdoor est.)</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</si>
  <si>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</si>
  <si>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Alliance Source Testing
4.0</t>
  </si>
  <si>
    <t>Alabaster, AL</t>
  </si>
  <si>
    <t>Decatur, AL</t>
  </si>
  <si>
    <t>Unknown</t>
  </si>
  <si>
    <t>Architectural &amp; Engineering Services</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</si>
  <si>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You’ll be part of a team that genuinely cares about helping you succeed. And, as a global and growing business, we can truly offer a world of opportunities to expand your skills and develop your career. In return for your contributions, you’ll receive premier compensation, participation in Accuride’s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5-7 years of experience manipulating data sets and building statistical models, has a Master’s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</si>
  <si>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Accuride International
3.6</t>
  </si>
  <si>
    <t>Santa Fe Springs, Los Angeles, CA</t>
  </si>
  <si>
    <t>Santa Fe Springs, CA</t>
  </si>
  <si>
    <t xml:space="preserve"> Los Angeles</t>
  </si>
  <si>
    <t>Data Analytics Manager</t>
  </si>
  <si>
    <t>$26K-$55K (Glassdoor est.)</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</si>
  <si>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</si>
  <si>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Full Potential Solutions
3.8</t>
  </si>
  <si>
    <t>Kansas City, MO</t>
  </si>
  <si>
    <t>Senior Machine Learning (ML) Engineer / Data Scientist - Cyber Security Analytics</t>
  </si>
  <si>
    <t>$61K-$118K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</si>
  <si>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are an engineer who has domain knowledge or an interest in networking, Big Data, machine learning and cybersecurity. You are ready for an exciting opportunity working hands on with the world’s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</si>
  <si>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Ashburn, VA</t>
  </si>
  <si>
    <t>$60K-$102K (Glassdoor est.)</t>
  </si>
  <si>
    <t>Who We Are!
At Maven Wave,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</si>
  <si>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Maven Wave Partners
4.4</t>
  </si>
  <si>
    <t>$112K-$182K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</si>
  <si>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</si>
  <si>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</si>
  <si>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First Command Financial Services, Inc.
3.2</t>
  </si>
  <si>
    <t>Fort Worth, TX</t>
  </si>
  <si>
    <t>Brokerage Services</t>
  </si>
  <si>
    <t>Associate Scientist</t>
  </si>
  <si>
    <t>$51K-$112K (Glassdoor est.)</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</si>
  <si>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</si>
  <si>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Pharmavite
2.9</t>
  </si>
  <si>
    <t>Valencia, CA</t>
  </si>
  <si>
    <t>West Hills, CA</t>
  </si>
  <si>
    <t>Scientist 2, QC Viral Vector</t>
  </si>
  <si>
    <t>$113K-$223K (Glassdoor est.)</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</si>
  <si>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</si>
  <si>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BioMarin Pharmaceutical
3.8</t>
  </si>
  <si>
    <t>Novato, CA</t>
  </si>
  <si>
    <t>Machine Learning Engineer</t>
  </si>
  <si>
    <t>$72K-$129K (Glassdoor est.)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</si>
  <si>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</si>
  <si>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4.3</t>
  </si>
  <si>
    <t>Aurora, CO</t>
  </si>
  <si>
    <t>Data Scientist/ML Engineer</t>
  </si>
  <si>
    <t>$71K-$123K (Glassdoor est.)</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</si>
  <si>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</si>
  <si>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PA Consulting
3.4</t>
  </si>
  <si>
    <t>London, United Kingdom</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</si>
  <si>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</si>
  <si>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Gridiron IT
5.0</t>
  </si>
  <si>
    <t>Tampa, FL</t>
  </si>
  <si>
    <t>$80K-$120K (Glassdoor est.)</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</si>
  <si>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that’s where you come in!
Productive Edge offers the dynamic opportunity to use your talents in a progressive, highly-collaborative environment that values innovation and creativity. We are a culture that stays on the cusp of today’s developing and emerging technologies. Our passion, ingenuity, and dedication sets us apart from other consultants (as does our modern work atmosphere with fun outings, foosball, stocked fridge and other activities). Because we work with and develop solutions for some of the world’s most exciting brands, we are actively searching for individuals who are ready to change the way the world operates.
And if that’s not enough, Productive Edge has been featured as one of Chicago’s 101 Best and Brightest Companies to Work For, included in Crain’s Fast 50, and is a regular on Inc. 5000.</t>
  </si>
  <si>
    <t>Sr. Data Scientist</t>
  </si>
  <si>
    <t>$80K-$130K (Glassdoor est.)</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</si>
  <si>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</si>
  <si>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3.7</t>
  </si>
  <si>
    <t>Travel Agencies</t>
  </si>
  <si>
    <t>Travel &amp; Tourism</t>
  </si>
  <si>
    <t>Data Engineer 4 - Contract</t>
  </si>
  <si>
    <t>$59K-$115K (Glassdoor est.)</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</si>
  <si>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</si>
  <si>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The Church of Jesus Christ of Latter-day Saints
4.2</t>
  </si>
  <si>
    <t>Riverton, UT</t>
  </si>
  <si>
    <t>Salt Lake City, UT</t>
  </si>
  <si>
    <t>Religious Organizations</t>
  </si>
  <si>
    <t>Non-Profit</t>
  </si>
  <si>
    <t xml:space="preserve"> UT</t>
  </si>
  <si>
    <t>Data Analyst - Asset Management</t>
  </si>
  <si>
    <t>$71K-$136K (Glassdoor est.)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</si>
  <si>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</si>
  <si>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Maximus Real Estate Partners
4.3</t>
  </si>
  <si>
    <t>Senior Research Scientist - Embedded System Development for DevOps</t>
  </si>
  <si>
    <t>$81K-$167K (Glassdoor est.)</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</si>
  <si>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</si>
  <si>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</si>
  <si>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</si>
  <si>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</si>
  <si>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Data Scientist - Bioinformatics</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</si>
  <si>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</si>
  <si>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</si>
  <si>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AVANADE
3.9</t>
  </si>
  <si>
    <t>Customer Data Scientist/Sales Engineer</t>
  </si>
  <si>
    <t>$71K-$204K (Glassdoor est.)</t>
  </si>
  <si>
    <t>$75K-$125K (Glassdoor est.)</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</si>
  <si>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</si>
  <si>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PatientPoint
3.8</t>
  </si>
  <si>
    <t>MongoDB Data Engineer II</t>
  </si>
  <si>
    <t>$77K-$136K (Glassdoor est.)</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</si>
  <si>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</si>
  <si>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BlueCross BlueShield of Tennessee
3.8</t>
  </si>
  <si>
    <t>Chattanooga, TN</t>
  </si>
  <si>
    <t xml:space="preserve"> TN</t>
  </si>
  <si>
    <t>Senior Data Scientist Statistics</t>
  </si>
  <si>
    <t>$74K-$123K (Glassdoor est.)</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</si>
  <si>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</si>
  <si>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$44K-$78K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</si>
  <si>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</si>
  <si>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Senior Spark Engineer (Data Science)</t>
  </si>
  <si>
    <t>$65K-$148K (Glassdoor est.)</t>
  </si>
  <si>
    <t>Company Description
At KSM Consulting, you are bigger, bolder, and brighter. You bring innovative ideas to the table, and you learn from the experts sitting beside you. You stand on the shoulders of giants and on some days, you are the giant. That’s what we call…
You. Amplified.
At our growing Indianapolis-based technology, data, and management consulting firm, you’ll be exposed to the latest industry trends as well as some of the most challenging problems our clients face. And through deep understanding, tenacity, collaboration, and know-how, you help those clients find the solution that’s right for them. In everything you do, you’ll help your clients, colleagues, and communities thrive.
Job Description
To help continue our rapid growth and solve our clients’ toughest problems, we need a strong python and spark developer to join the talented data science team. In this role, you’ll work with a strong team of Data Scientists, Data Engineers and Data Architects to solve some of the most exciting and challenging problems faced by companies and governments in today’s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We’re are an employee-owned company as part of the Katz, Sapper &amp; Miller Network.
Our snack room is well stocked with healthy drinks and food to keep you going during your work day.
We pride ourselves in having the best talent in the industry and hope that you’re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KSMC’s determination require highly specialized knowledge and for which candidate sponsorship is appropriate.
Equal Opportunity Employer</t>
  </si>
  <si>
    <t>KSM Consulting
4.4</t>
  </si>
  <si>
    <t>$59K-$110K (Glassdoor est.)</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</si>
  <si>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</si>
  <si>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Cogo Labs
3.9</t>
  </si>
  <si>
    <t>BI &amp; Platform Analytics Manager</t>
  </si>
  <si>
    <t>$85K-$134K (Glassdoor est.)</t>
  </si>
  <si>
    <t>A collective energy and ambition. A place where you can make a real difference.
We’re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</si>
  <si>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Church &amp; Dwight
3.4</t>
  </si>
  <si>
    <t>Ewing, NJ</t>
  </si>
  <si>
    <t>$124K-$204K (Glassdoor est.)</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</si>
  <si>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</si>
  <si>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3.6</t>
  </si>
  <si>
    <t>Springfield, MA</t>
  </si>
  <si>
    <t>Sr. Data Scientist - Analytics, Personalized Healthcare (PHC)</t>
  </si>
  <si>
    <t>$131K-$207K (Glassdoor est.)</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</si>
  <si>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</si>
  <si>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Genentech
3.9</t>
  </si>
  <si>
    <t>South San Francisco, CA</t>
  </si>
  <si>
    <t>$110K-$174K (Glassdoor est.)</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</si>
  <si>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</si>
  <si>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Cupertino, CA</t>
  </si>
  <si>
    <t>Pricipal Scientist Molecular and cellular biologist</t>
  </si>
  <si>
    <t>$52K-$101K (Glassdoor est.)</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</si>
  <si>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</si>
  <si>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Data Scientist (Actuary, FSA or ASA)</t>
  </si>
  <si>
    <t>$81K-$133K (Glassdoor est.)</t>
  </si>
  <si>
    <t>At Legal &amp; General America, we aim to make a positive difference in the lives of our customers, partners, colleagues, and the communities in which they live. As a recognized market leader of term life insurance, we’re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</si>
  <si>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Legal &amp; General America
3.8</t>
  </si>
  <si>
    <t>Frederick, MD</t>
  </si>
  <si>
    <t>Staff Data Scientist</t>
  </si>
  <si>
    <t>$132K-$211K (Glassdoor est.)</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</si>
  <si>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Naïve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</si>
  <si>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Western Digital
3.5</t>
  </si>
  <si>
    <t>Data Engineer 5 - Contract (Remote)</t>
  </si>
  <si>
    <t>$74K-$140K (Glassdoor est.)</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</si>
  <si>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 Bachelor's degree in related field or equivalent professional experience. Master’s degree preferred.
Work Experience:
· 8+ years of data warehouse experience
· 3+ years of industrial grade experience in data science, including machine learning and NLP
· Experience evaluating industrial grade experience in data science, including machine learning and NLP
· Proven track record of completing multiple data science projects end to end, from idea generation to implementation in
production systems (warehouse, or applications)
· Extensive professional experience in data analysis and report design/development
· Professional experience in presentation/interface creation
Demonstrated Skills &amp; Abilities:
· Exceptional communicator; both written and verbal
·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</si>
  <si>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$43K-$80K (Glassdoor est.)</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</si>
  <si>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</si>
  <si>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National Student Clearinghouse
2.9</t>
  </si>
  <si>
    <t>Medical Lab Scientist</t>
  </si>
  <si>
    <t>$17-$24 Per Hour(Glassdoor est.)</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</si>
  <si>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</si>
  <si>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Tower Health
3.6</t>
  </si>
  <si>
    <t>West Reading, PA</t>
  </si>
  <si>
    <t>Reading, PA</t>
  </si>
  <si>
    <t>Risk and Analytics IT, Data Scientist</t>
  </si>
  <si>
    <t>$91K-$149K (Glassdoor est.)</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</si>
  <si>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</si>
  <si>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State of Wisconsin Investment Board
2.7</t>
  </si>
  <si>
    <t>Madison, WI</t>
  </si>
  <si>
    <t>Investment Banking &amp; Asset Management</t>
  </si>
  <si>
    <t>Scientist, Analytical Development</t>
  </si>
  <si>
    <t>$42K-$82K (Glassdoor est.)</t>
  </si>
  <si>
    <t>Rubius Therapeutics is a clinical-stage biopharmaceutical company that is generating red blood cells and engineering them into an entirely new class of allogeneic, off-the-shelf cellular medicines. Our Red Cell Therapeutics™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</si>
  <si>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4.4</t>
  </si>
  <si>
    <t>$116K-$185K (Glassdoor est.)</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</si>
  <si>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</si>
  <si>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Analytics Manager</t>
  </si>
  <si>
    <t>$59K-$116K (Glassdoor est.)</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</si>
  <si>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</si>
  <si>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4.3</t>
  </si>
  <si>
    <t>Dearborn, MI</t>
  </si>
  <si>
    <t>$48K-$95K (Glassdoor est.)</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</si>
  <si>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</si>
  <si>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</si>
  <si>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</si>
  <si>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Digital Marketing &amp; ECommerce Data Analyst</t>
  </si>
  <si>
    <t>$31K-$72K (Glassdoor est.)</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</si>
  <si>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You’ll Do:
You’ll be the “go to”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“story”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 i.e. demand forecasting.
What You’ll Bring to the Team:
Bachelor’s degree from four-year college or university in a relevant subject (Math, Finance, Economics, Digital/marketing Analytics or related field);
Minimum of 1-3 years of full-time work experience in a highly analytical capacity, preferably an eCommerce environment.
2-3 years’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</si>
  <si>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Vionic Group
3.6</t>
  </si>
  <si>
    <t>Sr. Scientist - Digital &amp; Image Analysis/Computational Pathology</t>
  </si>
  <si>
    <t>$105K-$198K (Glassdoor est.)</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</si>
  <si>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unit’s computational biology group to combine cross-platform “omics”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“can-do”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</si>
  <si>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“normal,”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 Comprehensive Health Plan Options from Cigna upon the start of employment
• Pre-tax Flexible Spending and Health Savings Accounts
• 401K Plan from Vanguard upon the start of employment
• Extensive Benefits including Identity Theft, Legal and Pet insurance
• Work/Life Balance with generous time off starting in the first full year of employment
• Compensation Program including competitive salaries and bonus eligibility
• Comprehensive and on-going learning and training for sales, technology, and other associates
• On-Site Gym and Café with farm-to-table options in our Hamilton, NJ location
• Positive Work Environment that is open, bright, warm, friendly, and collaborative—team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</si>
  <si>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Dodge Data &amp; Analytics
2.8</t>
  </si>
  <si>
    <t>Hamilton, NJ</t>
  </si>
  <si>
    <t>Principal Scientist - Immunologist</t>
  </si>
  <si>
    <t>$98K-$182K (Glassdoor est.)</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</si>
  <si>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</si>
  <si>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$73K-$124K (Glassdoor est.)</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</si>
  <si>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 behavior and estimating the expected losses for segments of risks using advanced statistical and analytical techniques on large data sets.
Develop or participate in the development of the overall analytical framework to support the company’s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</si>
  <si>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3.3</t>
  </si>
  <si>
    <t>Woodbridge, NJ</t>
  </si>
  <si>
    <t>Principal Data Scientist with over 10 years experience</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</si>
  <si>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</si>
  <si>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CA-One Tech Cloud</t>
  </si>
  <si>
    <t>MED TECH/LAB SCIENTIST - LABORATORY</t>
  </si>
  <si>
    <t>$21-$34 Per Hour(Glassdoor est.)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</si>
  <si>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</si>
  <si>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Beebe Healthcare
3.6</t>
  </si>
  <si>
    <t>Lewes, DE</t>
  </si>
  <si>
    <t xml:space="preserve"> DE</t>
  </si>
  <si>
    <t>Sr. Scientist, Quantitative Translational Sciences</t>
  </si>
  <si>
    <t>$117K-$206K (Glassdoor est.)</t>
  </si>
  <si>
    <t>Job Description
Millennium Pharmaceuticals is seeking a Sr. Scientist, Quantitative Translational Sciences in Cambridge, MA with the following requirements: Master’s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</si>
  <si>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Sr. Data Scientist II</t>
  </si>
  <si>
    <t>$111K-$183K (Glassdoor est.)</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</si>
  <si>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</si>
  <si>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3.4</t>
  </si>
  <si>
    <t>Hamilton, Bermuda</t>
  </si>
  <si>
    <t>Excel / VBA / SQL Data Analyst</t>
  </si>
  <si>
    <t>Excel / VBA / SQL Data Analyst
Location:
Headquarters Address:
Springfield, MO Job Type:
Full-Time
AECI’s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AECI’s power generators, contracts, and positions to enhance margins and mitigate financial risk.
What are we looking for?
· Bachelor’s Degree in a quantitative field such as mathematics, engineering, physics, finance, or 2+ years of experience in data analytics with heavy use of advanced Excel modeling (Master’s Degree and 5+ years of experience preferred)
· Advanced Excel skills with VBA programming, math/statistical packages and data management techniques including manipulation of large datasets
· Strong knowledge of SQL queries or Access database development
· Experience with data modeling and forecasting techniques
· Willingness to quickly learn and conform to current practices to utilize existing Excel/SQL processes
· Ability to efficiently research coding and applied math approaches to speed new development
· Effective technical writing and oral communication skills
· Experience applying statistical modeling to solve business problems
·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</si>
  <si>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Associated Electric Cooperative
4.1</t>
  </si>
  <si>
    <t>Springfield, MO</t>
  </si>
  <si>
    <t>Machine Learning Research Scientist</t>
  </si>
  <si>
    <t>$81K-$159K (Glassdoor est.)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</si>
  <si>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</si>
  <si>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VP, Data Science</t>
  </si>
  <si>
    <t>$83K-$166K (Glassdoor est.)</t>
  </si>
  <si>
    <t>Oversee a team of Data Scientists with overall responsibilities to analyze vast amounts of raw data to find patterns and build models that will help improve profitability, our customers’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</si>
  <si>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PennyMac
3.2</t>
  </si>
  <si>
    <t>Westlake Village, CA</t>
  </si>
  <si>
    <t>Lending</t>
  </si>
  <si>
    <t>$114K-$182K (Glassdoor est.)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</si>
  <si>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LA’s top restaurants and fully stocked kitchen
Company happy hours, social events and outings
About Zest AI:
Here at Zest AI, we’re leveraging the power of machine learning and big data to challenge the traditional method of credit underwriting. Lending institutions apply our product – Zest Automated Machine Learning (ZAML) – to better assess decisions on loan portfolios; which in response increases revenue, reduces risk, and automates highly regulated compliance measures within fin-tech.
Please review our CCPA Policy with regard to applicant and employee personal information here.</t>
  </si>
  <si>
    <t>Zest AI
3.9</t>
  </si>
  <si>
    <t>Burbank, CA</t>
  </si>
  <si>
    <t>Radar Data Analyst</t>
  </si>
  <si>
    <t>$42K-$76K (Glassdoor est.)</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</si>
  <si>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</si>
  <si>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DECISIVE ANALYTICS Corporation
4.7</t>
  </si>
  <si>
    <t>PL Actuarial-Lead Data Scientist</t>
  </si>
  <si>
    <t>$114K-$179K (Glassdoor est.)</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</si>
  <si>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 Develops best practices around extracting, analyzing, merging and constructing databases.
• Seeks new databases, including evaluation and acquisition of external data, software, and other tools in support of key strategic initiatives.
• Consults on management information aspects of technology initiatives.
• Identifies the appropriate data for analysis, anticipates integrity issues and other possible roadblocks, and understands potential future uses of data beyond the task at hand.
• Directs, performs and interprets appropriate exploratory analysis such as data mining, empirical data analysis, univariate analysis, partitioning analysis etc.
Modeling Design &amp; Monitoring:
• Provides roadmap to design models using available data, tools and programming languages, supports the implementation in a real-world framework, and establishes monitoring processes to ensure optimal predictive performance over time.
• Shares new ideas on advanced analytical techniques and their application to the business.
Project Management:
• Provides and/or independently gathers requirements from appropriate business partners for project, including necessary data for analysis to be performed.
• Guides implementation of models in real-world framework.
•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 Solid understanding of database principles; experience in data manipulation and cleaning; experience in identification and resolution of data issues.
• Advanced Excel skills and demonstrated experience in programming languages such as SAS, SQL, VBA, R, Python etc. Should be proficient in at least two of the following languages: SAS, SQL, R and/or Python.
• Awareness of typical insurance data sources, both internal and external
EEO statement:
“The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Master’s Degree</t>
  </si>
  <si>
    <t>PV Scientist</t>
  </si>
  <si>
    <t>$60K-$123K (Glassdoor est.)</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</si>
  <si>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Company’s Human Resources department.</t>
  </si>
  <si>
    <t>Karyopharm Therapeutics Inc.
2.9</t>
  </si>
  <si>
    <t>Newton, MA</t>
  </si>
  <si>
    <t>Senior Data &amp; Machine Learning Scientist</t>
  </si>
  <si>
    <t>$100K-$166K (Glassdoor est.)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</si>
  <si>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</si>
  <si>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Tempus Labs
3.0</t>
  </si>
  <si>
    <t>Principal Data Scientist (Computational Chemistry)</t>
  </si>
  <si>
    <t>$108K-$173K (Glassdoor est.)</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</si>
  <si>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</si>
  <si>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Recursion Pharmaceuticals
4.7</t>
  </si>
  <si>
    <t>$48K-$93K (Glassdoor est.)</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</si>
  <si>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we’re actually using business logic to perform all actions, it’s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</si>
  <si>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P2 Energy Solutions
3.7</t>
  </si>
  <si>
    <t>Lafayette, LA</t>
  </si>
  <si>
    <t>Principal Scientist, Chemistry &amp; Immunology</t>
  </si>
  <si>
    <t>$54K-$115K (Glassdoor est.)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</si>
  <si>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</si>
  <si>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Software Engineer - Data Visualization</t>
  </si>
  <si>
    <t>$60K-$127K (Glassdoor est.)</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</si>
  <si>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</si>
  <si>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</si>
  <si>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</si>
  <si>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Scientist/Senior Scientist, Autoimmune</t>
  </si>
  <si>
    <t>$90K-$179K (Glassdoor est.)</t>
  </si>
  <si>
    <t>Rubius Therapeutics is a clinical-stage biopharmaceutical company that is generating red blood cells and engineering them into an entirely new class of allogeneic, off-the-shelf cellular medicines. Our Red Cell Therapeutics™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</si>
  <si>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Staff Machine Learning Engineer</t>
  </si>
  <si>
    <t>$138K-$224K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</si>
  <si>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</si>
  <si>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Tapjoy
3.9</t>
  </si>
  <si>
    <t>Principal Scientist, Hematology</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</si>
  <si>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</si>
  <si>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Lead Data Engineer</t>
  </si>
  <si>
    <t>$190K-$220K(Employer est.)</t>
  </si>
  <si>
    <t>Credit Sesame is bringing cash and credit together in a new, seamless way that helps consumers establish a direct path to financial wellness. Empowering members to own their credit is our number one mission. Since 2009, we’ve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You’ll love it here because...
you‘ll have huge potential to grow with a company that’s a category leader;
you’ll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</si>
  <si>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Credit Sesame
4.1</t>
  </si>
  <si>
    <t>Marketing Data Analyst</t>
  </si>
  <si>
    <t>$35K-$62K (Glassdoor est.)</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</si>
  <si>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</si>
  <si>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San Manuel Casino
3.6</t>
  </si>
  <si>
    <t>Highland, CA</t>
  </si>
  <si>
    <t>Gambling</t>
  </si>
  <si>
    <t>Arts, Entertainment &amp; Recreation</t>
  </si>
  <si>
    <t>Medical Laboratory Scientist</t>
  </si>
  <si>
    <t>$18-$25 Per Hour(Glassdoor est.)</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</si>
  <si>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</si>
  <si>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Texas Health Huguley Hospital
4.0</t>
  </si>
  <si>
    <t>Burleson, TX</t>
  </si>
  <si>
    <t>Arlington, TX</t>
  </si>
  <si>
    <t>R&amp;D Specialist/ Food Scientist</t>
  </si>
  <si>
    <t>$39K-$66K (Glassdoor est.)</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</si>
  <si>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</si>
  <si>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Teasdale Latin Foods
2.4</t>
  </si>
  <si>
    <t>Hoopeston, IL</t>
  </si>
  <si>
    <t>Flower Mound, TX</t>
  </si>
  <si>
    <t>Food &amp; Beverage Manufacturing</t>
  </si>
  <si>
    <t>Senior Research Scientist-Machine Learning</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</si>
  <si>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You’ll conduct and lead novel research in applied machine learning and artificial intelligence.
Solution development: You’ll work with and lead interdisciplinary teams to turn research results into prototype operational capabilities for government customers and stakeholders.
Strategy: You’ll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</si>
  <si>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Analytics Manager - Data Mart</t>
  </si>
  <si>
    <t>$42K-$86K (Glassdoor est.)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</si>
  <si>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</si>
  <si>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</si>
  <si>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</si>
  <si>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Sr. Data Engineer - Contract-to-Hire (Java)</t>
  </si>
  <si>
    <t>$69K-$127K (Glassdoor est.)</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</si>
  <si>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</si>
  <si>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Pilot Flying J Travel Centers LLC
3.0</t>
  </si>
  <si>
    <t>Knoxville, TN</t>
  </si>
  <si>
    <t>Gas Stations</t>
  </si>
  <si>
    <t>MED TECH/LAB SCIENTIST- SOUTH COASTAL LAB</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</si>
  <si>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</si>
  <si>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Millville, DE</t>
  </si>
  <si>
    <t>Food Scientist - Developer</t>
  </si>
  <si>
    <t>$40K-$68K (Glassdoor est.)</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</si>
  <si>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</si>
  <si>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Palermo's Pizza
3.3</t>
  </si>
  <si>
    <t>Staff Scientist-Downstream Process Development</t>
  </si>
  <si>
    <t>$49K-$113K (Glassdoor est.)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</si>
  <si>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</si>
  <si>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</si>
  <si>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Sr. Data Engineer</t>
  </si>
  <si>
    <t>$75K-$140K (Glassdoor est.)</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</si>
  <si>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</si>
  <si>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Echo Global Logistics
3.4</t>
  </si>
  <si>
    <t>Transportation Management</t>
  </si>
  <si>
    <t>$66K-$112K (Glassdoor est.)</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</si>
  <si>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</si>
  <si>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Lockheed Martin
3.7</t>
  </si>
  <si>
    <t>Bethesda, MD</t>
  </si>
  <si>
    <t>Senior Research Statistician- Data Scientist</t>
  </si>
  <si>
    <t>$76K-$125K (Glassdoor est.)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</si>
  <si>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</si>
  <si>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</si>
  <si>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</si>
  <si>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Business Data Analyst, SQL</t>
  </si>
  <si>
    <t>$44K-$86K (Glassdoor est.)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</si>
  <si>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</si>
  <si>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Fareportal
3.8</t>
  </si>
  <si>
    <t>Medical Technologist / Clinical Laboratory Scientist</t>
  </si>
  <si>
    <t>$15-$25 Per Hour(Glassdoor est.)</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</si>
  <si>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</si>
  <si>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Veterans Affairs, Veterans Health Administration
3.4</t>
  </si>
  <si>
    <t>$53K-$92K (Glassdoor est.)</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</si>
  <si>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 Inc. Magazine's annual Inc. 5000 list
6-time winner of 100 Best Companies to Work for in Texas by Texas Monthly Magazine
Best Workplaces in Consulting &amp; Professional Services by Great Place to Work and 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</si>
  <si>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Credera
4.3</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</si>
  <si>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</si>
  <si>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</si>
  <si>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$65K-$120K (Glassdoor est.)</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</si>
  <si>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</si>
  <si>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NCSOFT
3.1</t>
  </si>
  <si>
    <t>San Mateo, CA</t>
  </si>
  <si>
    <t>Seoul, South Korea</t>
  </si>
  <si>
    <t>Video Games</t>
  </si>
  <si>
    <t>Associate Data Scientist/Computer Scientist</t>
  </si>
  <si>
    <t>$60K-$103K (Glassdoor est.)</t>
  </si>
  <si>
    <t>MITRE is a trusted operator of federally funded research and development centers and we're on a mission to make the world a safer place-for all of humanity, today and in the future. To deliver on our mission, we need the world’s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</si>
  <si>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Business Intelligence Analyst / Developer</t>
  </si>
  <si>
    <t>$53K-$105K (Glassdoor est.)</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</si>
  <si>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</si>
  <si>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Dayton Freight Lines, Inc.
4.3</t>
  </si>
  <si>
    <t>Dayton, OH</t>
  </si>
  <si>
    <t>Trucking</t>
  </si>
  <si>
    <t>$33K-$62K (Glassdoor est.)</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</si>
  <si>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</si>
  <si>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Community Action Partnership of San Luis Obispo
2.8</t>
  </si>
  <si>
    <t>Parlier, CA</t>
  </si>
  <si>
    <t>San Luis Obispo, CA</t>
  </si>
  <si>
    <t>Social Assistance</t>
  </si>
  <si>
    <t>$48K-$90K (Glassdoor est.)</t>
  </si>
  <si>
    <t>Why TrueAccord?
Debt collection is failing consumers. Every year, 77 million Americans have negative experiences with the collections process, and they deserve a better approach - one that is more relevant, more digital, and less abrasive. That’s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“Why” but also “So What”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“What if”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</si>
  <si>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</si>
  <si>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$34K-$64K (Glassdoor est.)</t>
  </si>
  <si>
    <t>Data Analyst
Do you love data? Do you thrive on digging for info to answer complex questions and solve head-scratching problems? If you say yes, you might be part of the next generation of data scientists we’re looking for! This entry-level position will assist in prepping raw data for analysis, running and monitoring statistical models, and preparing findings for internal and external use.
The role
No two days at Suds Creative are the same, but in general you can expect to:
•Use statistical methods to analyze data and generate useful business reports
•Work with our management team to create a prioritized list of needs for each business segment
•Identify and recommend new ways to gain revenue by streamlining analytic processes
•Use data to create models that depict trends in the customer base and the consumer population as a whole
•Work with departmental managers to outline the specific data needs for each business method analysis project
You’re most likely to succeed in this role if you:
•Have 1-3 year of experience in data management
•Are a self-motivated, autonomous problem solver
•Understand data work is 80% prep–the successful candidate must know that when developing new tools, brute force may be required to shape the data
•Have a high degree of comfortability in Excel
•Have functional knowledge of various statistical tools (Regression, ANOVA, ARIMA, Clustering, and PCA)
•Bring to the table natural curiosity and the ability to adapt models to the available data
Nice to haves:
• Background in mathematics, finance, statistics or business
• Proven track record of communicating complex findings in a digestible format
• SQL database management expertise
• Experience with R-Studio, Rattle, Alteryx, Tableau, SPSS, or Python
•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</si>
  <si>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DRB Systems
4.0</t>
  </si>
  <si>
    <t>Meridian, ID</t>
  </si>
  <si>
    <t>Akron, OH</t>
  </si>
  <si>
    <t xml:space="preserve"> ID</t>
  </si>
  <si>
    <t>System and Data Analyst</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</si>
  <si>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’50 Providers to Watch’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Bachelor’s degree in Information systems, Accounting or a related field
1-3 years’ experience with D365 F&amp;O or Microsoft Dynamics AX (preferably from Microsoft implementation firm)
Self-motivated with a desire to learn new things and take on new responsibilities as the business progresses
Bachelor’s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VLOOKUP’s, etc.)</t>
  </si>
  <si>
    <t>Corcentric
3.7</t>
  </si>
  <si>
    <t>Cherry Hill, NJ</t>
  </si>
  <si>
    <t>$66K-$111K (Glassdoor est.)</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</si>
  <si>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candidate’s resume is evaluated against a strict set of requirements defined by the government client. For a candidate to be found “minimally qualified”,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</si>
  <si>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U.Group
3.5</t>
  </si>
  <si>
    <t>Data &amp; Analytics Consultant (NYC)</t>
  </si>
  <si>
    <t>$91K-$138K (Glassdoor est.)</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</si>
  <si>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Bachelor’s degree (Mathematics, Computer Science, or related field preferred)
8+ years professional experience
Consulting experience
Experience across our service offerings</t>
  </si>
  <si>
    <t>Systems Evolution Inc.
4.7</t>
  </si>
  <si>
    <t>$62K-$114K (Glassdoor est.)</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</si>
  <si>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Bachelor’s degree or higher in a technical field (CS/Math/Stats/Engineering)
Passionate about live entertainment, and eager to help build Eventbrite into the world’s leading event technology platform
ABOUT EVENTBRITE
Eventbrite is a global ticketing and event technology platform, powering millions of live experiences each year. We empower creators of events of all shapes and sizes – from music festivals, experiential yoga, political rallies to gaming competitions ––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</si>
  <si>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Eventbrite
4.4</t>
  </si>
  <si>
    <t>Nashville, TN</t>
  </si>
  <si>
    <t>Big Data Engineer - Chicago - Future Opportunity</t>
  </si>
  <si>
    <t>$71K-$129K (Glassdoor est.)</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</si>
  <si>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data—and in order to create value from the massive amount of data we collect, engineering leverages their dynamic Data Engineering, Data Science, and Business Intelligence teams to create insights that benefit the industry as a whole.
Our Tech Stack:
• Ruby, Java, Python, and React.js
• Kubernetes, Docker, Kafka
• PostgreSQL, NoSQL
•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we’re always finding new ways to invest in the personal and professional growth our employees. We’re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</si>
  <si>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Centro
4.1</t>
  </si>
  <si>
    <t>$74K-$119K (Glassdoor est.)</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</si>
  <si>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we’re united by our commitment to five underlying values: Integrity, Velocity, Accountability, Teamwork, and Servant Leadership. If you’re motivated by big challenges and interested in helping some of the largest and most important media properties and brands navigate the future of media, we’d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</si>
  <si>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comScore
2.5</t>
  </si>
  <si>
    <t>Portland, OR</t>
  </si>
  <si>
    <t>Survey Data Analyst</t>
  </si>
  <si>
    <t>$55K-$97K (Glassdoor est.)</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</si>
  <si>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</si>
  <si>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SullivanCotter
4.2</t>
  </si>
  <si>
    <t>$15K-$16K(Employer est.)</t>
  </si>
  <si>
    <t>Learn and work on meaningful initiatives with some of the best and brightest in the market research industry. The NPD Group provides the world’s most successful brands with leading market research, combining consumer and retail point-of-sale data with analytic solutions to interpret today’s market trends while anticipating tomorrow’s.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</si>
  <si>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NPD
3.9</t>
  </si>
  <si>
    <t>Port Washington, NY</t>
  </si>
  <si>
    <t>$61K-$106K (Glassdoor est.)</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</si>
  <si>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</si>
  <si>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Bakery Agency
4.3</t>
  </si>
  <si>
    <t>Austin, TX</t>
  </si>
  <si>
    <t>$127K-$199K (Glassdoor est.)</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</si>
  <si>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 PhD degree in a relevant discipline is preferred
• Demonstrated experience in observational research study analysis
Working knowledge of relevant national healthcare systems, specifically with large
observational and insurance claims databases, experienced with diagnostic, procedure, and
pharmaceutical coding systems
• Broad and integrated knowledge of all aspects of the programming discipline
• SAS Base, SAS/STAT, SAS/GRAPH, SQL and macro programming experience
• Programming experience in R is a plus
• Strong analytical and problem-solving capabilities. Advanced statistics and health economics
concepts are a plus.
• Experience in publication in peer-reviewed journal is preferred
• Strong attention-to-detail
• Excellent communication skills, both written and verbal
• Ability to work collaboratively in a dynamic, team-based environment
• Ability to work independently on all assigned tasks and projects
• Ability to prioritize and adjust project plans appropriately
•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</si>
  <si>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Lead Health Data Analyst - Front End</t>
  </si>
  <si>
    <t>$74K-$126K (Glassdoor est.)</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</si>
  <si>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</si>
  <si>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Blue Cross &amp; Blue Shield of Rhode Island
3.4</t>
  </si>
  <si>
    <t>Providence, RI</t>
  </si>
  <si>
    <t xml:space="preserve"> RI</t>
  </si>
  <si>
    <t>$33K-$72K (Glassdoor est.)</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</si>
  <si>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</si>
  <si>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3.8</t>
  </si>
  <si>
    <t>Junior Data Analyst</t>
  </si>
  <si>
    <t>$37K-$63K (Glassdoor est.)</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</si>
  <si>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</si>
  <si>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The HSC Health Care System
3.3</t>
  </si>
  <si>
    <t>SQL Data Engineer</t>
  </si>
  <si>
    <t>$67K-$119K (Glassdoor est.)</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</si>
  <si>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</si>
  <si>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
3.4</t>
  </si>
  <si>
    <t>Alexandria, VA</t>
  </si>
  <si>
    <t>$72K-$117K (Glassdoor est.)</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</si>
  <si>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</si>
  <si>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Ameritas Life Insurance Corp
3.0</t>
  </si>
  <si>
    <t>Lincoln, NE</t>
  </si>
  <si>
    <t>$78K-$126K (Glassdoor est.)</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</si>
  <si>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</si>
  <si>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Genworth
3.7</t>
  </si>
  <si>
    <t>Raleigh, NC</t>
  </si>
  <si>
    <t>Sr. Data Scientist, Cyber-Security LT Contract</t>
  </si>
  <si>
    <t>$116K-$194K (Glassdoor est.)</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</si>
  <si>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</si>
  <si>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Phila, PA</t>
  </si>
  <si>
    <t>$83K-$133K (Glassdoor est.)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</si>
  <si>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</si>
  <si>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Trace Data
3.9</t>
  </si>
  <si>
    <t>Oakland, CA</t>
  </si>
  <si>
    <t>Santa Ana, CA</t>
  </si>
  <si>
    <t>Insurance Financial Data Analyst</t>
  </si>
  <si>
    <t>$45K-$82K (Glassdoor est.)</t>
  </si>
  <si>
    <t>DESCRIPTION
Clearwater Analytics®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</si>
  <si>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Clearwater Analytics
4.2</t>
  </si>
  <si>
    <t>Boise, ID</t>
  </si>
  <si>
    <t>$83K-$135K (Glassdoor est.)</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</si>
  <si>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</si>
  <si>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Tekvalley, Corp.
4.0</t>
  </si>
  <si>
    <t>$70K-$122K (Glassdoor est.)</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</si>
  <si>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</si>
  <si>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3.5</t>
  </si>
  <si>
    <t>Oak Ridge, TN</t>
  </si>
  <si>
    <t>Lynchburg, VA</t>
  </si>
  <si>
    <t>$70K-$132K (Glassdoor est.)</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</si>
  <si>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</si>
  <si>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Agoura Hills, CA</t>
  </si>
  <si>
    <t>Data Engineer I - Azure</t>
  </si>
  <si>
    <t>$54K-$101K (Glassdoor est.)</t>
  </si>
  <si>
    <t>You’re not likely to find another company like Vermeer. Our people are from all walks of life in locations around the world, rolling up our sleeves and getting tough work done every day. Together. We’re a family-owned and operated company with an unmatched culture, one that is built on the belief that every Vermeer team member has real, personal impact – on our people, our customers and our world. Whoever you are and where you are in your career, Vermeer helps you be Equipped to Do More®.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</si>
  <si>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Vermeer
3.9</t>
  </si>
  <si>
    <t>Pella, IA</t>
  </si>
  <si>
    <t xml:space="preserve"> IA</t>
  </si>
  <si>
    <t>$68K-$112K (Glassdoor est.)</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</si>
  <si>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</si>
  <si>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L&amp;T Infotech
3.5</t>
  </si>
  <si>
    <t>San Ramon, CA</t>
  </si>
  <si>
    <t>Mumbai, India</t>
  </si>
  <si>
    <t>Information Security Data Analyst</t>
  </si>
  <si>
    <t>$42K-$74K (Glassdoor est.)</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</si>
  <si>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bank’s Business Continuity, Disaster Recovery Plans, and Incident Response Plan.
9.Assists the Information Security team with implementing appropriate monitoring and testing to ensure the Bank’s information security protocols are adhered to across the organization.
10.Maintains information security documentation including procedures, processes and guidelines that are implemented to ensure the organization’s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•Working knowledge of information systems&amp; technology audit processes and procedures.
•Demonstrated ability to understand complex security issues.
•Proven ability to successfully partner with internal clients and vendors to align strategy with deliverables, identify business challenges and develop alternatives to mitigate.
•Working knowledge of SQL preferred.
•Understands the IT threat landscape for banking and financial services industry.
•Strong service management and service delivery orientation.
•Strong written, oral, and interpersonal communication skills.
•Ability to present ideas in user-friendly language to a variety of constituent audiences.
•Proven ability to work within a changing environment and lead the implementation of change.
•Ability to assess the impact or potential impact of change management initiatives of various sizes and degrees of complexities on business financials and performance.
•Ability to effectively prioritize and execute tasks in a high-pressure environment.
Experience&amp; Education
•Bachelor’s degree in related discipline or equivalent work experience required.
•Minimum 4 years of progressively responsible professional experience in an information technology environment with demonstrated experience core security concepts and data analysis.
•Experience implementing system solutions in a banking environment preferred.
•Experience with data presentation via a dashboard preferred.
•Industry recognized Infosec certifications such as CompTIA Security+, GSEC, CISSP: Certified Information Systems Security Professional, CISM: Certified Information Security Manager, strongly desired.
Internal and External Contacts
•Extensive external contact with equipment and service suppliers.
•Internal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</si>
  <si>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OceanFirst Financial
4.3</t>
  </si>
  <si>
    <t>Red Bank, NJ</t>
  </si>
  <si>
    <t>Toms River, NJ</t>
  </si>
  <si>
    <t>$95K-$161K (Glassdoor est.)</t>
  </si>
  <si>
    <t>Overview
At Sotheby’s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</si>
  <si>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Sotheby's
3.6</t>
  </si>
  <si>
    <t>Auctions &amp; Galleries</t>
  </si>
  <si>
    <t>$76K-$126K (Glassdoor est.)</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</si>
  <si>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</si>
  <si>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Vanda Pharmaceuticals
2.3</t>
  </si>
  <si>
    <t>Data Scientist, Senior</t>
  </si>
  <si>
    <t>$108K-$176K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</si>
  <si>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</si>
  <si>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$130K-$208K (Glassdoor est.)</t>
  </si>
  <si>
    <t>CK-12’s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Bachelor’s or Master’s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“Senior Data Scientist” in the subject line.
It is a full-time position at our office in Palo Alto, CA (no telecommuting)
The applicant must be authorized to work in the US for any employer</t>
  </si>
  <si>
    <t>CK-12 Foundation
4.1</t>
  </si>
  <si>
    <t>K-12 Education</t>
  </si>
  <si>
    <t>CONSULTANT– DATA ANALYTICS GROUP</t>
  </si>
  <si>
    <t>$37K-$68K (Glassdoor est.)</t>
  </si>
  <si>
    <t>CONSULTANT–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you’ll need:
Minimum Bachelor’s degree in quantitative social science, statistics, political science, economics, computer science and data management or related field
Two or more years’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“Data Analytics Consultant”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</si>
  <si>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Opinion Dynamics
4.2</t>
  </si>
  <si>
    <t>Waltham, MA</t>
  </si>
  <si>
    <t>$52K-$99K (Glassdoor est.)</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</si>
  <si>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</si>
  <si>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Applied Information Sciences
4.6</t>
  </si>
  <si>
    <t>$105K-$173K (Glassdoor est.)</t>
  </si>
  <si>
    <t>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Group’s overall mission.
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</si>
  <si>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Data Engineer, Data Engineering and Artifical Intelligence</t>
  </si>
  <si>
    <t>$71K-$134K (Glassdoor est.)</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</si>
  <si>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Bachelor’s Degree in Computer Science or equivalent
2+ years’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
Experience with concepts of Hadoop and Spark
Preferred:
Additional Languages: Chef, R, Javascript
Experience with Multiple NoSQL datastores (Cassandra, MongoDB, Neo4J, …)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</si>
  <si>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Staff Scientist</t>
  </si>
  <si>
    <t>$39K-$82K (Glassdoor est.)</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</si>
  <si>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</si>
  <si>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WK Dickson
4.4</t>
  </si>
  <si>
    <t>Columbia, SC</t>
  </si>
  <si>
    <t xml:space="preserve"> SC</t>
  </si>
  <si>
    <t>Sr. Data Analyst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</si>
  <si>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·Lead discussions with partner teams to elicit, define, and understand objectives, goals, and desired insights
·Provide subject matter expertise on the data needs for project deliveries, scope, acceptance, installation and deployment.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to locate and correct code problems
·Work with management to prioritize business and information needs
·Locate and define new process improvement opportunities
·Work with data partners to develop/ enhance data to gain required insights
·Design and develop dashboards and reports to visualize analysis results using BI tools
·Contribute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</si>
  <si>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Program/Data Analyst</t>
  </si>
  <si>
    <t>$55K-$99K (Glassdoor est.)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</si>
  <si>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</si>
  <si>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$67K-$117K (Glassdoor est.)</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</si>
  <si>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</si>
  <si>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Senior Data Scientist: Causal &amp; Predictive analytics AI Innovation Lab</t>
  </si>
  <si>
    <t>$92K-$150K (Glassdoor est.)</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</si>
  <si>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 Conduct end-to-end Causal &amp; Predictive analysis of large scale healthcare data sets.
• Take a hands-on role and deliver on highly visible multiple projects
• Serve as an ambassador for Novartis Data Science by presenting and publishing articles at conferences, business meetings and academic institutions
• Facilitate design and creation of knowledge repositories
• Collaborate with the digital and DSAI teams
• Keep ahead of latest development in the field and mentor associates
• Inspire others on culture change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Posting Title
Senior Data Scientist: Causal &amp; Predictive analytics AI Innovation Lab</t>
  </si>
  <si>
    <t>Principal Data Engineer, Data Platform &amp; Insights</t>
  </si>
  <si>
    <t>$116K-$209K (Glassdoor est.)</t>
  </si>
  <si>
    <t>Location: San Francisco, CA- United States
Job ID: 20WD39526
Position Overview
Autodesk is seeking an experienced data engineer to join our growing engineering team within Data Platform &amp; Insights (DPI). This team is at the heart of Autodesk’s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Bachelor’s degree in Computer Science, Engineering or related field, or equivalent training, fellowship or work experience</t>
  </si>
  <si>
    <t>RESEARCH SCIENTIST - BIOLOGICAL SAFETY</t>
  </si>
  <si>
    <t>$38K-$82K (Glassdoor est.)</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</si>
  <si>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</si>
  <si>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Southwest Research Institute
3.9</t>
  </si>
  <si>
    <t>San Antonio, TX</t>
  </si>
  <si>
    <t>Data Operations Lead</t>
  </si>
  <si>
    <t>Data Operations Lead
Location: Flexible though San Francisco, CA preferred. Travel (e.g. 1-3 times per year) to Muso’s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</si>
  <si>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Muso</t>
  </si>
  <si>
    <t>Big Data Engineer</t>
  </si>
  <si>
    <t>$62K-$119K (Glassdoor est.)</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</si>
  <si>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</si>
  <si>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$84K-$136K (Glassdoor est.)</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</si>
  <si>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
The Integer Group®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 A key member of Omnicom Group Inc., The Integer Group has more than 1,100 associates in 25 offices across the globe, including locations in Africa, Asia, Australia, Europe, the Middle East, and North and South America. The Integer Group’s clients include AT&amp;T, FedEx, Mars/Wrigley, Michelin, Nestlé, P&amp;G, PepsiCo, Starbucks and more.
www.integer.com</t>
  </si>
  <si>
    <t>The Integer Group
2.2</t>
  </si>
  <si>
    <t>Clinical Data Analyst</t>
  </si>
  <si>
    <t>$52K-$89K (Glassdoor est.)</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</si>
  <si>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</si>
  <si>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Portsmouth, VA</t>
  </si>
  <si>
    <t>Computational Chemist/Data Scientist</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</si>
  <si>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</si>
  <si>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$65K-$119K (Glassdoor est.)</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</si>
  <si>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</si>
  <si>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Product Engineer – Data Science</t>
  </si>
  <si>
    <t>$63K-$101K (Glassdoor est.)</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</si>
  <si>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</si>
  <si>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$127K-$202K (Glassdoor est.)</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</si>
  <si>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</si>
  <si>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Samba TV
3.3</t>
  </si>
  <si>
    <t>Market Data Analyst</t>
  </si>
  <si>
    <t>$31K-$57K (Glassdoor est.)</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</si>
  <si>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“An Equal Opportunity Employer”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</si>
  <si>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SV Microwave
3.4</t>
  </si>
  <si>
    <t>West Palm Beach, FL</t>
  </si>
  <si>
    <t>Telecommunications Manufacturing</t>
  </si>
  <si>
    <t>$75K-$143K (Glassdoor est.)</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</si>
  <si>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</si>
  <si>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Staff Data Engineer</t>
  </si>
  <si>
    <t>$105K-$194K (Glassdoor est.)</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</si>
  <si>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 it is designed to perform the kinds of stateful analyses that security analysts demand.
We are building this platform the way startups should —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</si>
  <si>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Sumo Logic
3.8</t>
  </si>
  <si>
    <t>Redwood City, CA</t>
  </si>
  <si>
    <t>Associate Data Engineer</t>
  </si>
  <si>
    <t>$45K-$86K (Glassdoor est.)</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</si>
  <si>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Bachelor’s degree in Computer Science or Computer Engineering
Ideal Qualifications:
Experience working in an AGILE environment
Experience developing commercial software products
Experience with AWS data warehouse infrastructure (redshift, EMR/spark)
GIT expertise
Master’s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“make education smarter and our communities stronger”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don’t discriminate on the basis of race, religion, color, sex, gender identity or expression, sexual orientation, age, non-disqualifying physical or mental disability, national origin, veteran status or any other basis covered by appropriate law.</t>
  </si>
  <si>
    <t>EAB
3.5</t>
  </si>
  <si>
    <t>$95K-$154K (Glassdoor est.)</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</si>
  <si>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</si>
  <si>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Brighthouse Financial
3.5</t>
  </si>
  <si>
    <t>Staff BI and Data Engineer</t>
  </si>
  <si>
    <t>$80K-$148K (Glassdoor est.)</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</si>
  <si>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</si>
  <si>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$36K-$62K (Glassdoor est.)</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</si>
  <si>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</si>
  <si>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Citadel Federal Credit Union
3.9</t>
  </si>
  <si>
    <t>Exton, PA</t>
  </si>
  <si>
    <t>$50K-$92K (Glassdoor est.)</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</si>
  <si>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</si>
  <si>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CALIBRE Systems
3.7</t>
  </si>
  <si>
    <t>Director - Data, Privacy and AI Governance</t>
  </si>
  <si>
    <t>$67K-$135K (Glassdoor est.)</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</si>
  <si>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</si>
  <si>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$42K-$80K (Glassdoor est.)</t>
  </si>
  <si>
    <t>Company Overview
At Motorola Solutions, we create technologies our customers refer to as their lifeline. Our technology platforms in communications, software, video and services help our customers work safely and more efficiently. Whether it’s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isn’t just here to support our business. We’re here to reinvent it – by changing the way our customers, partners and employees interact with our company. To do that, we’re looking for people who bring great ideas and who make our partners’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 to support analysts’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</si>
  <si>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Motorola Solutions
3.7</t>
  </si>
  <si>
    <t>Scientist Manufacturing - Kentucky BioProcessing</t>
  </si>
  <si>
    <t>$68K-$139K (Glassdoor est.)</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</si>
  <si>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</si>
  <si>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Reynolds American
3.1</t>
  </si>
  <si>
    <t>Owensboro, KY</t>
  </si>
  <si>
    <t>Winston-Salem, NC</t>
  </si>
  <si>
    <t>Data Analytics Project Manager</t>
  </si>
  <si>
    <t>$34K-$92K (Glassdoor est.)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</si>
  <si>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</si>
  <si>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Consultant - Analytics Consulting</t>
  </si>
  <si>
    <t>$54K-$71K (Glassdoor est.)</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</si>
  <si>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</si>
  <si>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Infosys
3.0</t>
  </si>
  <si>
    <t>Hartford, CT</t>
  </si>
  <si>
    <t>Bengaluru, India</t>
  </si>
  <si>
    <t>$65K-$124K (Glassdoor est.)</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</si>
  <si>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 Interfacing with business customers, gathering requirements and developing new datasets in data platform
● Building and migrating the complex ETL pipelines from on premise system to cloud and Hadoop/Spark to make the system grow elastically
● Identifying the data quality issues to address them immediately to provide great user experience
● Extracting and combining data from various heterogeneous data sources
● Designing, implementing and supporting a platform that can provide ad-hoc access to large datasets
● Modelling data and metadata to support machine learning and AI
Basic Qualifications:
● Bachelors or Masters in Computer Science, Engineering, Mathematics, Statistics, or related field
● 3+ years relevant experience in cloud based data engineering.
● Demonstrated ability in data modeling, ETL development, and data warehousing.
● Data Warehousing Experience with SQL Server, Oracle, Redshift, Teradata, etc.
● Experience with Big Data Technologies (NoSQL databases, Hadoop, Hive, Hbase, Pig, Spark, Elasticsearch etc.)
● Experience in using Python, Java and/or other data engineering languages
● Knowledge and experience of SQL Sever and SSIS.
● Excellent communication, analytical and collaborative problem-solving skills
Preferred Qualifications:
● Healthcare domain and data experience
● Healthcare EDI experience is a plus
● Industry experience as a Data Engineer or related specialty (e.g., Software Engineer, Business Intelligence Engineer, Data Scientist) with a track record of manipulating, processing, and extracting value from large datasets.
● Experience building/operating highly available, distributed systems of data extraction, ingestion, and processing of large data sets
● Experience building data products incrementally and integrating and managing datasets from multiple sources
● Experience leading large-scale data warehousing and analytics projects, including using Azure or AWS technologies – SQL Server, Redshift, S3, EC2, Data-pipeline, Data Lake, Data Factory and other big data technologies
● Experience providing technical leadership and mentor other engineers for the best practices on the data engineering space
● Linux/UNIX including to process large data sets.
● Experience with Azure, AWS or GCP is a plus
● Microsoft Azure Certification is a plus
● Demonstrable track record dealing well with ambiguity, prioritizing needs, and delivering results in an agile, dynamic startup environment
· Problem solving skills and Ability to meet deadlines are a must
·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 While performing the duties of this job, the employee is regularly required to talk or hear. The employee regularly is required to stand, walk, sit, use hand to finger, handle or feel objects, tools, or controls; and reach with hands and arms.
·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</si>
  <si>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</si>
  <si>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</si>
  <si>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Machine Learning Engineer - Regulatory</t>
  </si>
  <si>
    <t>$61K-$113K (Glassdoor est.)</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</si>
  <si>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it’s broken, we fix it. If it needs refactoring, we refactor it. If it’s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we’re five years old.
Working with end-users to gather and define/refine functional requirements
Producing project documentation –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</si>
  <si>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Cboe Global Markets
3.7</t>
  </si>
  <si>
    <t>Lenexa, KS</t>
  </si>
  <si>
    <t>Stock Exchanges</t>
  </si>
  <si>
    <t xml:space="preserve"> KS</t>
  </si>
  <si>
    <t>$43K-$86K (Glassdoor est.)</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</si>
  <si>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</si>
  <si>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Guidepoint
3.2</t>
  </si>
  <si>
    <t>Scientist, Bacteriology</t>
  </si>
  <si>
    <t>$74K-$149K (Glassdoor est.)</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</si>
  <si>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</si>
  <si>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Cerus Corporation
2.1</t>
  </si>
  <si>
    <t>Concord, CA</t>
  </si>
  <si>
    <t>Associate Director, Platform and DevOps- Data Engineering and Aritifical Intelligence</t>
  </si>
  <si>
    <t>$113K-$196K (Glassdoor est.)</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</si>
  <si>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“key management” and “controlled operations”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</si>
  <si>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$97K-$160K (Glassdoor est.)</t>
  </si>
  <si>
    <t>Who We Are!
At Maven Wave,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</si>
  <si>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Clinical Laboratory Scientist</t>
  </si>
  <si>
    <t>$24-$39 Per Hour(Glassdoor est.)</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</si>
  <si>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</si>
  <si>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Vail Health
3.7</t>
  </si>
  <si>
    <t>Vail, CO</t>
  </si>
  <si>
    <t>Senior Data Scientist - R&amp;D Oncology</t>
  </si>
  <si>
    <t>$102K-$172K (Glassdoor est.)</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</si>
  <si>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</si>
  <si>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AstraZeneca
3.9</t>
  </si>
  <si>
    <t>Cambridge, United Kingdom</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</si>
  <si>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</si>
  <si>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$108K-$171K (Glassdoor est.)</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</si>
  <si>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</si>
  <si>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MathWorks
4.4</t>
  </si>
  <si>
    <t>Natick, MA</t>
  </si>
  <si>
    <t>$76K-$142K (Glassdoor est.)</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</si>
  <si>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</si>
  <si>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MetroStar Systems
3.4</t>
  </si>
  <si>
    <t>Director II, Data Science - GRM Actuarial</t>
  </si>
  <si>
    <t>$202K-$306K (Glassdoor est.)</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</si>
  <si>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</si>
  <si>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Scientist, Molecular/Cellular Biologist</t>
  </si>
  <si>
    <t>$49K-$97K (Glassdoor est.)</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</si>
  <si>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</si>
  <si>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Audentes Therapeutics
2.9</t>
  </si>
  <si>
    <t>Scientist - Analytical Services</t>
  </si>
  <si>
    <t>$65K-$134K (Glassdoor est.)</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</si>
  <si>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</si>
  <si>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Associate Data Analyst- Graduate Development Program</t>
  </si>
  <si>
    <t>$32K-$59K (Glassdoor est.)</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</si>
  <si>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Bachelor’s Degree or equivalent experience.Field of Study: Actuarial Science, Mathematics, Statistics or a related disciplineExperience: 0 - 2 years of related experience.
Physical Requirements• Requires prolonged sitting.• Requires continuous use of computer.• May lift, carry, push, or pull objects up to 10 lbs.• Requires regular and predictable attendance.</t>
  </si>
  <si>
    <t>National Interstate
3.3</t>
  </si>
  <si>
    <t>Richfield, OH</t>
  </si>
  <si>
    <t>$87K-$158K (Glassdoor est.)</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</si>
  <si>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Employer–minorities/females/veterans/individuals with disabilities/sexual orientation/gender identity.</t>
  </si>
  <si>
    <t>Moser Consulting
4.5</t>
  </si>
  <si>
    <t>Senior Insurance Data Scientist</t>
  </si>
  <si>
    <t>$107K-$173K (Glassdoor est.)</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</si>
  <si>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 you’ll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We’d Love to See:
Experience in the Insurance industry especially in Claims
Emblem experience is a plus
Additional experience writing intermediate SQL queries for data extraction preferred
Impact You'll Make:
You’ll functions as an insurance analytics expert on meetings with clients and partner companies. You’ll actively contribute to insurance analytics strategy by contributing ideas, preparing presentation/sales material for customers, and product design/business case materials for TransUnion leadership.
You’ll provide mentorship and training to junior colleagues and maintain progress on all initiatives under minimal direct supervision. You’ll foster a high performance culture and cultivate an environment that promotes excellence and reflects the TransUnion brand.
You’ll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</si>
  <si>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Senior Data Science Systems Engineer</t>
  </si>
  <si>
    <t>$56K-$99K (Glassdoor est.)</t>
  </si>
  <si>
    <t>MITRE’s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</si>
  <si>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Hampton, VA</t>
  </si>
  <si>
    <t>ENVIRONMENTAL ENGINEER/SCIENTIST</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</si>
  <si>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</si>
  <si>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Mcphail Associates
3.3</t>
  </si>
  <si>
    <t>Construction</t>
  </si>
  <si>
    <t>Construction, Repair &amp; Maintenance</t>
  </si>
  <si>
    <t>Senior Scientist - Regulatory Submissions</t>
  </si>
  <si>
    <t>$80K-$155K (Glassdoor est.)</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</si>
  <si>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</si>
  <si>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Scientist - Biomarker and Flow Cytometry</t>
  </si>
  <si>
    <t>$43K-$98K (Glassdoor est.)</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</si>
  <si>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</si>
  <si>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</si>
  <si>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Revenue Analytics Manager</t>
  </si>
  <si>
    <t>$45K-$78K (Glassdoor est.)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</si>
  <si>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(⅓): Own our regular analysis and reporting of GTM progress and performance. Help us better understand our business in an actionable manner, week over week, month over month, year over year.
Special Projects (⅓):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(⅓):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</si>
  <si>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HOVER
4.8</t>
  </si>
  <si>
    <t>Associate Scientist, LC/MS Biologics</t>
  </si>
  <si>
    <t>$44K-$96K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</si>
  <si>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 relevant lab experience; or Bachelor’s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
Apply Now!</t>
  </si>
  <si>
    <t>Q2 Solutions
2.9</t>
  </si>
  <si>
    <t>Ithaca, NY</t>
  </si>
  <si>
    <t>Morrisville, NC</t>
  </si>
  <si>
    <t>Sr. Scientist Method Development</t>
  </si>
  <si>
    <t>$50K-$110K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</si>
  <si>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
Apply Now!</t>
  </si>
  <si>
    <t>Marietta, GA</t>
  </si>
  <si>
    <t>IT - Data Engineer II</t>
  </si>
  <si>
    <t>$61K-$119K (Glassdoor est.)</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</si>
  <si>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 Demonstrates expertise synthesizing and analyzing data sets of different sizes and complexities that can be both structured and unstructured as well as augmenting data from internal sources with appropriate external data.
• Demonstrates the application of sound data modeling principles.
• Assists team in the development and maintenance of best practices, methodologies, standards and frameworks.
• Continually seeks ways to improve processes, workflows and/or operations.
• Provides leadership, mentoring and coaching to other analysts.
Key Requirements:
• Bachelor’s Degree in Business Analytics, Data Analytics, Data Science, Computer Science, Finance, or related major; 3 years total relevant work experience.
• Experience using Java and SQL.
• Interested in distributed technologies like Hadoop, Spark, Hive, Pig.
• Reporting/data visualization tools .
• Experience with Talend and Informatica.
• Excellent written and verbal communication skills.
#LI-CL1</t>
  </si>
  <si>
    <t>Arbella Insurance
3.4</t>
  </si>
  <si>
    <t>Quincy, MA</t>
  </si>
  <si>
    <t>Project Scientist - Auton Lab, Robotics Institute</t>
  </si>
  <si>
    <t>$56K-$91K (Glassdoor est.)</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</si>
  <si>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</si>
  <si>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Enterprise Architect, Data</t>
  </si>
  <si>
    <t>$101K-$158K (Glassdoor est.)</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</si>
  <si>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</si>
  <si>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Senior Manager, Epidemiologic Data Scientist</t>
  </si>
  <si>
    <t>$125K-$210K (Glassdoor est.)</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</si>
  <si>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</si>
  <si>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Corporate Risk Data Analyst (SQL Based) - Milwaukee or</t>
  </si>
  <si>
    <t>$43K-$77K (Glassdoor est.)</t>
  </si>
  <si>
    <t>Job Summary
Under supervision and guidance, the Corporate Risk Intelligence Analyst:
• Performs data analysis and rule recommendations.
•Generates on-going and ad-hoc reporting.
•Acts as a liaison between technology and Corporate Risk Management (CRM) business partners for the creation of business requirements.
•Participates in planning, definition and testing of changes.
Key Result Areas
• Accuracy, Analysis, Collaboration, Other Business Requirements, Problem Solving, Reporting, Results Driven, Testing, Time Management
Job Accountabilities
• Mine and clean data from multiple sources, then analyze results to identify trends and patterns in order to recommend and configure changes for CRM application parameters leveraging excel or tools that support reviewing analytics and metrics.
•Analyze, anticipate, and support data and reporting requirements for corporate risk solutions including management and board reporting as well as data needs for regulatory and audit requests.
•Provide recommendations with clear and concise rationale to be able to defend the change if asked by management, auditors and/or regulators.
•Work with technology, serving as business line resource for questions, issues, data, configuration, reporting, and general business line support for CRM tools and systems.
•Support CRM project initiatives by writing and reviewing business and design requirements, developing test cases, testing and implementation support.
•Developing, managing and evolving documentation in support of business line support of tools, models and validations.
•Maintaining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•Written Communication , Intermediate
•Verbal Communication , Intermediate
•Ability to Multi Task and Prioritize , Intermediate
•Mathematical , Intermediate
•Microsoft Office , Intermediate
•Analytical , Advanced
•Other: Strategic Thinker, Beginner
•Other: Ability to lead and facilitate Presentations, Beginner
•Other: Project Management / Leadership, Beginner
•Operate Office Equipment , Intermediate
Licenses and Certifications
•Data Analytics, PMP, CAMS, Fraud, Risk or other certification in support of technology, data, analysis or risk-based functions
General Physical Condition
•No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</si>
  <si>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Associated Banc-Corp
3.8</t>
  </si>
  <si>
    <t>Green Bay, WI</t>
  </si>
  <si>
    <t>$139K-$221K (Glassdoor est.)</t>
  </si>
  <si>
    <t>Lead Data Scientist will lead specific client projects and modeling teams to deliver technically excellent, highly predictive yet explainable models to drive our product development. This Lead Data Scientist will also communicate and champion Zest’s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Zest’s position as the world’s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LA’s top restaurants and fully stocked kitchen
Company happy hours, social events and outings
About Zest AI:
Here at Zest AI, we’re leveraging the power of machine learning and big data to challenge the traditional method of credit underwriting. Lending institutions apply our product – Zest Automated Machine Learning (ZAML) – to better assess decisions on loan portfolios; which in response increases revenue, reduces risk, and automates highly regulated compliance measures within fin-tech.
Please review our CCPA Policy with regard to applicant and employee personal information here.</t>
  </si>
  <si>
    <t>Marketing Data Analyst, May 2020 Undergrad</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</si>
  <si>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</si>
  <si>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$78K-$147K (Glassdoor est.)</t>
  </si>
  <si>
    <t>The Genesys Cloud Analytics platform is the foundation on which decisions are made that directly impact our customer’s experience as well as their customers’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 world’s leading public cloud contact center platform, 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</si>
  <si>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Genesys
4.3</t>
  </si>
  <si>
    <t>Durham, NC</t>
  </si>
  <si>
    <t>Daly City, CA</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</si>
  <si>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</si>
  <si>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Moda Operandi
1.9</t>
  </si>
  <si>
    <t>Data Modeler - Data Solutions Engineer</t>
  </si>
  <si>
    <t>$37K-$66K (Glassdoor est.)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</si>
  <si>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</si>
  <si>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Associate Environmental Scientist - Wildlife Biologist</t>
  </si>
  <si>
    <t>$38K-$64K (Glassdoor est.)</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</si>
  <si>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one’s own career path, develop relationships with mentors, and seek opportunities for growth
Proven ability to successfully work against a deadline and within constrained budgets
Proven self-motivation
Ability to teach junior staff both agency and company standards
Education
Bachelor’s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</si>
  <si>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QK
4.7</t>
  </si>
  <si>
    <t>Clovis, CA</t>
  </si>
  <si>
    <t>Visalia, CA</t>
  </si>
  <si>
    <t>Associate, Data Science, Internal Audit</t>
  </si>
  <si>
    <t>$43K-$82K (Glassdoor est.)</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</si>
  <si>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</si>
  <si>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Santander
3.1</t>
  </si>
  <si>
    <t>Madrid, Spain</t>
  </si>
  <si>
    <t>Sr Data Engineer (Sr BI Developer)</t>
  </si>
  <si>
    <t>$90K-$110K(Employer est.)</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</si>
  <si>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</si>
  <si>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3.4</t>
  </si>
  <si>
    <t>Chandler, AZ</t>
  </si>
  <si>
    <t>Franklin, TN</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</si>
  <si>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</si>
  <si>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BRMi
4.4</t>
  </si>
  <si>
    <t>Senior LiDAR Data Scientist</t>
  </si>
  <si>
    <t>$93K-$151K (Glassdoor est.)</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</si>
  <si>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world’s top 15 automotive companies are working with Luminar’s breakthrough technology as part of their global autonomous development programs, including Volvo Cars, Toyota Research Institute, and VW/Audi’s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Bachelor’s degree in Statistics, Math, or Engineering with 8+ years of relevant experience applying statistical analysis skills
Master’s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</si>
  <si>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Luminar Technologies
3.9</t>
  </si>
  <si>
    <t>Orlando, FL</t>
  </si>
  <si>
    <t>Salesforce Analytics Consultant</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</si>
  <si>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</si>
  <si>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Emtec, Inc.
3.9</t>
  </si>
  <si>
    <t>Jacksonville, FL</t>
  </si>
  <si>
    <t>Technology-Minded, Data Professional Opportunities</t>
  </si>
  <si>
    <t>$40K-$101K (Glassdoor est.)</t>
  </si>
  <si>
    <t>At VU, we help Veterans buy homes. To make that happen, we have a variety of Technology-Minded, Data Professional Opportunities. The mantra that guides all of our Technology teams is, “see a need, fill a need.” That mentality led us to create a uniquely diverse department. We don’t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We’re looking for someone who can be passionate about their job and have fun doing it, who will deliver results with integrity, and who enjoys finding ways to enhance the lives of others every day.
We’ll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it’s easy to give your best when you serve the brave.
Learn more:
Glassdoor
Careers
Veterans United is proud to be an EOE/ADA and Military-friendly employer.</t>
  </si>
  <si>
    <t>Veterans United Home Loans
4.7</t>
  </si>
  <si>
    <t>Columbia, MO</t>
  </si>
  <si>
    <t>$97K-$180K (Glassdoor est.)</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</si>
  <si>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“Security-as-a-Service”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</si>
  <si>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Praetorian
4.7</t>
  </si>
  <si>
    <t>Managing Data Scientist/ML Engineer</t>
  </si>
  <si>
    <t>$81K-$134K (Glassdoor est.)</t>
  </si>
  <si>
    <t>Managing Data Scientist/ML Engineer
Apply Now
Become part of the team
We’re looking for a Data Science lead that relishes understanding the latest advanced analytics and machine learning then converting those technologies into effective solutions that help to measurably build a client’s business. We are looking for someone who’s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 Work in collaborative environment with global teams to drive client engagements in PA Consulting key industries: Life Science, Healthcare, E&amp;U, CPG
• Provide data-driven recommendations to clients by clearly articulating complex technical concepts through generation and delivery of presentations.
• Analyze and model both structured and unstructured data from a number of distributed client and publicly available sources.
• Quickly understand client needs, develop solutions, and articulate findings to client executives.
• Perform exploratory data analysis and feature engineering to both inform the development of statistical models and generate improve model performance and flexibility.
• Design and build scalable machine learning models to meet the needs of given client engagement.
What we're looking for
• 7+ years professional work experience as a data scientist or machine learning engineer
• Strong interpersonal and team-building skills
• Exemplary communication skills, including written, verbal and presentation
• The ability to successfully manage client expectations and relationships
• Entrepreneurial, with creative thinking skills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Excellent team-oriented and interpersonal skills.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We’re looking for a Data Science lead that relishes understanding the latest advanced analytics and machine learning then converting those technologies into effective solutions that help to measurably build a client’s business. We are looking for someone who’s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 Work in collaborative environment with global teams to drive client engagements in PA Consulting key industries: Life Science, Healthcare, E&amp;U, CPG
• Provide data-driven recommendations to clients by clearly articulating complex technical concepts through generation and delivery of presentations.
• Analyze and model both structured and unstructured data from a number of distributed client and publicly available sources.
• Quickly understand client needs, develop solutions, and articulate findings to client executives.
• Perform exploratory data analysis and feature engineering to both inform the development of statistical models and generate improve model performance and flexibility.
• Design and build scalable machine learning models to meet the needs of given client engagement.
What we're looking for
• 7+ years professional work experience as a data scientist or machine learning engineer
• Strong interpersonal and team-building skills
• Exemplary communication skills, including written, verbal and presentation
• The ability to successfully manage client expectations and relationships
• Entrepreneurial, with creative thinking skills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Excellent team-oriented and interpersonal skills.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</si>
  <si>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t>
  </si>
  <si>
    <t>$84K-$157K (Glassdoor est.)</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</si>
  <si>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</si>
  <si>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Agios Pharmaceuticals
3.8</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</si>
  <si>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</si>
  <si>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</si>
  <si>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Scientist Manufacturing Pharma - Kentucky BioProcessing</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</si>
  <si>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</si>
  <si>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Lead Big Data Engineer</t>
  </si>
  <si>
    <t>$121K-$203K (Glassdoor est.)</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</si>
  <si>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</si>
  <si>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Glassdoor
4.0</t>
  </si>
  <si>
    <t>Mill Valley, CA</t>
  </si>
  <si>
    <t>Product Engineer – Spatial Data Science and Statistical Analysis</t>
  </si>
  <si>
    <t>$52K-$85K (Glassdoor est.)</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</si>
  <si>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</si>
  <si>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Sr Software Engineer (Data Scientist)</t>
  </si>
  <si>
    <t>$81K-$140K (Glassdoor est.)</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</si>
  <si>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</si>
  <si>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Assurant
3.4</t>
  </si>
  <si>
    <t>Westlake, OH</t>
  </si>
  <si>
    <t>Sr. Data Engineer (ETL Developer)</t>
  </si>
  <si>
    <t>$83K-$148K (Glassdoor est.)</t>
  </si>
  <si>
    <t>Summary
FGL Holdings—the F&amp;G family of insurance companies—is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</si>
  <si>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F&amp;G
3.7</t>
  </si>
  <si>
    <t>Des Moines, IA</t>
  </si>
  <si>
    <t>Senior Data Scientist Artificial Intelligence</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</si>
  <si>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</si>
  <si>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Analytics - Business Assurance Data Analyst</t>
  </si>
  <si>
    <t>$31K-$55K (Glassdoor est.)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</si>
  <si>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</si>
  <si>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</si>
  <si>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</si>
  <si>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Associate Director/Director, Safety Scientist</t>
  </si>
  <si>
    <t>$102K-$178K (Glassdoor est.)</t>
  </si>
  <si>
    <t>Who are we?
Acceleron is a biopharmaceutical company dedicated to the discovery, development, and commercialization of therapeutics to treat serious and rare diseases. Acceleron’s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</si>
  <si>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Acceleron Pharma
4.4</t>
  </si>
  <si>
    <t>Data Analyst Senior</t>
  </si>
  <si>
    <t>$48K-$85K (Glassdoor est.)</t>
  </si>
  <si>
    <t>Data Analyst Senior
Location
Philadelphia, PA
Telecommuter?
No
ID**
18676
Your career starts now. We’re looking for the next generation of health care leaders.
At AmeriHealth Caritas, we’re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Bachelor’s degree (or foreign equivalent) in Computer Science, Engineering (any), or closely related field and 5 years of experience in data analytics. Alternatively, employer will accept a Master’s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</si>
  <si>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AmeriHealth Caritas
3.0</t>
  </si>
  <si>
    <t>Lead Data Engineer (Python)</t>
  </si>
  <si>
    <t>$66K-$123K (Glassdoor est.)</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</si>
  <si>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</si>
  <si>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Strategic Employment Partners
4.7</t>
  </si>
  <si>
    <t>Senior Data Scientist 4 Artificial Intelligence</t>
  </si>
  <si>
    <t>$92K-$146K (Glassdoor est.)</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</si>
  <si>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</si>
  <si>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Medical Lab Scientist - MLT</t>
  </si>
  <si>
    <t>$21-$29 Per Hour(Glassdoor est.)</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</si>
  <si>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
Conduct chemical analysis of body fluids, including blood, urine, or spinal, to determine presence of normal or abnormal components
·
Collect biological specimens from patients
·
Operate, calibrate, and maintain equipment used in quantitative or qualitative analysis
·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</si>
  <si>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Catholic Health Initiatives
3.2</t>
  </si>
  <si>
    <t>Englewood, CO</t>
  </si>
  <si>
    <t>Senior Operations Data Analyst, Call Center Operations</t>
  </si>
  <si>
    <t>$10-$17 Per Hour(Glassdoor est.)</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</si>
  <si>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</si>
  <si>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FLEETCOR
2.7</t>
  </si>
  <si>
    <t>Peachtree Corners, GA</t>
  </si>
  <si>
    <t>Director II, Data Science - GRS Predictive Analytics</t>
  </si>
  <si>
    <t>$150K-$239K (Glassdoor est.)</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</si>
  <si>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</si>
  <si>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Geospatial Software Developer and Data Scientist</t>
  </si>
  <si>
    <t>$82K-$129K(Employer est.)</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</si>
  <si>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</si>
  <si>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Applied Research Laboratories
3.7</t>
  </si>
  <si>
    <t>Senior Scientist - Toxicologist - Product Integrity (Stewardship)</t>
  </si>
  <si>
    <t>$47K-$101K (Glassdoor est.)</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</si>
  <si>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</si>
  <si>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Systems Engineer II - Data Analyst</t>
  </si>
  <si>
    <t>$49K-$76K (Glassdoor est.)</t>
  </si>
  <si>
    <t>­­Missile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</si>
  <si>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Raytheon
3.7</t>
  </si>
  <si>
    <t>Senior Research Analytical Scientist-Non-Targeted Analysis</t>
  </si>
  <si>
    <t>$43K-$88K (Glassdoor est.)</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</si>
  <si>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RTI’s non-targeted analytical capabilities
Expansion
of RTI’s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</si>
  <si>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RTI International
4.3</t>
  </si>
  <si>
    <t>Research Triangle Park, NC</t>
  </si>
  <si>
    <t>Director Data Science</t>
  </si>
  <si>
    <t>$124K-$199K (Glassdoor est.)</t>
  </si>
  <si>
    <t>We’re looking for a director to drive our data science and analytics group forward! You’ll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“in the data trenches” as a data scientist. We expect this person to have a passion for leading a team, strong analytical skills, and a strong desire to make an impact in our growing data science practice!
What you’ll do:
· Become the domain expert of 1-2 areas of the Tranzact business (i.e. retention, call center effectiveness, etc.) and contribute to the advancement of that area through thought leadership
· Find new and improved ways for us to use data in our products, operations, and business strategies
· Mentor, develop, and motivate more junior data scientists and analysts
· Facilitate data-driven decision making and prioritize initiatives
· Develop strong cross functional partnerships with business and technology stakeholders
· Lead new projects and initiatives starting from understanding business needs to execution and presenting to and influencing stakeholders.
· Act as a subject matter expert with all things data
· Work to build out the data science team as we grow
What we do:
We achieve competitive advantage through data-driven marketing and full management of the customer experience.We’re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happen.Our company grew from entrepreneurial roots but has big company resources to get amazing things done.
What we’re looking for:
· BA/BS in a quantitative field (Computer Science, Engineering, Mathematics, Statistics, etc.)
· 7+ years of experience in a data science ideally related to marketing, business operations, or customer retention
· Experience managing and mentoring data scientists
· Experience conducting analyses to drive business impact
· Ability to communicate findings clearly and deep understanding of your current business
· Proficiency with Python, SQL, Excel, and data visualization tools (Tableau, Power BI, etc.)
· Ability to manage multiple projects and deadlines
· Experience communicating strategy and results to different audiences
· Ability to work cross functionally and influence others
· A lifelong learner that is excited to learn new data science technologies and apply those to technologies to our business
· Ability to be objective and follow the facts, cut through noise and create a story with data.
· Thrives in a fast-paced environment that is constantly changing
What’s in it for you:
· Medical, dental, vision, paid time off/holidays, 401(k), and bonus opportunity
· Frequent office events and outings
· Employee development programs, conference and training reimbursement
· Work remote flexibility
·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</si>
  <si>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TRANZACT
3.6</t>
  </si>
  <si>
    <t>Fort Lee, NJ</t>
  </si>
  <si>
    <t>Sr Data Analyst - IT</t>
  </si>
  <si>
    <t>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</si>
  <si>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2.1</t>
  </si>
  <si>
    <t>Blue Bell, PA</t>
  </si>
  <si>
    <t>$97K-$181K (Glassdoor est.)</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</si>
  <si>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</si>
  <si>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Figure Eight
3.9</t>
  </si>
  <si>
    <t>$100K-$173K (Glassdoor est.)</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</si>
  <si>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</si>
  <si>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Associate Machine Learning Engineer / Data Scientist May 2020 Undergrad</t>
  </si>
  <si>
    <t>$53K-$96K (Glassdoor est.)</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</si>
  <si>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</si>
  <si>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Senior Scientist - Biostatistician</t>
  </si>
  <si>
    <t>$65K-$96K (Glassdoor est.)</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</si>
  <si>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</si>
  <si>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$75K-$127K (Glassdoor est.)</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</si>
  <si>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</si>
  <si>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</si>
  <si>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Springfield, VA</t>
  </si>
  <si>
    <t>$94K-$139K (Glassdoor est.)</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</si>
  <si>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</si>
  <si>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Citi
3.6</t>
  </si>
  <si>
    <t>Jersey City, NJ</t>
  </si>
  <si>
    <t>Principal Machine Learning Scientist</t>
  </si>
  <si>
    <t>$176K-$289K (Glassdoor est.)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</si>
  <si>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</si>
  <si>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</si>
  <si>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$92K-$149K (Glassdoor est.)</t>
  </si>
  <si>
    <t>As Scale’s first data scientist, you will lead the charge on building our analytical infrastructure and driving insights that lead to step-function improvements in how we operate. We handle millions of tasks for businesses looking to scale their ML development, and we’re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</si>
  <si>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Scale AI
3.5</t>
  </si>
  <si>
    <t>$118K-$188K (Glassdoor est.)</t>
  </si>
  <si>
    <t>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CNN’s, RNN’s, LSTM’s, RELU’s,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</si>
  <si>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Change Healthcare
2.7</t>
  </si>
  <si>
    <t>Emeryville, CA</t>
  </si>
  <si>
    <t>$108K-$146K (Glassdoor est.)</t>
  </si>
  <si>
    <t>Build the future of mobile games with MZ!
As a global leader in mobile gaming, we’re dedicated to developing games the world can’t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</si>
  <si>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MZ
3.4</t>
  </si>
  <si>
    <t>$65K-$106K (Glassdoor est.)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</si>
  <si>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</si>
  <si>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4.7</t>
  </si>
  <si>
    <t>Santa Barbara, CA</t>
  </si>
  <si>
    <t>$55K-$98K (Glassdoor est.)</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</si>
  <si>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</si>
  <si>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1-800-FLOWERS.COM, Inc.
2.8</t>
  </si>
  <si>
    <t>Carle Place, NY</t>
  </si>
  <si>
    <t>$94K-$162K (Glassdoor est.)</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</si>
  <si>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</si>
  <si>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CBS Interactive
3.5</t>
  </si>
  <si>
    <t>$63K-$120K (Glassdoor est.)</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</si>
  <si>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Bachelor’s degree in an analytic or technical field, (Math, Stat, Computer Science, etc.)
PREFERENCES
Hands-on experiences with data processing, reporting or analysis tools
Experiences with Hadoop/Spark/Kafka/Presto/etc.</t>
  </si>
  <si>
    <t>King of Prussia, PA</t>
  </si>
  <si>
    <t>$126K-$228K (Glassdoor est.)</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</si>
  <si>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</si>
  <si>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Samsung Research America
3.7</t>
  </si>
  <si>
    <t>$80K-$134K (Glassdoor est.)</t>
  </si>
  <si>
    <t>$85K-$142K (Glassdoor est.)</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</si>
  <si>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</si>
  <si>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Lorven Technologies Inc
4.0</t>
  </si>
  <si>
    <t>Plainsboro, NJ</t>
  </si>
  <si>
    <t>Accounting</t>
  </si>
  <si>
    <t>Accounting &amp; Legal</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</si>
  <si>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</si>
  <si>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CareDx
2.5</t>
  </si>
  <si>
    <t>Brisbane, CA</t>
  </si>
  <si>
    <t>$87K-$140K (Glassdoor est.)</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</si>
  <si>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</si>
  <si>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Serigor Inc.
3.9</t>
  </si>
  <si>
    <t>$76K-$127K (Glassdoor est.)</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</si>
  <si>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</si>
  <si>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3.4</t>
  </si>
  <si>
    <t>Data Analyst, Performance Partnership</t>
  </si>
  <si>
    <t>$54K-$92K (Glassdoor est.)</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</si>
  <si>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</si>
  <si>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Beckman Coulter Diagnostics
3.6</t>
  </si>
  <si>
    <t>Brea, CA</t>
  </si>
  <si>
    <t>Health Care Products Manufacturing</t>
  </si>
  <si>
    <t>$61K-$100K (Glassdoor est.)</t>
  </si>
  <si>
    <t>Who we are:
automotiveMastermind currently provides U.S. automotive dealers with AI/behavior prediction analytics software and marketing solutions that improve the vehicle purchase process and results. The company’s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</si>
  <si>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IHS Markit
3.5</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</si>
  <si>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</si>
  <si>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e-IT Professionals Corp.
3.5</t>
  </si>
  <si>
    <t>Canton, MI</t>
  </si>
  <si>
    <t>Health, Beauty, &amp; Fitness</t>
  </si>
  <si>
    <t>Consumer Services</t>
  </si>
  <si>
    <t>$112K-$179K (Glassdoor est.)</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</si>
  <si>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</si>
  <si>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</si>
  <si>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</si>
  <si>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$63K-$111K (Glassdoor est.)</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</si>
  <si>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</si>
  <si>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Biz2Credit Inc
4.0</t>
  </si>
  <si>
    <t>$75K-$126K (Glassdoor est.)</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</si>
  <si>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·Analyze, interpret and visualize complex datacreating conceptual, logical and physical data models to determine the most appropriate method to represent data for business consumption
·Lead analytic projects and track overall performance of assigned projects including conversion rates and retargeting; recommend process and procedure improvements as a result of analytics.
·Manage the Marketing platform by working closely with the marketing team to identify opportunities and implement campaigns for the Marketing team.
·Manage ad hoc analyses to supportbank wide initiatives
·Direct and perform a variety of advanced analyses including data mining and research; provide recommendations based on key findings.
·Work with Data Liaisons to manage and improveexisting customer data points to identify customer demand and trends to drive strategy. Create dashboards to provide on demand tracking of bank wide KPI’s and metrics. Evaluate the data and determine and recommend next steps based off this information.
·Manage large&amp; complex analytical projects, data exploration, model building&amp; testing.
·Work cross-functionally with multiple internal teams developing strong working relationships and have a hands-on mentality.
·Explore new data sources, analytical techniques and industry trends to ensure ongoing competitive advantage.
·Measure and report performance of bank promotions and assess against goals; Identify trends and insights and make recommendations to optimize performance based on insights.
·Manage,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·Create new and manage existing folders, reports, dashboards, and agents in the data management system to ensure timely and accurate data reporting for use by bank managers for decision purposes.
·Completes all yearly compliance training and testing and complies with bank, federal, and state regulations.Adheres to departmental and bank-wide service standards.
·Adheres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</si>
  <si>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PeoplesBank
4.2</t>
  </si>
  <si>
    <t>Holyoke, MA</t>
  </si>
  <si>
    <t>Data Scientist Manager</t>
  </si>
  <si>
    <t>$110K-$184K (Glassdoor est.)</t>
  </si>
  <si>
    <t>5-10 years professional work experience as a data scientist or on advanced analytics / statistics projects.
Preferred sector focus with 3 years’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 Qualifications: 7 – 10 (3 years min relevant experience in the role), Bachelor’s Degree.
• Must have experience in Software Engineering Techniques, Software Engineering Architecture, Software Engineering Lifecycle and Data Management.
•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</si>
  <si>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Capgemini
3.8</t>
  </si>
  <si>
    <t>Paris, France</t>
  </si>
  <si>
    <t>$76K-$145K (Glassdoor est.)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</si>
  <si>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Bachelor’s or Master’s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</si>
  <si>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GNY Insurance Companies
3.7</t>
  </si>
  <si>
    <t>$70K-$118K (Glassdoor est.)</t>
  </si>
  <si>
    <t>Hello Associates,
*****Greetings from Conch Technologies*****
Â
Title: Data Scientist
Length: 12+ month's contract
Location:ÂWaltham,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Â
With Regards,
Â
NageeshÂGÂ
Main:Â901-313-3066
Email:Ânagesh@conchtech.com
Web:Âwww.conchtech.comÂ</t>
  </si>
  <si>
    <t>Conch Technologies, Inc
4.6</t>
  </si>
  <si>
    <t>Memphis, TN</t>
  </si>
  <si>
    <t>$94K-$153K (Glassdoor est.)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</si>
  <si>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Systèmes company, is headquartered in New York City and has offices around the world to meet the needs of its customers. Discover more at www.medidata.com.
Acorn AI is one of the largest AI companies exclusively dedicated to life sciences. It’s built on Medidata’s platform that includes the industry’s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</si>
  <si>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Medidata Solutions
4.3</t>
  </si>
  <si>
    <t>Software Data Engineer - College</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</si>
  <si>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</si>
  <si>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Corvallis, OR</t>
  </si>
  <si>
    <t>Senior Data Scientist - Algorithms</t>
  </si>
  <si>
    <t>$150K-$180K (Glassdoor est.)</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</si>
  <si>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</si>
  <si>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</si>
  <si>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$42K-$77K (Glassdoor est.)</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</si>
  <si>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</si>
  <si>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Success Academy Charter Schools
3.1</t>
  </si>
  <si>
    <t>School / School District</t>
  </si>
  <si>
    <t>$47K-$85K (Glassdoor est.)</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</si>
  <si>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Chain’s primary point of contact for managing vendor information, which includes setting up new vendors in the systems and managing all vendor changes, resulting from company mergers and other restructurings.
2. Collect, compile, sort and verify the data’s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</si>
  <si>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AXION Healthcare Solutions
3.6</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</si>
  <si>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</si>
  <si>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ExecOnline
4.2</t>
  </si>
  <si>
    <t>$62K-$112K (Glassdoor est.)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</si>
  <si>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</si>
  <si>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4.0</t>
  </si>
  <si>
    <t>Lorton, VA</t>
  </si>
  <si>
    <t>Senior Data Scientist Oncology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</si>
  <si>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</si>
  <si>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Gaithersburg, MD</t>
  </si>
  <si>
    <t>$64K-$108K (Glassdoor est.)</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</si>
  <si>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</si>
  <si>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Brillient
3.7</t>
  </si>
  <si>
    <t>$89K-$144K (Glassdoor est.)</t>
  </si>
  <si>
    <t>Entefy’s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We’re not looking for “good.” Entefy is on a mission to find exceptional talent. The success of our mission depends on our team’s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</si>
  <si>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Entefy
4.4</t>
  </si>
  <si>
    <t>$55K-$105K (Glassdoor est.)</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</si>
  <si>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</si>
  <si>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Trace3
3.4</t>
  </si>
  <si>
    <t>Irvine, CA</t>
  </si>
  <si>
    <t>Principal Data Scientist</t>
  </si>
  <si>
    <t>$135K-$211K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</si>
  <si>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</si>
  <si>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$57K-$80K (Glassdoor est.)</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</si>
  <si>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</si>
  <si>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Saama Technologies Inc
3.5</t>
  </si>
  <si>
    <t>Campbell, CA</t>
  </si>
  <si>
    <t>Data Scientist - Alpha Insights</t>
  </si>
  <si>
    <t>$129K-$215K (Glassdoor est.)</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</si>
  <si>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</si>
  <si>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Two Sigma
4.4</t>
  </si>
  <si>
    <t>Associate Principal Scientist, Pharmacogenomics</t>
  </si>
  <si>
    <t>$63K-$127K (Glassdoor est.)</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</si>
  <si>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</si>
  <si>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Data Scientist - Systems Engineering</t>
  </si>
  <si>
    <t>$50K-$89K (Glassdoor est.)</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</si>
  <si>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 Be passionate about applying data analytics to real world problems.
• Have an innate curiosity and interest in developing research questions and testing hypotheses with open ended tasking.
• Work with a spectrum of government sponsors to gain understanding of their challenges, evaluate possible solutions and conduct insightful, actionable analyses.
• Support the development and application of a variety of analytical models to sponsor challenges, with a willingness to adapt and learn.
•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</si>
  <si>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$71K-$124K (Glassdoor est.)</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</si>
  <si>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</si>
  <si>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Strategic Financial Solutions
4.0</t>
  </si>
  <si>
    <t>Consumer Product Rental</t>
  </si>
  <si>
    <t>$69K-$121K (Glassdoor est.)</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</si>
  <si>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year’s professional experience as a data scientist or machine learning engineer
1+ year’s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</si>
  <si>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Remedy BPCI Partners, LLC.
3.4</t>
  </si>
  <si>
    <t>Norwalk, CT</t>
  </si>
  <si>
    <t>$150K-$238K (Glassdoor est.)</t>
  </si>
  <si>
    <t>Position Overview
The Climate Corporation is looking for an innovative Principal Data Scientist to lead the development and implementation of core AI solutions to impact the operations and foundations of The Climate Corporation’s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</si>
  <si>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The Climate Corporation
3.2</t>
  </si>
  <si>
    <t>$77K-$132K (Glassdoor est.)</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</si>
  <si>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 With decades of combined experience and an unrivaled track record of healthcare innovation, our leadership team sets the standard for us. Their knowledge and expertise continually challenge us and the industry – through their work, their speaking engagements at conferences and their thought leadership published in the top industry publications.
Culture –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</si>
  <si>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Crossix Solutions
3.5</t>
  </si>
  <si>
    <t>Data Engineer - Consultant (Charlotte Based)</t>
  </si>
  <si>
    <t>$59K-$112K (Glassdoor est.)</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</si>
  <si>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It’s all we’ve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don’t hire non-communicative robots who have a one size fits all approach. We often could speak to a CFO or Head of Underwriting about a business or finance problem, and based on the need for real-time and affordable scalability, we can outline – in terms they can understand – why they should think about a cloud solution for big data and analytics. If we step across to the DevOps lab, we can easily pick up on a conversation about Apache committers, OSF, full stack development, microservices, containers and much more. We’re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here’s a suggestion – if you LOVE Cloud Computing for Big Data and/or Advanced Analytics, Machine Learning, etc we should talk.
Clarity Insights is an Equal Employment Opportunity Employer. We believe in treating each employee and applicant for employment fairly and with dignity.
GLDR</t>
  </si>
  <si>
    <t>Data Analyst 1, full-time contract worker for up to 12 months</t>
  </si>
  <si>
    <t>$35K-$65K (Glassdoor est.)</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</si>
  <si>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</si>
  <si>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$79K-$147K (Glassdoor est.)</t>
  </si>
  <si>
    <t>WHO WE ARE
NCSOFT®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</si>
  <si>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Aliso Viejo, CA</t>
  </si>
  <si>
    <t>Scientist, Immuno-Oncology</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</si>
  <si>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</si>
  <si>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</si>
  <si>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</si>
  <si>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$119K-$187K (Glassdoor est.)</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</si>
  <si>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</si>
  <si>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Factual
4.3</t>
  </si>
  <si>
    <t>Products Data Analyst II</t>
  </si>
  <si>
    <t>$90K-$157K (Glassdoor est.)</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</si>
  <si>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 compensation insurance.
TriNet has a nationwide presence and an experienced executive team. Our stock is publicly traded on the NYSE under the ticker symbol TNET. If you’re passionate about innovation and making an impact on the large SMB market, come join us as we power our clients’ business success with extraordinary HR.
#LI-VB1
Job Summary/Overview
As a Data Analyst in the Products Organization, you will promote leveraging data and metrics to support the full product lifecycle from discovery through adoption and beyond.  This is a ‘hands on’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They’ll also need dashboards and scorecards to assess product health and trends from reliable, consistent data sources. You’ll help generate and evolve key metrics and trending indicators to support product assessment. You’ll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you’re the first one to think about outer join relevance, however you also have a positive attitude and the confidence to keep digging.
Key to your success will be your ability to partner with product managers and TriNet’s diverse data community to drive solutions. You will leverage and share tools, data sets, and insights to help build up the data practice within the Products Team and across TriNet.
Essential Duties/Responsibilities
• Responsible for gathering and assessing product information needs and preparing data requirements
• Guide key business strategy and product decisions through the end-to-end formation and ownership of advanced data analysis
• Work closely with various product teams to clearly define problem statements and success metrics
• Identify appropriate data sources to address problem statements; develop new sources when needed; join diverse data sets, creating co-relations and structures to yield powerful insights
• Collect, record, sanitize, and analyze data using best-in-class practices
• Collaborate with internal and external partners to design and perform experiments (including product discovery experiments) and follow through with validation of results against hypotheses
• Deduce meaningful insights from data analysis, and translate into easily interpretable but powerful data visualizations; synthesize learnings to create standardized data collection and analysis approaches and build a library of referenceable data visualizations
• Educate product managers and internal partners about data analysis techniques and processes; become a “data librarian” of sorts, to act as the go-to person for Product Managers to understand what data is available across the organization, and for partners to understand what data is available from products
• Partner across organization to develop procedures for collecting, recording, analyzing, and communicating data
• Provide User Training with key constituents to drive adoption of data methods, tools, and practices
Job Requirements &amp; Qualifications
• Thorough understanding of data models and data modeling concepts
• Familiarity with utilizing different types of data, including clickstream data, usability data, and/or other behavioral data
• Excellent communications and presentation skills with ability to adjust communication styles depending on type of target audience
• Exceptional skills in creating data-based visualizations
• Exceptional teaming skills and ability to excel in matrix work environment where requirements can be often ambiguous
• Ability to handle moderately complex projects involving integration with diverse technologies and data sets
• Ability to work, collaborate, and lead cross-functional teams to support deadlines
• Ridiculous Excel and/or SQL skills
• Working knowledge of Tableau, R, Erwin, ETL, Oracle, MongoDB, and SAS platform, or similar data-related experience
• Strong aptitude for learning new technologies
Work Environment/Other Info
• Bachelor's or Master's degree, preferably in Statistics, Economics, Operations Research, Data Science, or equivalent
• 4 years of experience driving results through data in a complex data-rich environment
• Demonstrated operational acumen a plus
• Experience in products-driven environment a plus
• Mathematics or Statistics background a plus
• Experience analyzing clickstream and usability metrics a plus
•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</si>
  <si>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TriNet
3.3</t>
  </si>
  <si>
    <t>Dublin, CA</t>
  </si>
  <si>
    <t>Lead Data Analyst</t>
  </si>
  <si>
    <t>$32K-$62K (Glassdoor est.)</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</si>
  <si>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</si>
  <si>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Signpost
3.9</t>
  </si>
  <si>
    <t>Data Science Engineer - Mobile</t>
  </si>
  <si>
    <t>$116K-$208K (Glassdoor est.)</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</si>
  <si>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‘can do’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</si>
  <si>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Adobe
4.0</t>
  </si>
  <si>
    <t>$102K-$165K (Glassdoor est.)</t>
  </si>
  <si>
    <t>Arvada, CO</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</si>
  <si>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</si>
  <si>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Equian LLC
3.2</t>
  </si>
  <si>
    <t>$91K-$159K (Glassdoor est.)</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</si>
  <si>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“feature team,”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“measure twice, cut once.”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</si>
  <si>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Information Builders
3.2</t>
  </si>
  <si>
    <t>Sr Expert Data Science, Advanced Visual Analytics (Associate level)</t>
  </si>
  <si>
    <t>$80K-$133K (Glassdoor est.)</t>
  </si>
  <si>
    <t>Posting Title
Sr Expert Data Science, Advanced Visual Analytics (Associate level)
01-Apr-2020
Job ID
293312BR
Job Description
Advanced Visual Analytics (AVA) defines the science of data-driven human analytical reasoning enabled by advanced interactive visual interfaces.
We’re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you’ll be expected to evolve your role to directly help internal customers move from simple, pre-existing business intelligence solutions to forward-looking “what’s next” capabilities enhanced by advanced visual analytics enabled by more advanced predictive and prescriptive tools.
Major Accountabilities:
• Perform extensive visual data explorations and profiling of data from diverse use cases. • Work under the supervision of senior Data Science staff, or directly with product teams and/or customers to define product and visualization requirements. • Support product delivery on DSAI projects, technical and non-technical including partnering with subject matter experts on project execution. • Provide support to developers by gathering and or clarifying data and visualization requirements from product and business owners. • Explore existing data repositories to understand what data are where so you can leverage those data to create advanced visualizations, product front-ends and for other analyses. • Prepare documentation to guide and educate users so they better understand their visualization needs now, and as they evolve over time. • Support project leaders and senior data science colleagues to link visualization needs to existing products and help identify solutions that provide best business value to the customer. • Develop custom reports and data visualization products using large data sets to transform data into actionable insights • Embrace culture change.
Minimum requirements
Master’s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</si>
  <si>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IT Associate Data Analyst</t>
  </si>
  <si>
    <t>$39K-$69K (Glassdoor est.)</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</si>
  <si>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Bachelor’s Degree</t>
  </si>
  <si>
    <t>$27K-$48K (Glassdoor est.)</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</si>
  <si>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 Identify, evaluate, map, preprocess raw data for integration from disparate clinical sources using steadfast data governance principles
• Assist the team with healthcare standards such as HL7 and DICOM and coding systems CPT, HCPCS, SNOMED, ICD9/10, LOINC, RxNorm to handle clinical data appropriately in the system
• Engage with customers, prospects and other experts to understand, analyze complex data systems, define and document key data element requirements, flow, relationships and dependencies
• Assist in definition, documentation and communication of standards and processes to adopt and implement data quality with validated product requirements
• Investigate and communicate data source anomalies
• Prioritize and validate product test cases
• Maintains current knowledge-base of industry and Greenway content, best practices, application, procedures and policies
Experience
Education
• BS degree in Computer Science, Medical Informatics, Healthcare Administration (or related field)
Minimum Qualifications
• 2+ Years of clinical experience using an electronic health record (EHR)
• 2+ years experience with healthcare domain with direct experience related to data integration, software development, and/or implementation of enterprise clinical use software
• Profound knowledge of clinical terminologies to create reference data and transformation to data standards (e.g. HL7, RxNorm, ICD 9, ICD 10, LOINC, Medications, UCUM, UMLS, SNOMED CT, etc.)
• Healthcare information technology experience specific to electronic medical records (EMR), clinician notes, imaging, laboratory, pathology, and medication administration to create enriched patient data with clinical analytics concentration
• Proficiency with SQL and for product development related to data collection, aggregation, application development, analysis, and reporting
• Experience with systems engineering concepts, data modeling, data architecture, data warehousing, databases and datamarts
• Expertise with claims, claim line feed data, revenue cycle management and patient portals
• Conceptual understanding of AI/ML pipelines and Natural Language Processing
• Demonstrated competency with disparate health care data sources for ingestion, metatdata, mappings, ontology management, data catalog management, reference data, rules/hierarchies and normalization
Skills/Knowledge
• Strong master data management (MDM) and data governance evangelization including data profiling, cleansing, parsing/standardization and enrichment
• Ability to collate/review data for submission monitoring for outliers, error processing and validation using address verification, enterprise master patient index (EMPI) and provider reference services
• Excellent analytical, communication and interpersonal skills to interact with a diverse group of providers, staff and cross functional teams
• Transformational analytic, creative, interpersonal, and business focused problem solver with demonstrated ability to excel in a global matrix organization across product and engineering teams to influence at all levels in the organization
• Aptitude to professionally interact with end-users, informatics, and third-party providers to elicit and deliver data requirements
• Receptive to limited travel
Work Environment/Physical Demands
• While at work, this position is primarily a sedentary job and requires that the associate can work in an environment where they will consistently be seated for the majority of the work day
• This role requires that one can sit and regularly type on a key board the majority of their work day
• This position requires the ability to observe a computer screen for long periods of time to observe their own and others’ work, as well as, in-coming and out-going communications via the computer and/ or mobile devices.
• The role necessitates the ability to listen and speak clearly to customers and other associates
•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</si>
  <si>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Greenway Health
3.0</t>
  </si>
  <si>
    <t>Business Data Analyst</t>
  </si>
  <si>
    <t>$36K-$71K (Glassdoor est.)</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</si>
  <si>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</si>
  <si>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Data Scientist - Sales</t>
  </si>
  <si>
    <t>$130K-$206K (Glassdoor est.)</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</si>
  <si>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we’re being led by the best in the space—our founders were the original creators of Apache Kafka®. We’re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</si>
  <si>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Confluent
4.7</t>
  </si>
  <si>
    <t>$99K-$178K (Glassdoor est.)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</si>
  <si>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</si>
  <si>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</si>
  <si>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Principal, Data Science - Advanced Analytics</t>
  </si>
  <si>
    <t>$86K-$137K (Glassdoor est.)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</si>
  <si>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</si>
  <si>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IQVIA
3.6</t>
  </si>
  <si>
    <t>Plymouth Meeting, PA</t>
  </si>
  <si>
    <t>Data Science Project Manager</t>
  </si>
  <si>
    <t>$37K-$100K (Glassdoor est.)</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</si>
  <si>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</si>
  <si>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Sr Scientist, Immuno-Oncology - Oncology</t>
  </si>
  <si>
    <t>$58K-$111K (Glassdoor est.)</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</si>
  <si>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</si>
  <si>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$72K-$133K (Glassdoor est.)</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</si>
  <si>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 from music festivals, experiential yoga, political rallies to gaming competitions ––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</si>
  <si>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Research Scientist – Security and Privacy</t>
  </si>
  <si>
    <t>$61K-$126K (Glassdoor est.)</t>
  </si>
  <si>
    <t>Returning Candidate? Log back in to the Career Portal and click on 'Job Browsing/History' and find the job you're looking for.
2019-024-OIC: Research Scientist – Security and Privacy
Directorate Open Innovation Center
Location Beavercreek, OH
If you want help develop the future technology to ensure security and privacy, Riverside Research’s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Research’s Beavercreek, OH, but we are willing to consider candidates that would prefer to work out of one of our Washington DC (Centerville or Crystal City) offices, our New York City office, or our Boston office.
Job Responsibilities:
•Work with a team of highly skilled researchers to develop interesting and novel solutions to security and privacy problems
•Publish and present research in conferences and journals
•Work with the team to identify future areas of research investment and develop research plans
•Assist with writing technical proposals
Qualifications:
•Ability to obtain and maintain TS/SCI security clearance
•Bachelor's or Master's degree with significant experience in security privacy research
•Prior experience developing software
•Ability to work independently and with a team
•Superior written and verbal communication skills
Desired Qualifications:
•Python
•Web development (we use React)
•Revision control (we use Git)
•Machine learning
•Cryptography
•Prior experience with government funded research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</si>
  <si>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Riverside Research Institute
3.6</t>
  </si>
  <si>
    <t>Data Science Manager</t>
  </si>
  <si>
    <t>$95K-$160K (Glassdoor est.)</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</si>
  <si>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</si>
  <si>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Allentown, PA</t>
  </si>
  <si>
    <t>Data Analyst 2 (Missionary Department)</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</si>
  <si>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 Defining what the data is, where it is coming from, how it will be captured, and how it will be consumed
Data Quality Assessment
• Validation of data quality including sources, reliability, completeness, validity, and uniqueness
Organize the Data
• Address accessibility, usability, data modeling &amp; structuring, aggregation, field definition &amp; use, statistical validity, data warehouse creation
Configuring Data for Accessing
• Channeling the data to where it is needed, predictive/statistical modeling, query building, data sources, quality assurance
Reporting
• Using business requirements to tell the story, developing dashboards &amp; reports that are actionable and measurable, quality assurance
Security &amp; User Acceptance
• Audience access, viewing including how the data will be received, communications, instruction on data use
Outcomes/Insights
• Data that enables business leaders to make informed decisions"
Qualifications
"Education:
BS/BA Degree in mathematics, statistics, computer science, or a related field.
Work Experience:
• Minimum 3 years performing multiple system data validation, quality assessments, and configuration of reports and standardized dashboards
Demonstrated Skills &amp; Abilities:
• Intermediate knowledge and skill in Business Objects and Tableau
• Writing of queries, and reports, using R and SQL
• Seeing and understanding the story data tells
• Presentation and data storytelling
• Works with minimal to moderate oversight and meets established deadlines
• Delivers defined projects with regular oversight
• Problem solving, debugging/troubleshooting and the designing and implementation of solutions to complex technical issues
•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</si>
  <si>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Supply Chain Data Analyst</t>
  </si>
  <si>
    <t>$33K-$61K (Glassdoor est.)</t>
  </si>
  <si>
    <t>SUMMARY
The Supply Chain Data Analyst analyzes Icon’s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</si>
  <si>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Icon Health and Fitness
3.1</t>
  </si>
  <si>
    <t>Logan, UT</t>
  </si>
  <si>
    <t>Data Engineer - ETL</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</si>
  <si>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</si>
  <si>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Shipt
3.8</t>
  </si>
  <si>
    <t>Birmingham, AL</t>
  </si>
  <si>
    <t>$69K-$119K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</si>
  <si>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</si>
  <si>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$67K-$127K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</si>
  <si>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</si>
  <si>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Data Modeler (Analytical Systems)</t>
  </si>
  <si>
    <t>$66K-$117K (Glassdoor est.)</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</si>
  <si>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</si>
  <si>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Data Scientist in Translational Medicine</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</si>
  <si>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 clinical trial teams to speed new medicines into the clinic across one of the industry’s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biology’s most daunting challenges on our journey to reimagine medicine. Working alongside dedicated physicians and biomarker scientists, our Data Scientists provide the analytical insights that drive Translational success
Your responsibilities will include:
• Conceive, design, and execute exploratory analyses as Lead Biomarker Analyst within First In Human, Phase I-III clinical trials, applying advanced analytical methods as required
• Provide Statistical Genetics subject matter expertise and analysis solutions to inform patient stratification and enrichment strategies
• Participate in and lead cross-functional biomarker collaborations with Discovery and Development partners to support target selection and registration activities
• Work expeditiously as a member of matrixed clinical trial teams with diverse membership and expertise
.
Posting Title
Data Scientist in Translational Medicine</t>
  </si>
  <si>
    <t>Product Manager/Data Evangelist</t>
  </si>
  <si>
    <t>$50K-$98K (Glassdoor est.)</t>
  </si>
  <si>
    <t>Product Manager/Data EvangelistSUMMARY
Manage business relationships with syndication partners and work with data analytics teams to develop and deliver data products for partners. Engage with partners to build Proof of Concept (POC) and KPI’s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Master’s degree preferred (Economics, Data Science, Marketing)</t>
  </si>
  <si>
    <t>Senior Data Scientist – Visualization, Novartis AI Innovation Lab</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</si>
  <si>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 Conduct end-to-end Visualization analysis of large scale healthcare data sets
• Take a hands-on role and deliver on highly visible multiple projects
• Serve as an ambassador for Novartis Data Science by presenting and publishing articles at conferences, business meetings and academic institutions
• Facilitate design and creation of knowledge repositories
• Collaborate with the digital and DSAI teams
• Keep ahead of latest development in the field and mentor associates
• Inspire others on culture change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Posting Title
Senior Data Scientist – Visualization, Novartis AI Innovation Lab</t>
  </si>
  <si>
    <t>Senior Data Analyst/Scientist</t>
  </si>
  <si>
    <t>$90K-$153K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</si>
  <si>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</si>
  <si>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$42K-$79K (Glassdoor est.)</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</si>
  <si>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 Mongo or Cassandra
Experience with AWS cloud services: Lambda, S3, Glue, Redshift, and Athena, or their open source equivalent (Zeppelin, Presto, etc)
Data storage formats –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 Cloudwatch, CloudFormation, Security (IAM)
AWS certification
Job Requirements</t>
  </si>
  <si>
    <t>IntraEdge
3.4</t>
  </si>
  <si>
    <t>Scottsdale, AZ</t>
  </si>
  <si>
    <t>$84K-$153K (Glassdoor est.)</t>
  </si>
  <si>
    <t>Overview
Technology is constantly changing, and our adversaries are digitally “going dark” at a rate that is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you’ll do…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You’d be a great fit if…
You’ve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 ETL tools to perform data cleansing, data profiling, transforming, and scheduling various workflows
You have a current Top Secret security clearance with SCI eligibility and the ability to obtain a polygraph
It would be even better if you…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you’ll get…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</si>
  <si>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Data Engineering Analyst</t>
  </si>
  <si>
    <t>$44K-$73K (Glassdoor est.)</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</si>
  <si>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“Community of Excellence”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</si>
  <si>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COUNTRY Financial
3.8</t>
  </si>
  <si>
    <t>Bloomington, IL</t>
  </si>
  <si>
    <t>Manager of Data Science</t>
  </si>
  <si>
    <t>$40K-$87K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</si>
  <si>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</si>
  <si>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 SISW - MG</t>
  </si>
  <si>
    <t>$72K-$142K (Glassdoor est.)</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</si>
  <si>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</si>
  <si>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</si>
  <si>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</si>
  <si>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$74K-$137K (Glassdoor est.)</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</si>
  <si>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</si>
  <si>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Maxar Technologies
3.7</t>
  </si>
  <si>
    <t>Westminster, CO</t>
  </si>
  <si>
    <t>$57K-$109K (Glassdoor est.)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</si>
  <si>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</si>
  <si>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2.8</t>
  </si>
  <si>
    <t>Associate Research Scientist I (Protein Expression and Production)</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</si>
  <si>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 Conduct protein expression from various shake flask scales to scale up with bioreactor systems using Mammalian/E coli/BEVS cultures.
• Responsible for operating and maintenance of all fermentation as well as cell culture equipment. Stocking Protein Expression supplies and media.
• Experimentally determine methods for optimizing yield and other process parameters for protein expression.
• Perform protein pull-down using relevant protein/resin interaction and protein chemistry.
• Prepares and organizes data for presentation using analysis and visualization software; presents data and reports on project status at individual, group, and departmental research meetings under general supervision.
• Maintain familiarity with current scientific literature relevant to the research experiments or program
• Maintain laboratory notebook in a complete, consistent, and concise manner in accordance with company intellectual property policies and practices.
• Perform additional tasks or assist with special projects as assigned or needed.
• Adhere to good health and safety practices in compliance with applicable EH&amp;S rules and participate in mandatory safety training programs.
SUPERVISORY RESPONSIBILITIES:
• None
EDUCATION/EXPERIENCE/SKILLS:
Education:
• Bachelor’s degree (B.A./B.S.) in related discipline and four to six years of relevant experience; or
• Master’s degree (M.A./M.S.) in related discipline and two to four years of relevant experience; or
• Equivalent combination of education and experience.
Experience:
• Extensive experience with cell cultures (HEK293 and E coli a must, insect cell desirable).
• Demonstrated expertise in the execution of protein expression at bench as well as scale-up production in WAVE Bioreactor.
• Expert level operator of WAVE Bioreactor system. Proficient at method development with Unicorn.
• Experience with recombinant protein purification (protein pulldown with appropriate protein/resin interaction and protein chemistry) is a plus.
• Experience in metabolite-detection assay as well as protein characterization (SDS-PAGE, and Western Blotting, etc.) is a desired.
• Proficiency with computer software including MS Word, MS PowerPoint, MS Excel is desired.
Knowledge/Skills/Abilities:
• Working knowledge of molecular and cellular biology techniques as applied to protein production.
• Ability to work independently while following protocols.
• Complete understanding and wide application of scientific principles, theories and concepts in field of specialty as well as general understanding and knowledge in other related disciplines
• Ability to read and interpret documents such as safety rules, operating and maintenance instructions, procedure manuals and scientific articles.
• Ability to write routine reports and correspondence.
• Strong communication skills including effective public speaking before groups and individuals from other departments. Ability to effectively capture data and results.
• Excellent work ethic, strong self-motivation, and ability to work effectively in a either a team environment or independently.
• Strong collaboration skills with other team members.
JOB COMPLEXITY:
• Works on problems of diverse scope where analysis of data requires evaluation of identifiable factors.
• Exercises judgment within generally defined practices and policies in selecting methods and techniques for obtaining solutions.
•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</si>
  <si>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Exelixis
3.0</t>
  </si>
  <si>
    <t>Alameda, CA</t>
  </si>
  <si>
    <t>Director, Precision Medicine Clinical Biomarker Scientist</t>
  </si>
  <si>
    <t>$136K-$208K (Glassdoor est.)</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</si>
  <si>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</si>
  <si>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Senior Formulations Scientist II</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</si>
  <si>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“take charge” and “lead by example”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•Select vehicles, excipients and/or new technologies appropriate to prepare formulations of novel investigational small molecules for in vivo studies.
•As the formulation and manufacutring process Subject Matter Expert, provide on-site technical support as “person-in-plant” during critical formulation/process developmenet activities and manufacturing of clinical trial materials at CMOs as needed.
•Evaluate physico-chemical characteristics of small molecules such as pH, pKa, solubility, pH-solubility profile, particle size, solid and solution state stability studies, excipient compatibility, dissolution characteristics and polymorphism.
•Design and implement experimental protocols to select prototype formulations to support toxicokinetic and pharmacokinetic studies including stability data analysis.
•Design experimental studies to select formulation and process for Phase I First In Human Clinical trial including selection of protype formulation, stability, and manufacture of clinical trial material (CTM).
•Apply statistical design of experiments to optimize and scale-up formulations and manufacturing process.
•Manage technology transfers for scale-up, process validation, and clinical manufacture of Phase I, II and III supplies including troubleshooting issues with formulation and manufacturing processes..
•Assess technical capability of a potentially new CMOs to support early and late stage drug product development activities.
•Create criteria for the CMO selection process.
•Author and review IND quality eCTD modules for new molecule.
•Manage development timelines for multiple molecule projects.
SUPERVISORY RESPONSIBILITIES:
•None
EDUCATION/EXPERIENCE/SKILLS:
Education:
•MS/MA degree in bioengineering, biophysics, chemical engineering, pharmaceutics, or pharmaceutical sciences and five years of related experience; or,
•PhD in bioengineering, biophysics, chemical engineering, pharmaceutics, or pharmaceutical sciences and two years of related experience, or;
•Equivalent combination of education and experience.
•May require certification in assigned area.
Experience:
•Typically requires a minimum of ten years of related experience and/or combination of experience and education/training.
•Experience in Biotech/Pharmaceutical industry preferred.
•Demonstrated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•Must have proven skills in the areas of solid state characterization.
•Extensive experience in technical assessment and selection of CMOs for early and late stage drug product development.
•Experience in developing oral and hands on experience in particle sizing, fluid bed granulation, roller compaction, direct compression, aqueous and solvent-based coating is required.
•Previous participation in project teams and internal/external collaborations, and preparation and review of regulatory/CMC documents are also important aspects of this position.
•Must be able to provide thorough formulation analysis results in a timely manner.
•Experience with other dosage forms or advanced formulations (e.g., controlled release) is a plus.
•Strong experience with solid-state characterization and analytical instrumentation.
•Operation and maintenance of various scientific instrumentation such as, High Performance Liquid Chromotography (HPLC), Fournier Transfer Infrared Spectroscopy (FTIR), Thermogravirmetric Analysis (TGA), and Differential Scanning Calorimeter (DSC), etc. is a plus.
Knowledge/Skills/Abilities:
•Knowledge of formulation development and process optimization/scale up and validation of solid oral dosage forms.
•Strong knowledge of and experience of the various phases of drug development for oral dosage forms is required.
•Ability to manage multiple project assignments and function in a driven and fast moving team environment.
•Familiarity and working knowledge of current Good Manufacturing Practices (cGMP)/International Conference on Harmonization (ICH) regulations, with experience working in a GMP facility is required.
•Experience with statistical tools to design and evaluate experiments for formulation and process development. Proficient with use of statistical software such as JMP or Minitab.
•Leads the work of others by providing guidance to subordinates or teams based on organizational goals and company policy, with responsibility for results, costs, methods and staffing.
•Proficient with broad use of computer applications such as MS Office.
•Applies strong analytical and excellent verbal and written communication skills.
•Possesses extensive experience in relevant industry/profession and area of specialization.
•Utilizes professional concepts and company objectives to resolve complex issues in creative and effective ways.
•Identifies and implements methods and procedures to achieve results.
•Performs a variety of complicated tasks with a wide degree of creativity and latitude.
•Possesses complete understanding and wide application of technical principles, theories, concepts and technique and has a good general knowledge of other related disciplines.
•Applies strong analytical and business communication skills.
JOB COMPLEXITY:
•Works on complex problems where analysis of situations or data requires an in-depth evaluation of various factors.
•Exercises judgment within broadly defined practices and policies in selecting methods, techniques and evaluation of criteria for obtaining results.
•Uses professional concepts and company’s policies and procedures to solve a wide range of difficult problems in imaginative and practical ways.
•Networks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</si>
  <si>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$171K-$272K (Glassdoor est.)</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</si>
  <si>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Health’s 2018 Fastest Growing Company, Grand Rounds works with inspiring employers and doctors to empower them to be the change agents we need to make our shared vision a reality.
The Role:
Data Scientists at Grand Rounds work on problems that are core to the company’s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“get-it-done”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</si>
  <si>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Grand Rounds
4.2</t>
  </si>
  <si>
    <t>$65K-$126K (Glassdoor est.)</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</si>
  <si>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 We communicate with clarity, honesty and respect in all situations and embrace opportunities to provide solution-oriented feedback.
Determined– We are committed to overcoming all obstacles to achieve results. We adapt to change, seek opportunities to learn and rapidly translate that learning into action.
Passionate– We go above and beyond to help our partners achieve their goals. We challenge assumptions and are comfortable forging new paths.
Collaborative–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</si>
  <si>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SPINS, LLC
3.5</t>
  </si>
  <si>
    <t>Senior Quantitative Analyst</t>
  </si>
  <si>
    <t>$118K-$228K (Glassdoor est.)</t>
  </si>
  <si>
    <t>Are you ready to explore a world of possibilities?
Join our DTCC family, and you’ll grow your expertise and become the best version of you. As you embark on a new journey, you’ll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DTCC’s subsidiaries processed securities transactions valued at more than U.S. $1.85 quadrillion. Its depository provides custody and asset servicing for securities issues from 170 countries and territories valued at U.S. $52.2 trillion. DTCC’s Global Trade Repository service, through locally registered, licensed, or approved trade repositories, processes over 14 billion messages annually. To learn more, please visit us at www.dtcc.com or connect with us on LinkedIn, Twitter, YouTube and Facebook.</t>
  </si>
  <si>
    <t>DTCC
3.3</t>
  </si>
  <si>
    <t>$113K-$182K (Glassdoor est.)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</si>
  <si>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</si>
  <si>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$58K-$104K (Glassdoor est.)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</si>
  <si>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Bachelor’s degree in computer science, information systems, health care business or equivalent experience required. Master’s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what’s right for our patients without question.
Commitment: Unwavering in our quest for exceptional quality and service.
Compassion: Putting heart into everything we do.
Curiosity:Fostering creativity and innovation in our pursuit of excellence.
same as internal</t>
  </si>
  <si>
    <t>Carilion Clinic
3.7</t>
  </si>
  <si>
    <t>Roanoke, VA</t>
  </si>
  <si>
    <t>$58K-$108K (Glassdoor est.)</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</si>
  <si>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</si>
  <si>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DoubleVerify
3.2</t>
  </si>
  <si>
    <t>Research Scientist or Senior Research Scientist - Computer Vision</t>
  </si>
  <si>
    <t>$81K-$161K (Glassdoor est.)</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</si>
  <si>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</si>
  <si>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Mitsubishi Electric Research Labs
4.6</t>
  </si>
  <si>
    <t>Data Analyst Chemist - Quality System Contractor</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</si>
  <si>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</si>
  <si>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Rodan and Fields, LLC
2.2</t>
  </si>
  <si>
    <t>Beauty &amp; Personal Accessories Stores</t>
  </si>
  <si>
    <t>Research Scientist / Principal Research Scientist - Multiphysical Systems</t>
  </si>
  <si>
    <t>$115K-$220K (Glassdoor est.)</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</si>
  <si>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</si>
  <si>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Research Scientist, Machine Learning Department</t>
  </si>
  <si>
    <t>$71K-$144K (Glassdoor est.)</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</si>
  <si>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</si>
  <si>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Foundational Community Supports Data Analyst</t>
  </si>
  <si>
    <t>$32K-$57K (Glassdoor est.)</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</si>
  <si>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</si>
  <si>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DESC
3.4</t>
  </si>
  <si>
    <t>Senior Health Data Analyst, Star Ratings</t>
  </si>
  <si>
    <t>$79K-$136K (Glassdoor est.)</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</si>
  <si>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</si>
  <si>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Johns Hopkins Health Care
3.3</t>
  </si>
  <si>
    <t>Glen Burnie, MD</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</si>
  <si>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</si>
  <si>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3.7</t>
  </si>
  <si>
    <t>Senior Engineer, Data Management Engineering</t>
  </si>
  <si>
    <t>Western Digital®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SanDisk®,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</si>
  <si>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Milpitas, CA</t>
  </si>
  <si>
    <t>Quality Control Scientist III- Analytical Development</t>
  </si>
  <si>
    <t>$48K-$113K (Glassdoor est.)</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</si>
  <si>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</si>
  <si>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Clinical Scientist, Clinical Development</t>
  </si>
  <si>
    <t>$27-$47 Per Hour(Glassdoor est.)</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</si>
  <si>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candidate’s position and title will be commensurate with experience.
Bachelor’s degree with at least 5 years’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</si>
  <si>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FORMA THERAPEUTICS
3.8</t>
  </si>
  <si>
    <t>Watertown, MA</t>
  </si>
  <si>
    <t>Software Engineer Staff Scientist: Human Language Technologies</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</si>
  <si>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</si>
  <si>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Cambridge, MD</t>
  </si>
  <si>
    <t>Manager, Safety Scientist, Medical Safety &amp; Risk Management</t>
  </si>
  <si>
    <t>$68K-$125K (Glassdoor est.)</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</si>
  <si>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</si>
  <si>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Assistant Director/Director, Office of Data Science</t>
  </si>
  <si>
    <t>$39K-$67K (Glassdoor est.)</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</si>
  <si>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</si>
  <si>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 Big Data SaaS Pipeline</t>
  </si>
  <si>
    <t>$71K-$135K (Glassdoor est.)</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</si>
  <si>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We’re a rapidly-growing start-up in the heart of Sawtelle Japantown, just blocks away from the 405 and the 10. Our loft-style office houses a passionate, hard-working team of ramen-slurpers, beachcombers, and LA-daydreamers. At our core, we’re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S3’s (and customer, where applicable) networks, systems and data
You are responsible for maintaining the confidentiality of all S3’s customer data to which you are granted access.
Any suspected compromises of S3’s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</si>
  <si>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Bridg
2.7</t>
  </si>
  <si>
    <t>Scientist - CVRM Metabolism - in vivo pharmacology</t>
  </si>
  <si>
    <t>$61K-$123K (Glassdoor est.)</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</si>
  <si>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</si>
  <si>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$87K-$141K (Glassdoor est.)</t>
  </si>
  <si>
    <t>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 Dig into our data to find leverage in our business. This includes data wrangling, data cleaning, and exploratory analysis
· Execute new projects and develop predictive models that inform our data products and / or business strategy.
· Work cross functionally with different stakeholders across the business and join meetings to learn about other parts of the company
· Act as a subject matter expert with all things data
What we do:
We achieve competitive advantage through data-driven marketing and full management of the customer experience.We’re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happen.Our company grew from entrepreneurial roots but has big company resources to get amazing things done.
What we’re looking for:
· 2+ years of experience in a data science role, building predictive algorithms and data products ideally related to marketing, business operations, or customer retention
· Excellent understanding of machine learning techniques and algorithms such as decision forests, logistic regression, k-means clustering, etc.
· Ability to communicate findings clearly and deep understanding of your current business
· Excellent technical ability, including proficiency with Python, SQL, Excel, and data visualization tools (Tableau, Power BI, etc.)
· Experience with big data platform (i.e. Hadoop)
· Intensely curious – always asking questions and not being OK with the status quo. Obsessed with making things better and more efficient.
· A lifelong learner that is excited to learn new data science technologies and apply those to technologies to our business
· Ability to be objective and follow the facts, cut through noise and create a story with data.
· Strong organizational skills including time management
· Thrives in a fast-paced environment that is constantly changing
· BS/MS in a quantitative field (Computer Science, Engineering, Mathematics, Statistics, etc.)
What’s in it for you:
· Medical, dental, vision, paid time off/holidays, 401(k), and bonus opportunity
· Frequent office events and outings
· Employee development programs, conference and training reimbursement
· Work remote flexibility
·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</si>
  <si>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$71K-$121K (Glassdoor est.)</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</si>
  <si>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</si>
  <si>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Charter Spectrum
3.5</t>
  </si>
  <si>
    <t>North Salt Lake, UT</t>
  </si>
  <si>
    <t>$72K-$121K (Glassdoor est.)</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</si>
  <si>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</si>
  <si>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CompQsoft
3.4</t>
  </si>
  <si>
    <t>$51K-$88K (Glassdoor est.)</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</si>
  <si>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</si>
  <si>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Solugenix Corporation
4.3</t>
  </si>
  <si>
    <t>$101K-$141K (Glassdoor est.)</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</si>
  <si>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Bachelor’s
degree in statistics, mathematics, or a related field required.
Master’s
degree in statistics, mathematics, or a related field preferred.
EXPERIENCE:
1 –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</si>
  <si>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West Coast University
2.6</t>
  </si>
  <si>
    <t>Data Scientist (Warehouse Automation)</t>
  </si>
  <si>
    <t>$79K-$127K (Glassdoor est.)</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</si>
  <si>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</si>
  <si>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SoftBank Robotics
3.8</t>
  </si>
  <si>
    <t>Jr. Data Scientist</t>
  </si>
  <si>
    <t>$81K-$132K (Glassdoor est.)</t>
  </si>
  <si>
    <t>MITRE
is a trusted operator of federally funded research and development centers and
we're on a mission to make the world a safer place-for all of humanity, today and in the future. To
deliver on our mission, we need the world’s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</si>
  <si>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SkySync is a dynamic, fast-paced, venture-backed software innovator based in the Ann Arbor tech cluster, with remote Syncopaths in all US time zones. Our quirky and unique workforce excels at managing our customer’s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</si>
  <si>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SkySync
5.0</t>
  </si>
  <si>
    <t>Ann Arbor, MI</t>
  </si>
  <si>
    <t>Data Architect / Data Modeler</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</si>
  <si>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Systèmes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Bachelor’s/Master’s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</si>
  <si>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$65K-$113K (Glassdoor est.)</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</si>
  <si>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</si>
  <si>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DatamanUSA, LLC
3.4</t>
  </si>
  <si>
    <t>Olympia, WA</t>
  </si>
  <si>
    <t>Centennial, CO</t>
  </si>
  <si>
    <t>Associate Scientist / Sr. Associate Scientist, Antibody Discovery</t>
  </si>
  <si>
    <t>$59K-$125K (Glassdoor est.)</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</si>
  <si>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</si>
  <si>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23andMe
4.0</t>
  </si>
  <si>
    <t>Machine Learning Engineer (NLP)</t>
  </si>
  <si>
    <t>$80K-$142K (Glassdoor est.)</t>
  </si>
  <si>
    <t>CK-12’s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“Machine Learning Engineer (NLP)” in the subject line.
It is a full-time position at our office in Palo Alto, CA (no telecommuting)
The applicant must be authorized to work in the US for any employer</t>
  </si>
  <si>
    <t>$62K-$113K (Glassdoor est.)</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</si>
  <si>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 write sophisticated and optimized queries against large databases
Python – create efficient and scalable pipelines and solutions
Business Acumen – understand the questions we are trying to answer through data
Problem Solving – apply structured methods to analyze problems and develop solutions
Communication – explain technical concepts clearly and concisely
Relationships –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</si>
  <si>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Fivestars
3.9</t>
  </si>
  <si>
    <t>$120K-$145K (Employer Provided Salary)</t>
  </si>
  <si>
    <t>$200K-$250K (Employer Provided Salary)</t>
  </si>
  <si>
    <t>$120K-$140K (Employer Provided Salary)</t>
  </si>
  <si>
    <t>$25-$28 Per Hour (Employer Provided Salary)</t>
  </si>
  <si>
    <t>$85K-$90K (Employer Provided Salary)</t>
  </si>
  <si>
    <t>Tecolote Research 3.8</t>
  </si>
  <si>
    <t>Hourly</t>
  </si>
  <si>
    <t>Min_Salary</t>
  </si>
  <si>
    <t>Max_Salary</t>
  </si>
  <si>
    <t>Avg_Salary</t>
  </si>
  <si>
    <t>Job_State</t>
  </si>
  <si>
    <t>Same_State</t>
  </si>
  <si>
    <t>Age</t>
  </si>
  <si>
    <t>Python</t>
  </si>
  <si>
    <t>R</t>
  </si>
  <si>
    <t>Spark</t>
  </si>
  <si>
    <t>AWS</t>
  </si>
  <si>
    <t>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</si>
</sst>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rgb="FF000000"/>
      <name val="Calibri"/>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25"/>
  <sheetViews>
    <sheetView zoomScale="102" zoomScaleNormal="102" workbookViewId="0">
      <selection sqref="A1:Z1"/>
    </sheetView>
  </sheetViews>
  <sheetFormatPr defaultColWidth="8.77734375" defaultRowHeight="14.4" x14ac:dyDescent="0.3"/>
  <cols>
    <col min="4" max="4" width="6.44140625" customWidth="1"/>
    <col min="15" max="15" width="5.5546875" customWidth="1"/>
    <col min="19" max="19" width="5" customWidth="1"/>
    <col min="20" max="20" width="6.77734375" customWidth="1"/>
    <col min="21" max="21" width="4.6640625" customWidth="1"/>
    <col min="22" max="22" width="5.44140625" customWidth="1"/>
    <col min="23" max="23" width="5.77734375" customWidth="1"/>
    <col min="24" max="24" width="6.21875" customWidth="1"/>
    <col min="25" max="25" width="5.21875" customWidth="1"/>
    <col min="26" max="26" width="5.5546875" customWidth="1"/>
  </cols>
  <sheetData>
    <row r="1" spans="1:26" x14ac:dyDescent="0.3">
      <c r="A1" s="3" t="s">
        <v>0</v>
      </c>
      <c r="B1" s="3" t="s">
        <v>1</v>
      </c>
      <c r="C1" s="3" t="s">
        <v>2</v>
      </c>
      <c r="D1" s="3" t="s">
        <v>3</v>
      </c>
      <c r="E1" s="3" t="s">
        <v>4</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row>
    <row r="2" spans="1:26" x14ac:dyDescent="0.3">
      <c r="A2" t="s">
        <v>25</v>
      </c>
      <c r="B2" t="s">
        <v>26</v>
      </c>
      <c r="C2" t="s">
        <v>27</v>
      </c>
      <c r="D2">
        <v>3.8</v>
      </c>
      <c r="E2" s="1" t="s">
        <v>1892</v>
      </c>
      <c r="F2" s="1" t="str" cm="1">
        <f t="array" aca="1" ref="F2" ca="1">_xlfn.TEXTJOIN("", TRUE, IF((CODE(MID(E2, ROW(INDIRECT("1:"&amp;LEN(E2))), 1)) &gt;= 65) * (CODE(MID(E2, ROW(INDIRECT("1:"&amp;LEN(E2))), 1)) &lt;= 90) + (CODE(MID(E2, ROW(INDIRECT("1:"&amp;LEN(E2))), 1)) &gt;= 97) * (CODE(MID(E2, ROW(INDIRECT("1:"&amp;LEN(E2))), 1)) &lt;= 122) + (CODE(MID(E2, ROW(INDIRECT("1:"&amp;LEN(E2))), 1)) = 32), MID(E2, ROW(INDIRECT("1:"&amp;LEN(E2))), 1), ""))</f>
        <v xml:space="preserve">Tecolote Research </v>
      </c>
      <c r="G2" t="s">
        <v>28</v>
      </c>
      <c r="H2" t="s">
        <v>29</v>
      </c>
      <c r="I2" t="s">
        <v>30</v>
      </c>
      <c r="J2">
        <v>1973</v>
      </c>
      <c r="K2" t="s">
        <v>31</v>
      </c>
      <c r="L2" t="s">
        <v>32</v>
      </c>
      <c r="M2" t="s">
        <v>32</v>
      </c>
      <c r="N2" t="s">
        <v>33</v>
      </c>
      <c r="O2">
        <v>0</v>
      </c>
      <c r="P2">
        <v>53</v>
      </c>
      <c r="Q2">
        <v>91</v>
      </c>
      <c r="R2">
        <v>72</v>
      </c>
      <c r="S2" t="s">
        <v>34</v>
      </c>
      <c r="T2">
        <v>0</v>
      </c>
      <c r="U2">
        <v>47</v>
      </c>
      <c r="V2">
        <v>1</v>
      </c>
      <c r="W2">
        <v>0</v>
      </c>
      <c r="X2">
        <v>0</v>
      </c>
      <c r="Y2">
        <v>0</v>
      </c>
      <c r="Z2">
        <v>1</v>
      </c>
    </row>
    <row r="3" spans="1:26" x14ac:dyDescent="0.3">
      <c r="A3" t="s">
        <v>35</v>
      </c>
      <c r="B3" t="s">
        <v>36</v>
      </c>
      <c r="C3" t="s">
        <v>37</v>
      </c>
      <c r="D3">
        <v>3.4</v>
      </c>
      <c r="E3" t="s">
        <v>38</v>
      </c>
      <c r="F3" s="1" t="str" cm="1">
        <f t="array" aca="1" ref="F3" ca="1">_xlfn.TEXTJOIN("", TRUE, IF((CODE(MID(E3, ROW(INDIRECT("1:"&amp;LEN(E3))), 1)) &gt;= 65) * (CODE(MID(E3, ROW(INDIRECT("1:"&amp;LEN(E3))), 1)) &lt;= 90) + (CODE(MID(E3, ROW(INDIRECT("1:"&amp;LEN(E3))), 1)) &gt;= 97) * (CODE(MID(E3, ROW(INDIRECT("1:"&amp;LEN(E3))), 1)) &lt;= 122) + (CODE(MID(E3, ROW(INDIRECT("1:"&amp;LEN(E3))), 1)) = 32), MID(E3, ROW(INDIRECT("1:"&amp;LEN(E3))), 1), ""))</f>
        <v>University of Maryland Medical System</v>
      </c>
      <c r="G3" t="s">
        <v>39</v>
      </c>
      <c r="H3" t="s">
        <v>40</v>
      </c>
      <c r="I3" t="s">
        <v>41</v>
      </c>
      <c r="J3">
        <v>1984</v>
      </c>
      <c r="K3" t="s">
        <v>42</v>
      </c>
      <c r="L3" t="s">
        <v>43</v>
      </c>
      <c r="M3" t="s">
        <v>44</v>
      </c>
      <c r="N3" t="s">
        <v>45</v>
      </c>
      <c r="O3">
        <v>0</v>
      </c>
      <c r="P3">
        <v>63</v>
      </c>
      <c r="Q3">
        <v>112</v>
      </c>
      <c r="R3">
        <v>87.5</v>
      </c>
      <c r="S3" t="s">
        <v>46</v>
      </c>
      <c r="T3">
        <v>0</v>
      </c>
      <c r="U3">
        <v>36</v>
      </c>
      <c r="V3">
        <v>1</v>
      </c>
      <c r="W3">
        <v>0</v>
      </c>
      <c r="X3">
        <v>0</v>
      </c>
      <c r="Y3">
        <v>0</v>
      </c>
      <c r="Z3">
        <v>0</v>
      </c>
    </row>
    <row r="4" spans="1:26" x14ac:dyDescent="0.3">
      <c r="A4" t="s">
        <v>25</v>
      </c>
      <c r="B4" t="s">
        <v>47</v>
      </c>
      <c r="C4" t="s">
        <v>48</v>
      </c>
      <c r="D4">
        <v>4.8</v>
      </c>
      <c r="E4" t="s">
        <v>49</v>
      </c>
      <c r="F4" s="1" t="str" cm="1">
        <f t="array" aca="1" ref="F4" ca="1">_xlfn.TEXTJOIN("", TRUE, IF((CODE(MID(E4, ROW(INDIRECT("1:"&amp;LEN(E4))), 1)) &gt;= 65) * (CODE(MID(E4, ROW(INDIRECT("1:"&amp;LEN(E4))), 1)) &lt;= 90) + (CODE(MID(E4, ROW(INDIRECT("1:"&amp;LEN(E4))), 1)) &gt;= 97) * (CODE(MID(E4, ROW(INDIRECT("1:"&amp;LEN(E4))), 1)) &lt;= 122) + (CODE(MID(E4, ROW(INDIRECT("1:"&amp;LEN(E4))), 1)) = 32), MID(E4, ROW(INDIRECT("1:"&amp;LEN(E4))), 1), ""))</f>
        <v>KnowBe</v>
      </c>
      <c r="G4" t="s">
        <v>50</v>
      </c>
      <c r="H4" t="s">
        <v>50</v>
      </c>
      <c r="I4" t="s">
        <v>30</v>
      </c>
      <c r="J4">
        <v>2010</v>
      </c>
      <c r="K4" t="s">
        <v>31</v>
      </c>
      <c r="L4" t="s">
        <v>51</v>
      </c>
      <c r="M4" t="s">
        <v>52</v>
      </c>
      <c r="N4" t="s">
        <v>53</v>
      </c>
      <c r="O4">
        <v>0</v>
      </c>
      <c r="P4">
        <v>80</v>
      </c>
      <c r="Q4">
        <v>90</v>
      </c>
      <c r="R4">
        <v>85</v>
      </c>
      <c r="S4" t="s">
        <v>54</v>
      </c>
      <c r="T4">
        <v>1</v>
      </c>
      <c r="U4">
        <v>10</v>
      </c>
      <c r="V4">
        <v>1</v>
      </c>
      <c r="W4">
        <v>0</v>
      </c>
      <c r="X4">
        <v>1</v>
      </c>
      <c r="Y4">
        <v>0</v>
      </c>
      <c r="Z4">
        <v>1</v>
      </c>
    </row>
    <row r="5" spans="1:26" x14ac:dyDescent="0.3">
      <c r="A5" t="s">
        <v>25</v>
      </c>
      <c r="B5" t="s">
        <v>55</v>
      </c>
      <c r="C5" t="s">
        <v>56</v>
      </c>
      <c r="D5">
        <v>3.8</v>
      </c>
      <c r="E5" t="s">
        <v>57</v>
      </c>
      <c r="F5" s="1" t="str" cm="1">
        <f t="array" aca="1" ref="F5" ca="1">_xlfn.TEXTJOIN("", TRUE, IF((CODE(MID(E5, ROW(INDIRECT("1:"&amp;LEN(E5))), 1)) &gt;= 65) * (CODE(MID(E5, ROW(INDIRECT("1:"&amp;LEN(E5))), 1)) &lt;= 90) + (CODE(MID(E5, ROW(INDIRECT("1:"&amp;LEN(E5))), 1)) &gt;= 97) * (CODE(MID(E5, ROW(INDIRECT("1:"&amp;LEN(E5))), 1)) &lt;= 122) + (CODE(MID(E5, ROW(INDIRECT("1:"&amp;LEN(E5))), 1)) = 32), MID(E5, ROW(INDIRECT("1:"&amp;LEN(E5))), 1), ""))</f>
        <v>PNNL</v>
      </c>
      <c r="G5" t="s">
        <v>58</v>
      </c>
      <c r="H5" t="s">
        <v>58</v>
      </c>
      <c r="I5" t="s">
        <v>59</v>
      </c>
      <c r="J5">
        <v>1965</v>
      </c>
      <c r="K5" t="s">
        <v>60</v>
      </c>
      <c r="L5" t="s">
        <v>61</v>
      </c>
      <c r="M5" t="s">
        <v>62</v>
      </c>
      <c r="N5" t="s">
        <v>63</v>
      </c>
      <c r="O5">
        <v>0</v>
      </c>
      <c r="P5">
        <v>56</v>
      </c>
      <c r="Q5">
        <v>97</v>
      </c>
      <c r="R5">
        <v>76.5</v>
      </c>
      <c r="S5" t="s">
        <v>64</v>
      </c>
      <c r="T5">
        <v>1</v>
      </c>
      <c r="U5">
        <v>55</v>
      </c>
      <c r="V5">
        <v>1</v>
      </c>
      <c r="W5">
        <v>0</v>
      </c>
      <c r="X5">
        <v>0</v>
      </c>
      <c r="Y5">
        <v>0</v>
      </c>
      <c r="Z5">
        <v>0</v>
      </c>
    </row>
    <row r="6" spans="1:26" x14ac:dyDescent="0.3">
      <c r="A6" t="s">
        <v>25</v>
      </c>
      <c r="B6" t="s">
        <v>65</v>
      </c>
      <c r="C6" t="s">
        <v>66</v>
      </c>
      <c r="D6">
        <v>2.9</v>
      </c>
      <c r="E6" t="s">
        <v>67</v>
      </c>
      <c r="F6" s="1" t="str" cm="1">
        <f t="array" aca="1" ref="F6" ca="1">_xlfn.TEXTJOIN("", TRUE, IF((CODE(MID(E6, ROW(INDIRECT("1:"&amp;LEN(E6))), 1)) &gt;= 65) * (CODE(MID(E6, ROW(INDIRECT("1:"&amp;LEN(E6))), 1)) &lt;= 90) + (CODE(MID(E6, ROW(INDIRECT("1:"&amp;LEN(E6))), 1)) &gt;= 97) * (CODE(MID(E6, ROW(INDIRECT("1:"&amp;LEN(E6))), 1)) &lt;= 122) + (CODE(MID(E6, ROW(INDIRECT("1:"&amp;LEN(E6))), 1)) = 32), MID(E6, ROW(INDIRECT("1:"&amp;LEN(E6))), 1), ""))</f>
        <v>Affinity Solutions</v>
      </c>
      <c r="G6" t="s">
        <v>68</v>
      </c>
      <c r="H6" t="s">
        <v>68</v>
      </c>
      <c r="I6" t="s">
        <v>69</v>
      </c>
      <c r="J6">
        <v>1998</v>
      </c>
      <c r="K6" t="s">
        <v>31</v>
      </c>
      <c r="L6" t="s">
        <v>70</v>
      </c>
      <c r="M6" t="s">
        <v>52</v>
      </c>
      <c r="N6" t="s">
        <v>71</v>
      </c>
      <c r="O6">
        <v>0</v>
      </c>
      <c r="P6">
        <v>86</v>
      </c>
      <c r="Q6">
        <v>143</v>
      </c>
      <c r="R6">
        <v>114.5</v>
      </c>
      <c r="S6" t="s">
        <v>72</v>
      </c>
      <c r="T6">
        <v>1</v>
      </c>
      <c r="U6">
        <v>22</v>
      </c>
      <c r="V6">
        <v>1</v>
      </c>
      <c r="W6">
        <v>0</v>
      </c>
      <c r="X6">
        <v>0</v>
      </c>
      <c r="Y6">
        <v>0</v>
      </c>
      <c r="Z6">
        <v>1</v>
      </c>
    </row>
    <row r="7" spans="1:26" x14ac:dyDescent="0.3">
      <c r="A7" t="s">
        <v>25</v>
      </c>
      <c r="B7" t="s">
        <v>73</v>
      </c>
      <c r="C7" t="s">
        <v>74</v>
      </c>
      <c r="D7">
        <v>3.4</v>
      </c>
      <c r="E7" t="s">
        <v>75</v>
      </c>
      <c r="F7" s="1" t="str" cm="1">
        <f t="array" aca="1" ref="F7" ca="1">_xlfn.TEXTJOIN("", TRUE, IF((CODE(MID(E7, ROW(INDIRECT("1:"&amp;LEN(E7))), 1)) &gt;= 65) * (CODE(MID(E7, ROW(INDIRECT("1:"&amp;LEN(E7))), 1)) &lt;= 90) + (CODE(MID(E7, ROW(INDIRECT("1:"&amp;LEN(E7))), 1)) &gt;= 97) * (CODE(MID(E7, ROW(INDIRECT("1:"&amp;LEN(E7))), 1)) &lt;= 122) + (CODE(MID(E7, ROW(INDIRECT("1:"&amp;LEN(E7))), 1)) = 32), MID(E7, ROW(INDIRECT("1:"&amp;LEN(E7))), 1), ""))</f>
        <v>CyrusOne</v>
      </c>
      <c r="G7" t="s">
        <v>76</v>
      </c>
      <c r="H7" t="s">
        <v>76</v>
      </c>
      <c r="I7" t="s">
        <v>77</v>
      </c>
      <c r="J7">
        <v>2000</v>
      </c>
      <c r="K7" t="s">
        <v>78</v>
      </c>
      <c r="L7" t="s">
        <v>79</v>
      </c>
      <c r="M7" t="s">
        <v>79</v>
      </c>
      <c r="N7" t="s">
        <v>80</v>
      </c>
      <c r="O7">
        <v>0</v>
      </c>
      <c r="P7">
        <v>71</v>
      </c>
      <c r="Q7">
        <v>119</v>
      </c>
      <c r="R7">
        <v>95</v>
      </c>
      <c r="S7" t="s">
        <v>81</v>
      </c>
      <c r="T7">
        <v>1</v>
      </c>
      <c r="U7">
        <v>20</v>
      </c>
      <c r="V7">
        <v>1</v>
      </c>
      <c r="W7">
        <v>0</v>
      </c>
      <c r="X7">
        <v>0</v>
      </c>
      <c r="Y7">
        <v>1</v>
      </c>
      <c r="Z7">
        <v>1</v>
      </c>
    </row>
    <row r="8" spans="1:26" x14ac:dyDescent="0.3">
      <c r="A8" t="s">
        <v>25</v>
      </c>
      <c r="B8" t="s">
        <v>82</v>
      </c>
      <c r="C8" t="s">
        <v>83</v>
      </c>
      <c r="D8">
        <v>4.0999999999999996</v>
      </c>
      <c r="E8" t="s">
        <v>84</v>
      </c>
      <c r="F8" s="1" t="str" cm="1">
        <f t="array" aca="1" ref="F8" ca="1">_xlfn.TEXTJOIN("", TRUE, IF((CODE(MID(E8, ROW(INDIRECT("1:"&amp;LEN(E8))), 1)) &gt;= 65) * (CODE(MID(E8, ROW(INDIRECT("1:"&amp;LEN(E8))), 1)) &lt;= 90) + (CODE(MID(E8, ROW(INDIRECT("1:"&amp;LEN(E8))), 1)) &gt;= 97) * (CODE(MID(E8, ROW(INDIRECT("1:"&amp;LEN(E8))), 1)) &lt;= 122) + (CODE(MID(E8, ROW(INDIRECT("1:"&amp;LEN(E8))), 1)) = 32), MID(E8, ROW(INDIRECT("1:"&amp;LEN(E8))), 1), ""))</f>
        <v>ClearOne Advantage</v>
      </c>
      <c r="G8" t="s">
        <v>40</v>
      </c>
      <c r="H8" t="s">
        <v>40</v>
      </c>
      <c r="I8" t="s">
        <v>30</v>
      </c>
      <c r="J8">
        <v>2008</v>
      </c>
      <c r="K8" t="s">
        <v>31</v>
      </c>
      <c r="L8" t="s">
        <v>85</v>
      </c>
      <c r="M8" t="s">
        <v>86</v>
      </c>
      <c r="N8" t="s">
        <v>71</v>
      </c>
      <c r="O8">
        <v>0</v>
      </c>
      <c r="P8">
        <v>54</v>
      </c>
      <c r="Q8">
        <v>93</v>
      </c>
      <c r="R8">
        <v>73.5</v>
      </c>
      <c r="S8" t="s">
        <v>46</v>
      </c>
      <c r="T8">
        <v>1</v>
      </c>
      <c r="U8">
        <v>12</v>
      </c>
      <c r="V8">
        <v>0</v>
      </c>
      <c r="W8">
        <v>0</v>
      </c>
      <c r="X8">
        <v>0</v>
      </c>
      <c r="Y8">
        <v>0</v>
      </c>
      <c r="Z8">
        <v>1</v>
      </c>
    </row>
    <row r="9" spans="1:26" x14ac:dyDescent="0.3">
      <c r="A9" t="s">
        <v>25</v>
      </c>
      <c r="B9" t="s">
        <v>87</v>
      </c>
      <c r="C9" t="s">
        <v>88</v>
      </c>
      <c r="D9">
        <v>3.8</v>
      </c>
      <c r="E9" t="s">
        <v>89</v>
      </c>
      <c r="F9" s="1" t="str" cm="1">
        <f t="array" aca="1" ref="F9" ca="1">_xlfn.TEXTJOIN("", TRUE, IF((CODE(MID(E9, ROW(INDIRECT("1:"&amp;LEN(E9))), 1)) &gt;= 65) * (CODE(MID(E9, ROW(INDIRECT("1:"&amp;LEN(E9))), 1)) &lt;= 90) + (CODE(MID(E9, ROW(INDIRECT("1:"&amp;LEN(E9))), 1)) &gt;= 97) * (CODE(MID(E9, ROW(INDIRECT("1:"&amp;LEN(E9))), 1)) &lt;= 122) + (CODE(MID(E9, ROW(INDIRECT("1:"&amp;LEN(E9))), 1)) = 32), MID(E9, ROW(INDIRECT("1:"&amp;LEN(E9))), 1), ""))</f>
        <v>Logic</v>
      </c>
      <c r="G9" t="s">
        <v>90</v>
      </c>
      <c r="H9" t="s">
        <v>91</v>
      </c>
      <c r="I9" t="s">
        <v>77</v>
      </c>
      <c r="J9">
        <v>2005</v>
      </c>
      <c r="K9" t="s">
        <v>31</v>
      </c>
      <c r="L9" t="s">
        <v>92</v>
      </c>
      <c r="M9" t="s">
        <v>52</v>
      </c>
      <c r="N9" t="s">
        <v>93</v>
      </c>
      <c r="O9">
        <v>0</v>
      </c>
      <c r="P9">
        <v>86</v>
      </c>
      <c r="Q9">
        <v>142</v>
      </c>
      <c r="R9">
        <v>114</v>
      </c>
      <c r="S9" t="s">
        <v>94</v>
      </c>
      <c r="T9">
        <v>0</v>
      </c>
      <c r="U9">
        <v>15</v>
      </c>
      <c r="V9">
        <v>1</v>
      </c>
      <c r="W9">
        <v>0</v>
      </c>
      <c r="X9">
        <v>1</v>
      </c>
      <c r="Y9">
        <v>1</v>
      </c>
      <c r="Z9">
        <v>1</v>
      </c>
    </row>
    <row r="10" spans="1:26" x14ac:dyDescent="0.3">
      <c r="A10" t="s">
        <v>95</v>
      </c>
      <c r="B10" t="s">
        <v>96</v>
      </c>
      <c r="C10" t="s">
        <v>97</v>
      </c>
      <c r="D10">
        <v>3.3</v>
      </c>
      <c r="E10" t="s">
        <v>98</v>
      </c>
      <c r="F10" s="1" t="str" cm="1">
        <f t="array" aca="1" ref="F10" ca="1">_xlfn.TEXTJOIN("", TRUE, IF((CODE(MID(E10, ROW(INDIRECT("1:"&amp;LEN(E10))), 1)) &gt;= 65) * (CODE(MID(E10, ROW(INDIRECT("1:"&amp;LEN(E10))), 1)) &lt;= 90) + (CODE(MID(E10, ROW(INDIRECT("1:"&amp;LEN(E10))), 1)) &gt;= 97) * (CODE(MID(E10, ROW(INDIRECT("1:"&amp;LEN(E10))), 1)) &lt;= 122) + (CODE(MID(E10, ROW(INDIRECT("1:"&amp;LEN(E10))), 1)) = 32), MID(E10, ROW(INDIRECT("1:"&amp;LEN(E10))), 1), ""))</f>
        <v>Rochester Regional Health</v>
      </c>
      <c r="G10" t="s">
        <v>99</v>
      </c>
      <c r="H10" t="s">
        <v>99</v>
      </c>
      <c r="I10" t="s">
        <v>41</v>
      </c>
      <c r="J10">
        <v>2014</v>
      </c>
      <c r="K10" t="s">
        <v>100</v>
      </c>
      <c r="L10" t="s">
        <v>43</v>
      </c>
      <c r="M10" t="s">
        <v>44</v>
      </c>
      <c r="N10" t="s">
        <v>63</v>
      </c>
      <c r="O10">
        <v>0</v>
      </c>
      <c r="P10">
        <v>38</v>
      </c>
      <c r="Q10">
        <v>84</v>
      </c>
      <c r="R10">
        <v>61</v>
      </c>
      <c r="S10" t="s">
        <v>72</v>
      </c>
      <c r="T10">
        <v>1</v>
      </c>
      <c r="U10">
        <v>6</v>
      </c>
      <c r="V10">
        <v>0</v>
      </c>
      <c r="W10">
        <v>0</v>
      </c>
      <c r="X10">
        <v>0</v>
      </c>
      <c r="Y10">
        <v>0</v>
      </c>
      <c r="Z10">
        <v>0</v>
      </c>
    </row>
    <row r="11" spans="1:26" x14ac:dyDescent="0.3">
      <c r="A11" t="s">
        <v>25</v>
      </c>
      <c r="B11" t="s">
        <v>101</v>
      </c>
      <c r="C11" t="s">
        <v>102</v>
      </c>
      <c r="D11">
        <v>4.5999999999999996</v>
      </c>
      <c r="E11" t="s">
        <v>103</v>
      </c>
      <c r="F11" s="1" t="str" cm="1">
        <f t="array" aca="1" ref="F11" ca="1">_xlfn.TEXTJOIN("", TRUE, IF((CODE(MID(E11, ROW(INDIRECT("1:"&amp;LEN(E11))), 1)) &gt;= 65) * (CODE(MID(E11, ROW(INDIRECT("1:"&amp;LEN(E11))), 1)) &lt;= 90) + (CODE(MID(E11, ROW(INDIRECT("1:"&amp;LEN(E11))), 1)) &gt;= 97) * (CODE(MID(E11, ROW(INDIRECT("1:"&amp;LEN(E11))), 1)) &lt;= 122) + (CODE(MID(E11, ROW(INDIRECT("1:"&amp;LEN(E11))), 1)) = 32), MID(E11, ROW(INDIRECT("1:"&amp;LEN(E11))), 1), ""))</f>
        <v>intent</v>
      </c>
      <c r="G11" t="s">
        <v>68</v>
      </c>
      <c r="H11" t="s">
        <v>68</v>
      </c>
      <c r="I11" t="s">
        <v>69</v>
      </c>
      <c r="J11">
        <v>2009</v>
      </c>
      <c r="K11" t="s">
        <v>31</v>
      </c>
      <c r="L11" t="s">
        <v>104</v>
      </c>
      <c r="M11" t="s">
        <v>105</v>
      </c>
      <c r="N11" t="s">
        <v>53</v>
      </c>
      <c r="O11">
        <v>0</v>
      </c>
      <c r="P11">
        <v>120</v>
      </c>
      <c r="Q11">
        <v>160</v>
      </c>
      <c r="R11">
        <v>140</v>
      </c>
      <c r="S11" t="s">
        <v>72</v>
      </c>
      <c r="T11">
        <v>1</v>
      </c>
      <c r="U11">
        <v>11</v>
      </c>
      <c r="V11">
        <v>1</v>
      </c>
      <c r="W11">
        <v>0</v>
      </c>
      <c r="X11">
        <v>1</v>
      </c>
      <c r="Y11">
        <v>0</v>
      </c>
      <c r="Z11">
        <v>0</v>
      </c>
    </row>
    <row r="12" spans="1:26" x14ac:dyDescent="0.3">
      <c r="A12" t="s">
        <v>25</v>
      </c>
      <c r="B12" t="s">
        <v>106</v>
      </c>
      <c r="C12" t="s">
        <v>107</v>
      </c>
      <c r="D12">
        <v>3.5</v>
      </c>
      <c r="E12" t="s">
        <v>108</v>
      </c>
      <c r="F12" s="1" t="str" cm="1">
        <f t="array" aca="1" ref="F12" ca="1">_xlfn.TEXTJOIN("", TRUE, IF((CODE(MID(E12, ROW(INDIRECT("1:"&amp;LEN(E12))), 1)) &gt;= 65) * (CODE(MID(E12, ROW(INDIRECT("1:"&amp;LEN(E12))), 1)) &lt;= 90) + (CODE(MID(E12, ROW(INDIRECT("1:"&amp;LEN(E12))), 1)) &gt;= 97) * (CODE(MID(E12, ROW(INDIRECT("1:"&amp;LEN(E12))), 1)) &lt;= 122) + (CODE(MID(E12, ROW(INDIRECT("1:"&amp;LEN(E12))), 1)) = 32), MID(E12, ROW(INDIRECT("1:"&amp;LEN(E12))), 1), ""))</f>
        <v>Wish</v>
      </c>
      <c r="G12" t="s">
        <v>90</v>
      </c>
      <c r="H12" t="s">
        <v>109</v>
      </c>
      <c r="I12" t="s">
        <v>30</v>
      </c>
      <c r="J12">
        <v>2011</v>
      </c>
      <c r="K12" t="s">
        <v>31</v>
      </c>
      <c r="L12" t="s">
        <v>110</v>
      </c>
      <c r="M12" t="s">
        <v>111</v>
      </c>
      <c r="N12" t="s">
        <v>80</v>
      </c>
      <c r="O12">
        <v>0</v>
      </c>
      <c r="P12">
        <v>126</v>
      </c>
      <c r="Q12">
        <v>201</v>
      </c>
      <c r="R12">
        <v>163.5</v>
      </c>
      <c r="S12" t="s">
        <v>94</v>
      </c>
      <c r="T12">
        <v>0</v>
      </c>
      <c r="U12">
        <v>9</v>
      </c>
      <c r="V12">
        <v>1</v>
      </c>
      <c r="W12">
        <v>0</v>
      </c>
      <c r="X12">
        <v>0</v>
      </c>
      <c r="Y12">
        <v>0</v>
      </c>
      <c r="Z12">
        <v>0</v>
      </c>
    </row>
    <row r="13" spans="1:26" x14ac:dyDescent="0.3">
      <c r="A13" t="s">
        <v>25</v>
      </c>
      <c r="B13" t="s">
        <v>112</v>
      </c>
      <c r="C13" t="s">
        <v>113</v>
      </c>
      <c r="D13">
        <v>4.0999999999999996</v>
      </c>
      <c r="E13" t="s">
        <v>114</v>
      </c>
      <c r="F13" s="1" t="str" cm="1">
        <f t="array" aca="1" ref="F13" ca="1">_xlfn.TEXTJOIN("", TRUE, IF((CODE(MID(E13, ROW(INDIRECT("1:"&amp;LEN(E13))), 1)) &gt;= 65) * (CODE(MID(E13, ROW(INDIRECT("1:"&amp;LEN(E13))), 1)) &lt;= 90) + (CODE(MID(E13, ROW(INDIRECT("1:"&amp;LEN(E13))), 1)) &gt;= 97) * (CODE(MID(E13, ROW(INDIRECT("1:"&amp;LEN(E13))), 1)) &lt;= 122) + (CODE(MID(E13, ROW(INDIRECT("1:"&amp;LEN(E13))), 1)) = 32), MID(E13, ROW(INDIRECT("1:"&amp;LEN(E13))), 1), ""))</f>
        <v>ManTech</v>
      </c>
      <c r="G13" t="s">
        <v>115</v>
      </c>
      <c r="H13" t="s">
        <v>116</v>
      </c>
      <c r="I13" t="s">
        <v>117</v>
      </c>
      <c r="J13">
        <v>1968</v>
      </c>
      <c r="K13" t="s">
        <v>78</v>
      </c>
      <c r="L13" t="s">
        <v>118</v>
      </c>
      <c r="M13" t="s">
        <v>52</v>
      </c>
      <c r="N13" t="s">
        <v>80</v>
      </c>
      <c r="O13">
        <v>0</v>
      </c>
      <c r="P13">
        <v>64</v>
      </c>
      <c r="Q13">
        <v>106</v>
      </c>
      <c r="R13">
        <v>85</v>
      </c>
      <c r="S13" t="s">
        <v>119</v>
      </c>
      <c r="T13">
        <v>0</v>
      </c>
      <c r="U13">
        <v>52</v>
      </c>
      <c r="V13">
        <v>0</v>
      </c>
      <c r="W13">
        <v>0</v>
      </c>
      <c r="X13">
        <v>0</v>
      </c>
      <c r="Y13">
        <v>0</v>
      </c>
      <c r="Z13">
        <v>0</v>
      </c>
    </row>
    <row r="14" spans="1:26" x14ac:dyDescent="0.3">
      <c r="A14" t="s">
        <v>120</v>
      </c>
      <c r="B14" t="s">
        <v>121</v>
      </c>
      <c r="C14" t="s">
        <v>122</v>
      </c>
      <c r="D14">
        <v>3.2</v>
      </c>
      <c r="E14" t="s">
        <v>123</v>
      </c>
      <c r="F14" s="1" t="str" cm="1">
        <f t="array" aca="1" ref="F14" ca="1">_xlfn.TEXTJOIN("", TRUE, IF((CODE(MID(E14, ROW(INDIRECT("1:"&amp;LEN(E14))), 1)) &gt;= 65) * (CODE(MID(E14, ROW(INDIRECT("1:"&amp;LEN(E14))), 1)) &lt;= 90) + (CODE(MID(E14, ROW(INDIRECT("1:"&amp;LEN(E14))), 1)) &gt;= 97) * (CODE(MID(E14, ROW(INDIRECT("1:"&amp;LEN(E14))), 1)) &lt;= 122) + (CODE(MID(E14, ROW(INDIRECT("1:"&amp;LEN(E14))), 1)) = 32), MID(E14, ROW(INDIRECT("1:"&amp;LEN(E14))), 1), ""))</f>
        <v>Walmart</v>
      </c>
      <c r="G14" t="s">
        <v>124</v>
      </c>
      <c r="H14" t="s">
        <v>125</v>
      </c>
      <c r="I14" t="s">
        <v>41</v>
      </c>
      <c r="J14">
        <v>1962</v>
      </c>
      <c r="K14" t="s">
        <v>78</v>
      </c>
      <c r="L14" t="s">
        <v>126</v>
      </c>
      <c r="M14" t="s">
        <v>111</v>
      </c>
      <c r="N14" t="s">
        <v>127</v>
      </c>
      <c r="O14">
        <v>0</v>
      </c>
      <c r="P14">
        <v>106</v>
      </c>
      <c r="Q14">
        <v>172</v>
      </c>
      <c r="R14">
        <v>139</v>
      </c>
      <c r="S14" t="s">
        <v>81</v>
      </c>
      <c r="T14">
        <v>0</v>
      </c>
      <c r="U14">
        <v>58</v>
      </c>
      <c r="V14">
        <v>0</v>
      </c>
      <c r="W14">
        <v>0</v>
      </c>
      <c r="X14">
        <v>0</v>
      </c>
      <c r="Y14">
        <v>0</v>
      </c>
      <c r="Z14">
        <v>0</v>
      </c>
    </row>
    <row r="15" spans="1:26" x14ac:dyDescent="0.3">
      <c r="A15" t="s">
        <v>128</v>
      </c>
      <c r="B15" t="s">
        <v>129</v>
      </c>
      <c r="C15" t="s">
        <v>130</v>
      </c>
      <c r="D15">
        <v>4.0999999999999996</v>
      </c>
      <c r="E15" t="s">
        <v>131</v>
      </c>
      <c r="F15" s="1" t="str" cm="1">
        <f t="array" aca="1" ref="F15" ca="1">_xlfn.TEXTJOIN("", TRUE, IF((CODE(MID(E15, ROW(INDIRECT("1:"&amp;LEN(E15))), 1)) &gt;= 65) * (CODE(MID(E15, ROW(INDIRECT("1:"&amp;LEN(E15))), 1)) &lt;= 90) + (CODE(MID(E15, ROW(INDIRECT("1:"&amp;LEN(E15))), 1)) &gt;= 97) * (CODE(MID(E15, ROW(INDIRECT("1:"&amp;LEN(E15))), 1)) &lt;= 122) + (CODE(MID(E15, ROW(INDIRECT("1:"&amp;LEN(E15))), 1)) = 32), MID(E15, ROW(INDIRECT("1:"&amp;LEN(E15))), 1), ""))</f>
        <v>Yesler</v>
      </c>
      <c r="G15" t="s">
        <v>91</v>
      </c>
      <c r="H15" t="s">
        <v>91</v>
      </c>
      <c r="I15" t="s">
        <v>77</v>
      </c>
      <c r="J15">
        <v>2012</v>
      </c>
      <c r="K15" t="s">
        <v>31</v>
      </c>
      <c r="L15" t="s">
        <v>70</v>
      </c>
      <c r="M15" t="s">
        <v>52</v>
      </c>
      <c r="N15" t="s">
        <v>71</v>
      </c>
      <c r="O15">
        <v>0</v>
      </c>
      <c r="P15">
        <v>46</v>
      </c>
      <c r="Q15">
        <v>85</v>
      </c>
      <c r="R15">
        <v>65.5</v>
      </c>
      <c r="S15" t="s">
        <v>64</v>
      </c>
      <c r="T15">
        <v>1</v>
      </c>
      <c r="U15">
        <v>8</v>
      </c>
      <c r="V15">
        <v>1</v>
      </c>
      <c r="W15">
        <v>0</v>
      </c>
      <c r="X15">
        <v>1</v>
      </c>
      <c r="Y15">
        <v>1</v>
      </c>
      <c r="Z15">
        <v>1</v>
      </c>
    </row>
    <row r="16" spans="1:26" x14ac:dyDescent="0.3">
      <c r="A16" t="s">
        <v>25</v>
      </c>
      <c r="B16" t="s">
        <v>132</v>
      </c>
      <c r="C16" t="s">
        <v>133</v>
      </c>
      <c r="D16">
        <v>3.7</v>
      </c>
      <c r="E16" t="s">
        <v>134</v>
      </c>
      <c r="F16" s="1" t="str" cm="1">
        <f t="array" aca="1" ref="F16" ca="1">_xlfn.TEXTJOIN("", TRUE, IF((CODE(MID(E16, ROW(INDIRECT("1:"&amp;LEN(E16))), 1)) &gt;= 65) * (CODE(MID(E16, ROW(INDIRECT("1:"&amp;LEN(E16))), 1)) &lt;= 90) + (CODE(MID(E16, ROW(INDIRECT("1:"&amp;LEN(E16))), 1)) &gt;= 97) * (CODE(MID(E16, ROW(INDIRECT("1:"&amp;LEN(E16))), 1)) &lt;= 122) + (CODE(MID(E16, ROW(INDIRECT("1:"&amp;LEN(E16))), 1)) = 32), MID(E16, ROW(INDIRECT("1:"&amp;LEN(E16))), 1), ""))</f>
        <v>Takeda Pharmaceuticals</v>
      </c>
      <c r="G16" t="s">
        <v>135</v>
      </c>
      <c r="H16" t="s">
        <v>136</v>
      </c>
      <c r="I16" t="s">
        <v>41</v>
      </c>
      <c r="J16">
        <v>1781</v>
      </c>
      <c r="K16" t="s">
        <v>78</v>
      </c>
      <c r="L16" t="s">
        <v>137</v>
      </c>
      <c r="M16" t="s">
        <v>137</v>
      </c>
      <c r="N16" t="s">
        <v>127</v>
      </c>
      <c r="O16">
        <v>0</v>
      </c>
      <c r="P16">
        <v>83</v>
      </c>
      <c r="Q16">
        <v>144</v>
      </c>
      <c r="R16">
        <v>113.5</v>
      </c>
      <c r="S16" t="s">
        <v>138</v>
      </c>
      <c r="T16">
        <v>0</v>
      </c>
      <c r="U16">
        <v>239</v>
      </c>
      <c r="V16">
        <v>1</v>
      </c>
      <c r="W16">
        <v>0</v>
      </c>
      <c r="X16">
        <v>1</v>
      </c>
      <c r="Y16">
        <v>0</v>
      </c>
      <c r="Z16">
        <v>0</v>
      </c>
    </row>
    <row r="17" spans="1:26" x14ac:dyDescent="0.3">
      <c r="A17" t="s">
        <v>139</v>
      </c>
      <c r="B17" t="s">
        <v>140</v>
      </c>
      <c r="C17" t="s">
        <v>141</v>
      </c>
      <c r="D17">
        <v>3.6</v>
      </c>
      <c r="E17" t="s">
        <v>142</v>
      </c>
      <c r="F17" s="1" t="str" cm="1">
        <f t="array" aca="1" ref="F17" ca="1">_xlfn.TEXTJOIN("", TRUE, IF((CODE(MID(E17, ROW(INDIRECT("1:"&amp;LEN(E17))), 1)) &gt;= 65) * (CODE(MID(E17, ROW(INDIRECT("1:"&amp;LEN(E17))), 1)) &lt;= 90) + (CODE(MID(E17, ROW(INDIRECT("1:"&amp;LEN(E17))), 1)) &gt;= 97) * (CODE(MID(E17, ROW(INDIRECT("1:"&amp;LEN(E17))), 1)) &lt;= 122) + (CODE(MID(E17, ROW(INDIRECT("1:"&amp;LEN(E17))), 1)) = 32), MID(E17, ROW(INDIRECT("1:"&amp;LEN(E17))), 1), ""))</f>
        <v>Audible</v>
      </c>
      <c r="G17" t="s">
        <v>143</v>
      </c>
      <c r="H17" t="s">
        <v>143</v>
      </c>
      <c r="I17" t="s">
        <v>59</v>
      </c>
      <c r="J17">
        <v>1995</v>
      </c>
      <c r="K17" t="s">
        <v>144</v>
      </c>
      <c r="L17" t="s">
        <v>145</v>
      </c>
      <c r="M17" t="s">
        <v>146</v>
      </c>
      <c r="N17" t="s">
        <v>71</v>
      </c>
      <c r="O17">
        <v>0</v>
      </c>
      <c r="P17">
        <v>102</v>
      </c>
      <c r="Q17">
        <v>190</v>
      </c>
      <c r="R17">
        <v>146</v>
      </c>
      <c r="S17" t="s">
        <v>147</v>
      </c>
      <c r="T17">
        <v>1</v>
      </c>
      <c r="U17">
        <v>25</v>
      </c>
      <c r="V17">
        <v>0</v>
      </c>
      <c r="W17">
        <v>0</v>
      </c>
      <c r="X17">
        <v>0</v>
      </c>
      <c r="Y17">
        <v>0</v>
      </c>
      <c r="Z17">
        <v>1</v>
      </c>
    </row>
    <row r="18" spans="1:26" x14ac:dyDescent="0.3">
      <c r="A18" t="s">
        <v>148</v>
      </c>
      <c r="B18" t="s">
        <v>149</v>
      </c>
      <c r="C18" t="s">
        <v>150</v>
      </c>
      <c r="D18">
        <v>3.9</v>
      </c>
      <c r="E18" t="s">
        <v>151</v>
      </c>
      <c r="F18" s="1" t="str" cm="1">
        <f t="array" aca="1" ref="F18" ca="1">_xlfn.TEXTJOIN("", TRUE, IF((CODE(MID(E18, ROW(INDIRECT("1:"&amp;LEN(E18))), 1)) &gt;= 65) * (CODE(MID(E18, ROW(INDIRECT("1:"&amp;LEN(E18))), 1)) &lt;= 90) + (CODE(MID(E18, ROW(INDIRECT("1:"&amp;LEN(E18))), 1)) &gt;= 97) * (CODE(MID(E18, ROW(INDIRECT("1:"&amp;LEN(E18))), 1)) &lt;= 122) + (CODE(MID(E18, ROW(INDIRECT("1:"&amp;LEN(E18))), 1)) = 32), MID(E18, ROW(INDIRECT("1:"&amp;LEN(E18))), 1), ""))</f>
        <v>Blueprint Medicines</v>
      </c>
      <c r="G18" t="s">
        <v>135</v>
      </c>
      <c r="H18" t="s">
        <v>135</v>
      </c>
      <c r="I18" t="s">
        <v>69</v>
      </c>
      <c r="J18">
        <v>2011</v>
      </c>
      <c r="K18" t="s">
        <v>78</v>
      </c>
      <c r="L18" t="s">
        <v>137</v>
      </c>
      <c r="M18" t="s">
        <v>137</v>
      </c>
      <c r="N18" t="s">
        <v>152</v>
      </c>
      <c r="O18">
        <v>0</v>
      </c>
      <c r="P18">
        <v>67</v>
      </c>
      <c r="Q18">
        <v>137</v>
      </c>
      <c r="R18">
        <v>102</v>
      </c>
      <c r="S18" t="s">
        <v>138</v>
      </c>
      <c r="T18">
        <v>1</v>
      </c>
      <c r="U18">
        <v>9</v>
      </c>
      <c r="V18">
        <v>0</v>
      </c>
      <c r="W18">
        <v>0</v>
      </c>
      <c r="X18">
        <v>0</v>
      </c>
      <c r="Y18">
        <v>0</v>
      </c>
      <c r="Z18">
        <v>1</v>
      </c>
    </row>
    <row r="19" spans="1:26" x14ac:dyDescent="0.3">
      <c r="A19" t="s">
        <v>153</v>
      </c>
      <c r="B19" t="s">
        <v>154</v>
      </c>
      <c r="C19" t="s">
        <v>155</v>
      </c>
      <c r="D19">
        <v>4.3</v>
      </c>
      <c r="E19" t="s">
        <v>156</v>
      </c>
      <c r="F19" s="1" t="str" cm="1">
        <f t="array" aca="1" ref="F19" ca="1">_xlfn.TEXTJOIN("", TRUE, IF((CODE(MID(E19, ROW(INDIRECT("1:"&amp;LEN(E19))), 1)) &gt;= 65) * (CODE(MID(E19, ROW(INDIRECT("1:"&amp;LEN(E19))), 1)) &lt;= 90) + (CODE(MID(E19, ROW(INDIRECT("1:"&amp;LEN(E19))), 1)) &gt;= 97) * (CODE(MID(E19, ROW(INDIRECT("1:"&amp;LEN(E19))), 1)) &lt;= 122) + (CODE(MID(E19, ROW(INDIRECT("1:"&amp;LEN(E19))), 1)) = 32), MID(E19, ROW(INDIRECT("1:"&amp;LEN(E19))), 1), ""))</f>
        <v>hoai</v>
      </c>
      <c r="G19" t="s">
        <v>157</v>
      </c>
      <c r="H19" t="s">
        <v>157</v>
      </c>
      <c r="I19" t="s">
        <v>77</v>
      </c>
      <c r="J19">
        <v>2011</v>
      </c>
      <c r="K19" t="s">
        <v>31</v>
      </c>
      <c r="L19" t="s">
        <v>158</v>
      </c>
      <c r="M19" t="s">
        <v>105</v>
      </c>
      <c r="N19" t="s">
        <v>71</v>
      </c>
      <c r="O19">
        <v>0</v>
      </c>
      <c r="P19">
        <v>118</v>
      </c>
      <c r="Q19">
        <v>189</v>
      </c>
      <c r="R19">
        <v>153.5</v>
      </c>
      <c r="S19" t="s">
        <v>94</v>
      </c>
      <c r="T19">
        <v>1</v>
      </c>
      <c r="U19">
        <v>9</v>
      </c>
      <c r="V19">
        <v>1</v>
      </c>
      <c r="W19">
        <v>0</v>
      </c>
      <c r="X19">
        <v>1</v>
      </c>
      <c r="Y19">
        <v>1</v>
      </c>
      <c r="Z19">
        <v>1</v>
      </c>
    </row>
    <row r="20" spans="1:26" x14ac:dyDescent="0.3">
      <c r="A20" t="s">
        <v>159</v>
      </c>
      <c r="B20" t="s">
        <v>160</v>
      </c>
      <c r="C20" t="s">
        <v>161</v>
      </c>
      <c r="D20">
        <v>4.2</v>
      </c>
      <c r="E20" t="s">
        <v>162</v>
      </c>
      <c r="F20" s="1" t="str" cm="1">
        <f t="array" aca="1" ref="F20" ca="1">_xlfn.TEXTJOIN("", TRUE, IF((CODE(MID(E20, ROW(INDIRECT("1:"&amp;LEN(E20))), 1)) &gt;= 65) * (CODE(MID(E20, ROW(INDIRECT("1:"&amp;LEN(E20))), 1)) &lt;= 90) + (CODE(MID(E20, ROW(INDIRECT("1:"&amp;LEN(E20))), 1)) &gt;= 97) * (CODE(MID(E20, ROW(INDIRECT("1:"&amp;LEN(E20))), 1)) &lt;= 122) + (CODE(MID(E20, ROW(INDIRECT("1:"&amp;LEN(E20))), 1)) = 32), MID(E20, ROW(INDIRECT("1:"&amp;LEN(E20))), 1), ""))</f>
        <v>Nuna</v>
      </c>
      <c r="G20" t="s">
        <v>109</v>
      </c>
      <c r="H20" t="s">
        <v>109</v>
      </c>
      <c r="I20" t="s">
        <v>69</v>
      </c>
      <c r="J20">
        <v>2010</v>
      </c>
      <c r="K20" t="s">
        <v>31</v>
      </c>
      <c r="L20" t="s">
        <v>158</v>
      </c>
      <c r="M20" t="s">
        <v>105</v>
      </c>
      <c r="N20" t="s">
        <v>71</v>
      </c>
      <c r="O20">
        <v>0</v>
      </c>
      <c r="P20">
        <v>110</v>
      </c>
      <c r="Q20">
        <v>175</v>
      </c>
      <c r="R20">
        <v>142.5</v>
      </c>
      <c r="S20" t="s">
        <v>94</v>
      </c>
      <c r="T20">
        <v>1</v>
      </c>
      <c r="U20">
        <v>10</v>
      </c>
      <c r="V20">
        <v>0</v>
      </c>
      <c r="W20">
        <v>0</v>
      </c>
      <c r="X20">
        <v>0</v>
      </c>
      <c r="Y20">
        <v>0</v>
      </c>
      <c r="Z20">
        <v>0</v>
      </c>
    </row>
    <row r="21" spans="1:26" x14ac:dyDescent="0.3">
      <c r="A21" t="s">
        <v>25</v>
      </c>
      <c r="B21" t="s">
        <v>163</v>
      </c>
      <c r="C21" t="s">
        <v>164</v>
      </c>
      <c r="D21">
        <v>4</v>
      </c>
      <c r="E21" t="s">
        <v>165</v>
      </c>
      <c r="F21" s="1" t="str" cm="1">
        <f t="array" aca="1" ref="F21" ca="1">_xlfn.TEXTJOIN("", TRUE, IF((CODE(MID(E21, ROW(INDIRECT("1:"&amp;LEN(E21))), 1)) &gt;= 65) * (CODE(MID(E21, ROW(INDIRECT("1:"&amp;LEN(E21))), 1)) &lt;= 90) + (CODE(MID(E21, ROW(INDIRECT("1:"&amp;LEN(E21))), 1)) &gt;= 97) * (CODE(MID(E21, ROW(INDIRECT("1:"&amp;LEN(E21))), 1)) &lt;= 122) + (CODE(MID(E21, ROW(INDIRECT("1:"&amp;LEN(E21))), 1)) = 32), MID(E21, ROW(INDIRECT("1:"&amp;LEN(E21))), 1), ""))</f>
        <v>Pinnacol Assurance</v>
      </c>
      <c r="G21" t="s">
        <v>166</v>
      </c>
      <c r="H21" t="s">
        <v>166</v>
      </c>
      <c r="I21" t="s">
        <v>30</v>
      </c>
      <c r="J21">
        <v>1915</v>
      </c>
      <c r="K21" t="s">
        <v>167</v>
      </c>
      <c r="L21" t="s">
        <v>168</v>
      </c>
      <c r="M21" t="s">
        <v>169</v>
      </c>
      <c r="N21" t="s">
        <v>63</v>
      </c>
      <c r="O21">
        <v>0</v>
      </c>
      <c r="P21">
        <v>64</v>
      </c>
      <c r="Q21">
        <v>111</v>
      </c>
      <c r="R21">
        <v>87.5</v>
      </c>
      <c r="S21" t="s">
        <v>170</v>
      </c>
      <c r="T21">
        <v>1</v>
      </c>
      <c r="U21">
        <v>105</v>
      </c>
      <c r="V21">
        <v>1</v>
      </c>
      <c r="W21">
        <v>0</v>
      </c>
      <c r="X21">
        <v>0</v>
      </c>
      <c r="Y21">
        <v>0</v>
      </c>
      <c r="Z21">
        <v>1</v>
      </c>
    </row>
    <row r="22" spans="1:26" x14ac:dyDescent="0.3">
      <c r="A22" t="s">
        <v>25</v>
      </c>
      <c r="B22" t="s">
        <v>171</v>
      </c>
      <c r="C22" t="s">
        <v>172</v>
      </c>
      <c r="D22">
        <v>3.2</v>
      </c>
      <c r="E22" t="s">
        <v>173</v>
      </c>
      <c r="F22" s="1" t="str" cm="1">
        <f t="array" aca="1" ref="F22" ca="1">_xlfn.TEXTJOIN("", TRUE, IF((CODE(MID(E22, ROW(INDIRECT("1:"&amp;LEN(E22))), 1)) &gt;= 65) * (CODE(MID(E22, ROW(INDIRECT("1:"&amp;LEN(E22))), 1)) &lt;= 90) + (CODE(MID(E22, ROW(INDIRECT("1:"&amp;LEN(E22))), 1)) &gt;= 97) * (CODE(MID(E22, ROW(INDIRECT("1:"&amp;LEN(E22))), 1)) &lt;= 122) + (CODE(MID(E22, ROW(INDIRECT("1:"&amp;LEN(E22))), 1)) = 32), MID(E22, ROW(INDIRECT("1:"&amp;LEN(E22))), 1), ""))</f>
        <v>Porch</v>
      </c>
      <c r="G22" t="s">
        <v>91</v>
      </c>
      <c r="H22" t="s">
        <v>91</v>
      </c>
      <c r="I22" t="s">
        <v>77</v>
      </c>
      <c r="J22">
        <v>2012</v>
      </c>
      <c r="K22" t="s">
        <v>31</v>
      </c>
      <c r="L22" t="s">
        <v>104</v>
      </c>
      <c r="M22" t="s">
        <v>105</v>
      </c>
      <c r="N22" t="s">
        <v>71</v>
      </c>
      <c r="O22">
        <v>0</v>
      </c>
      <c r="P22">
        <v>81</v>
      </c>
      <c r="Q22">
        <v>130</v>
      </c>
      <c r="R22">
        <v>105.5</v>
      </c>
      <c r="S22" t="s">
        <v>64</v>
      </c>
      <c r="T22">
        <v>1</v>
      </c>
      <c r="U22">
        <v>8</v>
      </c>
      <c r="V22">
        <v>1</v>
      </c>
      <c r="W22">
        <v>0</v>
      </c>
      <c r="X22">
        <v>1</v>
      </c>
      <c r="Y22">
        <v>0</v>
      </c>
      <c r="Z22">
        <v>0</v>
      </c>
    </row>
    <row r="23" spans="1:26" x14ac:dyDescent="0.3">
      <c r="A23" t="s">
        <v>174</v>
      </c>
      <c r="B23" t="s">
        <v>175</v>
      </c>
      <c r="C23" t="s">
        <v>176</v>
      </c>
      <c r="D23">
        <v>3.9</v>
      </c>
      <c r="E23" t="s">
        <v>177</v>
      </c>
      <c r="F23" s="1" t="str" cm="1">
        <f t="array" aca="1" ref="F23" ca="1">_xlfn.TEXTJOIN("", TRUE, IF((CODE(MID(E23, ROW(INDIRECT("1:"&amp;LEN(E23))), 1)) &gt;= 65) * (CODE(MID(E23, ROW(INDIRECT("1:"&amp;LEN(E23))), 1)) &lt;= 90) + (CODE(MID(E23, ROW(INDIRECT("1:"&amp;LEN(E23))), 1)) &gt;= 97) * (CODE(MID(E23, ROW(INDIRECT("1:"&amp;LEN(E23))), 1)) &lt;= 122) + (CODE(MID(E23, ROW(INDIRECT("1:"&amp;LEN(E23))), 1)) = 32), MID(E23, ROW(INDIRECT("1:"&amp;LEN(E23))), 1), ""))</f>
        <v>Health IQ</v>
      </c>
      <c r="G23" t="s">
        <v>76</v>
      </c>
      <c r="H23" t="s">
        <v>157</v>
      </c>
      <c r="I23" t="s">
        <v>77</v>
      </c>
      <c r="J23">
        <v>2013</v>
      </c>
      <c r="K23" t="s">
        <v>31</v>
      </c>
      <c r="L23" t="s">
        <v>178</v>
      </c>
      <c r="M23" t="s">
        <v>169</v>
      </c>
      <c r="N23" t="s">
        <v>71</v>
      </c>
      <c r="O23">
        <v>0</v>
      </c>
      <c r="P23">
        <v>73</v>
      </c>
      <c r="Q23">
        <v>119</v>
      </c>
      <c r="R23">
        <v>96</v>
      </c>
      <c r="S23" t="s">
        <v>81</v>
      </c>
      <c r="T23">
        <v>0</v>
      </c>
      <c r="U23">
        <v>7</v>
      </c>
      <c r="V23">
        <v>0</v>
      </c>
      <c r="W23">
        <v>0</v>
      </c>
      <c r="X23">
        <v>0</v>
      </c>
      <c r="Y23">
        <v>0</v>
      </c>
      <c r="Z23">
        <v>1</v>
      </c>
    </row>
    <row r="24" spans="1:26" x14ac:dyDescent="0.3">
      <c r="A24" t="s">
        <v>179</v>
      </c>
      <c r="B24" t="s">
        <v>180</v>
      </c>
      <c r="C24" t="s">
        <v>181</v>
      </c>
      <c r="D24">
        <v>3.8</v>
      </c>
      <c r="E24" t="s">
        <v>182</v>
      </c>
      <c r="F24" s="1" t="str" cm="1">
        <f t="array" aca="1" ref="F24" ca="1">_xlfn.TEXTJOIN("", TRUE, IF((CODE(MID(E24, ROW(INDIRECT("1:"&amp;LEN(E24))), 1)) &gt;= 65) * (CODE(MID(E24, ROW(INDIRECT("1:"&amp;LEN(E24))), 1)) &lt;= 90) + (CODE(MID(E24, ROW(INDIRECT("1:"&amp;LEN(E24))), 1)) &gt;= 97) * (CODE(MID(E24, ROW(INDIRECT("1:"&amp;LEN(E24))), 1)) &lt;= 122) + (CODE(MID(E24, ROW(INDIRECT("1:"&amp;LEN(E24))), 1)) = 32), MID(E24, ROW(INDIRECT("1:"&amp;LEN(E24))), 1), ""))</f>
        <v>Truckstopcom</v>
      </c>
      <c r="G24" t="s">
        <v>183</v>
      </c>
      <c r="H24" t="s">
        <v>184</v>
      </c>
      <c r="I24" t="s">
        <v>30</v>
      </c>
      <c r="J24">
        <v>1995</v>
      </c>
      <c r="K24" t="s">
        <v>31</v>
      </c>
      <c r="L24" t="s">
        <v>185</v>
      </c>
      <c r="M24" t="s">
        <v>186</v>
      </c>
      <c r="N24" t="s">
        <v>71</v>
      </c>
      <c r="O24">
        <v>0</v>
      </c>
      <c r="P24">
        <v>86</v>
      </c>
      <c r="Q24">
        <v>139</v>
      </c>
      <c r="R24">
        <v>112.5</v>
      </c>
      <c r="S24" t="s">
        <v>187</v>
      </c>
      <c r="T24">
        <v>0</v>
      </c>
      <c r="U24">
        <v>25</v>
      </c>
      <c r="V24">
        <v>1</v>
      </c>
      <c r="W24">
        <v>0</v>
      </c>
      <c r="X24">
        <v>0</v>
      </c>
      <c r="Y24">
        <v>1</v>
      </c>
      <c r="Z24">
        <v>1</v>
      </c>
    </row>
    <row r="25" spans="1:26" x14ac:dyDescent="0.3">
      <c r="A25" t="s">
        <v>25</v>
      </c>
      <c r="B25" t="s">
        <v>188</v>
      </c>
      <c r="C25" t="s">
        <v>189</v>
      </c>
      <c r="D25">
        <v>4.3</v>
      </c>
      <c r="E25" t="s">
        <v>190</v>
      </c>
      <c r="F25" s="1" t="str" cm="1">
        <f t="array" aca="1" ref="F25" ca="1">_xlfn.TEXTJOIN("", TRUE, IF((CODE(MID(E25, ROW(INDIRECT("1:"&amp;LEN(E25))), 1)) &gt;= 65) * (CODE(MID(E25, ROW(INDIRECT("1:"&amp;LEN(E25))), 1)) &lt;= 90) + (CODE(MID(E25, ROW(INDIRECT("1:"&amp;LEN(E25))), 1)) &gt;= 97) * (CODE(MID(E25, ROW(INDIRECT("1:"&amp;LEN(E25))), 1)) &lt;= 122) + (CODE(MID(E25, ROW(INDIRECT("1:"&amp;LEN(E25))), 1)) = 32), MID(E25, ROW(INDIRECT("1:"&amp;LEN(E25))), 1), ""))</f>
        <v xml:space="preserve">SMC </v>
      </c>
      <c r="G25" t="s">
        <v>191</v>
      </c>
      <c r="H25" t="s">
        <v>192</v>
      </c>
      <c r="I25" t="s">
        <v>69</v>
      </c>
      <c r="J25">
        <v>1935</v>
      </c>
      <c r="K25" t="s">
        <v>167</v>
      </c>
      <c r="L25" t="s">
        <v>185</v>
      </c>
      <c r="M25" t="s">
        <v>186</v>
      </c>
      <c r="N25" t="s">
        <v>193</v>
      </c>
      <c r="O25">
        <v>0</v>
      </c>
      <c r="P25">
        <v>63</v>
      </c>
      <c r="Q25">
        <v>105</v>
      </c>
      <c r="R25">
        <v>84</v>
      </c>
      <c r="S25" t="s">
        <v>194</v>
      </c>
      <c r="T25">
        <v>0</v>
      </c>
      <c r="U25">
        <v>85</v>
      </c>
      <c r="V25">
        <v>1</v>
      </c>
      <c r="W25">
        <v>0</v>
      </c>
      <c r="X25">
        <v>0</v>
      </c>
      <c r="Y25">
        <v>0</v>
      </c>
      <c r="Z25">
        <v>1</v>
      </c>
    </row>
    <row r="26" spans="1:26" x14ac:dyDescent="0.3">
      <c r="A26" t="s">
        <v>25</v>
      </c>
      <c r="B26" t="s">
        <v>195</v>
      </c>
      <c r="C26" t="s">
        <v>196</v>
      </c>
      <c r="D26">
        <v>4</v>
      </c>
      <c r="E26" t="s">
        <v>197</v>
      </c>
      <c r="F26" s="1" t="str" cm="1">
        <f t="array" aca="1" ref="F26" ca="1">_xlfn.TEXTJOIN("", TRUE, IF((CODE(MID(E26, ROW(INDIRECT("1:"&amp;LEN(E26))), 1)) &gt;= 65) * (CODE(MID(E26, ROW(INDIRECT("1:"&amp;LEN(E26))), 1)) &lt;= 90) + (CODE(MID(E26, ROW(INDIRECT("1:"&amp;LEN(E26))), 1)) &gt;= 97) * (CODE(MID(E26, ROW(INDIRECT("1:"&amp;LEN(E26))), 1)) &lt;= 122) + (CODE(MID(E26, ROW(INDIRECT("1:"&amp;LEN(E26))), 1)) = 32), MID(E26, ROW(INDIRECT("1:"&amp;LEN(E26))), 1), ""))</f>
        <v>Novetta</v>
      </c>
      <c r="G26" t="s">
        <v>116</v>
      </c>
      <c r="H26" t="s">
        <v>198</v>
      </c>
      <c r="I26" t="s">
        <v>30</v>
      </c>
      <c r="J26">
        <v>2012</v>
      </c>
      <c r="K26" t="s">
        <v>31</v>
      </c>
      <c r="L26" t="s">
        <v>158</v>
      </c>
      <c r="M26" t="s">
        <v>105</v>
      </c>
      <c r="N26" t="s">
        <v>53</v>
      </c>
      <c r="O26">
        <v>0</v>
      </c>
      <c r="P26">
        <v>109</v>
      </c>
      <c r="Q26">
        <v>177</v>
      </c>
      <c r="R26">
        <v>143</v>
      </c>
      <c r="S26" t="s">
        <v>119</v>
      </c>
      <c r="T26">
        <v>0</v>
      </c>
      <c r="U26">
        <v>8</v>
      </c>
      <c r="V26">
        <v>1</v>
      </c>
      <c r="W26">
        <v>0</v>
      </c>
      <c r="X26">
        <v>0</v>
      </c>
      <c r="Y26">
        <v>1</v>
      </c>
      <c r="Z26">
        <v>0</v>
      </c>
    </row>
    <row r="27" spans="1:26" x14ac:dyDescent="0.3">
      <c r="A27" t="s">
        <v>199</v>
      </c>
      <c r="B27" t="s">
        <v>200</v>
      </c>
      <c r="C27" t="s">
        <v>201</v>
      </c>
      <c r="D27">
        <v>4</v>
      </c>
      <c r="E27" t="s">
        <v>202</v>
      </c>
      <c r="F27" s="1" t="str" cm="1">
        <f t="array" aca="1" ref="F27" ca="1">_xlfn.TEXTJOIN("", TRUE, IF((CODE(MID(E27, ROW(INDIRECT("1:"&amp;LEN(E27))), 1)) &gt;= 65) * (CODE(MID(E27, ROW(INDIRECT("1:"&amp;LEN(E27))), 1)) &lt;= 90) + (CODE(MID(E27, ROW(INDIRECT("1:"&amp;LEN(E27))), 1)) &gt;= 97) * (CODE(MID(E27, ROW(INDIRECT("1:"&amp;LEN(E27))), 1)) &lt;= 122) + (CODE(MID(E27, ROW(INDIRECT("1:"&amp;LEN(E27))), 1)) = 32), MID(E27, ROW(INDIRECT("1:"&amp;LEN(E27))), 1), ""))</f>
        <v>Pfizer</v>
      </c>
      <c r="G27" t="s">
        <v>135</v>
      </c>
      <c r="H27" t="s">
        <v>68</v>
      </c>
      <c r="I27" t="s">
        <v>41</v>
      </c>
      <c r="J27">
        <v>1849</v>
      </c>
      <c r="K27" t="s">
        <v>78</v>
      </c>
      <c r="L27" t="s">
        <v>137</v>
      </c>
      <c r="M27" t="s">
        <v>137</v>
      </c>
      <c r="N27" t="s">
        <v>127</v>
      </c>
      <c r="O27">
        <v>0</v>
      </c>
      <c r="P27">
        <v>63</v>
      </c>
      <c r="Q27">
        <v>110</v>
      </c>
      <c r="R27">
        <v>86.5</v>
      </c>
      <c r="S27" t="s">
        <v>138</v>
      </c>
      <c r="T27">
        <v>0</v>
      </c>
      <c r="U27">
        <v>171</v>
      </c>
      <c r="V27">
        <v>1</v>
      </c>
      <c r="W27">
        <v>0</v>
      </c>
      <c r="X27">
        <v>0</v>
      </c>
      <c r="Y27">
        <v>1</v>
      </c>
      <c r="Z27">
        <v>1</v>
      </c>
    </row>
    <row r="28" spans="1:26" x14ac:dyDescent="0.3">
      <c r="A28" t="s">
        <v>25</v>
      </c>
      <c r="B28" t="s">
        <v>203</v>
      </c>
      <c r="C28" t="s">
        <v>204</v>
      </c>
      <c r="D28">
        <v>3.5</v>
      </c>
      <c r="E28" t="s">
        <v>205</v>
      </c>
      <c r="F28" s="1" t="str" cm="1">
        <f t="array" aca="1" ref="F28" ca="1">_xlfn.TEXTJOIN("", TRUE, IF((CODE(MID(E28, ROW(INDIRECT("1:"&amp;LEN(E28))), 1)) &gt;= 65) * (CODE(MID(E28, ROW(INDIRECT("1:"&amp;LEN(E28))), 1)) &lt;= 90) + (CODE(MID(E28, ROW(INDIRECT("1:"&amp;LEN(E28))), 1)) &gt;= 97) * (CODE(MID(E28, ROW(INDIRECT("1:"&amp;LEN(E28))), 1)) &lt;= 122) + (CODE(MID(E28, ROW(INDIRECT("1:"&amp;LEN(E28))), 1)) = 32), MID(E28, ROW(INDIRECT("1:"&amp;LEN(E28))), 1), ""))</f>
        <v>First Tech Federal Credit Union</v>
      </c>
      <c r="G28" t="s">
        <v>206</v>
      </c>
      <c r="H28" t="s">
        <v>90</v>
      </c>
      <c r="I28" t="s">
        <v>59</v>
      </c>
      <c r="J28">
        <v>1952</v>
      </c>
      <c r="K28" t="s">
        <v>31</v>
      </c>
      <c r="L28" t="s">
        <v>85</v>
      </c>
      <c r="M28" t="s">
        <v>86</v>
      </c>
      <c r="N28" t="s">
        <v>53</v>
      </c>
      <c r="O28">
        <v>0</v>
      </c>
      <c r="P28">
        <v>75</v>
      </c>
      <c r="Q28">
        <v>124</v>
      </c>
      <c r="R28">
        <v>99.5</v>
      </c>
      <c r="S28" t="s">
        <v>207</v>
      </c>
      <c r="T28">
        <v>0</v>
      </c>
      <c r="U28">
        <v>68</v>
      </c>
      <c r="V28">
        <v>1</v>
      </c>
      <c r="W28">
        <v>0</v>
      </c>
      <c r="X28">
        <v>1</v>
      </c>
      <c r="Y28">
        <v>1</v>
      </c>
      <c r="Z28">
        <v>1</v>
      </c>
    </row>
    <row r="29" spans="1:26" x14ac:dyDescent="0.3">
      <c r="A29" t="s">
        <v>208</v>
      </c>
      <c r="B29" t="s">
        <v>209</v>
      </c>
      <c r="C29" t="s">
        <v>210</v>
      </c>
      <c r="D29">
        <v>3.7</v>
      </c>
      <c r="E29" t="s">
        <v>211</v>
      </c>
      <c r="F29" s="1" t="str" cm="1">
        <f t="array" aca="1" ref="F29" ca="1">_xlfn.TEXTJOIN("", TRUE, IF((CODE(MID(E29, ROW(INDIRECT("1:"&amp;LEN(E29))), 1)) &gt;= 65) * (CODE(MID(E29, ROW(INDIRECT("1:"&amp;LEN(E29))), 1)) &lt;= 90) + (CODE(MID(E29, ROW(INDIRECT("1:"&amp;LEN(E29))), 1)) &gt;= 97) * (CODE(MID(E29, ROW(INDIRECT("1:"&amp;LEN(E29))), 1)) &lt;= 122) + (CODE(MID(E29, ROW(INDIRECT("1:"&amp;LEN(E29))), 1)) = 32), MID(E29, ROW(INDIRECT("1:"&amp;LEN(E29))), 1), ""))</f>
        <v>The Hanover Insurance Group</v>
      </c>
      <c r="G29" t="s">
        <v>212</v>
      </c>
      <c r="H29" t="s">
        <v>212</v>
      </c>
      <c r="I29" t="s">
        <v>117</v>
      </c>
      <c r="J29">
        <v>1852</v>
      </c>
      <c r="K29" t="s">
        <v>78</v>
      </c>
      <c r="L29" t="s">
        <v>168</v>
      </c>
      <c r="M29" t="s">
        <v>169</v>
      </c>
      <c r="N29" t="s">
        <v>213</v>
      </c>
      <c r="O29">
        <v>0</v>
      </c>
      <c r="P29">
        <v>34</v>
      </c>
      <c r="Q29">
        <v>61</v>
      </c>
      <c r="R29">
        <v>47.5</v>
      </c>
      <c r="S29" t="s">
        <v>138</v>
      </c>
      <c r="T29">
        <v>1</v>
      </c>
      <c r="U29">
        <v>168</v>
      </c>
      <c r="V29">
        <v>0</v>
      </c>
      <c r="W29">
        <v>0</v>
      </c>
      <c r="X29">
        <v>0</v>
      </c>
      <c r="Y29">
        <v>0</v>
      </c>
      <c r="Z29">
        <v>1</v>
      </c>
    </row>
    <row r="30" spans="1:26" x14ac:dyDescent="0.3">
      <c r="A30" t="s">
        <v>214</v>
      </c>
      <c r="B30" t="s">
        <v>188</v>
      </c>
      <c r="C30" t="s">
        <v>215</v>
      </c>
      <c r="D30">
        <v>4</v>
      </c>
      <c r="E30" t="s">
        <v>202</v>
      </c>
      <c r="F30" s="1" t="str" cm="1">
        <f t="array" aca="1" ref="F30" ca="1">_xlfn.TEXTJOIN("", TRUE, IF((CODE(MID(E30, ROW(INDIRECT("1:"&amp;LEN(E30))), 1)) &gt;= 65) * (CODE(MID(E30, ROW(INDIRECT("1:"&amp;LEN(E30))), 1)) &lt;= 90) + (CODE(MID(E30, ROW(INDIRECT("1:"&amp;LEN(E30))), 1)) &gt;= 97) * (CODE(MID(E30, ROW(INDIRECT("1:"&amp;LEN(E30))), 1)) &lt;= 122) + (CODE(MID(E30, ROW(INDIRECT("1:"&amp;LEN(E30))), 1)) = 32), MID(E30, ROW(INDIRECT("1:"&amp;LEN(E30))), 1), ""))</f>
        <v>Pfizer</v>
      </c>
      <c r="G30" t="s">
        <v>216</v>
      </c>
      <c r="H30" t="s">
        <v>68</v>
      </c>
      <c r="I30" t="s">
        <v>41</v>
      </c>
      <c r="J30">
        <v>1849</v>
      </c>
      <c r="K30" t="s">
        <v>78</v>
      </c>
      <c r="L30" t="s">
        <v>137</v>
      </c>
      <c r="M30" t="s">
        <v>137</v>
      </c>
      <c r="N30" t="s">
        <v>127</v>
      </c>
      <c r="O30">
        <v>0</v>
      </c>
      <c r="P30">
        <v>63</v>
      </c>
      <c r="Q30">
        <v>105</v>
      </c>
      <c r="R30">
        <v>84</v>
      </c>
      <c r="S30" t="s">
        <v>217</v>
      </c>
      <c r="T30">
        <v>0</v>
      </c>
      <c r="U30">
        <v>171</v>
      </c>
      <c r="V30">
        <v>0</v>
      </c>
      <c r="W30">
        <v>0</v>
      </c>
      <c r="X30">
        <v>0</v>
      </c>
      <c r="Y30">
        <v>1</v>
      </c>
      <c r="Z30">
        <v>1</v>
      </c>
    </row>
    <row r="31" spans="1:26" x14ac:dyDescent="0.3">
      <c r="A31" t="s">
        <v>25</v>
      </c>
      <c r="B31" t="s">
        <v>47</v>
      </c>
      <c r="C31" t="s">
        <v>48</v>
      </c>
      <c r="D31">
        <v>4.8</v>
      </c>
      <c r="E31" t="s">
        <v>49</v>
      </c>
      <c r="F31" s="1" t="str" cm="1">
        <f t="array" aca="1" ref="F31" ca="1">_xlfn.TEXTJOIN("", TRUE, IF((CODE(MID(E31, ROW(INDIRECT("1:"&amp;LEN(E31))), 1)) &gt;= 65) * (CODE(MID(E31, ROW(INDIRECT("1:"&amp;LEN(E31))), 1)) &lt;= 90) + (CODE(MID(E31, ROW(INDIRECT("1:"&amp;LEN(E31))), 1)) &gt;= 97) * (CODE(MID(E31, ROW(INDIRECT("1:"&amp;LEN(E31))), 1)) &lt;= 122) + (CODE(MID(E31, ROW(INDIRECT("1:"&amp;LEN(E31))), 1)) = 32), MID(E31, ROW(INDIRECT("1:"&amp;LEN(E31))), 1), ""))</f>
        <v>KnowBe</v>
      </c>
      <c r="G31" t="s">
        <v>50</v>
      </c>
      <c r="H31" t="s">
        <v>50</v>
      </c>
      <c r="I31" t="s">
        <v>30</v>
      </c>
      <c r="J31">
        <v>2010</v>
      </c>
      <c r="K31" t="s">
        <v>31</v>
      </c>
      <c r="L31" t="s">
        <v>51</v>
      </c>
      <c r="M31" t="s">
        <v>52</v>
      </c>
      <c r="N31" t="s">
        <v>53</v>
      </c>
      <c r="O31">
        <v>0</v>
      </c>
      <c r="P31">
        <v>80</v>
      </c>
      <c r="Q31">
        <v>90</v>
      </c>
      <c r="R31">
        <v>85</v>
      </c>
      <c r="S31" t="s">
        <v>54</v>
      </c>
      <c r="T31">
        <v>1</v>
      </c>
      <c r="U31">
        <v>10</v>
      </c>
      <c r="V31">
        <v>1</v>
      </c>
      <c r="W31">
        <v>0</v>
      </c>
      <c r="X31">
        <v>1</v>
      </c>
      <c r="Y31">
        <v>0</v>
      </c>
      <c r="Z31">
        <v>1</v>
      </c>
    </row>
    <row r="32" spans="1:26" x14ac:dyDescent="0.3">
      <c r="A32" t="s">
        <v>25</v>
      </c>
      <c r="B32" t="s">
        <v>55</v>
      </c>
      <c r="C32" t="s">
        <v>56</v>
      </c>
      <c r="D32">
        <v>3.8</v>
      </c>
      <c r="E32" t="s">
        <v>57</v>
      </c>
      <c r="F32" s="1" t="str" cm="1">
        <f t="array" aca="1" ref="F32" ca="1">_xlfn.TEXTJOIN("", TRUE, IF((CODE(MID(E32, ROW(INDIRECT("1:"&amp;LEN(E32))), 1)) &gt;= 65) * (CODE(MID(E32, ROW(INDIRECT("1:"&amp;LEN(E32))), 1)) &lt;= 90) + (CODE(MID(E32, ROW(INDIRECT("1:"&amp;LEN(E32))), 1)) &gt;= 97) * (CODE(MID(E32, ROW(INDIRECT("1:"&amp;LEN(E32))), 1)) &lt;= 122) + (CODE(MID(E32, ROW(INDIRECT("1:"&amp;LEN(E32))), 1)) = 32), MID(E32, ROW(INDIRECT("1:"&amp;LEN(E32))), 1), ""))</f>
        <v>PNNL</v>
      </c>
      <c r="G32" t="s">
        <v>58</v>
      </c>
      <c r="H32" t="s">
        <v>58</v>
      </c>
      <c r="I32" t="s">
        <v>59</v>
      </c>
      <c r="J32">
        <v>1965</v>
      </c>
      <c r="K32" t="s">
        <v>60</v>
      </c>
      <c r="L32" t="s">
        <v>61</v>
      </c>
      <c r="M32" t="s">
        <v>62</v>
      </c>
      <c r="N32" t="s">
        <v>63</v>
      </c>
      <c r="O32">
        <v>0</v>
      </c>
      <c r="P32">
        <v>56</v>
      </c>
      <c r="Q32">
        <v>97</v>
      </c>
      <c r="R32">
        <v>76.5</v>
      </c>
      <c r="S32" t="s">
        <v>64</v>
      </c>
      <c r="T32">
        <v>1</v>
      </c>
      <c r="U32">
        <v>55</v>
      </c>
      <c r="V32">
        <v>1</v>
      </c>
      <c r="W32">
        <v>0</v>
      </c>
      <c r="X32">
        <v>0</v>
      </c>
      <c r="Y32">
        <v>0</v>
      </c>
      <c r="Z32">
        <v>0</v>
      </c>
    </row>
    <row r="33" spans="1:26" x14ac:dyDescent="0.3">
      <c r="A33" t="s">
        <v>25</v>
      </c>
      <c r="B33" t="s">
        <v>218</v>
      </c>
      <c r="C33" t="s">
        <v>219</v>
      </c>
      <c r="D33">
        <v>3.6</v>
      </c>
      <c r="E33" t="s">
        <v>220</v>
      </c>
      <c r="F33" s="1" t="str" cm="1">
        <f t="array" aca="1" ref="F33" ca="1">_xlfn.TEXTJOIN("", TRUE, IF((CODE(MID(E33, ROW(INDIRECT("1:"&amp;LEN(E33))), 1)) &gt;= 65) * (CODE(MID(E33, ROW(INDIRECT("1:"&amp;LEN(E33))), 1)) &lt;= 90) + (CODE(MID(E33, ROW(INDIRECT("1:"&amp;LEN(E33))), 1)) &gt;= 97) * (CODE(MID(E33, ROW(INDIRECT("1:"&amp;LEN(E33))), 1)) &lt;= 122) + (CODE(MID(E33, ROW(INDIRECT("1:"&amp;LEN(E33))), 1)) = 32), MID(E33, ROW(INDIRECT("1:"&amp;LEN(E33))), 1), ""))</f>
        <v>Amrock</v>
      </c>
      <c r="G33" t="s">
        <v>221</v>
      </c>
      <c r="H33" t="s">
        <v>221</v>
      </c>
      <c r="I33" t="s">
        <v>59</v>
      </c>
      <c r="J33">
        <v>1997</v>
      </c>
      <c r="K33" t="s">
        <v>31</v>
      </c>
      <c r="L33" t="s">
        <v>79</v>
      </c>
      <c r="M33" t="s">
        <v>79</v>
      </c>
      <c r="N33" t="s">
        <v>63</v>
      </c>
      <c r="O33">
        <v>0</v>
      </c>
      <c r="P33">
        <v>72</v>
      </c>
      <c r="Q33">
        <v>120</v>
      </c>
      <c r="R33">
        <v>96</v>
      </c>
      <c r="S33" t="s">
        <v>222</v>
      </c>
      <c r="T33">
        <v>1</v>
      </c>
      <c r="U33">
        <v>23</v>
      </c>
      <c r="V33">
        <v>1</v>
      </c>
      <c r="W33">
        <v>0</v>
      </c>
      <c r="X33">
        <v>0</v>
      </c>
      <c r="Y33">
        <v>0</v>
      </c>
      <c r="Z33">
        <v>0</v>
      </c>
    </row>
    <row r="34" spans="1:26" x14ac:dyDescent="0.3">
      <c r="A34" t="s">
        <v>223</v>
      </c>
      <c r="B34" t="s">
        <v>65</v>
      </c>
      <c r="C34" t="s">
        <v>224</v>
      </c>
      <c r="D34">
        <v>3.8</v>
      </c>
      <c r="E34" t="s">
        <v>225</v>
      </c>
      <c r="F34" s="1" t="str" cm="1">
        <f t="array" aca="1" ref="F34" ca="1">_xlfn.TEXTJOIN("", TRUE, IF((CODE(MID(E34, ROW(INDIRECT("1:"&amp;LEN(E34))), 1)) &gt;= 65) * (CODE(MID(E34, ROW(INDIRECT("1:"&amp;LEN(E34))), 1)) &lt;= 90) + (CODE(MID(E34, ROW(INDIRECT("1:"&amp;LEN(E34))), 1)) &gt;= 97) * (CODE(MID(E34, ROW(INDIRECT("1:"&amp;LEN(E34))), 1)) &lt;= 122) + (CODE(MID(E34, ROW(INDIRECT("1:"&amp;LEN(E34))), 1)) = 32), MID(E34, ROW(INDIRECT("1:"&amp;LEN(E34))), 1), ""))</f>
        <v>Novartis</v>
      </c>
      <c r="G34" t="s">
        <v>135</v>
      </c>
      <c r="H34" t="s">
        <v>226</v>
      </c>
      <c r="I34" t="s">
        <v>41</v>
      </c>
      <c r="J34">
        <v>1996</v>
      </c>
      <c r="K34" t="s">
        <v>78</v>
      </c>
      <c r="L34" t="s">
        <v>137</v>
      </c>
      <c r="M34" t="s">
        <v>137</v>
      </c>
      <c r="N34" t="s">
        <v>127</v>
      </c>
      <c r="O34">
        <v>0</v>
      </c>
      <c r="P34">
        <v>86</v>
      </c>
      <c r="Q34">
        <v>143</v>
      </c>
      <c r="R34">
        <v>114.5</v>
      </c>
      <c r="S34" t="s">
        <v>138</v>
      </c>
      <c r="T34">
        <v>0</v>
      </c>
      <c r="U34">
        <v>24</v>
      </c>
      <c r="V34">
        <v>1</v>
      </c>
      <c r="W34">
        <v>0</v>
      </c>
      <c r="X34">
        <v>0</v>
      </c>
      <c r="Y34">
        <v>0</v>
      </c>
      <c r="Z34">
        <v>0</v>
      </c>
    </row>
    <row r="35" spans="1:26" x14ac:dyDescent="0.3">
      <c r="A35" t="s">
        <v>25</v>
      </c>
      <c r="B35" t="s">
        <v>227</v>
      </c>
      <c r="C35" t="s">
        <v>228</v>
      </c>
      <c r="D35">
        <v>3.8</v>
      </c>
      <c r="E35" t="s">
        <v>229</v>
      </c>
      <c r="F35" s="1" t="str" cm="1">
        <f t="array" aca="1" ref="F35" ca="1">_xlfn.TEXTJOIN("", TRUE, IF((CODE(MID(E35, ROW(INDIRECT("1:"&amp;LEN(E35))), 1)) &gt;= 65) * (CODE(MID(E35, ROW(INDIRECT("1:"&amp;LEN(E35))), 1)) &lt;= 90) + (CODE(MID(E35, ROW(INDIRECT("1:"&amp;LEN(E35))), 1)) &gt;= 97) * (CODE(MID(E35, ROW(INDIRECT("1:"&amp;LEN(E35))), 1)) &lt;= 122) + (CODE(MID(E35, ROW(INDIRECT("1:"&amp;LEN(E35))), 1)) = 32), MID(E35, ROW(INDIRECT("1:"&amp;LEN(E35))), 1), ""))</f>
        <v>Juniper Networks</v>
      </c>
      <c r="G35" t="s">
        <v>230</v>
      </c>
      <c r="H35" t="s">
        <v>230</v>
      </c>
      <c r="I35" t="s">
        <v>117</v>
      </c>
      <c r="J35">
        <v>1996</v>
      </c>
      <c r="K35" t="s">
        <v>78</v>
      </c>
      <c r="L35" t="s">
        <v>231</v>
      </c>
      <c r="M35" t="s">
        <v>232</v>
      </c>
      <c r="N35" t="s">
        <v>45</v>
      </c>
      <c r="O35">
        <v>0</v>
      </c>
      <c r="P35">
        <v>93</v>
      </c>
      <c r="Q35">
        <v>149</v>
      </c>
      <c r="R35">
        <v>121</v>
      </c>
      <c r="S35" t="s">
        <v>94</v>
      </c>
      <c r="T35">
        <v>1</v>
      </c>
      <c r="U35">
        <v>24</v>
      </c>
      <c r="V35">
        <v>1</v>
      </c>
      <c r="W35">
        <v>0</v>
      </c>
      <c r="X35">
        <v>1</v>
      </c>
      <c r="Y35">
        <v>0</v>
      </c>
      <c r="Z35">
        <v>1</v>
      </c>
    </row>
    <row r="36" spans="1:26" x14ac:dyDescent="0.3">
      <c r="A36" t="s">
        <v>25</v>
      </c>
      <c r="B36" t="s">
        <v>233</v>
      </c>
      <c r="C36" t="s">
        <v>234</v>
      </c>
      <c r="D36">
        <v>4.7</v>
      </c>
      <c r="E36" t="s">
        <v>235</v>
      </c>
      <c r="F36" s="1" t="str" cm="1">
        <f t="array" aca="1" ref="F36" ca="1">_xlfn.TEXTJOIN("", TRUE, IF((CODE(MID(E36, ROW(INDIRECT("1:"&amp;LEN(E36))), 1)) &gt;= 65) * (CODE(MID(E36, ROW(INDIRECT("1:"&amp;LEN(E36))), 1)) &lt;= 90) + (CODE(MID(E36, ROW(INDIRECT("1:"&amp;LEN(E36))), 1)) &gt;= 97) * (CODE(MID(E36, ROW(INDIRECT("1:"&amp;LEN(E36))), 1)) &lt;= 122) + (CODE(MID(E36, ROW(INDIRECT("1:"&amp;LEN(E36))), 1)) = 32), MID(E36, ROW(INDIRECT("1:"&amp;LEN(E36))), 1), ""))</f>
        <v>New England Biolabs</v>
      </c>
      <c r="G36" t="s">
        <v>236</v>
      </c>
      <c r="H36" t="s">
        <v>236</v>
      </c>
      <c r="I36" t="s">
        <v>77</v>
      </c>
      <c r="J36">
        <v>1974</v>
      </c>
      <c r="K36" t="s">
        <v>31</v>
      </c>
      <c r="L36" t="s">
        <v>137</v>
      </c>
      <c r="M36" t="s">
        <v>137</v>
      </c>
      <c r="N36" t="s">
        <v>71</v>
      </c>
      <c r="O36">
        <v>0</v>
      </c>
      <c r="P36">
        <v>85</v>
      </c>
      <c r="Q36">
        <v>140</v>
      </c>
      <c r="R36">
        <v>112.5</v>
      </c>
      <c r="S36" t="s">
        <v>138</v>
      </c>
      <c r="T36">
        <v>1</v>
      </c>
      <c r="U36">
        <v>46</v>
      </c>
      <c r="V36">
        <v>1</v>
      </c>
      <c r="W36">
        <v>0</v>
      </c>
      <c r="X36">
        <v>0</v>
      </c>
      <c r="Y36">
        <v>0</v>
      </c>
      <c r="Z36">
        <v>1</v>
      </c>
    </row>
    <row r="37" spans="1:26" x14ac:dyDescent="0.3">
      <c r="A37" t="s">
        <v>237</v>
      </c>
      <c r="B37" t="s">
        <v>238</v>
      </c>
      <c r="C37" t="s">
        <v>239</v>
      </c>
      <c r="D37">
        <v>4.2</v>
      </c>
      <c r="E37" t="s">
        <v>240</v>
      </c>
      <c r="F37" s="1" t="str" cm="1">
        <f t="array" aca="1" ref="F37" ca="1">_xlfn.TEXTJOIN("", TRUE, IF((CODE(MID(E37, ROW(INDIRECT("1:"&amp;LEN(E37))), 1)) &gt;= 65) * (CODE(MID(E37, ROW(INDIRECT("1:"&amp;LEN(E37))), 1)) &lt;= 90) + (CODE(MID(E37, ROW(INDIRECT("1:"&amp;LEN(E37))), 1)) &gt;= 97) * (CODE(MID(E37, ROW(INDIRECT("1:"&amp;LEN(E37))), 1)) &lt;= 122) + (CODE(MID(E37, ROW(INDIRECT("1:"&amp;LEN(E37))), 1)) = 32), MID(E37, ROW(INDIRECT("1:"&amp;LEN(E37))), 1), ""))</f>
        <v>Clarity Insights</v>
      </c>
      <c r="G37" t="s">
        <v>90</v>
      </c>
      <c r="H37" t="s">
        <v>183</v>
      </c>
      <c r="I37" t="s">
        <v>77</v>
      </c>
      <c r="J37">
        <v>2008</v>
      </c>
      <c r="K37" t="s">
        <v>31</v>
      </c>
      <c r="L37" t="s">
        <v>241</v>
      </c>
      <c r="M37" t="s">
        <v>105</v>
      </c>
      <c r="N37" t="s">
        <v>71</v>
      </c>
      <c r="O37">
        <v>0</v>
      </c>
      <c r="P37">
        <v>77</v>
      </c>
      <c r="Q37">
        <v>135</v>
      </c>
      <c r="R37">
        <v>106</v>
      </c>
      <c r="S37" t="s">
        <v>94</v>
      </c>
      <c r="T37">
        <v>0</v>
      </c>
      <c r="U37">
        <v>12</v>
      </c>
      <c r="V37">
        <v>1</v>
      </c>
      <c r="W37">
        <v>0</v>
      </c>
      <c r="X37">
        <v>0</v>
      </c>
      <c r="Y37">
        <v>0</v>
      </c>
      <c r="Z37">
        <v>1</v>
      </c>
    </row>
    <row r="38" spans="1:26" x14ac:dyDescent="0.3">
      <c r="A38" t="s">
        <v>25</v>
      </c>
      <c r="B38" t="s">
        <v>242</v>
      </c>
      <c r="C38" t="s">
        <v>243</v>
      </c>
      <c r="D38">
        <v>3.5</v>
      </c>
      <c r="E38" t="s">
        <v>244</v>
      </c>
      <c r="F38" s="1" t="str" cm="1">
        <f t="array" aca="1" ref="F38" ca="1">_xlfn.TEXTJOIN("", TRUE, IF((CODE(MID(E38, ROW(INDIRECT("1:"&amp;LEN(E38))), 1)) &gt;= 65) * (CODE(MID(E38, ROW(INDIRECT("1:"&amp;LEN(E38))), 1)) &lt;= 90) + (CODE(MID(E38, ROW(INDIRECT("1:"&amp;LEN(E38))), 1)) &gt;= 97) * (CODE(MID(E38, ROW(INDIRECT("1:"&amp;LEN(E38))), 1)) &lt;= 122) + (CODE(MID(E38, ROW(INDIRECT("1:"&amp;LEN(E38))), 1)) = 32), MID(E38, ROW(INDIRECT("1:"&amp;LEN(E38))), 1), ""))</f>
        <v>Esri</v>
      </c>
      <c r="G38" t="s">
        <v>245</v>
      </c>
      <c r="H38" t="s">
        <v>245</v>
      </c>
      <c r="I38" t="s">
        <v>59</v>
      </c>
      <c r="J38">
        <v>1969</v>
      </c>
      <c r="K38" t="s">
        <v>31</v>
      </c>
      <c r="L38" t="s">
        <v>246</v>
      </c>
      <c r="M38" t="s">
        <v>105</v>
      </c>
      <c r="N38" t="s">
        <v>80</v>
      </c>
      <c r="O38">
        <v>0</v>
      </c>
      <c r="P38">
        <v>82</v>
      </c>
      <c r="Q38">
        <v>132</v>
      </c>
      <c r="R38">
        <v>107</v>
      </c>
      <c r="S38" t="s">
        <v>94</v>
      </c>
      <c r="T38">
        <v>1</v>
      </c>
      <c r="U38">
        <v>51</v>
      </c>
      <c r="V38">
        <v>1</v>
      </c>
      <c r="W38">
        <v>0</v>
      </c>
      <c r="X38">
        <v>1</v>
      </c>
      <c r="Y38">
        <v>1</v>
      </c>
      <c r="Z38">
        <v>0</v>
      </c>
    </row>
    <row r="39" spans="1:26" x14ac:dyDescent="0.3">
      <c r="A39" t="s">
        <v>25</v>
      </c>
      <c r="B39" t="s">
        <v>247</v>
      </c>
      <c r="C39" t="s">
        <v>248</v>
      </c>
      <c r="D39">
        <v>4.7</v>
      </c>
      <c r="E39" t="s">
        <v>249</v>
      </c>
      <c r="F39" s="1" t="str" cm="1">
        <f t="array" aca="1" ref="F39" ca="1">_xlfn.TEXTJOIN("", TRUE, IF((CODE(MID(E39, ROW(INDIRECT("1:"&amp;LEN(E39))), 1)) &gt;= 65) * (CODE(MID(E39, ROW(INDIRECT("1:"&amp;LEN(E39))), 1)) &lt;= 90) + (CODE(MID(E39, ROW(INDIRECT("1:"&amp;LEN(E39))), 1)) &gt;= 97) * (CODE(MID(E39, ROW(INDIRECT("1:"&amp;LEN(E39))), 1)) &lt;= 122) + (CODE(MID(E39, ROW(INDIRECT("1:"&amp;LEN(E39))), 1)) = 32), MID(E39, ROW(INDIRECT("1:"&amp;LEN(E39))), 1), ""))</f>
        <v>Systems  Technology Research</v>
      </c>
      <c r="G39" t="s">
        <v>250</v>
      </c>
      <c r="H39" t="s">
        <v>250</v>
      </c>
      <c r="I39" t="s">
        <v>77</v>
      </c>
      <c r="J39">
        <v>2010</v>
      </c>
      <c r="K39" t="s">
        <v>31</v>
      </c>
      <c r="L39" t="s">
        <v>32</v>
      </c>
      <c r="M39" t="s">
        <v>32</v>
      </c>
      <c r="N39" t="s">
        <v>53</v>
      </c>
      <c r="O39">
        <v>0</v>
      </c>
      <c r="P39">
        <v>83</v>
      </c>
      <c r="Q39">
        <v>137</v>
      </c>
      <c r="R39">
        <v>110</v>
      </c>
      <c r="S39" t="s">
        <v>138</v>
      </c>
      <c r="T39">
        <v>1</v>
      </c>
      <c r="U39">
        <v>10</v>
      </c>
      <c r="V39">
        <v>1</v>
      </c>
      <c r="W39">
        <v>0</v>
      </c>
      <c r="X39">
        <v>1</v>
      </c>
      <c r="Y39">
        <v>0</v>
      </c>
      <c r="Z39">
        <v>1</v>
      </c>
    </row>
    <row r="40" spans="1:26" x14ac:dyDescent="0.3">
      <c r="A40" t="s">
        <v>251</v>
      </c>
      <c r="B40" t="s">
        <v>252</v>
      </c>
      <c r="C40" t="s">
        <v>253</v>
      </c>
      <c r="D40">
        <v>3.5</v>
      </c>
      <c r="E40" t="s">
        <v>254</v>
      </c>
      <c r="F40" s="1" t="str" cm="1">
        <f t="array" aca="1" ref="F40" ca="1">_xlfn.TEXTJOIN("", TRUE, IF((CODE(MID(E40, ROW(INDIRECT("1:"&amp;LEN(E40))), 1)) &gt;= 65) * (CODE(MID(E40, ROW(INDIRECT("1:"&amp;LEN(E40))), 1)) &lt;= 90) + (CODE(MID(E40, ROW(INDIRECT("1:"&amp;LEN(E40))), 1)) &gt;= 97) * (CODE(MID(E40, ROW(INDIRECT("1:"&amp;LEN(E40))), 1)) &lt;= 122) + (CODE(MID(E40, ROW(INDIRECT("1:"&amp;LEN(E40))), 1)) = 32), MID(E40, ROW(INDIRECT("1:"&amp;LEN(E40))), 1), ""))</f>
        <v>Sartorius</v>
      </c>
      <c r="G40" t="s">
        <v>255</v>
      </c>
      <c r="H40" t="s">
        <v>256</v>
      </c>
      <c r="I40" t="s">
        <v>117</v>
      </c>
      <c r="J40">
        <v>1870</v>
      </c>
      <c r="K40" t="s">
        <v>78</v>
      </c>
      <c r="L40" t="s">
        <v>137</v>
      </c>
      <c r="M40" t="s">
        <v>137</v>
      </c>
      <c r="N40" t="s">
        <v>80</v>
      </c>
      <c r="O40">
        <v>0</v>
      </c>
      <c r="P40">
        <v>115</v>
      </c>
      <c r="Q40">
        <v>180</v>
      </c>
      <c r="R40">
        <v>147.5</v>
      </c>
      <c r="S40" t="s">
        <v>94</v>
      </c>
      <c r="T40">
        <v>0</v>
      </c>
      <c r="U40">
        <v>150</v>
      </c>
      <c r="V40">
        <v>1</v>
      </c>
      <c r="W40">
        <v>0</v>
      </c>
      <c r="X40">
        <v>0</v>
      </c>
      <c r="Y40">
        <v>0</v>
      </c>
      <c r="Z40">
        <v>1</v>
      </c>
    </row>
    <row r="41" spans="1:26" x14ac:dyDescent="0.3">
      <c r="A41" t="s">
        <v>257</v>
      </c>
      <c r="B41" t="s">
        <v>258</v>
      </c>
      <c r="C41" t="s">
        <v>259</v>
      </c>
      <c r="D41">
        <v>3.5</v>
      </c>
      <c r="E41" t="s">
        <v>260</v>
      </c>
      <c r="F41" s="1" t="str" cm="1">
        <f t="array" aca="1" ref="F41" ca="1">_xlfn.TEXTJOIN("", TRUE, IF((CODE(MID(E41, ROW(INDIRECT("1:"&amp;LEN(E41))), 1)) &gt;= 65) * (CODE(MID(E41, ROW(INDIRECT("1:"&amp;LEN(E41))), 1)) &lt;= 90) + (CODE(MID(E41, ROW(INDIRECT("1:"&amp;LEN(E41))), 1)) &gt;= 97) * (CODE(MID(E41, ROW(INDIRECT("1:"&amp;LEN(E41))), 1)) &lt;= 122) + (CODE(MID(E41, ROW(INDIRECT("1:"&amp;LEN(E41))), 1)) = 32), MID(E41, ROW(INDIRECT("1:"&amp;LEN(E41))), 1), ""))</f>
        <v>Lancer Insurance</v>
      </c>
      <c r="G41" t="s">
        <v>261</v>
      </c>
      <c r="H41" t="s">
        <v>261</v>
      </c>
      <c r="I41" t="s">
        <v>77</v>
      </c>
      <c r="J41">
        <v>1985</v>
      </c>
      <c r="K41" t="s">
        <v>31</v>
      </c>
      <c r="L41" t="s">
        <v>168</v>
      </c>
      <c r="M41" t="s">
        <v>169</v>
      </c>
      <c r="N41" t="s">
        <v>53</v>
      </c>
      <c r="O41">
        <v>0</v>
      </c>
      <c r="P41">
        <v>74</v>
      </c>
      <c r="Q41">
        <v>138</v>
      </c>
      <c r="R41">
        <v>106</v>
      </c>
      <c r="S41" t="s">
        <v>72</v>
      </c>
      <c r="T41">
        <v>1</v>
      </c>
      <c r="U41">
        <v>35</v>
      </c>
      <c r="V41">
        <v>1</v>
      </c>
      <c r="W41">
        <v>0</v>
      </c>
      <c r="X41">
        <v>0</v>
      </c>
      <c r="Y41">
        <v>0</v>
      </c>
      <c r="Z41">
        <v>1</v>
      </c>
    </row>
    <row r="42" spans="1:26" x14ac:dyDescent="0.3">
      <c r="A42" t="s">
        <v>128</v>
      </c>
      <c r="B42" t="s">
        <v>262</v>
      </c>
      <c r="C42" t="s">
        <v>263</v>
      </c>
      <c r="D42">
        <v>4.2</v>
      </c>
      <c r="E42" t="s">
        <v>264</v>
      </c>
      <c r="F42" s="1" t="str" cm="1">
        <f t="array" aca="1" ref="F42" ca="1">_xlfn.TEXTJOIN("", TRUE, IF((CODE(MID(E42, ROW(INDIRECT("1:"&amp;LEN(E42))), 1)) &gt;= 65) * (CODE(MID(E42, ROW(INDIRECT("1:"&amp;LEN(E42))), 1)) &lt;= 90) + (CODE(MID(E42, ROW(INDIRECT("1:"&amp;LEN(E42))), 1)) &gt;= 97) * (CODE(MID(E42, ROW(INDIRECT("1:"&amp;LEN(E42))), 1)) &lt;= 122) + (CODE(MID(E42, ROW(INDIRECT("1:"&amp;LEN(E42))), 1)) = 32), MID(E42, ROW(INDIRECT("1:"&amp;LEN(E42))), 1), ""))</f>
        <v>Sauce Labs</v>
      </c>
      <c r="G42" t="s">
        <v>109</v>
      </c>
      <c r="H42" t="s">
        <v>109</v>
      </c>
      <c r="I42" t="s">
        <v>77</v>
      </c>
      <c r="J42">
        <v>2008</v>
      </c>
      <c r="K42" t="s">
        <v>31</v>
      </c>
      <c r="L42" t="s">
        <v>241</v>
      </c>
      <c r="M42" t="s">
        <v>105</v>
      </c>
      <c r="N42" t="s">
        <v>33</v>
      </c>
      <c r="O42">
        <v>0</v>
      </c>
      <c r="P42">
        <v>64</v>
      </c>
      <c r="Q42">
        <v>112</v>
      </c>
      <c r="R42">
        <v>88</v>
      </c>
      <c r="S42" t="s">
        <v>94</v>
      </c>
      <c r="T42">
        <v>1</v>
      </c>
      <c r="U42">
        <v>12</v>
      </c>
      <c r="V42">
        <v>1</v>
      </c>
      <c r="W42">
        <v>0</v>
      </c>
      <c r="X42">
        <v>0</v>
      </c>
      <c r="Y42">
        <v>1</v>
      </c>
      <c r="Z42">
        <v>1</v>
      </c>
    </row>
    <row r="43" spans="1:26" x14ac:dyDescent="0.3">
      <c r="A43" t="s">
        <v>257</v>
      </c>
      <c r="B43" t="s">
        <v>265</v>
      </c>
      <c r="C43" t="s">
        <v>266</v>
      </c>
      <c r="D43">
        <v>3.6</v>
      </c>
      <c r="E43" t="s">
        <v>267</v>
      </c>
      <c r="F43" s="1" t="str" cm="1">
        <f t="array" aca="1" ref="F43" ca="1">_xlfn.TEXTJOIN("", TRUE, IF((CODE(MID(E43, ROW(INDIRECT("1:"&amp;LEN(E43))), 1)) &gt;= 65) * (CODE(MID(E43, ROW(INDIRECT("1:"&amp;LEN(E43))), 1)) &lt;= 90) + (CODE(MID(E43, ROW(INDIRECT("1:"&amp;LEN(E43))), 1)) &gt;= 97) * (CODE(MID(E43, ROW(INDIRECT("1:"&amp;LEN(E43))), 1)) &lt;= 122) + (CODE(MID(E43, ROW(INDIRECT("1:"&amp;LEN(E43))), 1)) = 32), MID(E43, ROW(INDIRECT("1:"&amp;LEN(E43))), 1), ""))</f>
        <v>Persivia</v>
      </c>
      <c r="G43" t="s">
        <v>268</v>
      </c>
      <c r="H43" t="s">
        <v>269</v>
      </c>
      <c r="I43" t="s">
        <v>270</v>
      </c>
      <c r="J43">
        <v>-1</v>
      </c>
      <c r="K43" t="s">
        <v>31</v>
      </c>
      <c r="L43" s="1" t="s">
        <v>137</v>
      </c>
      <c r="M43" s="1" t="s">
        <v>137</v>
      </c>
      <c r="N43" t="s">
        <v>271</v>
      </c>
      <c r="O43">
        <v>0</v>
      </c>
      <c r="P43">
        <v>68</v>
      </c>
      <c r="Q43">
        <v>129</v>
      </c>
      <c r="R43">
        <v>98.5</v>
      </c>
      <c r="S43" t="s">
        <v>138</v>
      </c>
      <c r="T43">
        <v>0</v>
      </c>
      <c r="U43">
        <v>-1</v>
      </c>
      <c r="V43">
        <v>0</v>
      </c>
      <c r="W43">
        <v>0</v>
      </c>
      <c r="X43">
        <v>0</v>
      </c>
      <c r="Y43">
        <v>0</v>
      </c>
      <c r="Z43">
        <v>1</v>
      </c>
    </row>
    <row r="44" spans="1:26" x14ac:dyDescent="0.3">
      <c r="A44" t="s">
        <v>272</v>
      </c>
      <c r="B44" t="s">
        <v>160</v>
      </c>
      <c r="C44" t="s">
        <v>273</v>
      </c>
      <c r="D44">
        <v>4.2</v>
      </c>
      <c r="E44" t="s">
        <v>162</v>
      </c>
      <c r="F44" s="1" t="str" cm="1">
        <f t="array" aca="1" ref="F44" ca="1">_xlfn.TEXTJOIN("", TRUE, IF((CODE(MID(E44, ROW(INDIRECT("1:"&amp;LEN(E44))), 1)) &gt;= 65) * (CODE(MID(E44, ROW(INDIRECT("1:"&amp;LEN(E44))), 1)) &lt;= 90) + (CODE(MID(E44, ROW(INDIRECT("1:"&amp;LEN(E44))), 1)) &gt;= 97) * (CODE(MID(E44, ROW(INDIRECT("1:"&amp;LEN(E44))), 1)) &lt;= 122) + (CODE(MID(E44, ROW(INDIRECT("1:"&amp;LEN(E44))), 1)) = 32), MID(E44, ROW(INDIRECT("1:"&amp;LEN(E44))), 1), ""))</f>
        <v>Nuna</v>
      </c>
      <c r="G44" t="s">
        <v>109</v>
      </c>
      <c r="H44" t="s">
        <v>109</v>
      </c>
      <c r="I44" t="s">
        <v>69</v>
      </c>
      <c r="J44">
        <v>2010</v>
      </c>
      <c r="K44" t="s">
        <v>31</v>
      </c>
      <c r="L44" t="s">
        <v>158</v>
      </c>
      <c r="M44" t="s">
        <v>105</v>
      </c>
      <c r="N44" t="s">
        <v>71</v>
      </c>
      <c r="O44">
        <v>0</v>
      </c>
      <c r="P44">
        <v>110</v>
      </c>
      <c r="Q44">
        <v>175</v>
      </c>
      <c r="R44">
        <v>142.5</v>
      </c>
      <c r="S44" t="s">
        <v>94</v>
      </c>
      <c r="T44">
        <v>1</v>
      </c>
      <c r="U44">
        <v>10</v>
      </c>
      <c r="V44">
        <v>0</v>
      </c>
      <c r="W44">
        <v>0</v>
      </c>
      <c r="X44">
        <v>0</v>
      </c>
      <c r="Y44">
        <v>0</v>
      </c>
      <c r="Z44">
        <v>0</v>
      </c>
    </row>
    <row r="45" spans="1:26" x14ac:dyDescent="0.3">
      <c r="A45" t="s">
        <v>274</v>
      </c>
      <c r="B45" t="s">
        <v>275</v>
      </c>
      <c r="C45" t="s">
        <v>276</v>
      </c>
      <c r="D45">
        <v>3.4</v>
      </c>
      <c r="E45" t="s">
        <v>277</v>
      </c>
      <c r="F45" s="1" t="str" cm="1">
        <f t="array" aca="1" ref="F45" ca="1">_xlfn.TEXTJOIN("", TRUE, IF((CODE(MID(E45, ROW(INDIRECT("1:"&amp;LEN(E45))), 1)) &gt;= 65) * (CODE(MID(E45, ROW(INDIRECT("1:"&amp;LEN(E45))), 1)) &lt;= 90) + (CODE(MID(E45, ROW(INDIRECT("1:"&amp;LEN(E45))), 1)) &gt;= 97) * (CODE(MID(E45, ROW(INDIRECT("1:"&amp;LEN(E45))), 1)) &lt;= 122) + (CODE(MID(E45, ROW(INDIRECT("1:"&amp;LEN(E45))), 1)) = 32), MID(E45, ROW(INDIRECT("1:"&amp;LEN(E45))), 1), ""))</f>
        <v>Edgewell Personal Care</v>
      </c>
      <c r="G45" t="s">
        <v>278</v>
      </c>
      <c r="H45" t="s">
        <v>279</v>
      </c>
      <c r="I45" t="s">
        <v>117</v>
      </c>
      <c r="J45">
        <v>2015</v>
      </c>
      <c r="K45" t="s">
        <v>78</v>
      </c>
      <c r="L45" t="s">
        <v>280</v>
      </c>
      <c r="M45" t="s">
        <v>281</v>
      </c>
      <c r="N45" t="s">
        <v>45</v>
      </c>
      <c r="O45">
        <v>0</v>
      </c>
      <c r="P45">
        <v>52</v>
      </c>
      <c r="Q45">
        <v>113</v>
      </c>
      <c r="R45">
        <v>82.5</v>
      </c>
      <c r="S45" t="s">
        <v>147</v>
      </c>
      <c r="T45">
        <v>0</v>
      </c>
      <c r="U45">
        <v>5</v>
      </c>
      <c r="V45">
        <v>0</v>
      </c>
      <c r="W45">
        <v>0</v>
      </c>
      <c r="X45">
        <v>0</v>
      </c>
      <c r="Y45">
        <v>1</v>
      </c>
      <c r="Z45">
        <v>0</v>
      </c>
    </row>
    <row r="46" spans="1:26" x14ac:dyDescent="0.3">
      <c r="A46" t="s">
        <v>251</v>
      </c>
      <c r="B46" t="s">
        <v>282</v>
      </c>
      <c r="C46" t="s">
        <v>283</v>
      </c>
      <c r="D46">
        <v>4.3</v>
      </c>
      <c r="E46" t="s">
        <v>284</v>
      </c>
      <c r="F46" s="1" t="str" cm="1">
        <f t="array" aca="1" ref="F46" ca="1">_xlfn.TEXTJOIN("", TRUE, IF((CODE(MID(E46, ROW(INDIRECT("1:"&amp;LEN(E46))), 1)) &gt;= 65) * (CODE(MID(E46, ROW(INDIRECT("1:"&amp;LEN(E46))), 1)) &lt;= 90) + (CODE(MID(E46, ROW(INDIRECT("1:"&amp;LEN(E46))), 1)) &gt;= 97) * (CODE(MID(E46, ROW(INDIRECT("1:"&amp;LEN(E46))), 1)) &lt;= 122) + (CODE(MID(E46, ROW(INDIRECT("1:"&amp;LEN(E46))), 1)) = 32), MID(E46, ROW(INDIRECT("1:"&amp;LEN(E46))), 1), ""))</f>
        <v>Equity Residential</v>
      </c>
      <c r="G46" t="s">
        <v>183</v>
      </c>
      <c r="H46" t="s">
        <v>183</v>
      </c>
      <c r="I46" t="s">
        <v>59</v>
      </c>
      <c r="J46">
        <v>1993</v>
      </c>
      <c r="K46" t="s">
        <v>78</v>
      </c>
      <c r="L46" t="s">
        <v>79</v>
      </c>
      <c r="M46" t="s">
        <v>79</v>
      </c>
      <c r="N46" t="s">
        <v>45</v>
      </c>
      <c r="O46">
        <v>0</v>
      </c>
      <c r="P46">
        <v>110</v>
      </c>
      <c r="Q46">
        <v>150</v>
      </c>
      <c r="R46">
        <v>130</v>
      </c>
      <c r="S46" t="s">
        <v>187</v>
      </c>
      <c r="T46">
        <v>1</v>
      </c>
      <c r="U46">
        <v>27</v>
      </c>
      <c r="V46">
        <v>1</v>
      </c>
      <c r="W46">
        <v>0</v>
      </c>
      <c r="X46">
        <v>1</v>
      </c>
      <c r="Y46">
        <v>0</v>
      </c>
      <c r="Z46">
        <v>1</v>
      </c>
    </row>
    <row r="47" spans="1:26" x14ac:dyDescent="0.3">
      <c r="A47" t="s">
        <v>285</v>
      </c>
      <c r="B47" t="s">
        <v>286</v>
      </c>
      <c r="C47" t="s">
        <v>287</v>
      </c>
      <c r="D47">
        <v>3.7</v>
      </c>
      <c r="E47" t="s">
        <v>288</v>
      </c>
      <c r="F47" s="1" t="str" cm="1">
        <f t="array" aca="1" ref="F47" ca="1">_xlfn.TEXTJOIN("", TRUE, IF((CODE(MID(E47, ROW(INDIRECT("1:"&amp;LEN(E47))), 1)) &gt;= 65) * (CODE(MID(E47, ROW(INDIRECT("1:"&amp;LEN(E47))), 1)) &lt;= 90) + (CODE(MID(E47, ROW(INDIRECT("1:"&amp;LEN(E47))), 1)) &gt;= 97) * (CODE(MID(E47, ROW(INDIRECT("1:"&amp;LEN(E47))), 1)) &lt;= 122) + (CODE(MID(E47, ROW(INDIRECT("1:"&amp;LEN(E47))), 1)) = 32), MID(E47, ROW(INDIRECT("1:"&amp;LEN(E47))), 1), ""))</f>
        <v>Visa Inc</v>
      </c>
      <c r="G47" t="s">
        <v>289</v>
      </c>
      <c r="H47" t="s">
        <v>290</v>
      </c>
      <c r="I47" t="s">
        <v>41</v>
      </c>
      <c r="J47">
        <v>1958</v>
      </c>
      <c r="K47" t="s">
        <v>78</v>
      </c>
      <c r="L47" t="s">
        <v>241</v>
      </c>
      <c r="M47" t="s">
        <v>105</v>
      </c>
      <c r="N47" t="s">
        <v>127</v>
      </c>
      <c r="O47">
        <v>0</v>
      </c>
      <c r="P47">
        <v>158</v>
      </c>
      <c r="Q47">
        <v>211</v>
      </c>
      <c r="R47">
        <v>184.5</v>
      </c>
      <c r="S47" t="s">
        <v>64</v>
      </c>
      <c r="T47">
        <v>0</v>
      </c>
      <c r="U47">
        <v>62</v>
      </c>
      <c r="V47">
        <v>1</v>
      </c>
      <c r="W47">
        <v>0</v>
      </c>
      <c r="X47">
        <v>0</v>
      </c>
      <c r="Y47">
        <v>0</v>
      </c>
      <c r="Z47">
        <v>1</v>
      </c>
    </row>
    <row r="48" spans="1:26" x14ac:dyDescent="0.3">
      <c r="A48" t="s">
        <v>208</v>
      </c>
      <c r="B48" t="s">
        <v>291</v>
      </c>
      <c r="C48" t="s">
        <v>292</v>
      </c>
      <c r="D48">
        <v>3.1</v>
      </c>
      <c r="E48" t="s">
        <v>293</v>
      </c>
      <c r="F48" s="1" t="str" cm="1">
        <f t="array" aca="1" ref="F48" ca="1">_xlfn.TEXTJOIN("", TRUE, IF((CODE(MID(E48, ROW(INDIRECT("1:"&amp;LEN(E48))), 1)) &gt;= 65) * (CODE(MID(E48, ROW(INDIRECT("1:"&amp;LEN(E48))), 1)) &lt;= 90) + (CODE(MID(E48, ROW(INDIRECT("1:"&amp;LEN(E48))), 1)) &gt;= 97) * (CODE(MID(E48, ROW(INDIRECT("1:"&amp;LEN(E48))), 1)) &lt;= 122) + (CODE(MID(E48, ROW(INDIRECT("1:"&amp;LEN(E48))), 1)) = 32), MID(E48, ROW(INDIRECT("1:"&amp;LEN(E48))), 1), ""))</f>
        <v>Intrado</v>
      </c>
      <c r="G48" t="s">
        <v>294</v>
      </c>
      <c r="H48" t="s">
        <v>295</v>
      </c>
      <c r="I48" t="s">
        <v>117</v>
      </c>
      <c r="J48">
        <v>1986</v>
      </c>
      <c r="K48" t="s">
        <v>31</v>
      </c>
      <c r="L48" t="s">
        <v>158</v>
      </c>
      <c r="M48" t="s">
        <v>105</v>
      </c>
      <c r="N48" t="s">
        <v>45</v>
      </c>
      <c r="O48">
        <v>0</v>
      </c>
      <c r="P48">
        <v>20</v>
      </c>
      <c r="Q48">
        <v>39</v>
      </c>
      <c r="R48">
        <v>29.5</v>
      </c>
      <c r="S48" t="s">
        <v>170</v>
      </c>
      <c r="T48">
        <v>0</v>
      </c>
      <c r="U48">
        <v>34</v>
      </c>
      <c r="V48">
        <v>0</v>
      </c>
      <c r="W48">
        <v>0</v>
      </c>
      <c r="X48">
        <v>0</v>
      </c>
      <c r="Y48">
        <v>0</v>
      </c>
      <c r="Z48">
        <v>1</v>
      </c>
    </row>
    <row r="49" spans="1:26" x14ac:dyDescent="0.3">
      <c r="A49" t="s">
        <v>296</v>
      </c>
      <c r="B49" t="s">
        <v>297</v>
      </c>
      <c r="C49" t="s">
        <v>298</v>
      </c>
      <c r="D49">
        <v>4.7</v>
      </c>
      <c r="E49" t="s">
        <v>299</v>
      </c>
      <c r="F49" s="1" t="str" cm="1">
        <f t="array" aca="1" ref="F49" ca="1">_xlfn.TEXTJOIN("", TRUE, IF((CODE(MID(E49, ROW(INDIRECT("1:"&amp;LEN(E49))), 1)) &gt;= 65) * (CODE(MID(E49, ROW(INDIRECT("1:"&amp;LEN(E49))), 1)) &lt;= 90) + (CODE(MID(E49, ROW(INDIRECT("1:"&amp;LEN(E49))), 1)) &gt;= 97) * (CODE(MID(E49, ROW(INDIRECT("1:"&amp;LEN(E49))), 1)) &lt;= 122) + (CODE(MID(E49, ROW(INDIRECT("1:"&amp;LEN(E49))), 1)) = 32), MID(E49, ROW(INDIRECT("1:"&amp;LEN(E49))), 1), ""))</f>
        <v>Centauri</v>
      </c>
      <c r="G49" t="s">
        <v>300</v>
      </c>
      <c r="H49" t="s">
        <v>115</v>
      </c>
      <c r="I49" t="s">
        <v>30</v>
      </c>
      <c r="J49">
        <v>1999</v>
      </c>
      <c r="K49" t="s">
        <v>31</v>
      </c>
      <c r="L49" t="s">
        <v>32</v>
      </c>
      <c r="M49" t="s">
        <v>32</v>
      </c>
      <c r="N49" t="s">
        <v>53</v>
      </c>
      <c r="O49">
        <v>0</v>
      </c>
      <c r="P49">
        <v>56</v>
      </c>
      <c r="Q49">
        <v>117</v>
      </c>
      <c r="R49">
        <v>86.5</v>
      </c>
      <c r="S49" t="s">
        <v>301</v>
      </c>
      <c r="T49">
        <v>0</v>
      </c>
      <c r="U49">
        <v>21</v>
      </c>
      <c r="V49">
        <v>0</v>
      </c>
      <c r="W49">
        <v>0</v>
      </c>
      <c r="X49">
        <v>0</v>
      </c>
      <c r="Y49">
        <v>0</v>
      </c>
      <c r="Z49">
        <v>0</v>
      </c>
    </row>
    <row r="50" spans="1:26" x14ac:dyDescent="0.3">
      <c r="A50" t="s">
        <v>302</v>
      </c>
      <c r="B50" t="s">
        <v>303</v>
      </c>
      <c r="C50" t="s">
        <v>304</v>
      </c>
      <c r="D50">
        <v>3.7</v>
      </c>
      <c r="E50" t="s">
        <v>305</v>
      </c>
      <c r="F50" s="1" t="str" cm="1">
        <f t="array" aca="1" ref="F50" ca="1">_xlfn.TEXTJOIN("", TRUE, IF((CODE(MID(E50, ROW(INDIRECT("1:"&amp;LEN(E50))), 1)) &gt;= 65) * (CODE(MID(E50, ROW(INDIRECT("1:"&amp;LEN(E50))), 1)) &lt;= 90) + (CODE(MID(E50, ROW(INDIRECT("1:"&amp;LEN(E50))), 1)) &gt;= 97) * (CODE(MID(E50, ROW(INDIRECT("1:"&amp;LEN(E50))), 1)) &lt;= 122) + (CODE(MID(E50, ROW(INDIRECT("1:"&amp;LEN(E50))), 1)) = 32), MID(E50, ROW(INDIRECT("1:"&amp;LEN(E50))), 1), ""))</f>
        <v>Caterpillar</v>
      </c>
      <c r="G50" t="s">
        <v>306</v>
      </c>
      <c r="H50" t="s">
        <v>307</v>
      </c>
      <c r="I50" t="s">
        <v>41</v>
      </c>
      <c r="J50">
        <v>1925</v>
      </c>
      <c r="K50" t="s">
        <v>78</v>
      </c>
      <c r="L50" t="s">
        <v>308</v>
      </c>
      <c r="M50" t="s">
        <v>281</v>
      </c>
      <c r="N50" t="s">
        <v>127</v>
      </c>
      <c r="O50">
        <v>0</v>
      </c>
      <c r="P50">
        <v>63</v>
      </c>
      <c r="Q50">
        <v>99</v>
      </c>
      <c r="R50">
        <v>81</v>
      </c>
      <c r="S50" t="s">
        <v>187</v>
      </c>
      <c r="T50">
        <v>0</v>
      </c>
      <c r="U50">
        <v>95</v>
      </c>
      <c r="V50">
        <v>0</v>
      </c>
      <c r="W50">
        <v>0</v>
      </c>
      <c r="X50">
        <v>0</v>
      </c>
      <c r="Y50">
        <v>0</v>
      </c>
      <c r="Z50">
        <v>0</v>
      </c>
    </row>
    <row r="51" spans="1:26" x14ac:dyDescent="0.3">
      <c r="A51" t="s">
        <v>25</v>
      </c>
      <c r="B51" t="s">
        <v>309</v>
      </c>
      <c r="C51" t="s">
        <v>310</v>
      </c>
      <c r="D51">
        <v>3.8</v>
      </c>
      <c r="E51" t="s">
        <v>311</v>
      </c>
      <c r="F51" s="1" t="str" cm="1">
        <f t="array" aca="1" ref="F51" ca="1">_xlfn.TEXTJOIN("", TRUE, IF((CODE(MID(E51, ROW(INDIRECT("1:"&amp;LEN(E51))), 1)) &gt;= 65) * (CODE(MID(E51, ROW(INDIRECT("1:"&amp;LEN(E51))), 1)) &lt;= 90) + (CODE(MID(E51, ROW(INDIRECT("1:"&amp;LEN(E51))), 1)) &gt;= 97) * (CODE(MID(E51, ROW(INDIRECT("1:"&amp;LEN(E51))), 1)) &lt;= 122) + (CODE(MID(E51, ROW(INDIRECT("1:"&amp;LEN(E51))), 1)) = 32), MID(E51, ROW(INDIRECT("1:"&amp;LEN(E51))), 1), ""))</f>
        <v>Zimmerman Advertising</v>
      </c>
      <c r="G51" t="s">
        <v>312</v>
      </c>
      <c r="H51" t="s">
        <v>312</v>
      </c>
      <c r="I51" t="s">
        <v>30</v>
      </c>
      <c r="J51">
        <v>1984</v>
      </c>
      <c r="K51" t="s">
        <v>144</v>
      </c>
      <c r="L51" t="s">
        <v>70</v>
      </c>
      <c r="M51" t="s">
        <v>52</v>
      </c>
      <c r="N51" t="s">
        <v>71</v>
      </c>
      <c r="O51">
        <v>0</v>
      </c>
      <c r="P51">
        <v>68</v>
      </c>
      <c r="Q51">
        <v>114</v>
      </c>
      <c r="R51">
        <v>91</v>
      </c>
      <c r="S51" t="s">
        <v>54</v>
      </c>
      <c r="T51">
        <v>1</v>
      </c>
      <c r="U51">
        <v>36</v>
      </c>
      <c r="V51">
        <v>1</v>
      </c>
      <c r="W51">
        <v>0</v>
      </c>
      <c r="X51">
        <v>0</v>
      </c>
      <c r="Y51">
        <v>0</v>
      </c>
      <c r="Z51">
        <v>1</v>
      </c>
    </row>
    <row r="52" spans="1:26" x14ac:dyDescent="0.3">
      <c r="A52" t="s">
        <v>313</v>
      </c>
      <c r="B52" t="s">
        <v>65</v>
      </c>
      <c r="C52" t="s">
        <v>314</v>
      </c>
      <c r="D52">
        <v>3.3</v>
      </c>
      <c r="E52" t="s">
        <v>315</v>
      </c>
      <c r="F52" s="1" t="str" cm="1">
        <f t="array" aca="1" ref="F52" ca="1">_xlfn.TEXTJOIN("", TRUE, IF((CODE(MID(E52, ROW(INDIRECT("1:"&amp;LEN(E52))), 1)) &gt;= 65) * (CODE(MID(E52, ROW(INDIRECT("1:"&amp;LEN(E52))), 1)) &lt;= 90) + (CODE(MID(E52, ROW(INDIRECT("1:"&amp;LEN(E52))), 1)) &gt;= 97) * (CODE(MID(E52, ROW(INDIRECT("1:"&amp;LEN(E52))), 1)) &lt;= 122) + (CODE(MID(E52, ROW(INDIRECT("1:"&amp;LEN(E52))), 1)) = 32), MID(E52, ROW(INDIRECT("1:"&amp;LEN(E52))), 1), ""))</f>
        <v>Liberty Mutual Insurance</v>
      </c>
      <c r="G52" t="s">
        <v>316</v>
      </c>
      <c r="H52" t="s">
        <v>316</v>
      </c>
      <c r="I52" t="s">
        <v>41</v>
      </c>
      <c r="J52">
        <v>1912</v>
      </c>
      <c r="K52" t="s">
        <v>31</v>
      </c>
      <c r="L52" t="s">
        <v>168</v>
      </c>
      <c r="M52" t="s">
        <v>169</v>
      </c>
      <c r="N52" t="s">
        <v>127</v>
      </c>
      <c r="O52">
        <v>0</v>
      </c>
      <c r="P52">
        <v>86</v>
      </c>
      <c r="Q52">
        <v>143</v>
      </c>
      <c r="R52">
        <v>114.5</v>
      </c>
      <c r="S52" t="s">
        <v>138</v>
      </c>
      <c r="T52">
        <v>1</v>
      </c>
      <c r="U52">
        <v>108</v>
      </c>
      <c r="V52">
        <v>1</v>
      </c>
      <c r="W52">
        <v>0</v>
      </c>
      <c r="X52">
        <v>0</v>
      </c>
      <c r="Y52">
        <v>0</v>
      </c>
      <c r="Z52">
        <v>0</v>
      </c>
    </row>
    <row r="53" spans="1:26" x14ac:dyDescent="0.3">
      <c r="A53" t="s">
        <v>317</v>
      </c>
      <c r="B53" t="s">
        <v>318</v>
      </c>
      <c r="C53" t="s">
        <v>319</v>
      </c>
      <c r="D53">
        <v>4.5999999999999996</v>
      </c>
      <c r="E53" t="s">
        <v>320</v>
      </c>
      <c r="F53" s="1" t="str" cm="1">
        <f t="array" aca="1" ref="F53" ca="1">_xlfn.TEXTJOIN("", TRUE, IF((CODE(MID(E53, ROW(INDIRECT("1:"&amp;LEN(E53))), 1)) &gt;= 65) * (CODE(MID(E53, ROW(INDIRECT("1:"&amp;LEN(E53))), 1)) &lt;= 90) + (CODE(MID(E53, ROW(INDIRECT("1:"&amp;LEN(E53))), 1)) &gt;= 97) * (CODE(MID(E53, ROW(INDIRECT("1:"&amp;LEN(E53))), 1)) &lt;= 122) + (CODE(MID(E53, ROW(INDIRECT("1:"&amp;LEN(E53))), 1)) = 32), MID(E53, ROW(INDIRECT("1:"&amp;LEN(E53))), 1), ""))</f>
        <v>Torch Technologies Inc</v>
      </c>
      <c r="G53" t="s">
        <v>321</v>
      </c>
      <c r="H53" t="s">
        <v>321</v>
      </c>
      <c r="I53" t="s">
        <v>59</v>
      </c>
      <c r="J53">
        <v>2002</v>
      </c>
      <c r="K53" t="s">
        <v>31</v>
      </c>
      <c r="L53" t="s">
        <v>32</v>
      </c>
      <c r="M53" t="s">
        <v>32</v>
      </c>
      <c r="N53" t="s">
        <v>53</v>
      </c>
      <c r="O53">
        <v>0</v>
      </c>
      <c r="P53">
        <v>41</v>
      </c>
      <c r="Q53">
        <v>95</v>
      </c>
      <c r="R53">
        <v>68</v>
      </c>
      <c r="S53" t="s">
        <v>322</v>
      </c>
      <c r="T53">
        <v>1</v>
      </c>
      <c r="U53">
        <v>18</v>
      </c>
      <c r="V53">
        <v>1</v>
      </c>
      <c r="W53">
        <v>0</v>
      </c>
      <c r="X53">
        <v>0</v>
      </c>
      <c r="Y53">
        <v>0</v>
      </c>
      <c r="Z53">
        <v>1</v>
      </c>
    </row>
    <row r="54" spans="1:26" x14ac:dyDescent="0.3">
      <c r="A54" t="s">
        <v>25</v>
      </c>
      <c r="B54" t="s">
        <v>323</v>
      </c>
      <c r="C54" t="s">
        <v>324</v>
      </c>
      <c r="D54">
        <v>3.7</v>
      </c>
      <c r="E54" t="s">
        <v>325</v>
      </c>
      <c r="F54" s="1" t="str" cm="1">
        <f t="array" aca="1" ref="F54" ca="1">_xlfn.TEXTJOIN("", TRUE, IF((CODE(MID(E54, ROW(INDIRECT("1:"&amp;LEN(E54))), 1)) &gt;= 65) * (CODE(MID(E54, ROW(INDIRECT("1:"&amp;LEN(E54))), 1)) &lt;= 90) + (CODE(MID(E54, ROW(INDIRECT("1:"&amp;LEN(E54))), 1)) &gt;= 97) * (CODE(MID(E54, ROW(INDIRECT("1:"&amp;LEN(E54))), 1)) &lt;= 122) + (CODE(MID(E54, ROW(INDIRECT("1:"&amp;LEN(E54))), 1)) = 32), MID(E54, ROW(INDIRECT("1:"&amp;LEN(E54))), 1), ""))</f>
        <v>Swiss Re</v>
      </c>
      <c r="G54" t="s">
        <v>326</v>
      </c>
      <c r="H54" t="s">
        <v>327</v>
      </c>
      <c r="I54" t="s">
        <v>41</v>
      </c>
      <c r="J54">
        <v>1863</v>
      </c>
      <c r="K54" t="s">
        <v>78</v>
      </c>
      <c r="L54" t="s">
        <v>178</v>
      </c>
      <c r="M54" t="s">
        <v>169</v>
      </c>
      <c r="N54" t="s">
        <v>127</v>
      </c>
      <c r="O54">
        <v>0</v>
      </c>
      <c r="P54">
        <v>86</v>
      </c>
      <c r="Q54">
        <v>144</v>
      </c>
      <c r="R54">
        <v>115</v>
      </c>
      <c r="S54" t="s">
        <v>72</v>
      </c>
      <c r="T54">
        <v>0</v>
      </c>
      <c r="U54">
        <v>157</v>
      </c>
      <c r="V54">
        <v>1</v>
      </c>
      <c r="W54">
        <v>0</v>
      </c>
      <c r="X54">
        <v>0</v>
      </c>
      <c r="Y54">
        <v>0</v>
      </c>
      <c r="Z54">
        <v>1</v>
      </c>
    </row>
    <row r="55" spans="1:26" x14ac:dyDescent="0.3">
      <c r="A55" t="s">
        <v>25</v>
      </c>
      <c r="B55" t="s">
        <v>328</v>
      </c>
      <c r="C55" t="s">
        <v>329</v>
      </c>
      <c r="D55">
        <v>3.7</v>
      </c>
      <c r="E55" t="s">
        <v>330</v>
      </c>
      <c r="F55" s="1" t="str" cm="1">
        <f t="array" aca="1" ref="F55" ca="1">_xlfn.TEXTJOIN("", TRUE, IF((CODE(MID(E55, ROW(INDIRECT("1:"&amp;LEN(E55))), 1)) &gt;= 65) * (CODE(MID(E55, ROW(INDIRECT("1:"&amp;LEN(E55))), 1)) &lt;= 90) + (CODE(MID(E55, ROW(INDIRECT("1:"&amp;LEN(E55))), 1)) &gt;= 97) * (CODE(MID(E55, ROW(INDIRECT("1:"&amp;LEN(E55))), 1)) &lt;= 122) + (CODE(MID(E55, ROW(INDIRECT("1:"&amp;LEN(E55))), 1)) = 32), MID(E55, ROW(INDIRECT("1:"&amp;LEN(E55))), 1), ""))</f>
        <v>Northrop Grumman</v>
      </c>
      <c r="G55" t="s">
        <v>331</v>
      </c>
      <c r="H55" t="s">
        <v>332</v>
      </c>
      <c r="I55" t="s">
        <v>41</v>
      </c>
      <c r="J55">
        <v>1939</v>
      </c>
      <c r="K55" t="s">
        <v>78</v>
      </c>
      <c r="L55" t="s">
        <v>32</v>
      </c>
      <c r="M55" t="s">
        <v>32</v>
      </c>
      <c r="N55" t="s">
        <v>127</v>
      </c>
      <c r="O55">
        <v>0</v>
      </c>
      <c r="P55">
        <v>80</v>
      </c>
      <c r="Q55">
        <v>139</v>
      </c>
      <c r="R55">
        <v>109.5</v>
      </c>
      <c r="S55" t="s">
        <v>94</v>
      </c>
      <c r="T55">
        <v>0</v>
      </c>
      <c r="U55">
        <v>81</v>
      </c>
      <c r="V55">
        <v>0</v>
      </c>
      <c r="W55">
        <v>0</v>
      </c>
      <c r="X55">
        <v>0</v>
      </c>
      <c r="Y55">
        <v>0</v>
      </c>
      <c r="Z55">
        <v>1</v>
      </c>
    </row>
    <row r="56" spans="1:26" x14ac:dyDescent="0.3">
      <c r="A56" t="s">
        <v>25</v>
      </c>
      <c r="B56" t="s">
        <v>333</v>
      </c>
      <c r="C56" t="s">
        <v>334</v>
      </c>
      <c r="D56">
        <v>3.5</v>
      </c>
      <c r="E56" t="s">
        <v>254</v>
      </c>
      <c r="F56" s="1" t="str" cm="1">
        <f t="array" aca="1" ref="F56" ca="1">_xlfn.TEXTJOIN("", TRUE, IF((CODE(MID(E56, ROW(INDIRECT("1:"&amp;LEN(E56))), 1)) &gt;= 65) * (CODE(MID(E56, ROW(INDIRECT("1:"&amp;LEN(E56))), 1)) &lt;= 90) + (CODE(MID(E56, ROW(INDIRECT("1:"&amp;LEN(E56))), 1)) &gt;= 97) * (CODE(MID(E56, ROW(INDIRECT("1:"&amp;LEN(E56))), 1)) &lt;= 122) + (CODE(MID(E56, ROW(INDIRECT("1:"&amp;LEN(E56))), 1)) = 32), MID(E56, ROW(INDIRECT("1:"&amp;LEN(E56))), 1), ""))</f>
        <v>Sartorius</v>
      </c>
      <c r="G56" t="s">
        <v>28</v>
      </c>
      <c r="H56" t="s">
        <v>256</v>
      </c>
      <c r="I56" t="s">
        <v>117</v>
      </c>
      <c r="J56">
        <v>1870</v>
      </c>
      <c r="K56" t="s">
        <v>78</v>
      </c>
      <c r="L56" t="s">
        <v>137</v>
      </c>
      <c r="M56" t="s">
        <v>137</v>
      </c>
      <c r="N56" t="s">
        <v>80</v>
      </c>
      <c r="O56">
        <v>0</v>
      </c>
      <c r="P56">
        <v>56</v>
      </c>
      <c r="Q56">
        <v>95</v>
      </c>
      <c r="R56">
        <v>75.5</v>
      </c>
      <c r="S56" t="s">
        <v>34</v>
      </c>
      <c r="T56">
        <v>0</v>
      </c>
      <c r="U56">
        <v>150</v>
      </c>
      <c r="V56">
        <v>1</v>
      </c>
      <c r="W56">
        <v>0</v>
      </c>
      <c r="X56">
        <v>0</v>
      </c>
      <c r="Y56">
        <v>0</v>
      </c>
      <c r="Z56">
        <v>1</v>
      </c>
    </row>
    <row r="57" spans="1:26" x14ac:dyDescent="0.3">
      <c r="A57" t="s">
        <v>25</v>
      </c>
      <c r="B57" t="s">
        <v>335</v>
      </c>
      <c r="C57" t="s">
        <v>336</v>
      </c>
      <c r="D57">
        <v>4.0999999999999996</v>
      </c>
      <c r="E57" t="s">
        <v>337</v>
      </c>
      <c r="F57" s="1" t="str" cm="1">
        <f t="array" aca="1" ref="F57" ca="1">_xlfn.TEXTJOIN("", TRUE, IF((CODE(MID(E57, ROW(INDIRECT("1:"&amp;LEN(E57))), 1)) &gt;= 65) * (CODE(MID(E57, ROW(INDIRECT("1:"&amp;LEN(E57))), 1)) &lt;= 90) + (CODE(MID(E57, ROW(INDIRECT("1:"&amp;LEN(E57))), 1)) &gt;= 97) * (CODE(MID(E57, ROW(INDIRECT("1:"&amp;LEN(E57))), 1)) &lt;= 122) + (CODE(MID(E57, ROW(INDIRECT("1:"&amp;LEN(E57))), 1)) = 32), MID(E57, ROW(INDIRECT("1:"&amp;LEN(E57))), 1), ""))</f>
        <v>Netskope</v>
      </c>
      <c r="G57" t="s">
        <v>109</v>
      </c>
      <c r="H57" t="s">
        <v>338</v>
      </c>
      <c r="I57" t="s">
        <v>30</v>
      </c>
      <c r="J57">
        <v>2012</v>
      </c>
      <c r="K57" t="s">
        <v>31</v>
      </c>
      <c r="L57" t="s">
        <v>158</v>
      </c>
      <c r="M57" t="s">
        <v>105</v>
      </c>
      <c r="N57" t="s">
        <v>71</v>
      </c>
      <c r="O57">
        <v>0</v>
      </c>
      <c r="P57">
        <v>120</v>
      </c>
      <c r="Q57">
        <v>189</v>
      </c>
      <c r="R57">
        <v>154.5</v>
      </c>
      <c r="S57" t="s">
        <v>94</v>
      </c>
      <c r="T57">
        <v>0</v>
      </c>
      <c r="U57">
        <v>8</v>
      </c>
      <c r="V57">
        <v>1</v>
      </c>
      <c r="W57">
        <v>0</v>
      </c>
      <c r="X57">
        <v>1</v>
      </c>
      <c r="Y57">
        <v>0</v>
      </c>
      <c r="Z57">
        <v>1</v>
      </c>
    </row>
    <row r="58" spans="1:26" x14ac:dyDescent="0.3">
      <c r="A58" t="s">
        <v>25</v>
      </c>
      <c r="B58" t="s">
        <v>339</v>
      </c>
      <c r="C58" t="s">
        <v>340</v>
      </c>
      <c r="D58">
        <v>4.7</v>
      </c>
      <c r="E58" t="s">
        <v>341</v>
      </c>
      <c r="F58" s="1" t="str" cm="1">
        <f t="array" aca="1" ref="F58" ca="1">_xlfn.TEXTJOIN("", TRUE, IF((CODE(MID(E58, ROW(INDIRECT("1:"&amp;LEN(E58))), 1)) &gt;= 65) * (CODE(MID(E58, ROW(INDIRECT("1:"&amp;LEN(E58))), 1)) &lt;= 90) + (CODE(MID(E58, ROW(INDIRECT("1:"&amp;LEN(E58))), 1)) &gt;= 97) * (CODE(MID(E58, ROW(INDIRECT("1:"&amp;LEN(E58))), 1)) &lt;= 122) + (CODE(MID(E58, ROW(INDIRECT("1:"&amp;LEN(E58))), 1)) = 32), MID(E58, ROW(INDIRECT("1:"&amp;LEN(E58))), 1), ""))</f>
        <v>labs</v>
      </c>
      <c r="G58" t="s">
        <v>342</v>
      </c>
      <c r="H58" t="s">
        <v>342</v>
      </c>
      <c r="I58" t="s">
        <v>69</v>
      </c>
      <c r="J58">
        <v>2016</v>
      </c>
      <c r="K58" t="s">
        <v>31</v>
      </c>
      <c r="L58" t="s">
        <v>241</v>
      </c>
      <c r="M58" t="s">
        <v>105</v>
      </c>
      <c r="N58" t="s">
        <v>71</v>
      </c>
      <c r="O58">
        <v>0</v>
      </c>
      <c r="P58">
        <v>111</v>
      </c>
      <c r="Q58">
        <v>176</v>
      </c>
      <c r="R58">
        <v>143.5</v>
      </c>
      <c r="S58" t="s">
        <v>343</v>
      </c>
      <c r="T58">
        <v>1</v>
      </c>
      <c r="U58">
        <v>4</v>
      </c>
      <c r="V58">
        <v>1</v>
      </c>
      <c r="W58">
        <v>0</v>
      </c>
      <c r="X58">
        <v>1</v>
      </c>
      <c r="Y58">
        <v>0</v>
      </c>
      <c r="Z58">
        <v>0</v>
      </c>
    </row>
    <row r="59" spans="1:26" x14ac:dyDescent="0.3">
      <c r="A59" t="s">
        <v>25</v>
      </c>
      <c r="B59" t="s">
        <v>82</v>
      </c>
      <c r="C59" t="s">
        <v>83</v>
      </c>
      <c r="D59">
        <v>4.0999999999999996</v>
      </c>
      <c r="E59" t="s">
        <v>84</v>
      </c>
      <c r="F59" s="1" t="str" cm="1">
        <f t="array" aca="1" ref="F59" ca="1">_xlfn.TEXTJOIN("", TRUE, IF((CODE(MID(E59, ROW(INDIRECT("1:"&amp;LEN(E59))), 1)) &gt;= 65) * (CODE(MID(E59, ROW(INDIRECT("1:"&amp;LEN(E59))), 1)) &lt;= 90) + (CODE(MID(E59, ROW(INDIRECT("1:"&amp;LEN(E59))), 1)) &gt;= 97) * (CODE(MID(E59, ROW(INDIRECT("1:"&amp;LEN(E59))), 1)) &lt;= 122) + (CODE(MID(E59, ROW(INDIRECT("1:"&amp;LEN(E59))), 1)) = 32), MID(E59, ROW(INDIRECT("1:"&amp;LEN(E59))), 1), ""))</f>
        <v>ClearOne Advantage</v>
      </c>
      <c r="G59" t="s">
        <v>40</v>
      </c>
      <c r="H59" t="s">
        <v>40</v>
      </c>
      <c r="I59" t="s">
        <v>30</v>
      </c>
      <c r="J59">
        <v>2008</v>
      </c>
      <c r="K59" t="s">
        <v>31</v>
      </c>
      <c r="L59" t="s">
        <v>85</v>
      </c>
      <c r="M59" t="s">
        <v>86</v>
      </c>
      <c r="N59" t="s">
        <v>71</v>
      </c>
      <c r="O59">
        <v>0</v>
      </c>
      <c r="P59">
        <v>54</v>
      </c>
      <c r="Q59">
        <v>93</v>
      </c>
      <c r="R59">
        <v>73.5</v>
      </c>
      <c r="S59" t="s">
        <v>46</v>
      </c>
      <c r="T59">
        <v>1</v>
      </c>
      <c r="U59">
        <v>12</v>
      </c>
      <c r="V59">
        <v>0</v>
      </c>
      <c r="W59">
        <v>0</v>
      </c>
      <c r="X59">
        <v>0</v>
      </c>
      <c r="Y59">
        <v>0</v>
      </c>
      <c r="Z59">
        <v>1</v>
      </c>
    </row>
    <row r="60" spans="1:26" x14ac:dyDescent="0.3">
      <c r="A60" t="s">
        <v>25</v>
      </c>
      <c r="B60" t="s">
        <v>73</v>
      </c>
      <c r="C60" t="s">
        <v>74</v>
      </c>
      <c r="D60">
        <v>3.4</v>
      </c>
      <c r="E60" t="s">
        <v>75</v>
      </c>
      <c r="F60" s="1" t="str" cm="1">
        <f t="array" aca="1" ref="F60" ca="1">_xlfn.TEXTJOIN("", TRUE, IF((CODE(MID(E60, ROW(INDIRECT("1:"&amp;LEN(E60))), 1)) &gt;= 65) * (CODE(MID(E60, ROW(INDIRECT("1:"&amp;LEN(E60))), 1)) &lt;= 90) + (CODE(MID(E60, ROW(INDIRECT("1:"&amp;LEN(E60))), 1)) &gt;= 97) * (CODE(MID(E60, ROW(INDIRECT("1:"&amp;LEN(E60))), 1)) &lt;= 122) + (CODE(MID(E60, ROW(INDIRECT("1:"&amp;LEN(E60))), 1)) = 32), MID(E60, ROW(INDIRECT("1:"&amp;LEN(E60))), 1), ""))</f>
        <v>CyrusOne</v>
      </c>
      <c r="G60" t="s">
        <v>76</v>
      </c>
      <c r="H60" t="s">
        <v>76</v>
      </c>
      <c r="I60" t="s">
        <v>77</v>
      </c>
      <c r="J60">
        <v>2000</v>
      </c>
      <c r="K60" t="s">
        <v>78</v>
      </c>
      <c r="L60" t="s">
        <v>79</v>
      </c>
      <c r="M60" t="s">
        <v>79</v>
      </c>
      <c r="N60" t="s">
        <v>80</v>
      </c>
      <c r="O60">
        <v>0</v>
      </c>
      <c r="P60">
        <v>71</v>
      </c>
      <c r="Q60">
        <v>119</v>
      </c>
      <c r="R60">
        <v>95</v>
      </c>
      <c r="S60" t="s">
        <v>81</v>
      </c>
      <c r="T60">
        <v>1</v>
      </c>
      <c r="U60">
        <v>20</v>
      </c>
      <c r="V60">
        <v>1</v>
      </c>
      <c r="W60">
        <v>0</v>
      </c>
      <c r="X60">
        <v>0</v>
      </c>
      <c r="Y60">
        <v>1</v>
      </c>
      <c r="Z60">
        <v>1</v>
      </c>
    </row>
    <row r="61" spans="1:26" x14ac:dyDescent="0.3">
      <c r="A61" t="s">
        <v>251</v>
      </c>
      <c r="B61" t="s">
        <v>242</v>
      </c>
      <c r="C61" t="s">
        <v>344</v>
      </c>
      <c r="D61">
        <v>4.4000000000000004</v>
      </c>
      <c r="E61" t="s">
        <v>345</v>
      </c>
      <c r="F61" s="1" t="str" cm="1">
        <f t="array" aca="1" ref="F61" ca="1">_xlfn.TEXTJOIN("", TRUE, IF((CODE(MID(E61, ROW(INDIRECT("1:"&amp;LEN(E61))), 1)) &gt;= 65) * (CODE(MID(E61, ROW(INDIRECT("1:"&amp;LEN(E61))), 1)) &lt;= 90) + (CODE(MID(E61, ROW(INDIRECT("1:"&amp;LEN(E61))), 1)) &gt;= 97) * (CODE(MID(E61, ROW(INDIRECT("1:"&amp;LEN(E61))), 1)) &lt;= 122) + (CODE(MID(E61, ROW(INDIRECT("1:"&amp;LEN(E61))), 1)) = 32), MID(E61, ROW(INDIRECT("1:"&amp;LEN(E61))), 1), ""))</f>
        <v>The David J Joseph Company</v>
      </c>
      <c r="G61" t="s">
        <v>346</v>
      </c>
      <c r="H61" t="s">
        <v>346</v>
      </c>
      <c r="I61" t="s">
        <v>77</v>
      </c>
      <c r="J61">
        <v>1885</v>
      </c>
      <c r="K61" t="s">
        <v>144</v>
      </c>
      <c r="L61" t="s">
        <v>347</v>
      </c>
      <c r="M61" t="s">
        <v>348</v>
      </c>
      <c r="N61" t="s">
        <v>71</v>
      </c>
      <c r="O61">
        <v>0</v>
      </c>
      <c r="P61">
        <v>82</v>
      </c>
      <c r="Q61">
        <v>132</v>
      </c>
      <c r="R61">
        <v>107</v>
      </c>
      <c r="S61" t="s">
        <v>301</v>
      </c>
      <c r="T61">
        <v>1</v>
      </c>
      <c r="U61">
        <v>135</v>
      </c>
      <c r="V61">
        <v>1</v>
      </c>
      <c r="W61">
        <v>0</v>
      </c>
      <c r="X61">
        <v>0</v>
      </c>
      <c r="Y61">
        <v>1</v>
      </c>
      <c r="Z61">
        <v>0</v>
      </c>
    </row>
    <row r="62" spans="1:26" x14ac:dyDescent="0.3">
      <c r="A62" t="s">
        <v>25</v>
      </c>
      <c r="B62" t="s">
        <v>349</v>
      </c>
      <c r="C62" t="s">
        <v>350</v>
      </c>
      <c r="D62">
        <v>4.3</v>
      </c>
      <c r="E62" t="s">
        <v>351</v>
      </c>
      <c r="F62" s="1" t="str" cm="1">
        <f t="array" aca="1" ref="F62" ca="1">_xlfn.TEXTJOIN("", TRUE, IF((CODE(MID(E62, ROW(INDIRECT("1:"&amp;LEN(E62))), 1)) &gt;= 65) * (CODE(MID(E62, ROW(INDIRECT("1:"&amp;LEN(E62))), 1)) &lt;= 90) + (CODE(MID(E62, ROW(INDIRECT("1:"&amp;LEN(E62))), 1)) &gt;= 97) * (CODE(MID(E62, ROW(INDIRECT("1:"&amp;LEN(E62))), 1)) &lt;= 122) + (CODE(MID(E62, ROW(INDIRECT("1:"&amp;LEN(E62))), 1)) = 32), MID(E62, ROW(INDIRECT("1:"&amp;LEN(E62))), 1), ""))</f>
        <v>USEReady</v>
      </c>
      <c r="G62" t="s">
        <v>68</v>
      </c>
      <c r="H62" t="s">
        <v>68</v>
      </c>
      <c r="I62" t="s">
        <v>77</v>
      </c>
      <c r="J62">
        <v>2011</v>
      </c>
      <c r="K62" t="s">
        <v>31</v>
      </c>
      <c r="L62" t="s">
        <v>92</v>
      </c>
      <c r="M62" t="s">
        <v>52</v>
      </c>
      <c r="N62" t="s">
        <v>193</v>
      </c>
      <c r="O62">
        <v>0</v>
      </c>
      <c r="P62">
        <v>84</v>
      </c>
      <c r="Q62">
        <v>146</v>
      </c>
      <c r="R62">
        <v>115</v>
      </c>
      <c r="S62" t="s">
        <v>72</v>
      </c>
      <c r="T62">
        <v>1</v>
      </c>
      <c r="U62">
        <v>9</v>
      </c>
      <c r="V62">
        <v>1</v>
      </c>
      <c r="W62">
        <v>0</v>
      </c>
      <c r="X62">
        <v>1</v>
      </c>
      <c r="Y62">
        <v>1</v>
      </c>
      <c r="Z62">
        <v>0</v>
      </c>
    </row>
    <row r="63" spans="1:26" x14ac:dyDescent="0.3">
      <c r="A63" t="s">
        <v>352</v>
      </c>
      <c r="B63" t="s">
        <v>353</v>
      </c>
      <c r="C63" t="s">
        <v>354</v>
      </c>
      <c r="D63">
        <v>3.8</v>
      </c>
      <c r="E63" t="s">
        <v>355</v>
      </c>
      <c r="F63" s="1" t="str" cm="1">
        <f t="array" aca="1" ref="F63" ca="1">_xlfn.TEXTJOIN("", TRUE, IF((CODE(MID(E63, ROW(INDIRECT("1:"&amp;LEN(E63))), 1)) &gt;= 65) * (CODE(MID(E63, ROW(INDIRECT("1:"&amp;LEN(E63))), 1)) &lt;= 90) + (CODE(MID(E63, ROW(INDIRECT("1:"&amp;LEN(E63))), 1)) &gt;= 97) * (CODE(MID(E63, ROW(INDIRECT("1:"&amp;LEN(E63))), 1)) &lt;= 122) + (CODE(MID(E63, ROW(INDIRECT("1:"&amp;LEN(E63))), 1)) = 32), MID(E63, ROW(INDIRECT("1:"&amp;LEN(E63))), 1), ""))</f>
        <v>Billcom</v>
      </c>
      <c r="G63" t="s">
        <v>356</v>
      </c>
      <c r="H63" t="s">
        <v>356</v>
      </c>
      <c r="I63" t="s">
        <v>30</v>
      </c>
      <c r="J63">
        <v>2006</v>
      </c>
      <c r="K63" t="s">
        <v>78</v>
      </c>
      <c r="L63" t="s">
        <v>357</v>
      </c>
      <c r="M63" t="s">
        <v>86</v>
      </c>
      <c r="N63" t="s">
        <v>33</v>
      </c>
      <c r="O63">
        <v>0</v>
      </c>
      <c r="P63">
        <v>107</v>
      </c>
      <c r="Q63">
        <v>172</v>
      </c>
      <c r="R63">
        <v>139.5</v>
      </c>
      <c r="S63" t="s">
        <v>94</v>
      </c>
      <c r="T63">
        <v>1</v>
      </c>
      <c r="U63">
        <v>14</v>
      </c>
      <c r="V63">
        <v>0</v>
      </c>
      <c r="W63">
        <v>0</v>
      </c>
      <c r="X63">
        <v>0</v>
      </c>
      <c r="Y63">
        <v>0</v>
      </c>
      <c r="Z63">
        <v>0</v>
      </c>
    </row>
    <row r="64" spans="1:26" x14ac:dyDescent="0.3">
      <c r="A64" t="s">
        <v>358</v>
      </c>
      <c r="B64" t="s">
        <v>359</v>
      </c>
      <c r="C64" t="s">
        <v>360</v>
      </c>
      <c r="D64">
        <v>3.8</v>
      </c>
      <c r="E64" t="s">
        <v>361</v>
      </c>
      <c r="F64" s="1" t="str" cm="1">
        <f t="array" aca="1" ref="F64" ca="1">_xlfn.TEXTJOIN("", TRUE, IF((CODE(MID(E64, ROW(INDIRECT("1:"&amp;LEN(E64))), 1)) &gt;= 65) * (CODE(MID(E64, ROW(INDIRECT("1:"&amp;LEN(E64))), 1)) &lt;= 90) + (CODE(MID(E64, ROW(INDIRECT("1:"&amp;LEN(E64))), 1)) &gt;= 97) * (CODE(MID(E64, ROW(INDIRECT("1:"&amp;LEN(E64))), 1)) &lt;= 122) + (CODE(MID(E64, ROW(INDIRECT("1:"&amp;LEN(E64))), 1)) = 32), MID(E64, ROW(INDIRECT("1:"&amp;LEN(E64))), 1), ""))</f>
        <v>Pacific Northwest National Laboratory</v>
      </c>
      <c r="G64" t="s">
        <v>58</v>
      </c>
      <c r="H64" t="s">
        <v>58</v>
      </c>
      <c r="I64" t="s">
        <v>59</v>
      </c>
      <c r="J64">
        <v>1965</v>
      </c>
      <c r="K64" t="s">
        <v>60</v>
      </c>
      <c r="L64" t="s">
        <v>61</v>
      </c>
      <c r="M64" t="s">
        <v>62</v>
      </c>
      <c r="N64" t="s">
        <v>63</v>
      </c>
      <c r="O64">
        <v>0</v>
      </c>
      <c r="P64">
        <v>49</v>
      </c>
      <c r="Q64">
        <v>85</v>
      </c>
      <c r="R64">
        <v>67</v>
      </c>
      <c r="S64" t="s">
        <v>64</v>
      </c>
      <c r="T64">
        <v>1</v>
      </c>
      <c r="U64">
        <v>55</v>
      </c>
      <c r="V64">
        <v>0</v>
      </c>
      <c r="W64">
        <v>0</v>
      </c>
      <c r="X64">
        <v>0</v>
      </c>
      <c r="Y64">
        <v>0</v>
      </c>
      <c r="Z64">
        <v>0</v>
      </c>
    </row>
    <row r="65" spans="1:26" x14ac:dyDescent="0.3">
      <c r="A65" t="s">
        <v>25</v>
      </c>
      <c r="B65" t="s">
        <v>362</v>
      </c>
      <c r="C65" t="s">
        <v>363</v>
      </c>
      <c r="D65">
        <v>3.8</v>
      </c>
      <c r="E65" t="s">
        <v>364</v>
      </c>
      <c r="F65" s="1" t="str" cm="1">
        <f t="array" aca="1" ref="F65" ca="1">_xlfn.TEXTJOIN("", TRUE, IF((CODE(MID(E65, ROW(INDIRECT("1:"&amp;LEN(E65))), 1)) &gt;= 65) * (CODE(MID(E65, ROW(INDIRECT("1:"&amp;LEN(E65))), 1)) &lt;= 90) + (CODE(MID(E65, ROW(INDIRECT("1:"&amp;LEN(E65))), 1)) &gt;= 97) * (CODE(MID(E65, ROW(INDIRECT("1:"&amp;LEN(E65))), 1)) &lt;= 122) + (CODE(MID(E65, ROW(INDIRECT("1:"&amp;LEN(E65))), 1)) = 32), MID(E65, ROW(INDIRECT("1:"&amp;LEN(E65))), 1), ""))</f>
        <v>DICKS Sporting Goods  Corporate</v>
      </c>
      <c r="G65" t="s">
        <v>365</v>
      </c>
      <c r="H65" t="s">
        <v>365</v>
      </c>
      <c r="I65" t="s">
        <v>41</v>
      </c>
      <c r="J65">
        <v>1948</v>
      </c>
      <c r="K65" t="s">
        <v>78</v>
      </c>
      <c r="L65" t="s">
        <v>366</v>
      </c>
      <c r="M65" t="s">
        <v>111</v>
      </c>
      <c r="N65" t="s">
        <v>213</v>
      </c>
      <c r="O65">
        <v>0</v>
      </c>
      <c r="P65">
        <v>61</v>
      </c>
      <c r="Q65">
        <v>109</v>
      </c>
      <c r="R65">
        <v>85</v>
      </c>
      <c r="S65" t="s">
        <v>367</v>
      </c>
      <c r="T65">
        <v>1</v>
      </c>
      <c r="U65">
        <v>72</v>
      </c>
      <c r="V65">
        <v>1</v>
      </c>
      <c r="W65">
        <v>0</v>
      </c>
      <c r="X65">
        <v>0</v>
      </c>
      <c r="Y65">
        <v>0</v>
      </c>
      <c r="Z65">
        <v>0</v>
      </c>
    </row>
    <row r="66" spans="1:26" x14ac:dyDescent="0.3">
      <c r="A66" t="s">
        <v>25</v>
      </c>
      <c r="B66" t="s">
        <v>368</v>
      </c>
      <c r="C66" t="s">
        <v>369</v>
      </c>
      <c r="D66">
        <v>2.8</v>
      </c>
      <c r="E66" t="s">
        <v>370</v>
      </c>
      <c r="F66" s="1" t="str" cm="1">
        <f t="array" aca="1" ref="F66" ca="1">_xlfn.TEXTJOIN("", TRUE, IF((CODE(MID(E66, ROW(INDIRECT("1:"&amp;LEN(E66))), 1)) &gt;= 65) * (CODE(MID(E66, ROW(INDIRECT("1:"&amp;LEN(E66))), 1)) &lt;= 90) + (CODE(MID(E66, ROW(INDIRECT("1:"&amp;LEN(E66))), 1)) &gt;= 97) * (CODE(MID(E66, ROW(INDIRECT("1:"&amp;LEN(E66))), 1)) &lt;= 122) + (CODE(MID(E66, ROW(INDIRECT("1:"&amp;LEN(E66))), 1)) = 32), MID(E66, ROW(INDIRECT("1:"&amp;LEN(E66))), 1), ""))</f>
        <v>Berg Health</v>
      </c>
      <c r="G66" t="s">
        <v>371</v>
      </c>
      <c r="H66" t="s">
        <v>371</v>
      </c>
      <c r="I66" t="s">
        <v>69</v>
      </c>
      <c r="J66">
        <v>2006</v>
      </c>
      <c r="K66" t="s">
        <v>31</v>
      </c>
      <c r="L66" t="s">
        <v>137</v>
      </c>
      <c r="M66" t="s">
        <v>137</v>
      </c>
      <c r="N66" t="s">
        <v>152</v>
      </c>
      <c r="O66">
        <v>0</v>
      </c>
      <c r="P66">
        <v>88</v>
      </c>
      <c r="Q66">
        <v>148</v>
      </c>
      <c r="R66">
        <v>118</v>
      </c>
      <c r="S66" t="s">
        <v>138</v>
      </c>
      <c r="T66">
        <v>1</v>
      </c>
      <c r="U66">
        <v>14</v>
      </c>
      <c r="V66">
        <v>1</v>
      </c>
      <c r="W66">
        <v>0</v>
      </c>
      <c r="X66">
        <v>0</v>
      </c>
      <c r="Y66">
        <v>0</v>
      </c>
      <c r="Z66">
        <v>1</v>
      </c>
    </row>
    <row r="67" spans="1:26" x14ac:dyDescent="0.3">
      <c r="A67" t="s">
        <v>25</v>
      </c>
      <c r="B67" t="s">
        <v>372</v>
      </c>
      <c r="C67" t="s">
        <v>373</v>
      </c>
      <c r="D67">
        <v>4.7</v>
      </c>
      <c r="E67" t="s">
        <v>374</v>
      </c>
      <c r="F67" s="1" t="str" cm="1">
        <f t="array" aca="1" ref="F67" ca="1">_xlfn.TEXTJOIN("", TRUE, IF((CODE(MID(E67, ROW(INDIRECT("1:"&amp;LEN(E67))), 1)) &gt;= 65) * (CODE(MID(E67, ROW(INDIRECT("1:"&amp;LEN(E67))), 1)) &lt;= 90) + (CODE(MID(E67, ROW(INDIRECT("1:"&amp;LEN(E67))), 1)) &gt;= 97) * (CODE(MID(E67, ROW(INDIRECT("1:"&amp;LEN(E67))), 1)) &lt;= 122) + (CODE(MID(E67, ROW(INDIRECT("1:"&amp;LEN(E67))), 1)) = 32), MID(E67, ROW(INDIRECT("1:"&amp;LEN(E67))), 1), ""))</f>
        <v>Oversight Systems</v>
      </c>
      <c r="G67" t="s">
        <v>375</v>
      </c>
      <c r="H67" t="s">
        <v>375</v>
      </c>
      <c r="I67" t="s">
        <v>69</v>
      </c>
      <c r="J67">
        <v>2003</v>
      </c>
      <c r="K67" t="s">
        <v>31</v>
      </c>
      <c r="L67" t="s">
        <v>246</v>
      </c>
      <c r="M67" t="s">
        <v>105</v>
      </c>
      <c r="N67" t="s">
        <v>93</v>
      </c>
      <c r="O67">
        <v>0</v>
      </c>
      <c r="P67">
        <v>60</v>
      </c>
      <c r="Q67">
        <v>99</v>
      </c>
      <c r="R67">
        <v>79.5</v>
      </c>
      <c r="S67" t="s">
        <v>376</v>
      </c>
      <c r="T67">
        <v>1</v>
      </c>
      <c r="U67">
        <v>17</v>
      </c>
      <c r="V67">
        <v>1</v>
      </c>
      <c r="W67">
        <v>0</v>
      </c>
      <c r="X67">
        <v>0</v>
      </c>
      <c r="Y67">
        <v>0</v>
      </c>
      <c r="Z67">
        <v>1</v>
      </c>
    </row>
    <row r="68" spans="1:26" x14ac:dyDescent="0.3">
      <c r="A68" t="s">
        <v>377</v>
      </c>
      <c r="B68" t="s">
        <v>378</v>
      </c>
      <c r="C68" t="s">
        <v>379</v>
      </c>
      <c r="D68">
        <v>3.1</v>
      </c>
      <c r="E68" t="s">
        <v>380</v>
      </c>
      <c r="F68" s="1" t="str" cm="1">
        <f t="array" aca="1" ref="F68" ca="1">_xlfn.TEXTJOIN("", TRUE, IF((CODE(MID(E68, ROW(INDIRECT("1:"&amp;LEN(E68))), 1)) &gt;= 65) * (CODE(MID(E68, ROW(INDIRECT("1:"&amp;LEN(E68))), 1)) &lt;= 90) + (CODE(MID(E68, ROW(INDIRECT("1:"&amp;LEN(E68))), 1)) &gt;= 97) * (CODE(MID(E68, ROW(INDIRECT("1:"&amp;LEN(E68))), 1)) &lt;= 122) + (CODE(MID(E68, ROW(INDIRECT("1:"&amp;LEN(E68))), 1)) = 32), MID(E68, ROW(INDIRECT("1:"&amp;LEN(E68))), 1), ""))</f>
        <v>C Space</v>
      </c>
      <c r="G68" t="s">
        <v>316</v>
      </c>
      <c r="H68" t="s">
        <v>316</v>
      </c>
      <c r="I68" t="s">
        <v>77</v>
      </c>
      <c r="J68">
        <v>1999</v>
      </c>
      <c r="K68" t="s">
        <v>78</v>
      </c>
      <c r="L68" t="s">
        <v>70</v>
      </c>
      <c r="M68" t="s">
        <v>52</v>
      </c>
      <c r="N68" t="s">
        <v>53</v>
      </c>
      <c r="O68">
        <v>0</v>
      </c>
      <c r="P68">
        <v>41</v>
      </c>
      <c r="Q68">
        <v>72</v>
      </c>
      <c r="R68">
        <v>56.5</v>
      </c>
      <c r="S68" t="s">
        <v>138</v>
      </c>
      <c r="T68">
        <v>1</v>
      </c>
      <c r="U68">
        <v>21</v>
      </c>
      <c r="V68">
        <v>1</v>
      </c>
      <c r="W68">
        <v>0</v>
      </c>
      <c r="X68">
        <v>0</v>
      </c>
      <c r="Y68">
        <v>0</v>
      </c>
      <c r="Z68">
        <v>0</v>
      </c>
    </row>
    <row r="69" spans="1:26" x14ac:dyDescent="0.3">
      <c r="A69" t="s">
        <v>25</v>
      </c>
      <c r="B69" t="s">
        <v>381</v>
      </c>
      <c r="C69" t="s">
        <v>382</v>
      </c>
      <c r="D69">
        <v>3.2</v>
      </c>
      <c r="E69" t="s">
        <v>383</v>
      </c>
      <c r="F69" s="1" t="str" cm="1">
        <f t="array" aca="1" ref="F69" ca="1">_xlfn.TEXTJOIN("", TRUE, IF((CODE(MID(E69, ROW(INDIRECT("1:"&amp;LEN(E69))), 1)) &gt;= 65) * (CODE(MID(E69, ROW(INDIRECT("1:"&amp;LEN(E69))), 1)) &lt;= 90) + (CODE(MID(E69, ROW(INDIRECT("1:"&amp;LEN(E69))), 1)) &gt;= 97) * (CODE(MID(E69, ROW(INDIRECT("1:"&amp;LEN(E69))), 1)) &lt;= 122) + (CODE(MID(E69, ROW(INDIRECT("1:"&amp;LEN(E69))), 1)) = 32), MID(E69, ROW(INDIRECT("1:"&amp;LEN(E69))), 1), ""))</f>
        <v>Numeric LLC</v>
      </c>
      <c r="G69" t="s">
        <v>384</v>
      </c>
      <c r="H69" t="s">
        <v>385</v>
      </c>
      <c r="I69" t="s">
        <v>270</v>
      </c>
      <c r="J69">
        <v>-1</v>
      </c>
      <c r="K69" t="s">
        <v>31</v>
      </c>
      <c r="L69" t="s">
        <v>386</v>
      </c>
      <c r="M69" t="s">
        <v>52</v>
      </c>
      <c r="N69" t="s">
        <v>387</v>
      </c>
      <c r="O69">
        <v>0</v>
      </c>
      <c r="P69">
        <v>96</v>
      </c>
      <c r="Q69">
        <v>161</v>
      </c>
      <c r="R69">
        <v>128.5</v>
      </c>
      <c r="S69" t="s">
        <v>367</v>
      </c>
      <c r="T69">
        <v>0</v>
      </c>
      <c r="U69">
        <v>-1</v>
      </c>
      <c r="V69">
        <v>1</v>
      </c>
      <c r="W69">
        <v>0</v>
      </c>
      <c r="X69">
        <v>1</v>
      </c>
      <c r="Y69">
        <v>1</v>
      </c>
      <c r="Z69">
        <v>0</v>
      </c>
    </row>
    <row r="70" spans="1:26" x14ac:dyDescent="0.3">
      <c r="A70" t="s">
        <v>388</v>
      </c>
      <c r="B70" t="s">
        <v>389</v>
      </c>
      <c r="C70" t="s">
        <v>390</v>
      </c>
      <c r="D70">
        <v>4</v>
      </c>
      <c r="E70" t="s">
        <v>391</v>
      </c>
      <c r="F70" s="1" t="str" cm="1">
        <f t="array" aca="1" ref="F70" ca="1">_xlfn.TEXTJOIN("", TRUE, IF((CODE(MID(E70, ROW(INDIRECT("1:"&amp;LEN(E70))), 1)) &gt;= 65) * (CODE(MID(E70, ROW(INDIRECT("1:"&amp;LEN(E70))), 1)) &lt;= 90) + (CODE(MID(E70, ROW(INDIRECT("1:"&amp;LEN(E70))), 1)) &gt;= 97) * (CODE(MID(E70, ROW(INDIRECT("1:"&amp;LEN(E70))), 1)) &lt;= 122) + (CODE(MID(E70, ROW(INDIRECT("1:"&amp;LEN(E70))), 1)) = 32), MID(E70, ROW(INDIRECT("1:"&amp;LEN(E70))), 1), ""))</f>
        <v>HP Inc</v>
      </c>
      <c r="G70" t="s">
        <v>392</v>
      </c>
      <c r="H70" t="s">
        <v>356</v>
      </c>
      <c r="I70" t="s">
        <v>41</v>
      </c>
      <c r="J70">
        <v>1939</v>
      </c>
      <c r="K70" t="s">
        <v>78</v>
      </c>
      <c r="L70" t="s">
        <v>246</v>
      </c>
      <c r="M70" t="s">
        <v>105</v>
      </c>
      <c r="N70" t="s">
        <v>71</v>
      </c>
      <c r="O70">
        <v>0</v>
      </c>
      <c r="P70">
        <v>65</v>
      </c>
      <c r="Q70">
        <v>130</v>
      </c>
      <c r="R70">
        <v>97.5</v>
      </c>
      <c r="S70" t="s">
        <v>64</v>
      </c>
      <c r="T70">
        <v>0</v>
      </c>
      <c r="U70">
        <v>81</v>
      </c>
      <c r="V70">
        <v>0</v>
      </c>
      <c r="W70">
        <v>0</v>
      </c>
      <c r="X70">
        <v>0</v>
      </c>
      <c r="Y70">
        <v>0</v>
      </c>
      <c r="Z70">
        <v>0</v>
      </c>
    </row>
    <row r="71" spans="1:26" x14ac:dyDescent="0.3">
      <c r="A71" t="s">
        <v>393</v>
      </c>
      <c r="B71" t="s">
        <v>394</v>
      </c>
      <c r="C71" t="s">
        <v>395</v>
      </c>
      <c r="D71">
        <v>4.4000000000000004</v>
      </c>
      <c r="E71" t="s">
        <v>396</v>
      </c>
      <c r="F71" s="1" t="str" cm="1">
        <f t="array" aca="1" ref="F71" ca="1">_xlfn.TEXTJOIN("", TRUE, IF((CODE(MID(E71, ROW(INDIRECT("1:"&amp;LEN(E71))), 1)) &gt;= 65) * (CODE(MID(E71, ROW(INDIRECT("1:"&amp;LEN(E71))), 1)) &lt;= 90) + (CODE(MID(E71, ROW(INDIRECT("1:"&amp;LEN(E71))), 1)) &gt;= 97) * (CODE(MID(E71, ROW(INDIRECT("1:"&amp;LEN(E71))), 1)) &lt;= 122) + (CODE(MID(E71, ROW(INDIRECT("1:"&amp;LEN(E71))), 1)) = 32), MID(E71, ROW(INDIRECT("1:"&amp;LEN(E71))), 1), ""))</f>
        <v>SpringML</v>
      </c>
      <c r="G71" t="s">
        <v>397</v>
      </c>
      <c r="H71" t="s">
        <v>398</v>
      </c>
      <c r="I71" t="s">
        <v>270</v>
      </c>
      <c r="J71">
        <v>2015</v>
      </c>
      <c r="K71" t="s">
        <v>31</v>
      </c>
      <c r="L71" t="s">
        <v>158</v>
      </c>
      <c r="M71" t="s">
        <v>105</v>
      </c>
      <c r="N71" t="s">
        <v>71</v>
      </c>
      <c r="O71">
        <v>0</v>
      </c>
      <c r="P71">
        <v>52</v>
      </c>
      <c r="Q71">
        <v>81</v>
      </c>
      <c r="R71">
        <v>66.5</v>
      </c>
      <c r="S71" t="s">
        <v>399</v>
      </c>
      <c r="T71">
        <v>0</v>
      </c>
      <c r="U71">
        <v>5</v>
      </c>
      <c r="V71">
        <v>1</v>
      </c>
      <c r="W71">
        <v>0</v>
      </c>
      <c r="X71">
        <v>0</v>
      </c>
      <c r="Y71">
        <v>0</v>
      </c>
      <c r="Z71">
        <v>0</v>
      </c>
    </row>
    <row r="72" spans="1:26" x14ac:dyDescent="0.3">
      <c r="A72" t="s">
        <v>400</v>
      </c>
      <c r="B72" t="s">
        <v>401</v>
      </c>
      <c r="C72" t="s">
        <v>402</v>
      </c>
      <c r="D72">
        <v>3.6</v>
      </c>
      <c r="E72" t="s">
        <v>403</v>
      </c>
      <c r="F72" s="1" t="str" cm="1">
        <f t="array" aca="1" ref="F72" ca="1">_xlfn.TEXTJOIN("", TRUE, IF((CODE(MID(E72, ROW(INDIRECT("1:"&amp;LEN(E72))), 1)) &gt;= 65) * (CODE(MID(E72, ROW(INDIRECT("1:"&amp;LEN(E72))), 1)) &lt;= 90) + (CODE(MID(E72, ROW(INDIRECT("1:"&amp;LEN(E72))), 1)) &gt;= 97) * (CODE(MID(E72, ROW(INDIRECT("1:"&amp;LEN(E72))), 1)) &lt;= 122) + (CODE(MID(E72, ROW(INDIRECT("1:"&amp;LEN(E72))), 1)) = 32), MID(E72, ROW(INDIRECT("1:"&amp;LEN(E72))), 1), ""))</f>
        <v>Grainger</v>
      </c>
      <c r="G72" t="s">
        <v>404</v>
      </c>
      <c r="H72" t="s">
        <v>404</v>
      </c>
      <c r="I72" t="s">
        <v>41</v>
      </c>
      <c r="J72">
        <v>1927</v>
      </c>
      <c r="K72" t="s">
        <v>78</v>
      </c>
      <c r="L72" t="s">
        <v>405</v>
      </c>
      <c r="M72" t="s">
        <v>52</v>
      </c>
      <c r="N72" t="s">
        <v>127</v>
      </c>
      <c r="O72">
        <v>0</v>
      </c>
      <c r="P72">
        <v>139</v>
      </c>
      <c r="Q72">
        <v>220</v>
      </c>
      <c r="R72">
        <v>179.5</v>
      </c>
      <c r="S72" t="s">
        <v>187</v>
      </c>
      <c r="T72">
        <v>1</v>
      </c>
      <c r="U72">
        <v>93</v>
      </c>
      <c r="V72">
        <v>1</v>
      </c>
      <c r="W72">
        <v>0</v>
      </c>
      <c r="X72">
        <v>0</v>
      </c>
      <c r="Y72">
        <v>0</v>
      </c>
      <c r="Z72">
        <v>1</v>
      </c>
    </row>
    <row r="73" spans="1:26" x14ac:dyDescent="0.3">
      <c r="A73" t="s">
        <v>274</v>
      </c>
      <c r="B73" t="s">
        <v>406</v>
      </c>
      <c r="C73" t="s">
        <v>407</v>
      </c>
      <c r="D73">
        <v>2.7</v>
      </c>
      <c r="E73" t="s">
        <v>408</v>
      </c>
      <c r="F73" s="1" t="str" cm="1">
        <f t="array" aca="1" ref="F73" ca="1">_xlfn.TEXTJOIN("", TRUE, IF((CODE(MID(E73, ROW(INDIRECT("1:"&amp;LEN(E73))), 1)) &gt;= 65) * (CODE(MID(E73, ROW(INDIRECT("1:"&amp;LEN(E73))), 1)) &lt;= 90) + (CODE(MID(E73, ROW(INDIRECT("1:"&amp;LEN(E73))), 1)) &gt;= 97) * (CODE(MID(E73, ROW(INDIRECT("1:"&amp;LEN(E73))), 1)) &lt;= 122) + (CODE(MID(E73, ROW(INDIRECT("1:"&amp;LEN(E73))), 1)) = 32), MID(E73, ROW(INDIRECT("1:"&amp;LEN(E73))), 1), ""))</f>
        <v>EAG Laboratories</v>
      </c>
      <c r="G73" t="s">
        <v>409</v>
      </c>
      <c r="H73" t="s">
        <v>331</v>
      </c>
      <c r="I73" t="s">
        <v>30</v>
      </c>
      <c r="J73">
        <v>1978</v>
      </c>
      <c r="K73" t="s">
        <v>144</v>
      </c>
      <c r="L73" t="s">
        <v>118</v>
      </c>
      <c r="M73" t="s">
        <v>52</v>
      </c>
      <c r="N73" t="s">
        <v>33</v>
      </c>
      <c r="O73">
        <v>0</v>
      </c>
      <c r="P73">
        <v>50</v>
      </c>
      <c r="Q73">
        <v>102</v>
      </c>
      <c r="R73">
        <v>76</v>
      </c>
      <c r="S73" t="s">
        <v>343</v>
      </c>
      <c r="T73">
        <v>0</v>
      </c>
      <c r="U73">
        <v>42</v>
      </c>
      <c r="V73">
        <v>0</v>
      </c>
      <c r="W73">
        <v>0</v>
      </c>
      <c r="X73">
        <v>0</v>
      </c>
      <c r="Y73">
        <v>0</v>
      </c>
      <c r="Z73">
        <v>1</v>
      </c>
    </row>
    <row r="74" spans="1:26" x14ac:dyDescent="0.3">
      <c r="A74" t="s">
        <v>410</v>
      </c>
      <c r="B74" t="s">
        <v>411</v>
      </c>
      <c r="C74" t="s">
        <v>412</v>
      </c>
      <c r="D74">
        <v>3.9</v>
      </c>
      <c r="E74" t="s">
        <v>413</v>
      </c>
      <c r="F74" s="1" t="str" cm="1">
        <f t="array" aca="1" ref="F74" ca="1">_xlfn.TEXTJOIN("", TRUE, IF((CODE(MID(E74, ROW(INDIRECT("1:"&amp;LEN(E74))), 1)) &gt;= 65) * (CODE(MID(E74, ROW(INDIRECT("1:"&amp;LEN(E74))), 1)) &lt;= 90) + (CODE(MID(E74, ROW(INDIRECT("1:"&amp;LEN(E74))), 1)) &gt;= 97) * (CODE(MID(E74, ROW(INDIRECT("1:"&amp;LEN(E74))), 1)) &lt;= 122) + (CODE(MID(E74, ROW(INDIRECT("1:"&amp;LEN(E74))), 1)) = 32), MID(E74, ROW(INDIRECT("1:"&amp;LEN(E74))), 1), ""))</f>
        <v>The Buffalo Group</v>
      </c>
      <c r="G74" t="s">
        <v>414</v>
      </c>
      <c r="H74" t="s">
        <v>415</v>
      </c>
      <c r="I74" t="s">
        <v>30</v>
      </c>
      <c r="J74">
        <v>2010</v>
      </c>
      <c r="K74" t="s">
        <v>31</v>
      </c>
      <c r="L74" t="s">
        <v>241</v>
      </c>
      <c r="M74" t="s">
        <v>105</v>
      </c>
      <c r="N74" t="s">
        <v>53</v>
      </c>
      <c r="O74">
        <v>0</v>
      </c>
      <c r="P74">
        <v>85</v>
      </c>
      <c r="Q74">
        <v>139</v>
      </c>
      <c r="R74">
        <v>112</v>
      </c>
      <c r="S74" t="s">
        <v>119</v>
      </c>
      <c r="T74">
        <v>0</v>
      </c>
      <c r="U74">
        <v>10</v>
      </c>
      <c r="V74">
        <v>1</v>
      </c>
      <c r="W74">
        <v>0</v>
      </c>
      <c r="X74">
        <v>1</v>
      </c>
      <c r="Y74">
        <v>0</v>
      </c>
      <c r="Z74">
        <v>0</v>
      </c>
    </row>
    <row r="75" spans="1:26" x14ac:dyDescent="0.3">
      <c r="A75" t="s">
        <v>25</v>
      </c>
      <c r="B75" t="s">
        <v>416</v>
      </c>
      <c r="C75" t="s">
        <v>417</v>
      </c>
      <c r="D75">
        <v>3.1</v>
      </c>
      <c r="E75" t="s">
        <v>418</v>
      </c>
      <c r="F75" s="1" t="str" cm="1">
        <f t="array" aca="1" ref="F75" ca="1">_xlfn.TEXTJOIN("", TRUE, IF((CODE(MID(E75, ROW(INDIRECT("1:"&amp;LEN(E75))), 1)) &gt;= 65) * (CODE(MID(E75, ROW(INDIRECT("1:"&amp;LEN(E75))), 1)) &lt;= 90) + (CODE(MID(E75, ROW(INDIRECT("1:"&amp;LEN(E75))), 1)) &gt;= 97) * (CODE(MID(E75, ROW(INDIRECT("1:"&amp;LEN(E75))), 1)) &lt;= 122) + (CODE(MID(E75, ROW(INDIRECT("1:"&amp;LEN(E75))), 1)) = 32), MID(E75, ROW(INDIRECT("1:"&amp;LEN(E75))), 1), ""))</f>
        <v>Carmeuse</v>
      </c>
      <c r="G75" t="s">
        <v>419</v>
      </c>
      <c r="H75" t="s">
        <v>420</v>
      </c>
      <c r="I75" t="s">
        <v>59</v>
      </c>
      <c r="J75">
        <v>1860</v>
      </c>
      <c r="K75" t="s">
        <v>31</v>
      </c>
      <c r="L75" t="s">
        <v>421</v>
      </c>
      <c r="M75" t="s">
        <v>348</v>
      </c>
      <c r="N75" t="s">
        <v>80</v>
      </c>
      <c r="O75">
        <v>0</v>
      </c>
      <c r="P75">
        <v>74</v>
      </c>
      <c r="Q75">
        <v>122</v>
      </c>
      <c r="R75">
        <v>98</v>
      </c>
      <c r="S75" t="s">
        <v>367</v>
      </c>
      <c r="T75">
        <v>0</v>
      </c>
      <c r="U75">
        <v>160</v>
      </c>
      <c r="V75">
        <v>1</v>
      </c>
      <c r="W75">
        <v>0</v>
      </c>
      <c r="X75">
        <v>0</v>
      </c>
      <c r="Y75">
        <v>0</v>
      </c>
      <c r="Z75">
        <v>0</v>
      </c>
    </row>
    <row r="76" spans="1:26" x14ac:dyDescent="0.3">
      <c r="A76" t="s">
        <v>422</v>
      </c>
      <c r="B76" t="s">
        <v>423</v>
      </c>
      <c r="C76" t="s">
        <v>424</v>
      </c>
      <c r="D76">
        <v>4</v>
      </c>
      <c r="E76" t="s">
        <v>391</v>
      </c>
      <c r="F76" s="1" t="str" cm="1">
        <f t="array" aca="1" ref="F76" ca="1">_xlfn.TEXTJOIN("", TRUE, IF((CODE(MID(E76, ROW(INDIRECT("1:"&amp;LEN(E76))), 1)) &gt;= 65) * (CODE(MID(E76, ROW(INDIRECT("1:"&amp;LEN(E76))), 1)) &lt;= 90) + (CODE(MID(E76, ROW(INDIRECT("1:"&amp;LEN(E76))), 1)) &gt;= 97) * (CODE(MID(E76, ROW(INDIRECT("1:"&amp;LEN(E76))), 1)) &lt;= 122) + (CODE(MID(E76, ROW(INDIRECT("1:"&amp;LEN(E76))), 1)) = 32), MID(E76, ROW(INDIRECT("1:"&amp;LEN(E76))), 1), ""))</f>
        <v>HP Inc</v>
      </c>
      <c r="G76" t="s">
        <v>392</v>
      </c>
      <c r="H76" t="s">
        <v>356</v>
      </c>
      <c r="I76" t="s">
        <v>41</v>
      </c>
      <c r="J76">
        <v>1939</v>
      </c>
      <c r="K76" t="s">
        <v>78</v>
      </c>
      <c r="L76" t="s">
        <v>246</v>
      </c>
      <c r="M76" t="s">
        <v>105</v>
      </c>
      <c r="N76" t="s">
        <v>71</v>
      </c>
      <c r="O76">
        <v>0</v>
      </c>
      <c r="P76">
        <v>99</v>
      </c>
      <c r="Q76">
        <v>157</v>
      </c>
      <c r="R76">
        <v>128</v>
      </c>
      <c r="S76" t="s">
        <v>64</v>
      </c>
      <c r="T76">
        <v>0</v>
      </c>
      <c r="U76">
        <v>81</v>
      </c>
      <c r="V76">
        <v>0</v>
      </c>
      <c r="W76">
        <v>0</v>
      </c>
      <c r="X76">
        <v>1</v>
      </c>
      <c r="Y76">
        <v>1</v>
      </c>
      <c r="Z76">
        <v>0</v>
      </c>
    </row>
    <row r="77" spans="1:26" x14ac:dyDescent="0.3">
      <c r="A77" t="s">
        <v>425</v>
      </c>
      <c r="B77" t="s">
        <v>426</v>
      </c>
      <c r="C77" t="s">
        <v>427</v>
      </c>
      <c r="D77">
        <v>4.3</v>
      </c>
      <c r="E77" t="s">
        <v>156</v>
      </c>
      <c r="F77" s="1" t="str" cm="1">
        <f t="array" aca="1" ref="F77" ca="1">_xlfn.TEXTJOIN("", TRUE, IF((CODE(MID(E77, ROW(INDIRECT("1:"&amp;LEN(E77))), 1)) &gt;= 65) * (CODE(MID(E77, ROW(INDIRECT("1:"&amp;LEN(E77))), 1)) &lt;= 90) + (CODE(MID(E77, ROW(INDIRECT("1:"&amp;LEN(E77))), 1)) &gt;= 97) * (CODE(MID(E77, ROW(INDIRECT("1:"&amp;LEN(E77))), 1)) &lt;= 122) + (CODE(MID(E77, ROW(INDIRECT("1:"&amp;LEN(E77))), 1)) = 32), MID(E77, ROW(INDIRECT("1:"&amp;LEN(E77))), 1), ""))</f>
        <v>hoai</v>
      </c>
      <c r="G77" t="s">
        <v>157</v>
      </c>
      <c r="H77" t="s">
        <v>157</v>
      </c>
      <c r="I77" t="s">
        <v>77</v>
      </c>
      <c r="J77">
        <v>2011</v>
      </c>
      <c r="K77" t="s">
        <v>31</v>
      </c>
      <c r="L77" t="s">
        <v>158</v>
      </c>
      <c r="M77" t="s">
        <v>105</v>
      </c>
      <c r="N77" t="s">
        <v>71</v>
      </c>
      <c r="O77">
        <v>0</v>
      </c>
      <c r="P77">
        <v>79</v>
      </c>
      <c r="Q77">
        <v>222</v>
      </c>
      <c r="R77">
        <v>150.5</v>
      </c>
      <c r="S77" t="s">
        <v>94</v>
      </c>
      <c r="T77">
        <v>1</v>
      </c>
      <c r="U77">
        <v>9</v>
      </c>
      <c r="V77">
        <v>1</v>
      </c>
      <c r="W77">
        <v>0</v>
      </c>
      <c r="X77">
        <v>1</v>
      </c>
      <c r="Y77">
        <v>1</v>
      </c>
      <c r="Z77">
        <v>1</v>
      </c>
    </row>
    <row r="78" spans="1:26" x14ac:dyDescent="0.3">
      <c r="A78" t="s">
        <v>95</v>
      </c>
      <c r="B78" t="s">
        <v>428</v>
      </c>
      <c r="C78" t="s">
        <v>429</v>
      </c>
      <c r="D78">
        <v>1.9</v>
      </c>
      <c r="E78" t="s">
        <v>430</v>
      </c>
      <c r="F78" s="1" t="str" cm="1">
        <f t="array" aca="1" ref="F78" ca="1">_xlfn.TEXTJOIN("", TRUE, IF((CODE(MID(E78, ROW(INDIRECT("1:"&amp;LEN(E78))), 1)) &gt;= 65) * (CODE(MID(E78, ROW(INDIRECT("1:"&amp;LEN(E78))), 1)) &lt;= 90) + (CODE(MID(E78, ROW(INDIRECT("1:"&amp;LEN(E78))), 1)) &gt;= 97) * (CODE(MID(E78, ROW(INDIRECT("1:"&amp;LEN(E78))), 1)) &lt;= 122) + (CODE(MID(E78, ROW(INDIRECT("1:"&amp;LEN(E78))), 1)) = 32), MID(E78, ROW(INDIRECT("1:"&amp;LEN(E78))), 1), ""))</f>
        <v>GNS Healthcare</v>
      </c>
      <c r="G78" t="s">
        <v>135</v>
      </c>
      <c r="H78" t="s">
        <v>135</v>
      </c>
      <c r="I78" t="s">
        <v>69</v>
      </c>
      <c r="J78">
        <v>2000</v>
      </c>
      <c r="K78" t="s">
        <v>31</v>
      </c>
      <c r="L78" t="s">
        <v>137</v>
      </c>
      <c r="M78" t="s">
        <v>137</v>
      </c>
      <c r="N78" t="s">
        <v>193</v>
      </c>
      <c r="O78">
        <v>0</v>
      </c>
      <c r="P78">
        <v>57</v>
      </c>
      <c r="Q78">
        <v>118</v>
      </c>
      <c r="R78">
        <v>87.5</v>
      </c>
      <c r="S78" t="s">
        <v>138</v>
      </c>
      <c r="T78">
        <v>1</v>
      </c>
      <c r="U78">
        <v>20</v>
      </c>
      <c r="V78">
        <v>0</v>
      </c>
      <c r="W78">
        <v>0</v>
      </c>
      <c r="X78">
        <v>0</v>
      </c>
      <c r="Y78">
        <v>1</v>
      </c>
      <c r="Z78">
        <v>0</v>
      </c>
    </row>
    <row r="79" spans="1:26" x14ac:dyDescent="0.3">
      <c r="A79" t="s">
        <v>25</v>
      </c>
      <c r="B79" t="s">
        <v>247</v>
      </c>
      <c r="C79" t="s">
        <v>431</v>
      </c>
      <c r="D79">
        <v>3.3</v>
      </c>
      <c r="E79" t="s">
        <v>432</v>
      </c>
      <c r="F79" s="1" t="str" cm="1">
        <f t="array" aca="1" ref="F79" ca="1">_xlfn.TEXTJOIN("", TRUE, IF((CODE(MID(E79, ROW(INDIRECT("1:"&amp;LEN(E79))), 1)) &gt;= 65) * (CODE(MID(E79, ROW(INDIRECT("1:"&amp;LEN(E79))), 1)) &lt;= 90) + (CODE(MID(E79, ROW(INDIRECT("1:"&amp;LEN(E79))), 1)) &gt;= 97) * (CODE(MID(E79, ROW(INDIRECT("1:"&amp;LEN(E79))), 1)) &lt;= 122) + (CODE(MID(E79, ROW(INDIRECT("1:"&amp;LEN(E79))), 1)) = 32), MID(E79, ROW(INDIRECT("1:"&amp;LEN(E79))), 1), ""))</f>
        <v>Peraton</v>
      </c>
      <c r="G79" t="s">
        <v>115</v>
      </c>
      <c r="H79" t="s">
        <v>116</v>
      </c>
      <c r="I79" t="s">
        <v>59</v>
      </c>
      <c r="J79">
        <v>2017</v>
      </c>
      <c r="K79" t="s">
        <v>31</v>
      </c>
      <c r="L79" t="s">
        <v>32</v>
      </c>
      <c r="M79" t="s">
        <v>32</v>
      </c>
      <c r="N79" t="s">
        <v>80</v>
      </c>
      <c r="O79">
        <v>0</v>
      </c>
      <c r="P79">
        <v>83</v>
      </c>
      <c r="Q79">
        <v>137</v>
      </c>
      <c r="R79">
        <v>110</v>
      </c>
      <c r="S79" t="s">
        <v>119</v>
      </c>
      <c r="T79">
        <v>0</v>
      </c>
      <c r="U79">
        <v>3</v>
      </c>
      <c r="V79">
        <v>1</v>
      </c>
      <c r="W79">
        <v>0</v>
      </c>
      <c r="X79">
        <v>0</v>
      </c>
      <c r="Y79">
        <v>0</v>
      </c>
      <c r="Z79">
        <v>1</v>
      </c>
    </row>
    <row r="80" spans="1:26" x14ac:dyDescent="0.3">
      <c r="A80" t="s">
        <v>25</v>
      </c>
      <c r="B80" t="s">
        <v>433</v>
      </c>
      <c r="C80" t="s">
        <v>434</v>
      </c>
      <c r="D80">
        <v>4.4000000000000004</v>
      </c>
      <c r="E80" t="s">
        <v>435</v>
      </c>
      <c r="F80" s="1" t="str" cm="1">
        <f t="array" aca="1" ref="F80" ca="1">_xlfn.TEXTJOIN("", TRUE, IF((CODE(MID(E80, ROW(INDIRECT("1:"&amp;LEN(E80))), 1)) &gt;= 65) * (CODE(MID(E80, ROW(INDIRECT("1:"&amp;LEN(E80))), 1)) &lt;= 90) + (CODE(MID(E80, ROW(INDIRECT("1:"&amp;LEN(E80))), 1)) &gt;= 97) * (CODE(MID(E80, ROW(INDIRECT("1:"&amp;LEN(E80))), 1)) &lt;= 122) + (CODE(MID(E80, ROW(INDIRECT("1:"&amp;LEN(E80))), 1)) = 32), MID(E80, ROW(INDIRECT("1:"&amp;LEN(E80))), 1), ""))</f>
        <v>Pactera</v>
      </c>
      <c r="G80" t="s">
        <v>90</v>
      </c>
      <c r="H80" t="s">
        <v>436</v>
      </c>
      <c r="I80" t="s">
        <v>41</v>
      </c>
      <c r="J80">
        <v>1995</v>
      </c>
      <c r="K80" t="s">
        <v>31</v>
      </c>
      <c r="L80" t="s">
        <v>241</v>
      </c>
      <c r="M80" t="s">
        <v>105</v>
      </c>
      <c r="N80" t="s">
        <v>63</v>
      </c>
      <c r="O80">
        <v>0</v>
      </c>
      <c r="P80">
        <v>86</v>
      </c>
      <c r="Q80">
        <v>141</v>
      </c>
      <c r="R80">
        <v>113.5</v>
      </c>
      <c r="S80" t="s">
        <v>94</v>
      </c>
      <c r="T80">
        <v>0</v>
      </c>
      <c r="U80">
        <v>25</v>
      </c>
      <c r="V80">
        <v>1</v>
      </c>
      <c r="W80">
        <v>0</v>
      </c>
      <c r="X80">
        <v>0</v>
      </c>
      <c r="Y80">
        <v>0</v>
      </c>
      <c r="Z80">
        <v>1</v>
      </c>
    </row>
    <row r="81" spans="1:26" x14ac:dyDescent="0.3">
      <c r="A81" t="s">
        <v>25</v>
      </c>
      <c r="B81" t="s">
        <v>437</v>
      </c>
      <c r="C81" t="s">
        <v>438</v>
      </c>
      <c r="D81">
        <v>3.9</v>
      </c>
      <c r="E81" t="s">
        <v>439</v>
      </c>
      <c r="F81" s="1" t="str" cm="1">
        <f t="array" aca="1" ref="F81" ca="1">_xlfn.TEXTJOIN("", TRUE, IF((CODE(MID(E81, ROW(INDIRECT("1:"&amp;LEN(E81))), 1)) &gt;= 65) * (CODE(MID(E81, ROW(INDIRECT("1:"&amp;LEN(E81))), 1)) &lt;= 90) + (CODE(MID(E81, ROW(INDIRECT("1:"&amp;LEN(E81))), 1)) &gt;= 97) * (CODE(MID(E81, ROW(INDIRECT("1:"&amp;LEN(E81))), 1)) &lt;= 122) + (CODE(MID(E81, ROW(INDIRECT("1:"&amp;LEN(E81))), 1)) = 32), MID(E81, ROW(INDIRECT("1:"&amp;LEN(E81))), 1), ""))</f>
        <v>Nurx</v>
      </c>
      <c r="G81" t="s">
        <v>109</v>
      </c>
      <c r="H81" t="s">
        <v>109</v>
      </c>
      <c r="I81" t="s">
        <v>69</v>
      </c>
      <c r="J81">
        <v>2016</v>
      </c>
      <c r="K81" t="s">
        <v>31</v>
      </c>
      <c r="L81" t="s">
        <v>43</v>
      </c>
      <c r="M81" t="s">
        <v>44</v>
      </c>
      <c r="N81" t="s">
        <v>152</v>
      </c>
      <c r="O81">
        <v>0</v>
      </c>
      <c r="P81">
        <v>94</v>
      </c>
      <c r="Q81">
        <v>154</v>
      </c>
      <c r="R81">
        <v>124</v>
      </c>
      <c r="S81" t="s">
        <v>94</v>
      </c>
      <c r="T81">
        <v>1</v>
      </c>
      <c r="U81">
        <v>4</v>
      </c>
      <c r="V81">
        <v>1</v>
      </c>
      <c r="W81">
        <v>0</v>
      </c>
      <c r="X81">
        <v>0</v>
      </c>
      <c r="Y81">
        <v>0</v>
      </c>
      <c r="Z81">
        <v>0</v>
      </c>
    </row>
    <row r="82" spans="1:26" x14ac:dyDescent="0.3">
      <c r="A82" t="s">
        <v>440</v>
      </c>
      <c r="B82" t="s">
        <v>441</v>
      </c>
      <c r="C82" t="s">
        <v>442</v>
      </c>
      <c r="D82">
        <v>4.7</v>
      </c>
      <c r="E82" t="s">
        <v>443</v>
      </c>
      <c r="F82" s="1" t="str" cm="1">
        <f t="array" aca="1" ref="F82" ca="1">_xlfn.TEXTJOIN("", TRUE, IF((CODE(MID(E82, ROW(INDIRECT("1:"&amp;LEN(E82))), 1)) &gt;= 65) * (CODE(MID(E82, ROW(INDIRECT("1:"&amp;LEN(E82))), 1)) &lt;= 90) + (CODE(MID(E82, ROW(INDIRECT("1:"&amp;LEN(E82))), 1)) &gt;= 97) * (CODE(MID(E82, ROW(INDIRECT("1:"&amp;LEN(E82))), 1)) &lt;= 122) + (CODE(MID(E82, ROW(INDIRECT("1:"&amp;LEN(E82))), 1)) = 32), MID(E82, ROW(INDIRECT("1:"&amp;LEN(E82))), 1), ""))</f>
        <v>webfxcom</v>
      </c>
      <c r="G82" t="s">
        <v>444</v>
      </c>
      <c r="H82" t="s">
        <v>444</v>
      </c>
      <c r="I82" t="s">
        <v>77</v>
      </c>
      <c r="J82">
        <v>1997</v>
      </c>
      <c r="K82" t="s">
        <v>31</v>
      </c>
      <c r="L82" t="s">
        <v>70</v>
      </c>
      <c r="M82" t="s">
        <v>52</v>
      </c>
      <c r="N82" t="s">
        <v>93</v>
      </c>
      <c r="O82">
        <v>0</v>
      </c>
      <c r="P82">
        <v>37</v>
      </c>
      <c r="Q82">
        <v>76</v>
      </c>
      <c r="R82">
        <v>56.5</v>
      </c>
      <c r="S82" t="s">
        <v>367</v>
      </c>
      <c r="T82">
        <v>1</v>
      </c>
      <c r="U82">
        <v>23</v>
      </c>
      <c r="V82">
        <v>0</v>
      </c>
      <c r="W82">
        <v>0</v>
      </c>
      <c r="X82">
        <v>0</v>
      </c>
      <c r="Y82">
        <v>0</v>
      </c>
      <c r="Z82">
        <v>1</v>
      </c>
    </row>
    <row r="83" spans="1:26" x14ac:dyDescent="0.3">
      <c r="A83" t="s">
        <v>25</v>
      </c>
      <c r="B83" t="s">
        <v>445</v>
      </c>
      <c r="C83" t="s">
        <v>446</v>
      </c>
      <c r="D83">
        <v>4.5</v>
      </c>
      <c r="E83" t="s">
        <v>447</v>
      </c>
      <c r="F83" s="1" t="str" cm="1">
        <f t="array" aca="1" ref="F83" ca="1">_xlfn.TEXTJOIN("", TRUE, IF((CODE(MID(E83, ROW(INDIRECT("1:"&amp;LEN(E83))), 1)) &gt;= 65) * (CODE(MID(E83, ROW(INDIRECT("1:"&amp;LEN(E83))), 1)) &lt;= 90) + (CODE(MID(E83, ROW(INDIRECT("1:"&amp;LEN(E83))), 1)) &gt;= 97) * (CODE(MID(E83, ROW(INDIRECT("1:"&amp;LEN(E83))), 1)) &lt;= 122) + (CODE(MID(E83, ROW(INDIRECT("1:"&amp;LEN(E83))), 1)) = 32), MID(E83, ROW(INDIRECT("1:"&amp;LEN(E83))), 1), ""))</f>
        <v>Johns Hopkins University Applied Physics Laboratory</v>
      </c>
      <c r="G83" t="s">
        <v>448</v>
      </c>
      <c r="H83" t="s">
        <v>448</v>
      </c>
      <c r="I83" t="s">
        <v>117</v>
      </c>
      <c r="J83">
        <v>1942</v>
      </c>
      <c r="K83" t="s">
        <v>167</v>
      </c>
      <c r="L83" t="s">
        <v>32</v>
      </c>
      <c r="M83" t="s">
        <v>32</v>
      </c>
      <c r="N83" t="s">
        <v>80</v>
      </c>
      <c r="O83">
        <v>0</v>
      </c>
      <c r="P83">
        <v>100</v>
      </c>
      <c r="Q83">
        <v>160</v>
      </c>
      <c r="R83">
        <v>130</v>
      </c>
      <c r="S83" t="s">
        <v>46</v>
      </c>
      <c r="T83">
        <v>1</v>
      </c>
      <c r="U83">
        <v>78</v>
      </c>
      <c r="V83">
        <v>1</v>
      </c>
      <c r="W83">
        <v>0</v>
      </c>
      <c r="X83">
        <v>0</v>
      </c>
      <c r="Y83">
        <v>0</v>
      </c>
      <c r="Z83">
        <v>1</v>
      </c>
    </row>
    <row r="84" spans="1:26" x14ac:dyDescent="0.3">
      <c r="A84" t="s">
        <v>128</v>
      </c>
      <c r="B84" t="s">
        <v>449</v>
      </c>
      <c r="C84" t="s">
        <v>450</v>
      </c>
      <c r="D84">
        <v>4.3</v>
      </c>
      <c r="E84" t="s">
        <v>451</v>
      </c>
      <c r="F84" s="1" t="str" cm="1">
        <f t="array" aca="1" ref="F84" ca="1">_xlfn.TEXTJOIN("", TRUE, IF((CODE(MID(E84, ROW(INDIRECT("1:"&amp;LEN(E84))), 1)) &gt;= 65) * (CODE(MID(E84, ROW(INDIRECT("1:"&amp;LEN(E84))), 1)) &lt;= 90) + (CODE(MID(E84, ROW(INDIRECT("1:"&amp;LEN(E84))), 1)) &gt;= 97) * (CODE(MID(E84, ROW(INDIRECT("1:"&amp;LEN(E84))), 1)) &lt;= 122) + (CODE(MID(E84, ROW(INDIRECT("1:"&amp;LEN(E84))), 1)) = 32), MID(E84, ROW(INDIRECT("1:"&amp;LEN(E84))), 1), ""))</f>
        <v>Productive Edge</v>
      </c>
      <c r="G84" t="s">
        <v>183</v>
      </c>
      <c r="H84" t="s">
        <v>183</v>
      </c>
      <c r="I84" t="s">
        <v>69</v>
      </c>
      <c r="J84">
        <v>2008</v>
      </c>
      <c r="K84" t="s">
        <v>31</v>
      </c>
      <c r="L84" t="s">
        <v>246</v>
      </c>
      <c r="M84" t="s">
        <v>105</v>
      </c>
      <c r="N84" t="s">
        <v>193</v>
      </c>
      <c r="O84">
        <v>0</v>
      </c>
      <c r="P84">
        <v>55</v>
      </c>
      <c r="Q84">
        <v>100</v>
      </c>
      <c r="R84">
        <v>77.5</v>
      </c>
      <c r="S84" t="s">
        <v>187</v>
      </c>
      <c r="T84">
        <v>1</v>
      </c>
      <c r="U84">
        <v>12</v>
      </c>
      <c r="V84">
        <v>0</v>
      </c>
      <c r="W84">
        <v>0</v>
      </c>
      <c r="X84">
        <v>0</v>
      </c>
      <c r="Y84">
        <v>0</v>
      </c>
      <c r="Z84">
        <v>1</v>
      </c>
    </row>
    <row r="85" spans="1:26" x14ac:dyDescent="0.3">
      <c r="A85" t="s">
        <v>257</v>
      </c>
      <c r="B85" t="s">
        <v>452</v>
      </c>
      <c r="C85" t="s">
        <v>453</v>
      </c>
      <c r="D85">
        <v>4</v>
      </c>
      <c r="E85" t="s">
        <v>454</v>
      </c>
      <c r="F85" s="1" t="str" cm="1">
        <f t="array" aca="1" ref="F85" ca="1">_xlfn.TEXTJOIN("", TRUE, IF((CODE(MID(E85, ROW(INDIRECT("1:"&amp;LEN(E85))), 1)) &gt;= 65) * (CODE(MID(E85, ROW(INDIRECT("1:"&amp;LEN(E85))), 1)) &lt;= 90) + (CODE(MID(E85, ROW(INDIRECT("1:"&amp;LEN(E85))), 1)) &gt;= 97) * (CODE(MID(E85, ROW(INDIRECT("1:"&amp;LEN(E85))), 1)) &lt;= 122) + (CODE(MID(E85, ROW(INDIRECT("1:"&amp;LEN(E85))), 1)) = 32), MID(E85, ROW(INDIRECT("1:"&amp;LEN(E85))), 1), ""))</f>
        <v>Excella Consulting</v>
      </c>
      <c r="G85" t="s">
        <v>455</v>
      </c>
      <c r="H85" t="s">
        <v>455</v>
      </c>
      <c r="I85" t="s">
        <v>77</v>
      </c>
      <c r="J85">
        <v>2002</v>
      </c>
      <c r="K85" t="s">
        <v>31</v>
      </c>
      <c r="L85" t="s">
        <v>92</v>
      </c>
      <c r="M85" t="s">
        <v>52</v>
      </c>
      <c r="N85" t="s">
        <v>33</v>
      </c>
      <c r="O85">
        <v>0</v>
      </c>
      <c r="P85">
        <v>60</v>
      </c>
      <c r="Q85">
        <v>114</v>
      </c>
      <c r="R85">
        <v>87</v>
      </c>
      <c r="S85" t="s">
        <v>119</v>
      </c>
      <c r="T85">
        <v>1</v>
      </c>
      <c r="U85">
        <v>18</v>
      </c>
      <c r="V85">
        <v>1</v>
      </c>
      <c r="W85">
        <v>0</v>
      </c>
      <c r="X85">
        <v>0</v>
      </c>
      <c r="Y85">
        <v>1</v>
      </c>
      <c r="Z85">
        <v>1</v>
      </c>
    </row>
    <row r="86" spans="1:26" x14ac:dyDescent="0.3">
      <c r="A86" t="s">
        <v>128</v>
      </c>
      <c r="B86" t="s">
        <v>456</v>
      </c>
      <c r="C86" t="s">
        <v>457</v>
      </c>
      <c r="D86">
        <v>4.4000000000000004</v>
      </c>
      <c r="E86" t="s">
        <v>458</v>
      </c>
      <c r="F86" s="1" t="str" cm="1">
        <f t="array" aca="1" ref="F86" ca="1">_xlfn.TEXTJOIN("", TRUE, IF((CODE(MID(E86, ROW(INDIRECT("1:"&amp;LEN(E86))), 1)) &gt;= 65) * (CODE(MID(E86, ROW(INDIRECT("1:"&amp;LEN(E86))), 1)) &lt;= 90) + (CODE(MID(E86, ROW(INDIRECT("1:"&amp;LEN(E86))), 1)) &gt;= 97) * (CODE(MID(E86, ROW(INDIRECT("1:"&amp;LEN(E86))), 1)) &lt;= 122) + (CODE(MID(E86, ROW(INDIRECT("1:"&amp;LEN(E86))), 1)) = 32), MID(E86, ROW(INDIRECT("1:"&amp;LEN(E86))), 1), ""))</f>
        <v>Gensco</v>
      </c>
      <c r="G86" t="s">
        <v>459</v>
      </c>
      <c r="H86" t="s">
        <v>459</v>
      </c>
      <c r="I86" t="s">
        <v>30</v>
      </c>
      <c r="J86">
        <v>1948</v>
      </c>
      <c r="K86" t="s">
        <v>31</v>
      </c>
      <c r="L86" t="s">
        <v>405</v>
      </c>
      <c r="M86" t="s">
        <v>52</v>
      </c>
      <c r="N86" t="s">
        <v>53</v>
      </c>
      <c r="O86">
        <v>0</v>
      </c>
      <c r="P86">
        <v>39</v>
      </c>
      <c r="Q86">
        <v>68</v>
      </c>
      <c r="R86">
        <v>53.5</v>
      </c>
      <c r="S86" t="s">
        <v>64</v>
      </c>
      <c r="T86">
        <v>1</v>
      </c>
      <c r="U86">
        <v>72</v>
      </c>
      <c r="V86">
        <v>0</v>
      </c>
      <c r="W86">
        <v>0</v>
      </c>
      <c r="X86">
        <v>0</v>
      </c>
      <c r="Y86">
        <v>0</v>
      </c>
      <c r="Z86">
        <v>1</v>
      </c>
    </row>
    <row r="87" spans="1:26" x14ac:dyDescent="0.3">
      <c r="A87" t="s">
        <v>120</v>
      </c>
      <c r="B87" t="s">
        <v>121</v>
      </c>
      <c r="C87" t="s">
        <v>122</v>
      </c>
      <c r="D87">
        <v>3.2</v>
      </c>
      <c r="E87" t="s">
        <v>123</v>
      </c>
      <c r="F87" s="1" t="str" cm="1">
        <f t="array" aca="1" ref="F87" ca="1">_xlfn.TEXTJOIN("", TRUE, IF((CODE(MID(E87, ROW(INDIRECT("1:"&amp;LEN(E87))), 1)) &gt;= 65) * (CODE(MID(E87, ROW(INDIRECT("1:"&amp;LEN(E87))), 1)) &lt;= 90) + (CODE(MID(E87, ROW(INDIRECT("1:"&amp;LEN(E87))), 1)) &gt;= 97) * (CODE(MID(E87, ROW(INDIRECT("1:"&amp;LEN(E87))), 1)) &lt;= 122) + (CODE(MID(E87, ROW(INDIRECT("1:"&amp;LEN(E87))), 1)) = 32), MID(E87, ROW(INDIRECT("1:"&amp;LEN(E87))), 1), ""))</f>
        <v>Walmart</v>
      </c>
      <c r="G87" t="s">
        <v>124</v>
      </c>
      <c r="H87" t="s">
        <v>125</v>
      </c>
      <c r="I87" t="s">
        <v>41</v>
      </c>
      <c r="J87">
        <v>1962</v>
      </c>
      <c r="K87" t="s">
        <v>78</v>
      </c>
      <c r="L87" t="s">
        <v>126</v>
      </c>
      <c r="M87" t="s">
        <v>111</v>
      </c>
      <c r="N87" t="s">
        <v>127</v>
      </c>
      <c r="O87">
        <v>0</v>
      </c>
      <c r="P87">
        <v>106</v>
      </c>
      <c r="Q87">
        <v>172</v>
      </c>
      <c r="R87">
        <v>139</v>
      </c>
      <c r="S87" t="s">
        <v>81</v>
      </c>
      <c r="T87">
        <v>0</v>
      </c>
      <c r="U87">
        <v>58</v>
      </c>
      <c r="V87">
        <v>0</v>
      </c>
      <c r="W87">
        <v>0</v>
      </c>
      <c r="X87">
        <v>0</v>
      </c>
      <c r="Y87">
        <v>0</v>
      </c>
      <c r="Z87">
        <v>0</v>
      </c>
    </row>
    <row r="88" spans="1:26" x14ac:dyDescent="0.3">
      <c r="A88" t="s">
        <v>25</v>
      </c>
      <c r="B88" t="s">
        <v>87</v>
      </c>
      <c r="C88" t="s">
        <v>88</v>
      </c>
      <c r="D88">
        <v>3.8</v>
      </c>
      <c r="E88" t="s">
        <v>89</v>
      </c>
      <c r="F88" s="1" t="str" cm="1">
        <f t="array" aca="1" ref="F88" ca="1">_xlfn.TEXTJOIN("", TRUE, IF((CODE(MID(E88, ROW(INDIRECT("1:"&amp;LEN(E88))), 1)) &gt;= 65) * (CODE(MID(E88, ROW(INDIRECT("1:"&amp;LEN(E88))), 1)) &lt;= 90) + (CODE(MID(E88, ROW(INDIRECT("1:"&amp;LEN(E88))), 1)) &gt;= 97) * (CODE(MID(E88, ROW(INDIRECT("1:"&amp;LEN(E88))), 1)) &lt;= 122) + (CODE(MID(E88, ROW(INDIRECT("1:"&amp;LEN(E88))), 1)) = 32), MID(E88, ROW(INDIRECT("1:"&amp;LEN(E88))), 1), ""))</f>
        <v>Logic</v>
      </c>
      <c r="G88" t="s">
        <v>90</v>
      </c>
      <c r="H88" t="s">
        <v>91</v>
      </c>
      <c r="I88" t="s">
        <v>77</v>
      </c>
      <c r="J88">
        <v>2005</v>
      </c>
      <c r="K88" t="s">
        <v>31</v>
      </c>
      <c r="L88" t="s">
        <v>92</v>
      </c>
      <c r="M88" t="s">
        <v>52</v>
      </c>
      <c r="N88" t="s">
        <v>93</v>
      </c>
      <c r="O88">
        <v>0</v>
      </c>
      <c r="P88">
        <v>86</v>
      </c>
      <c r="Q88">
        <v>142</v>
      </c>
      <c r="R88">
        <v>114</v>
      </c>
      <c r="S88" t="s">
        <v>94</v>
      </c>
      <c r="T88">
        <v>0</v>
      </c>
      <c r="U88">
        <v>15</v>
      </c>
      <c r="V88">
        <v>1</v>
      </c>
      <c r="W88">
        <v>0</v>
      </c>
      <c r="X88">
        <v>1</v>
      </c>
      <c r="Y88">
        <v>1</v>
      </c>
      <c r="Z88">
        <v>1</v>
      </c>
    </row>
    <row r="89" spans="1:26" x14ac:dyDescent="0.3">
      <c r="A89" t="s">
        <v>25</v>
      </c>
      <c r="B89" t="s">
        <v>460</v>
      </c>
      <c r="C89" t="s">
        <v>461</v>
      </c>
      <c r="D89">
        <v>4.2</v>
      </c>
      <c r="E89" t="s">
        <v>462</v>
      </c>
      <c r="F89" s="1" t="str" cm="1">
        <f t="array" aca="1" ref="F89" ca="1">_xlfn.TEXTJOIN("", TRUE, IF((CODE(MID(E89, ROW(INDIRECT("1:"&amp;LEN(E89))), 1)) &gt;= 65) * (CODE(MID(E89, ROW(INDIRECT("1:"&amp;LEN(E89))), 1)) &lt;= 90) + (CODE(MID(E89, ROW(INDIRECT("1:"&amp;LEN(E89))), 1)) &gt;= 97) * (CODE(MID(E89, ROW(INDIRECT("1:"&amp;LEN(E89))), 1)) &lt;= 122) + (CODE(MID(E89, ROW(INDIRECT("1:"&amp;LEN(E89))), 1)) = 32), MID(E89, ROW(INDIRECT("1:"&amp;LEN(E89))), 1), ""))</f>
        <v>goTRG</v>
      </c>
      <c r="G89" t="s">
        <v>463</v>
      </c>
      <c r="H89" t="s">
        <v>463</v>
      </c>
      <c r="I89" t="s">
        <v>30</v>
      </c>
      <c r="J89">
        <v>2008</v>
      </c>
      <c r="K89" t="s">
        <v>31</v>
      </c>
      <c r="L89" t="s">
        <v>158</v>
      </c>
      <c r="M89" t="s">
        <v>105</v>
      </c>
      <c r="N89" t="s">
        <v>53</v>
      </c>
      <c r="O89">
        <v>0</v>
      </c>
      <c r="P89">
        <v>64</v>
      </c>
      <c r="Q89">
        <v>107</v>
      </c>
      <c r="R89">
        <v>85.5</v>
      </c>
      <c r="S89" t="s">
        <v>54</v>
      </c>
      <c r="T89">
        <v>1</v>
      </c>
      <c r="U89">
        <v>12</v>
      </c>
      <c r="V89">
        <v>1</v>
      </c>
      <c r="W89">
        <v>0</v>
      </c>
      <c r="X89">
        <v>1</v>
      </c>
      <c r="Y89">
        <v>0</v>
      </c>
      <c r="Z89">
        <v>1</v>
      </c>
    </row>
    <row r="90" spans="1:26" x14ac:dyDescent="0.3">
      <c r="A90" t="s">
        <v>464</v>
      </c>
      <c r="B90" t="s">
        <v>465</v>
      </c>
      <c r="C90" t="s">
        <v>466</v>
      </c>
      <c r="D90">
        <v>4.5</v>
      </c>
      <c r="E90" t="s">
        <v>467</v>
      </c>
      <c r="F90" s="1" t="str" cm="1">
        <f t="array" aca="1" ref="F90" ca="1">_xlfn.TEXTJOIN("", TRUE, IF((CODE(MID(E90, ROW(INDIRECT("1:"&amp;LEN(E90))), 1)) &gt;= 65) * (CODE(MID(E90, ROW(INDIRECT("1:"&amp;LEN(E90))), 1)) &lt;= 90) + (CODE(MID(E90, ROW(INDIRECT("1:"&amp;LEN(E90))), 1)) &gt;= 97) * (CODE(MID(E90, ROW(INDIRECT("1:"&amp;LEN(E90))), 1)) &lt;= 122) + (CODE(MID(E90, ROW(INDIRECT("1:"&amp;LEN(E90))), 1)) = 32), MID(E90, ROW(INDIRECT("1:"&amp;LEN(E90))), 1), ""))</f>
        <v>NMR Consulting</v>
      </c>
      <c r="G90" t="s">
        <v>321</v>
      </c>
      <c r="H90" t="s">
        <v>115</v>
      </c>
      <c r="I90" t="s">
        <v>69</v>
      </c>
      <c r="J90">
        <v>1996</v>
      </c>
      <c r="K90" t="s">
        <v>31</v>
      </c>
      <c r="L90" t="s">
        <v>241</v>
      </c>
      <c r="M90" t="s">
        <v>105</v>
      </c>
      <c r="N90" t="s">
        <v>93</v>
      </c>
      <c r="O90">
        <v>0</v>
      </c>
      <c r="P90">
        <v>31</v>
      </c>
      <c r="Q90">
        <v>65</v>
      </c>
      <c r="R90">
        <v>48</v>
      </c>
      <c r="S90" t="s">
        <v>322</v>
      </c>
      <c r="T90">
        <v>0</v>
      </c>
      <c r="U90">
        <v>24</v>
      </c>
      <c r="V90">
        <v>0</v>
      </c>
      <c r="W90">
        <v>0</v>
      </c>
      <c r="X90">
        <v>0</v>
      </c>
      <c r="Y90">
        <v>0</v>
      </c>
      <c r="Z90">
        <v>1</v>
      </c>
    </row>
    <row r="91" spans="1:26" x14ac:dyDescent="0.3">
      <c r="A91" t="s">
        <v>468</v>
      </c>
      <c r="B91" t="s">
        <v>469</v>
      </c>
      <c r="C91" t="s">
        <v>470</v>
      </c>
      <c r="D91">
        <v>3.5</v>
      </c>
      <c r="E91" t="s">
        <v>471</v>
      </c>
      <c r="F91" s="1" t="str" cm="1">
        <f t="array" aca="1" ref="F91" ca="1">_xlfn.TEXTJOIN("", TRUE, IF((CODE(MID(E91, ROW(INDIRECT("1:"&amp;LEN(E91))), 1)) &gt;= 65) * (CODE(MID(E91, ROW(INDIRECT("1:"&amp;LEN(E91))), 1)) &lt;= 90) + (CODE(MID(E91, ROW(INDIRECT("1:"&amp;LEN(E91))), 1)) &gt;= 97) * (CODE(MID(E91, ROW(INDIRECT("1:"&amp;LEN(E91))), 1)) &lt;= 122) + (CODE(MID(E91, ROW(INDIRECT("1:"&amp;LEN(E91))), 1)) = 32), MID(E91, ROW(INDIRECT("1:"&amp;LEN(E91))), 1), ""))</f>
        <v>iSeatz</v>
      </c>
      <c r="G91" t="s">
        <v>472</v>
      </c>
      <c r="H91" t="s">
        <v>472</v>
      </c>
      <c r="I91" t="s">
        <v>69</v>
      </c>
      <c r="J91">
        <v>1999</v>
      </c>
      <c r="K91" t="s">
        <v>31</v>
      </c>
      <c r="L91" t="s">
        <v>158</v>
      </c>
      <c r="M91" t="s">
        <v>105</v>
      </c>
      <c r="N91" t="s">
        <v>71</v>
      </c>
      <c r="O91">
        <v>0</v>
      </c>
      <c r="P91">
        <v>34</v>
      </c>
      <c r="Q91">
        <v>62</v>
      </c>
      <c r="R91">
        <v>48</v>
      </c>
      <c r="S91" t="s">
        <v>473</v>
      </c>
      <c r="T91">
        <v>1</v>
      </c>
      <c r="U91">
        <v>21</v>
      </c>
      <c r="V91">
        <v>0</v>
      </c>
      <c r="W91">
        <v>0</v>
      </c>
      <c r="X91">
        <v>0</v>
      </c>
      <c r="Y91">
        <v>0</v>
      </c>
      <c r="Z91">
        <v>1</v>
      </c>
    </row>
    <row r="92" spans="1:26" x14ac:dyDescent="0.3">
      <c r="A92" t="s">
        <v>474</v>
      </c>
      <c r="B92" t="s">
        <v>475</v>
      </c>
      <c r="C92" t="s">
        <v>476</v>
      </c>
      <c r="D92">
        <v>3.5</v>
      </c>
      <c r="E92" t="s">
        <v>477</v>
      </c>
      <c r="F92" s="1" t="str" cm="1">
        <f t="array" aca="1" ref="F92" ca="1">_xlfn.TEXTJOIN("", TRUE, IF((CODE(MID(E92, ROW(INDIRECT("1:"&amp;LEN(E92))), 1)) &gt;= 65) * (CODE(MID(E92, ROW(INDIRECT("1:"&amp;LEN(E92))), 1)) &lt;= 90) + (CODE(MID(E92, ROW(INDIRECT("1:"&amp;LEN(E92))), 1)) &gt;= 97) * (CODE(MID(E92, ROW(INDIRECT("1:"&amp;LEN(E92))), 1)) &lt;= 122) + (CODE(MID(E92, ROW(INDIRECT("1:"&amp;LEN(E92))), 1)) = 32), MID(E92, ROW(INDIRECT("1:"&amp;LEN(E92))), 1), ""))</f>
        <v>Nektar Therapeutics</v>
      </c>
      <c r="G92" t="s">
        <v>109</v>
      </c>
      <c r="H92" t="s">
        <v>109</v>
      </c>
      <c r="I92" t="s">
        <v>77</v>
      </c>
      <c r="J92">
        <v>1990</v>
      </c>
      <c r="K92" t="s">
        <v>78</v>
      </c>
      <c r="L92" t="s">
        <v>137</v>
      </c>
      <c r="M92" t="s">
        <v>137</v>
      </c>
      <c r="N92" t="s">
        <v>53</v>
      </c>
      <c r="O92">
        <v>0</v>
      </c>
      <c r="P92">
        <v>117</v>
      </c>
      <c r="Q92">
        <v>231</v>
      </c>
      <c r="R92">
        <v>174</v>
      </c>
      <c r="S92" t="s">
        <v>94</v>
      </c>
      <c r="T92">
        <v>1</v>
      </c>
      <c r="U92">
        <v>30</v>
      </c>
      <c r="V92">
        <v>0</v>
      </c>
      <c r="W92">
        <v>0</v>
      </c>
      <c r="X92">
        <v>0</v>
      </c>
      <c r="Y92">
        <v>0</v>
      </c>
      <c r="Z92">
        <v>1</v>
      </c>
    </row>
    <row r="93" spans="1:26" x14ac:dyDescent="0.3">
      <c r="A93" t="s">
        <v>478</v>
      </c>
      <c r="B93" t="s">
        <v>112</v>
      </c>
      <c r="C93" t="s">
        <v>479</v>
      </c>
      <c r="D93">
        <v>3.9</v>
      </c>
      <c r="E93" t="s">
        <v>480</v>
      </c>
      <c r="F93" s="1" t="str" cm="1">
        <f t="array" aca="1" ref="F93" ca="1">_xlfn.TEXTJOIN("", TRUE, IF((CODE(MID(E93, ROW(INDIRECT("1:"&amp;LEN(E93))), 1)) &gt;= 65) * (CODE(MID(E93, ROW(INDIRECT("1:"&amp;LEN(E93))), 1)) &lt;= 90) + (CODE(MID(E93, ROW(INDIRECT("1:"&amp;LEN(E93))), 1)) &gt;= 97) * (CODE(MID(E93, ROW(INDIRECT("1:"&amp;LEN(E93))), 1)) &lt;= 122) + (CODE(MID(E93, ROW(INDIRECT("1:"&amp;LEN(E93))), 1)) = 32), MID(E93, ROW(INDIRECT("1:"&amp;LEN(E93))), 1), ""))</f>
        <v>TransUnion</v>
      </c>
      <c r="G93" t="s">
        <v>375</v>
      </c>
      <c r="H93" t="s">
        <v>183</v>
      </c>
      <c r="I93" t="s">
        <v>117</v>
      </c>
      <c r="J93">
        <v>1968</v>
      </c>
      <c r="K93" t="s">
        <v>78</v>
      </c>
      <c r="L93" t="s">
        <v>481</v>
      </c>
      <c r="M93" t="s">
        <v>86</v>
      </c>
      <c r="N93" t="s">
        <v>80</v>
      </c>
      <c r="O93">
        <v>0</v>
      </c>
      <c r="P93">
        <v>64</v>
      </c>
      <c r="Q93">
        <v>106</v>
      </c>
      <c r="R93">
        <v>85</v>
      </c>
      <c r="S93" t="s">
        <v>376</v>
      </c>
      <c r="T93">
        <v>0</v>
      </c>
      <c r="U93">
        <v>52</v>
      </c>
      <c r="V93">
        <v>1</v>
      </c>
      <c r="W93">
        <v>0</v>
      </c>
      <c r="X93">
        <v>1</v>
      </c>
      <c r="Y93">
        <v>0</v>
      </c>
      <c r="Z93">
        <v>0</v>
      </c>
    </row>
    <row r="94" spans="1:26" x14ac:dyDescent="0.3">
      <c r="A94" t="s">
        <v>482</v>
      </c>
      <c r="B94" t="s">
        <v>483</v>
      </c>
      <c r="C94" t="s">
        <v>484</v>
      </c>
      <c r="D94">
        <v>4.7</v>
      </c>
      <c r="E94" t="s">
        <v>485</v>
      </c>
      <c r="F94" s="1" t="str" cm="1">
        <f t="array" aca="1" ref="F94" ca="1">_xlfn.TEXTJOIN("", TRUE, IF((CODE(MID(E94, ROW(INDIRECT("1:"&amp;LEN(E94))), 1)) &gt;= 65) * (CODE(MID(E94, ROW(INDIRECT("1:"&amp;LEN(E94))), 1)) &lt;= 90) + (CODE(MID(E94, ROW(INDIRECT("1:"&amp;LEN(E94))), 1)) &gt;= 97) * (CODE(MID(E94, ROW(INDIRECT("1:"&amp;LEN(E94))), 1)) &lt;= 122) + (CODE(MID(E94, ROW(INDIRECT("1:"&amp;LEN(E94))), 1)) = 32), MID(E94, ROW(INDIRECT("1:"&amp;LEN(E94))), 1), ""))</f>
        <v>IT Concepts</v>
      </c>
      <c r="G94" t="s">
        <v>486</v>
      </c>
      <c r="H94" t="s">
        <v>487</v>
      </c>
      <c r="I94" t="s">
        <v>69</v>
      </c>
      <c r="J94">
        <v>2003</v>
      </c>
      <c r="K94" t="s">
        <v>31</v>
      </c>
      <c r="L94" t="s">
        <v>241</v>
      </c>
      <c r="M94" t="s">
        <v>105</v>
      </c>
      <c r="N94" t="s">
        <v>193</v>
      </c>
      <c r="O94">
        <v>0</v>
      </c>
      <c r="P94">
        <v>79</v>
      </c>
      <c r="Q94">
        <v>134</v>
      </c>
      <c r="R94">
        <v>106.5</v>
      </c>
      <c r="S94" t="s">
        <v>46</v>
      </c>
      <c r="T94">
        <v>0</v>
      </c>
      <c r="U94">
        <v>17</v>
      </c>
      <c r="V94">
        <v>0</v>
      </c>
      <c r="W94">
        <v>0</v>
      </c>
      <c r="X94">
        <v>0</v>
      </c>
      <c r="Y94">
        <v>0</v>
      </c>
      <c r="Z94">
        <v>0</v>
      </c>
    </row>
    <row r="95" spans="1:26" x14ac:dyDescent="0.3">
      <c r="A95" t="s">
        <v>488</v>
      </c>
      <c r="B95" t="s">
        <v>489</v>
      </c>
      <c r="C95" t="s">
        <v>490</v>
      </c>
      <c r="D95">
        <v>4.2</v>
      </c>
      <c r="E95" t="s">
        <v>491</v>
      </c>
      <c r="F95" s="1" t="str" cm="1">
        <f t="array" aca="1" ref="F95" ca="1">_xlfn.TEXTJOIN("", TRUE, IF((CODE(MID(E95, ROW(INDIRECT("1:"&amp;LEN(E95))), 1)) &gt;= 65) * (CODE(MID(E95, ROW(INDIRECT("1:"&amp;LEN(E95))), 1)) &lt;= 90) + (CODE(MID(E95, ROW(INDIRECT("1:"&amp;LEN(E95))), 1)) &gt;= 97) * (CODE(MID(E95, ROW(INDIRECT("1:"&amp;LEN(E95))), 1)) &lt;= 122) + (CODE(MID(E95, ROW(INDIRECT("1:"&amp;LEN(E95))), 1)) = 32), MID(E95, ROW(INDIRECT("1:"&amp;LEN(E95))), 1), ""))</f>
        <v>Scientific Research Corporation</v>
      </c>
      <c r="G95" t="s">
        <v>492</v>
      </c>
      <c r="H95" t="s">
        <v>375</v>
      </c>
      <c r="I95" t="s">
        <v>59</v>
      </c>
      <c r="J95">
        <v>1988</v>
      </c>
      <c r="K95" t="s">
        <v>31</v>
      </c>
      <c r="L95" t="s">
        <v>241</v>
      </c>
      <c r="M95" t="s">
        <v>105</v>
      </c>
      <c r="N95" t="s">
        <v>53</v>
      </c>
      <c r="O95">
        <v>0</v>
      </c>
      <c r="P95">
        <v>52</v>
      </c>
      <c r="Q95">
        <v>93</v>
      </c>
      <c r="R95">
        <v>72.5</v>
      </c>
      <c r="S95" t="s">
        <v>46</v>
      </c>
      <c r="T95">
        <v>0</v>
      </c>
      <c r="U95">
        <v>32</v>
      </c>
      <c r="V95">
        <v>0</v>
      </c>
      <c r="W95">
        <v>0</v>
      </c>
      <c r="X95">
        <v>0</v>
      </c>
      <c r="Y95">
        <v>0</v>
      </c>
      <c r="Z95">
        <v>1</v>
      </c>
    </row>
    <row r="96" spans="1:26" x14ac:dyDescent="0.3">
      <c r="A96" t="s">
        <v>274</v>
      </c>
      <c r="B96" t="s">
        <v>493</v>
      </c>
      <c r="C96" t="s">
        <v>494</v>
      </c>
      <c r="D96">
        <v>3.4</v>
      </c>
      <c r="E96" t="s">
        <v>495</v>
      </c>
      <c r="F96" s="1" t="str" cm="1">
        <f t="array" aca="1" ref="F96" ca="1">_xlfn.TEXTJOIN("", TRUE, IF((CODE(MID(E96, ROW(INDIRECT("1:"&amp;LEN(E96))), 1)) &gt;= 65) * (CODE(MID(E96, ROW(INDIRECT("1:"&amp;LEN(E96))), 1)) &lt;= 90) + (CODE(MID(E96, ROW(INDIRECT("1:"&amp;LEN(E96))), 1)) &gt;= 97) * (CODE(MID(E96, ROW(INDIRECT("1:"&amp;LEN(E96))), 1)) &lt;= 122) + (CODE(MID(E96, ROW(INDIRECT("1:"&amp;LEN(E96))), 1)) = 32), MID(E96, ROW(INDIRECT("1:"&amp;LEN(E96))), 1), ""))</f>
        <v>General Dynamics Information Technology</v>
      </c>
      <c r="G96" t="s">
        <v>496</v>
      </c>
      <c r="H96" t="s">
        <v>497</v>
      </c>
      <c r="I96" t="s">
        <v>41</v>
      </c>
      <c r="J96">
        <v>1996</v>
      </c>
      <c r="K96" t="s">
        <v>144</v>
      </c>
      <c r="L96" t="s">
        <v>241</v>
      </c>
      <c r="M96" t="s">
        <v>105</v>
      </c>
      <c r="N96" t="s">
        <v>127</v>
      </c>
      <c r="O96">
        <v>0</v>
      </c>
      <c r="P96">
        <v>55</v>
      </c>
      <c r="Q96">
        <v>116</v>
      </c>
      <c r="R96">
        <v>85.5</v>
      </c>
      <c r="S96" t="s">
        <v>46</v>
      </c>
      <c r="T96">
        <v>0</v>
      </c>
      <c r="U96">
        <v>24</v>
      </c>
      <c r="V96">
        <v>0</v>
      </c>
      <c r="W96">
        <v>0</v>
      </c>
      <c r="X96">
        <v>0</v>
      </c>
      <c r="Y96">
        <v>0</v>
      </c>
      <c r="Z96">
        <v>0</v>
      </c>
    </row>
    <row r="97" spans="1:26" x14ac:dyDescent="0.3">
      <c r="A97" t="s">
        <v>25</v>
      </c>
      <c r="B97" t="s">
        <v>498</v>
      </c>
      <c r="C97" t="s">
        <v>499</v>
      </c>
      <c r="D97">
        <v>3.2</v>
      </c>
      <c r="E97" t="s">
        <v>500</v>
      </c>
      <c r="F97" s="1" t="str" cm="1">
        <f t="array" aca="1" ref="F97" ca="1">_xlfn.TEXTJOIN("", TRUE, IF((CODE(MID(E97, ROW(INDIRECT("1:"&amp;LEN(E97))), 1)) &gt;= 65) * (CODE(MID(E97, ROW(INDIRECT("1:"&amp;LEN(E97))), 1)) &lt;= 90) + (CODE(MID(E97, ROW(INDIRECT("1:"&amp;LEN(E97))), 1)) &gt;= 97) * (CODE(MID(E97, ROW(INDIRECT("1:"&amp;LEN(E97))), 1)) &lt;= 122) + (CODE(MID(E97, ROW(INDIRECT("1:"&amp;LEN(E97))), 1)) = 32), MID(E97, ROW(INDIRECT("1:"&amp;LEN(E97))), 1), ""))</f>
        <v>MITRE</v>
      </c>
      <c r="G97" t="s">
        <v>501</v>
      </c>
      <c r="H97" t="s">
        <v>502</v>
      </c>
      <c r="I97" t="s">
        <v>117</v>
      </c>
      <c r="J97">
        <v>1958</v>
      </c>
      <c r="K97" t="s">
        <v>167</v>
      </c>
      <c r="L97" t="s">
        <v>503</v>
      </c>
      <c r="M97" t="s">
        <v>60</v>
      </c>
      <c r="N97" t="s">
        <v>80</v>
      </c>
      <c r="O97">
        <v>0</v>
      </c>
      <c r="P97">
        <v>72</v>
      </c>
      <c r="Q97">
        <v>123</v>
      </c>
      <c r="R97">
        <v>97.5</v>
      </c>
      <c r="S97" t="s">
        <v>119</v>
      </c>
      <c r="T97">
        <v>0</v>
      </c>
      <c r="U97">
        <v>62</v>
      </c>
      <c r="V97">
        <v>1</v>
      </c>
      <c r="W97">
        <v>0</v>
      </c>
      <c r="X97">
        <v>0</v>
      </c>
      <c r="Y97">
        <v>0</v>
      </c>
      <c r="Z97">
        <v>1</v>
      </c>
    </row>
    <row r="98" spans="1:26" x14ac:dyDescent="0.3">
      <c r="A98" t="s">
        <v>25</v>
      </c>
      <c r="B98" t="s">
        <v>504</v>
      </c>
      <c r="C98" t="s">
        <v>505</v>
      </c>
      <c r="D98">
        <v>3.9</v>
      </c>
      <c r="E98" t="s">
        <v>413</v>
      </c>
      <c r="F98" s="1" t="str" cm="1">
        <f t="array" aca="1" ref="F98" ca="1">_xlfn.TEXTJOIN("", TRUE, IF((CODE(MID(E98, ROW(INDIRECT("1:"&amp;LEN(E98))), 1)) &gt;= 65) * (CODE(MID(E98, ROW(INDIRECT("1:"&amp;LEN(E98))), 1)) &lt;= 90) + (CODE(MID(E98, ROW(INDIRECT("1:"&amp;LEN(E98))), 1)) &gt;= 97) * (CODE(MID(E98, ROW(INDIRECT("1:"&amp;LEN(E98))), 1)) &lt;= 122) + (CODE(MID(E98, ROW(INDIRECT("1:"&amp;LEN(E98))), 1)) = 32), MID(E98, ROW(INDIRECT("1:"&amp;LEN(E98))), 1), ""))</f>
        <v>The Buffalo Group</v>
      </c>
      <c r="G98" t="s">
        <v>506</v>
      </c>
      <c r="H98" t="s">
        <v>415</v>
      </c>
      <c r="I98" t="s">
        <v>30</v>
      </c>
      <c r="J98">
        <v>2010</v>
      </c>
      <c r="K98" t="s">
        <v>31</v>
      </c>
      <c r="L98" t="s">
        <v>241</v>
      </c>
      <c r="M98" t="s">
        <v>105</v>
      </c>
      <c r="N98" t="s">
        <v>53</v>
      </c>
      <c r="O98">
        <v>0</v>
      </c>
      <c r="P98">
        <v>74</v>
      </c>
      <c r="Q98">
        <v>124</v>
      </c>
      <c r="R98">
        <v>99</v>
      </c>
      <c r="S98" t="s">
        <v>119</v>
      </c>
      <c r="T98">
        <v>0</v>
      </c>
      <c r="U98">
        <v>10</v>
      </c>
      <c r="V98">
        <v>1</v>
      </c>
      <c r="W98">
        <v>0</v>
      </c>
      <c r="X98">
        <v>0</v>
      </c>
      <c r="Y98">
        <v>0</v>
      </c>
      <c r="Z98">
        <v>1</v>
      </c>
    </row>
    <row r="99" spans="1:26" x14ac:dyDescent="0.3">
      <c r="A99" t="s">
        <v>128</v>
      </c>
      <c r="B99" t="s">
        <v>507</v>
      </c>
      <c r="C99" t="s">
        <v>508</v>
      </c>
      <c r="D99">
        <v>3.1</v>
      </c>
      <c r="E99" t="s">
        <v>509</v>
      </c>
      <c r="F99" s="1" t="str" cm="1">
        <f t="array" aca="1" ref="F99" ca="1">_xlfn.TEXTJOIN("", TRUE, IF((CODE(MID(E99, ROW(INDIRECT("1:"&amp;LEN(E99))), 1)) &gt;= 65) * (CODE(MID(E99, ROW(INDIRECT("1:"&amp;LEN(E99))), 1)) &lt;= 90) + (CODE(MID(E99, ROW(INDIRECT("1:"&amp;LEN(E99))), 1)) &gt;= 97) * (CODE(MID(E99, ROW(INDIRECT("1:"&amp;LEN(E99))), 1)) &lt;= 122) + (CODE(MID(E99, ROW(INDIRECT("1:"&amp;LEN(E99))), 1)) = 32), MID(E99, ROW(INDIRECT("1:"&amp;LEN(E99))), 1), ""))</f>
        <v>DentaQuest</v>
      </c>
      <c r="G99" t="s">
        <v>510</v>
      </c>
      <c r="H99" t="s">
        <v>316</v>
      </c>
      <c r="I99" t="s">
        <v>59</v>
      </c>
      <c r="J99">
        <v>2001</v>
      </c>
      <c r="K99" t="s">
        <v>31</v>
      </c>
      <c r="L99" t="s">
        <v>168</v>
      </c>
      <c r="M99" t="s">
        <v>169</v>
      </c>
      <c r="N99" t="s">
        <v>45</v>
      </c>
      <c r="O99">
        <v>0</v>
      </c>
      <c r="P99">
        <v>40</v>
      </c>
      <c r="Q99">
        <v>73</v>
      </c>
      <c r="R99">
        <v>56.5</v>
      </c>
      <c r="S99" t="s">
        <v>511</v>
      </c>
      <c r="T99">
        <v>0</v>
      </c>
      <c r="U99">
        <v>19</v>
      </c>
      <c r="V99">
        <v>0</v>
      </c>
      <c r="W99">
        <v>0</v>
      </c>
      <c r="X99">
        <v>0</v>
      </c>
      <c r="Y99">
        <v>0</v>
      </c>
      <c r="Z99">
        <v>1</v>
      </c>
    </row>
    <row r="100" spans="1:26" x14ac:dyDescent="0.3">
      <c r="A100" t="s">
        <v>285</v>
      </c>
      <c r="B100" t="s">
        <v>512</v>
      </c>
      <c r="C100" t="s">
        <v>513</v>
      </c>
      <c r="D100">
        <v>4.0999999999999996</v>
      </c>
      <c r="E100" t="s">
        <v>514</v>
      </c>
      <c r="F100" s="1" t="str" cm="1">
        <f t="array" aca="1" ref="F100" ca="1">_xlfn.TEXTJOIN("", TRUE, IF((CODE(MID(E100, ROW(INDIRECT("1:"&amp;LEN(E100))), 1)) &gt;= 65) * (CODE(MID(E100, ROW(INDIRECT("1:"&amp;LEN(E100))), 1)) &lt;= 90) + (CODE(MID(E100, ROW(INDIRECT("1:"&amp;LEN(E100))), 1)) &gt;= 97) * (CODE(MID(E100, ROW(INDIRECT("1:"&amp;LEN(E100))), 1)) &lt;= 122) + (CODE(MID(E100, ROW(INDIRECT("1:"&amp;LEN(E100))), 1)) = 32), MID(E100, ROW(INDIRECT("1:"&amp;LEN(E100))), 1), ""))</f>
        <v>Redjack</v>
      </c>
      <c r="G100" t="s">
        <v>515</v>
      </c>
      <c r="H100" t="s">
        <v>515</v>
      </c>
      <c r="I100" t="s">
        <v>270</v>
      </c>
      <c r="J100">
        <v>2007</v>
      </c>
      <c r="K100" t="s">
        <v>31</v>
      </c>
      <c r="L100" t="s">
        <v>241</v>
      </c>
      <c r="M100" t="s">
        <v>105</v>
      </c>
      <c r="N100" t="s">
        <v>71</v>
      </c>
      <c r="O100">
        <v>0</v>
      </c>
      <c r="P100">
        <v>102</v>
      </c>
      <c r="Q100">
        <v>164</v>
      </c>
      <c r="R100">
        <v>133</v>
      </c>
      <c r="S100" t="s">
        <v>46</v>
      </c>
      <c r="T100">
        <v>1</v>
      </c>
      <c r="U100">
        <v>13</v>
      </c>
      <c r="V100">
        <v>1</v>
      </c>
      <c r="W100">
        <v>0</v>
      </c>
      <c r="X100">
        <v>0</v>
      </c>
      <c r="Y100">
        <v>0</v>
      </c>
      <c r="Z100">
        <v>0</v>
      </c>
    </row>
    <row r="101" spans="1:26" x14ac:dyDescent="0.3">
      <c r="A101" t="s">
        <v>25</v>
      </c>
      <c r="B101" t="s">
        <v>516</v>
      </c>
      <c r="C101" t="s">
        <v>517</v>
      </c>
      <c r="D101">
        <v>3.8</v>
      </c>
      <c r="E101" t="s">
        <v>518</v>
      </c>
      <c r="F101" s="1" t="str" cm="1">
        <f t="array" aca="1" ref="F101" ca="1">_xlfn.TEXTJOIN("", TRUE, IF((CODE(MID(E101, ROW(INDIRECT("1:"&amp;LEN(E101))), 1)) &gt;= 65) * (CODE(MID(E101, ROW(INDIRECT("1:"&amp;LEN(E101))), 1)) &lt;= 90) + (CODE(MID(E101, ROW(INDIRECT("1:"&amp;LEN(E101))), 1)) &gt;= 97) * (CODE(MID(E101, ROW(INDIRECT("1:"&amp;LEN(E101))), 1)) &lt;= 122) + (CODE(MID(E101, ROW(INDIRECT("1:"&amp;LEN(E101))), 1)) = 32), MID(E101, ROW(INDIRECT("1:"&amp;LEN(E101))), 1), ""))</f>
        <v>Park Data</v>
      </c>
      <c r="G101" t="s">
        <v>68</v>
      </c>
      <c r="H101" t="s">
        <v>68</v>
      </c>
      <c r="I101" t="s">
        <v>69</v>
      </c>
      <c r="J101">
        <v>2012</v>
      </c>
      <c r="K101" t="s">
        <v>31</v>
      </c>
      <c r="L101" t="s">
        <v>118</v>
      </c>
      <c r="M101" t="s">
        <v>52</v>
      </c>
      <c r="N101" t="s">
        <v>71</v>
      </c>
      <c r="O101">
        <v>0</v>
      </c>
      <c r="P101">
        <v>89</v>
      </c>
      <c r="Q101">
        <v>153</v>
      </c>
      <c r="R101">
        <v>121</v>
      </c>
      <c r="S101" t="s">
        <v>72</v>
      </c>
      <c r="T101">
        <v>1</v>
      </c>
      <c r="U101">
        <v>8</v>
      </c>
      <c r="V101">
        <v>1</v>
      </c>
      <c r="W101">
        <v>0</v>
      </c>
      <c r="X101">
        <v>1</v>
      </c>
      <c r="Y101">
        <v>0</v>
      </c>
      <c r="Z101">
        <v>0</v>
      </c>
    </row>
    <row r="102" spans="1:26" x14ac:dyDescent="0.3">
      <c r="A102" t="s">
        <v>25</v>
      </c>
      <c r="B102" t="s">
        <v>519</v>
      </c>
      <c r="C102" t="s">
        <v>520</v>
      </c>
      <c r="D102">
        <v>4.7</v>
      </c>
      <c r="E102" t="s">
        <v>521</v>
      </c>
      <c r="F102" s="1" t="str" cm="1">
        <f t="array" aca="1" ref="F102" ca="1">_xlfn.TEXTJOIN("", TRUE, IF((CODE(MID(E102, ROW(INDIRECT("1:"&amp;LEN(E102))), 1)) &gt;= 65) * (CODE(MID(E102, ROW(INDIRECT("1:"&amp;LEN(E102))), 1)) &lt;= 90) + (CODE(MID(E102, ROW(INDIRECT("1:"&amp;LEN(E102))), 1)) &gt;= 97) * (CODE(MID(E102, ROW(INDIRECT("1:"&amp;LEN(E102))), 1)) &lt;= 122) + (CODE(MID(E102, ROW(INDIRECT("1:"&amp;LEN(E102))), 1)) = 32), MID(E102, ROW(INDIRECT("1:"&amp;LEN(E102))), 1), ""))</f>
        <v>Rapid Response Monitoring</v>
      </c>
      <c r="G102" t="s">
        <v>522</v>
      </c>
      <c r="H102" t="s">
        <v>522</v>
      </c>
      <c r="I102" t="s">
        <v>30</v>
      </c>
      <c r="J102">
        <v>1992</v>
      </c>
      <c r="K102" t="s">
        <v>31</v>
      </c>
      <c r="L102" t="s">
        <v>51</v>
      </c>
      <c r="M102" t="s">
        <v>52</v>
      </c>
      <c r="N102" t="s">
        <v>71</v>
      </c>
      <c r="O102">
        <v>0</v>
      </c>
      <c r="P102">
        <v>61</v>
      </c>
      <c r="Q102">
        <v>110</v>
      </c>
      <c r="R102">
        <v>85.5</v>
      </c>
      <c r="S102" t="s">
        <v>72</v>
      </c>
      <c r="T102">
        <v>1</v>
      </c>
      <c r="U102">
        <v>28</v>
      </c>
      <c r="V102">
        <v>1</v>
      </c>
      <c r="W102">
        <v>0</v>
      </c>
      <c r="X102">
        <v>0</v>
      </c>
      <c r="Y102">
        <v>0</v>
      </c>
      <c r="Z102">
        <v>0</v>
      </c>
    </row>
    <row r="103" spans="1:26" x14ac:dyDescent="0.3">
      <c r="A103" t="s">
        <v>523</v>
      </c>
      <c r="B103" t="s">
        <v>524</v>
      </c>
      <c r="C103" t="s">
        <v>525</v>
      </c>
      <c r="D103">
        <v>4.3</v>
      </c>
      <c r="E103" t="s">
        <v>526</v>
      </c>
      <c r="F103" s="1" t="str" cm="1">
        <f t="array" aca="1" ref="F103" ca="1">_xlfn.TEXTJOIN("", TRUE, IF((CODE(MID(E103, ROW(INDIRECT("1:"&amp;LEN(E103))), 1)) &gt;= 65) * (CODE(MID(E103, ROW(INDIRECT("1:"&amp;LEN(E103))), 1)) &lt;= 90) + (CODE(MID(E103, ROW(INDIRECT("1:"&amp;LEN(E103))), 1)) &gt;= 97) * (CODE(MID(E103, ROW(INDIRECT("1:"&amp;LEN(E103))), 1)) &lt;= 122) + (CODE(MID(E103, ROW(INDIRECT("1:"&amp;LEN(E103))), 1)) = 32), MID(E103, ROW(INDIRECT("1:"&amp;LEN(E103))), 1), ""))</f>
        <v>Trilogy Ed</v>
      </c>
      <c r="G103" t="s">
        <v>527</v>
      </c>
      <c r="H103" t="s">
        <v>68</v>
      </c>
      <c r="I103" t="s">
        <v>59</v>
      </c>
      <c r="J103">
        <v>2015</v>
      </c>
      <c r="K103" t="s">
        <v>144</v>
      </c>
      <c r="L103" t="s">
        <v>528</v>
      </c>
      <c r="M103" t="s">
        <v>529</v>
      </c>
      <c r="N103" t="s">
        <v>71</v>
      </c>
      <c r="O103">
        <v>0</v>
      </c>
      <c r="P103">
        <v>65</v>
      </c>
      <c r="Q103">
        <v>110</v>
      </c>
      <c r="R103">
        <v>87.5</v>
      </c>
      <c r="S103" t="s">
        <v>81</v>
      </c>
      <c r="T103">
        <v>0</v>
      </c>
      <c r="U103">
        <v>5</v>
      </c>
      <c r="V103">
        <v>1</v>
      </c>
      <c r="W103">
        <v>0</v>
      </c>
      <c r="X103">
        <v>0</v>
      </c>
      <c r="Y103">
        <v>0</v>
      </c>
      <c r="Z103">
        <v>0</v>
      </c>
    </row>
    <row r="104" spans="1:26" x14ac:dyDescent="0.3">
      <c r="A104" t="s">
        <v>251</v>
      </c>
      <c r="B104" t="s">
        <v>530</v>
      </c>
      <c r="C104" t="s">
        <v>531</v>
      </c>
      <c r="D104">
        <v>4.2</v>
      </c>
      <c r="E104" t="s">
        <v>532</v>
      </c>
      <c r="F104" s="1" t="str" cm="1">
        <f t="array" aca="1" ref="F104" ca="1">_xlfn.TEXTJOIN("", TRUE, IF((CODE(MID(E104, ROW(INDIRECT("1:"&amp;LEN(E104))), 1)) &gt;= 65) * (CODE(MID(E104, ROW(INDIRECT("1:"&amp;LEN(E104))), 1)) &lt;= 90) + (CODE(MID(E104, ROW(INDIRECT("1:"&amp;LEN(E104))), 1)) &gt;= 97) * (CODE(MID(E104, ROW(INDIRECT("1:"&amp;LEN(E104))), 1)) &lt;= 122) + (CODE(MID(E104, ROW(INDIRECT("1:"&amp;LEN(E104))), 1)) = 32), MID(E104, ROW(INDIRECT("1:"&amp;LEN(E104))), 1), ""))</f>
        <v>Gallup</v>
      </c>
      <c r="G104" t="s">
        <v>533</v>
      </c>
      <c r="H104" t="s">
        <v>533</v>
      </c>
      <c r="I104" t="s">
        <v>59</v>
      </c>
      <c r="J104">
        <v>1935</v>
      </c>
      <c r="K104" t="s">
        <v>31</v>
      </c>
      <c r="L104" t="s">
        <v>92</v>
      </c>
      <c r="M104" t="s">
        <v>52</v>
      </c>
      <c r="N104" t="s">
        <v>71</v>
      </c>
      <c r="O104">
        <v>0</v>
      </c>
      <c r="P104">
        <v>200</v>
      </c>
      <c r="Q104">
        <v>275</v>
      </c>
      <c r="R104">
        <v>237.5</v>
      </c>
      <c r="S104" t="s">
        <v>534</v>
      </c>
      <c r="T104">
        <v>1</v>
      </c>
      <c r="U104">
        <v>85</v>
      </c>
      <c r="V104">
        <v>1</v>
      </c>
      <c r="W104">
        <v>0</v>
      </c>
      <c r="X104">
        <v>0</v>
      </c>
      <c r="Y104">
        <v>0</v>
      </c>
      <c r="Z104">
        <v>1</v>
      </c>
    </row>
    <row r="105" spans="1:26" x14ac:dyDescent="0.3">
      <c r="A105" t="s">
        <v>257</v>
      </c>
      <c r="B105" t="s">
        <v>535</v>
      </c>
      <c r="C105" t="s">
        <v>536</v>
      </c>
      <c r="D105">
        <v>3.9</v>
      </c>
      <c r="E105" t="s">
        <v>537</v>
      </c>
      <c r="F105" s="1" t="str" cm="1">
        <f t="array" aca="1" ref="F105" ca="1">_xlfn.TEXTJOIN("", TRUE, IF((CODE(MID(E105, ROW(INDIRECT("1:"&amp;LEN(E105))), 1)) &gt;= 65) * (CODE(MID(E105, ROW(INDIRECT("1:"&amp;LEN(E105))), 1)) &lt;= 90) + (CODE(MID(E105, ROW(INDIRECT("1:"&amp;LEN(E105))), 1)) &gt;= 97) * (CODE(MID(E105, ROW(INDIRECT("1:"&amp;LEN(E105))), 1)) &lt;= 122) + (CODE(MID(E105, ROW(INDIRECT("1:"&amp;LEN(E105))), 1)) = 32), MID(E105, ROW(INDIRECT("1:"&amp;LEN(E105))), 1), ""))</f>
        <v>CapTech</v>
      </c>
      <c r="G105" t="s">
        <v>538</v>
      </c>
      <c r="H105" t="s">
        <v>539</v>
      </c>
      <c r="I105" t="s">
        <v>59</v>
      </c>
      <c r="J105">
        <v>1997</v>
      </c>
      <c r="K105" t="s">
        <v>31</v>
      </c>
      <c r="L105" t="s">
        <v>241</v>
      </c>
      <c r="M105" t="s">
        <v>105</v>
      </c>
      <c r="N105" t="s">
        <v>53</v>
      </c>
      <c r="O105">
        <v>0</v>
      </c>
      <c r="P105">
        <v>68</v>
      </c>
      <c r="Q105">
        <v>123</v>
      </c>
      <c r="R105">
        <v>95.5</v>
      </c>
      <c r="S105" t="s">
        <v>540</v>
      </c>
      <c r="T105">
        <v>0</v>
      </c>
      <c r="U105">
        <v>23</v>
      </c>
      <c r="V105">
        <v>1</v>
      </c>
      <c r="W105">
        <v>0</v>
      </c>
      <c r="X105">
        <v>1</v>
      </c>
      <c r="Y105">
        <v>0</v>
      </c>
      <c r="Z105">
        <v>0</v>
      </c>
    </row>
    <row r="106" spans="1:26" x14ac:dyDescent="0.3">
      <c r="A106" t="s">
        <v>251</v>
      </c>
      <c r="B106" t="s">
        <v>541</v>
      </c>
      <c r="C106" t="s">
        <v>542</v>
      </c>
      <c r="D106">
        <v>3.3</v>
      </c>
      <c r="E106" t="s">
        <v>543</v>
      </c>
      <c r="F106" s="1" t="str" cm="1">
        <f t="array" aca="1" ref="F106" ca="1">_xlfn.TEXTJOIN("", TRUE, IF((CODE(MID(E106, ROW(INDIRECT("1:"&amp;LEN(E106))), 1)) &gt;= 65) * (CODE(MID(E106, ROW(INDIRECT("1:"&amp;LEN(E106))), 1)) &lt;= 90) + (CODE(MID(E106, ROW(INDIRECT("1:"&amp;LEN(E106))), 1)) &gt;= 97) * (CODE(MID(E106, ROW(INDIRECT("1:"&amp;LEN(E106))), 1)) &lt;= 122) + (CODE(MID(E106, ROW(INDIRECT("1:"&amp;LEN(E106))), 1)) = 32), MID(E106, ROW(INDIRECT("1:"&amp;LEN(E106))), 1), ""))</f>
        <v>American Axle  Manufacturing</v>
      </c>
      <c r="G106" t="s">
        <v>544</v>
      </c>
      <c r="H106" t="s">
        <v>221</v>
      </c>
      <c r="I106" t="s">
        <v>41</v>
      </c>
      <c r="J106">
        <v>1994</v>
      </c>
      <c r="K106" t="s">
        <v>78</v>
      </c>
      <c r="L106" t="s">
        <v>545</v>
      </c>
      <c r="M106" t="s">
        <v>281</v>
      </c>
      <c r="N106" t="s">
        <v>213</v>
      </c>
      <c r="O106">
        <v>0</v>
      </c>
      <c r="P106">
        <v>80</v>
      </c>
      <c r="Q106">
        <v>129</v>
      </c>
      <c r="R106">
        <v>104.5</v>
      </c>
      <c r="S106" t="s">
        <v>222</v>
      </c>
      <c r="T106">
        <v>0</v>
      </c>
      <c r="U106">
        <v>26</v>
      </c>
      <c r="V106">
        <v>1</v>
      </c>
      <c r="W106">
        <v>0</v>
      </c>
      <c r="X106">
        <v>1</v>
      </c>
      <c r="Y106">
        <v>1</v>
      </c>
      <c r="Z106">
        <v>1</v>
      </c>
    </row>
    <row r="107" spans="1:26" x14ac:dyDescent="0.3">
      <c r="A107" t="s">
        <v>546</v>
      </c>
      <c r="B107" t="s">
        <v>378</v>
      </c>
      <c r="C107" t="s">
        <v>547</v>
      </c>
      <c r="D107">
        <v>4.7</v>
      </c>
      <c r="E107" t="s">
        <v>548</v>
      </c>
      <c r="F107" s="1" t="str" cm="1">
        <f t="array" aca="1" ref="F107" ca="1">_xlfn.TEXTJOIN("", TRUE, IF((CODE(MID(E107, ROW(INDIRECT("1:"&amp;LEN(E107))), 1)) &gt;= 65) * (CODE(MID(E107, ROW(INDIRECT("1:"&amp;LEN(E107))), 1)) &lt;= 90) + (CODE(MID(E107, ROW(INDIRECT("1:"&amp;LEN(E107))), 1)) &gt;= 97) * (CODE(MID(E107, ROW(INDIRECT("1:"&amp;LEN(E107))), 1)) &lt;= 122) + (CODE(MID(E107, ROW(INDIRECT("1:"&amp;LEN(E107))), 1)) = 32), MID(E107, ROW(INDIRECT("1:"&amp;LEN(E107))), 1), ""))</f>
        <v>CentralReach</v>
      </c>
      <c r="G107" t="s">
        <v>549</v>
      </c>
      <c r="H107" t="s">
        <v>550</v>
      </c>
      <c r="I107" t="s">
        <v>77</v>
      </c>
      <c r="J107">
        <v>2012</v>
      </c>
      <c r="K107" t="s">
        <v>31</v>
      </c>
      <c r="L107" t="s">
        <v>246</v>
      </c>
      <c r="M107" t="s">
        <v>105</v>
      </c>
      <c r="N107" t="s">
        <v>71</v>
      </c>
      <c r="O107">
        <v>0</v>
      </c>
      <c r="P107">
        <v>41</v>
      </c>
      <c r="Q107">
        <v>72</v>
      </c>
      <c r="R107">
        <v>56.5</v>
      </c>
      <c r="S107" t="s">
        <v>147</v>
      </c>
      <c r="T107">
        <v>0</v>
      </c>
      <c r="U107">
        <v>8</v>
      </c>
      <c r="V107">
        <v>0</v>
      </c>
      <c r="W107">
        <v>0</v>
      </c>
      <c r="X107">
        <v>0</v>
      </c>
      <c r="Y107">
        <v>0</v>
      </c>
      <c r="Z107">
        <v>1</v>
      </c>
    </row>
    <row r="108" spans="1:26" x14ac:dyDescent="0.3">
      <c r="A108" t="s">
        <v>551</v>
      </c>
      <c r="B108" t="s">
        <v>552</v>
      </c>
      <c r="C108" t="s">
        <v>553</v>
      </c>
      <c r="D108">
        <v>4.3</v>
      </c>
      <c r="E108" t="s">
        <v>554</v>
      </c>
      <c r="F108" s="1" t="str" cm="1">
        <f t="array" aca="1" ref="F108" ca="1">_xlfn.TEXTJOIN("", TRUE, IF((CODE(MID(E108, ROW(INDIRECT("1:"&amp;LEN(E108))), 1)) &gt;= 65) * (CODE(MID(E108, ROW(INDIRECT("1:"&amp;LEN(E108))), 1)) &lt;= 90) + (CODE(MID(E108, ROW(INDIRECT("1:"&amp;LEN(E108))), 1)) &gt;= 97) * (CODE(MID(E108, ROW(INDIRECT("1:"&amp;LEN(E108))), 1)) &lt;= 122) + (CODE(MID(E108, ROW(INDIRECT("1:"&amp;LEN(E108))), 1)) = 32), MID(E108, ROW(INDIRECT("1:"&amp;LEN(E108))), 1), ""))</f>
        <v>Integrate</v>
      </c>
      <c r="G108" t="s">
        <v>555</v>
      </c>
      <c r="H108" t="s">
        <v>555</v>
      </c>
      <c r="I108" t="s">
        <v>77</v>
      </c>
      <c r="J108">
        <v>2010</v>
      </c>
      <c r="K108" t="s">
        <v>31</v>
      </c>
      <c r="L108" t="s">
        <v>158</v>
      </c>
      <c r="M108" t="s">
        <v>105</v>
      </c>
      <c r="N108" t="s">
        <v>93</v>
      </c>
      <c r="O108">
        <v>0</v>
      </c>
      <c r="P108">
        <v>39</v>
      </c>
      <c r="Q108">
        <v>71</v>
      </c>
      <c r="R108">
        <v>55</v>
      </c>
      <c r="S108" t="s">
        <v>556</v>
      </c>
      <c r="T108">
        <v>1</v>
      </c>
      <c r="U108">
        <v>10</v>
      </c>
      <c r="V108">
        <v>0</v>
      </c>
      <c r="W108">
        <v>0</v>
      </c>
      <c r="X108">
        <v>0</v>
      </c>
      <c r="Y108">
        <v>0</v>
      </c>
      <c r="Z108">
        <v>1</v>
      </c>
    </row>
    <row r="109" spans="1:26" x14ac:dyDescent="0.3">
      <c r="A109" t="s">
        <v>95</v>
      </c>
      <c r="B109" t="s">
        <v>557</v>
      </c>
      <c r="C109" t="s">
        <v>558</v>
      </c>
      <c r="D109">
        <v>2.9</v>
      </c>
      <c r="E109" t="s">
        <v>559</v>
      </c>
      <c r="F109" s="1" t="str" cm="1">
        <f t="array" aca="1" ref="F109" ca="1">_xlfn.TEXTJOIN("", TRUE, IF((CODE(MID(E109, ROW(INDIRECT("1:"&amp;LEN(E109))), 1)) &gt;= 65) * (CODE(MID(E109, ROW(INDIRECT("1:"&amp;LEN(E109))), 1)) &lt;= 90) + (CODE(MID(E109, ROW(INDIRECT("1:"&amp;LEN(E109))), 1)) &gt;= 97) * (CODE(MID(E109, ROW(INDIRECT("1:"&amp;LEN(E109))), 1)) &lt;= 122) + (CODE(MID(E109, ROW(INDIRECT("1:"&amp;LEN(E109))), 1)) = 32), MID(E109, ROW(INDIRECT("1:"&amp;LEN(E109))), 1), ""))</f>
        <v>Boys Town Hospital</v>
      </c>
      <c r="G109" t="s">
        <v>295</v>
      </c>
      <c r="H109" t="s">
        <v>295</v>
      </c>
      <c r="I109" t="s">
        <v>59</v>
      </c>
      <c r="J109">
        <v>1977</v>
      </c>
      <c r="K109" t="s">
        <v>100</v>
      </c>
      <c r="L109" t="s">
        <v>43</v>
      </c>
      <c r="M109" t="s">
        <v>44</v>
      </c>
      <c r="N109" t="s">
        <v>71</v>
      </c>
      <c r="O109">
        <v>0</v>
      </c>
      <c r="P109">
        <v>38</v>
      </c>
      <c r="Q109">
        <v>85</v>
      </c>
      <c r="R109">
        <v>61.5</v>
      </c>
      <c r="S109" t="s">
        <v>560</v>
      </c>
      <c r="T109">
        <v>1</v>
      </c>
      <c r="U109">
        <v>43</v>
      </c>
      <c r="V109">
        <v>0</v>
      </c>
      <c r="W109">
        <v>0</v>
      </c>
      <c r="X109">
        <v>0</v>
      </c>
      <c r="Y109">
        <v>0</v>
      </c>
      <c r="Z109">
        <v>1</v>
      </c>
    </row>
    <row r="110" spans="1:26" x14ac:dyDescent="0.3">
      <c r="A110" t="s">
        <v>25</v>
      </c>
      <c r="B110" t="s">
        <v>561</v>
      </c>
      <c r="C110" t="s">
        <v>562</v>
      </c>
      <c r="D110">
        <v>4.5</v>
      </c>
      <c r="E110" t="s">
        <v>563</v>
      </c>
      <c r="F110" s="1" t="str" cm="1">
        <f t="array" aca="1" ref="F110" ca="1">_xlfn.TEXTJOIN("", TRUE, IF((CODE(MID(E110, ROW(INDIRECT("1:"&amp;LEN(E110))), 1)) &gt;= 65) * (CODE(MID(E110, ROW(INDIRECT("1:"&amp;LEN(E110))), 1)) &lt;= 90) + (CODE(MID(E110, ROW(INDIRECT("1:"&amp;LEN(E110))), 1)) &gt;= 97) * (CODE(MID(E110, ROW(INDIRECT("1:"&amp;LEN(E110))), 1)) &lt;= 122) + (CODE(MID(E110, ROW(INDIRECT("1:"&amp;LEN(E110))), 1)) = 32), MID(E110, ROW(INDIRECT("1:"&amp;LEN(E110))), 1), ""))</f>
        <v>Demandbase</v>
      </c>
      <c r="G110" t="s">
        <v>109</v>
      </c>
      <c r="H110" t="s">
        <v>109</v>
      </c>
      <c r="I110" t="s">
        <v>77</v>
      </c>
      <c r="J110">
        <v>2006</v>
      </c>
      <c r="K110" t="s">
        <v>31</v>
      </c>
      <c r="L110" t="s">
        <v>246</v>
      </c>
      <c r="M110" t="s">
        <v>105</v>
      </c>
      <c r="N110" t="s">
        <v>53</v>
      </c>
      <c r="O110">
        <v>0</v>
      </c>
      <c r="P110">
        <v>121</v>
      </c>
      <c r="Q110">
        <v>193</v>
      </c>
      <c r="R110">
        <v>157</v>
      </c>
      <c r="S110" t="s">
        <v>94</v>
      </c>
      <c r="T110">
        <v>1</v>
      </c>
      <c r="U110">
        <v>14</v>
      </c>
      <c r="V110">
        <v>0</v>
      </c>
      <c r="W110">
        <v>0</v>
      </c>
      <c r="X110">
        <v>1</v>
      </c>
      <c r="Y110">
        <v>1</v>
      </c>
      <c r="Z110">
        <v>0</v>
      </c>
    </row>
    <row r="111" spans="1:26" x14ac:dyDescent="0.3">
      <c r="A111" t="s">
        <v>257</v>
      </c>
      <c r="B111" t="s">
        <v>564</v>
      </c>
      <c r="C111" t="s">
        <v>565</v>
      </c>
      <c r="D111">
        <v>3.4</v>
      </c>
      <c r="E111" t="s">
        <v>566</v>
      </c>
      <c r="F111" s="1" t="str" cm="1">
        <f t="array" aca="1" ref="F111" ca="1">_xlfn.TEXTJOIN("", TRUE, IF((CODE(MID(E111, ROW(INDIRECT("1:"&amp;LEN(E111))), 1)) &gt;= 65) * (CODE(MID(E111, ROW(INDIRECT("1:"&amp;LEN(E111))), 1)) &lt;= 90) + (CODE(MID(E111, ROW(INDIRECT("1:"&amp;LEN(E111))), 1)) &gt;= 97) * (CODE(MID(E111, ROW(INDIRECT("1:"&amp;LEN(E111))), 1)) &lt;= 122) + (CODE(MID(E111, ROW(INDIRECT("1:"&amp;LEN(E111))), 1)) = 32), MID(E111, ROW(INDIRECT("1:"&amp;LEN(E111))), 1), ""))</f>
        <v>Sapphire Digital</v>
      </c>
      <c r="G111" t="s">
        <v>567</v>
      </c>
      <c r="H111" t="s">
        <v>567</v>
      </c>
      <c r="I111" t="s">
        <v>77</v>
      </c>
      <c r="J111">
        <v>2019</v>
      </c>
      <c r="K111" t="s">
        <v>31</v>
      </c>
      <c r="L111" t="s">
        <v>104</v>
      </c>
      <c r="M111" t="s">
        <v>105</v>
      </c>
      <c r="N111" t="s">
        <v>71</v>
      </c>
      <c r="O111">
        <v>0</v>
      </c>
      <c r="P111">
        <v>54</v>
      </c>
      <c r="Q111">
        <v>102</v>
      </c>
      <c r="R111">
        <v>78</v>
      </c>
      <c r="S111" t="s">
        <v>147</v>
      </c>
      <c r="T111">
        <v>1</v>
      </c>
      <c r="U111">
        <v>1</v>
      </c>
      <c r="V111">
        <v>1</v>
      </c>
      <c r="W111">
        <v>0</v>
      </c>
      <c r="X111">
        <v>0</v>
      </c>
      <c r="Y111">
        <v>0</v>
      </c>
      <c r="Z111">
        <v>0</v>
      </c>
    </row>
    <row r="112" spans="1:26" x14ac:dyDescent="0.3">
      <c r="A112" t="s">
        <v>25</v>
      </c>
      <c r="B112" t="s">
        <v>132</v>
      </c>
      <c r="C112" t="s">
        <v>133</v>
      </c>
      <c r="D112">
        <v>3.7</v>
      </c>
      <c r="E112" t="s">
        <v>134</v>
      </c>
      <c r="F112" s="1" t="str" cm="1">
        <f t="array" aca="1" ref="F112" ca="1">_xlfn.TEXTJOIN("", TRUE, IF((CODE(MID(E112, ROW(INDIRECT("1:"&amp;LEN(E112))), 1)) &gt;= 65) * (CODE(MID(E112, ROW(INDIRECT("1:"&amp;LEN(E112))), 1)) &lt;= 90) + (CODE(MID(E112, ROW(INDIRECT("1:"&amp;LEN(E112))), 1)) &gt;= 97) * (CODE(MID(E112, ROW(INDIRECT("1:"&amp;LEN(E112))), 1)) &lt;= 122) + (CODE(MID(E112, ROW(INDIRECT("1:"&amp;LEN(E112))), 1)) = 32), MID(E112, ROW(INDIRECT("1:"&amp;LEN(E112))), 1), ""))</f>
        <v>Takeda Pharmaceuticals</v>
      </c>
      <c r="G112" t="s">
        <v>135</v>
      </c>
      <c r="H112" t="s">
        <v>136</v>
      </c>
      <c r="I112" t="s">
        <v>41</v>
      </c>
      <c r="J112">
        <v>1781</v>
      </c>
      <c r="K112" t="s">
        <v>78</v>
      </c>
      <c r="L112" t="s">
        <v>137</v>
      </c>
      <c r="M112" t="s">
        <v>137</v>
      </c>
      <c r="N112" t="s">
        <v>127</v>
      </c>
      <c r="O112">
        <v>0</v>
      </c>
      <c r="P112">
        <v>83</v>
      </c>
      <c r="Q112">
        <v>144</v>
      </c>
      <c r="R112">
        <v>113.5</v>
      </c>
      <c r="S112" t="s">
        <v>138</v>
      </c>
      <c r="T112">
        <v>0</v>
      </c>
      <c r="U112">
        <v>239</v>
      </c>
      <c r="V112">
        <v>1</v>
      </c>
      <c r="W112">
        <v>0</v>
      </c>
      <c r="X112">
        <v>1</v>
      </c>
      <c r="Y112">
        <v>0</v>
      </c>
      <c r="Z112">
        <v>0</v>
      </c>
    </row>
    <row r="113" spans="1:26" x14ac:dyDescent="0.3">
      <c r="A113" t="s">
        <v>25</v>
      </c>
      <c r="B113" t="s">
        <v>101</v>
      </c>
      <c r="C113" t="s">
        <v>102</v>
      </c>
      <c r="D113">
        <v>4.5999999999999996</v>
      </c>
      <c r="E113" t="s">
        <v>103</v>
      </c>
      <c r="F113" s="1" t="str" cm="1">
        <f t="array" aca="1" ref="F113" ca="1">_xlfn.TEXTJOIN("", TRUE, IF((CODE(MID(E113, ROW(INDIRECT("1:"&amp;LEN(E113))), 1)) &gt;= 65) * (CODE(MID(E113, ROW(INDIRECT("1:"&amp;LEN(E113))), 1)) &lt;= 90) + (CODE(MID(E113, ROW(INDIRECT("1:"&amp;LEN(E113))), 1)) &gt;= 97) * (CODE(MID(E113, ROW(INDIRECT("1:"&amp;LEN(E113))), 1)) &lt;= 122) + (CODE(MID(E113, ROW(INDIRECT("1:"&amp;LEN(E113))), 1)) = 32), MID(E113, ROW(INDIRECT("1:"&amp;LEN(E113))), 1), ""))</f>
        <v>intent</v>
      </c>
      <c r="G113" t="s">
        <v>68</v>
      </c>
      <c r="H113" t="s">
        <v>68</v>
      </c>
      <c r="I113" t="s">
        <v>69</v>
      </c>
      <c r="J113">
        <v>2009</v>
      </c>
      <c r="K113" t="s">
        <v>31</v>
      </c>
      <c r="L113" t="s">
        <v>104</v>
      </c>
      <c r="M113" t="s">
        <v>105</v>
      </c>
      <c r="N113" t="s">
        <v>53</v>
      </c>
      <c r="O113">
        <v>0</v>
      </c>
      <c r="P113">
        <v>120</v>
      </c>
      <c r="Q113">
        <v>160</v>
      </c>
      <c r="R113">
        <v>140</v>
      </c>
      <c r="S113" t="s">
        <v>72</v>
      </c>
      <c r="T113">
        <v>1</v>
      </c>
      <c r="U113">
        <v>11</v>
      </c>
      <c r="V113">
        <v>1</v>
      </c>
      <c r="W113">
        <v>0</v>
      </c>
      <c r="X113">
        <v>1</v>
      </c>
      <c r="Y113">
        <v>0</v>
      </c>
      <c r="Z113">
        <v>0</v>
      </c>
    </row>
    <row r="114" spans="1:26" x14ac:dyDescent="0.3">
      <c r="A114" t="s">
        <v>25</v>
      </c>
      <c r="B114" t="s">
        <v>568</v>
      </c>
      <c r="C114" t="s">
        <v>569</v>
      </c>
      <c r="D114">
        <v>3.2</v>
      </c>
      <c r="E114" t="s">
        <v>570</v>
      </c>
      <c r="F114" s="1" t="str" cm="1">
        <f t="array" aca="1" ref="F114" ca="1">_xlfn.TEXTJOIN("", TRUE, IF((CODE(MID(E114, ROW(INDIRECT("1:"&amp;LEN(E114))), 1)) &gt;= 65) * (CODE(MID(E114, ROW(INDIRECT("1:"&amp;LEN(E114))), 1)) &lt;= 90) + (CODE(MID(E114, ROW(INDIRECT("1:"&amp;LEN(E114))), 1)) &gt;= 97) * (CODE(MID(E114, ROW(INDIRECT("1:"&amp;LEN(E114))), 1)) &lt;= 122) + (CODE(MID(E114, ROW(INDIRECT("1:"&amp;LEN(E114))), 1)) = 32), MID(E114, ROW(INDIRECT("1:"&amp;LEN(E114))), 1), ""))</f>
        <v>Formation</v>
      </c>
      <c r="G114" t="s">
        <v>109</v>
      </c>
      <c r="H114" t="s">
        <v>109</v>
      </c>
      <c r="I114" t="s">
        <v>69</v>
      </c>
      <c r="J114">
        <v>2015</v>
      </c>
      <c r="K114" t="s">
        <v>31</v>
      </c>
      <c r="L114" t="s">
        <v>158</v>
      </c>
      <c r="M114" t="s">
        <v>105</v>
      </c>
      <c r="N114" t="s">
        <v>71</v>
      </c>
      <c r="O114">
        <v>0</v>
      </c>
      <c r="P114">
        <v>102</v>
      </c>
      <c r="Q114">
        <v>163</v>
      </c>
      <c r="R114">
        <v>132.5</v>
      </c>
      <c r="S114" t="s">
        <v>94</v>
      </c>
      <c r="T114">
        <v>1</v>
      </c>
      <c r="U114">
        <v>5</v>
      </c>
      <c r="V114">
        <v>0</v>
      </c>
      <c r="W114">
        <v>0</v>
      </c>
      <c r="X114">
        <v>1</v>
      </c>
      <c r="Y114">
        <v>0</v>
      </c>
      <c r="Z114">
        <v>1</v>
      </c>
    </row>
    <row r="115" spans="1:26" x14ac:dyDescent="0.3">
      <c r="A115" t="s">
        <v>257</v>
      </c>
      <c r="B115" t="s">
        <v>571</v>
      </c>
      <c r="C115" t="s">
        <v>572</v>
      </c>
      <c r="D115">
        <v>4</v>
      </c>
      <c r="E115" t="s">
        <v>573</v>
      </c>
      <c r="F115" s="1" t="str" cm="1">
        <f t="array" aca="1" ref="F115" ca="1">_xlfn.TEXTJOIN("", TRUE, IF((CODE(MID(E115, ROW(INDIRECT("1:"&amp;LEN(E115))), 1)) &gt;= 65) * (CODE(MID(E115, ROW(INDIRECT("1:"&amp;LEN(E115))), 1)) &lt;= 90) + (CODE(MID(E115, ROW(INDIRECT("1:"&amp;LEN(E115))), 1)) &gt;= 97) * (CODE(MID(E115, ROW(INDIRECT("1:"&amp;LEN(E115))), 1)) &lt;= 122) + (CODE(MID(E115, ROW(INDIRECT("1:"&amp;LEN(E115))), 1)) = 32), MID(E115, ROW(INDIRECT("1:"&amp;LEN(E115))), 1), ""))</f>
        <v>Autodesk</v>
      </c>
      <c r="G115" t="s">
        <v>109</v>
      </c>
      <c r="H115" t="s">
        <v>574</v>
      </c>
      <c r="I115" t="s">
        <v>117</v>
      </c>
      <c r="J115">
        <v>1982</v>
      </c>
      <c r="K115" t="s">
        <v>78</v>
      </c>
      <c r="L115" t="s">
        <v>246</v>
      </c>
      <c r="M115" t="s">
        <v>105</v>
      </c>
      <c r="N115" t="s">
        <v>45</v>
      </c>
      <c r="O115">
        <v>0</v>
      </c>
      <c r="P115">
        <v>76</v>
      </c>
      <c r="Q115">
        <v>140</v>
      </c>
      <c r="R115">
        <v>108</v>
      </c>
      <c r="S115" t="s">
        <v>94</v>
      </c>
      <c r="T115">
        <v>0</v>
      </c>
      <c r="U115">
        <v>38</v>
      </c>
      <c r="V115">
        <v>1</v>
      </c>
      <c r="W115">
        <v>0</v>
      </c>
      <c r="X115">
        <v>1</v>
      </c>
      <c r="Y115">
        <v>0</v>
      </c>
      <c r="Z115">
        <v>0</v>
      </c>
    </row>
    <row r="116" spans="1:26" x14ac:dyDescent="0.3">
      <c r="A116" t="s">
        <v>575</v>
      </c>
      <c r="B116" t="s">
        <v>576</v>
      </c>
      <c r="C116" t="s">
        <v>577</v>
      </c>
      <c r="D116">
        <v>4.5999999999999996</v>
      </c>
      <c r="E116" t="s">
        <v>578</v>
      </c>
      <c r="F116" s="1" t="str" cm="1">
        <f t="array" aca="1" ref="F116" ca="1">_xlfn.TEXTJOIN("", TRUE, IF((CODE(MID(E116, ROW(INDIRECT("1:"&amp;LEN(E116))), 1)) &gt;= 65) * (CODE(MID(E116, ROW(INDIRECT("1:"&amp;LEN(E116))), 1)) &lt;= 90) + (CODE(MID(E116, ROW(INDIRECT("1:"&amp;LEN(E116))), 1)) &gt;= 97) * (CODE(MID(E116, ROW(INDIRECT("1:"&amp;LEN(E116))), 1)) &lt;= 122) + (CODE(MID(E116, ROW(INDIRECT("1:"&amp;LEN(E116))), 1)) = 32), MID(E116, ROW(INDIRECT("1:"&amp;LEN(E116))), 1), ""))</f>
        <v>Becks Hybrids</v>
      </c>
      <c r="G116" t="s">
        <v>579</v>
      </c>
      <c r="H116" t="s">
        <v>579</v>
      </c>
      <c r="I116" t="s">
        <v>30</v>
      </c>
      <c r="J116">
        <v>1937</v>
      </c>
      <c r="K116" t="s">
        <v>31</v>
      </c>
      <c r="L116" t="s">
        <v>580</v>
      </c>
      <c r="M116" t="s">
        <v>581</v>
      </c>
      <c r="N116" t="s">
        <v>33</v>
      </c>
      <c r="O116">
        <v>0</v>
      </c>
      <c r="P116">
        <v>60</v>
      </c>
      <c r="Q116">
        <v>101</v>
      </c>
      <c r="R116">
        <v>80.5</v>
      </c>
      <c r="S116" t="s">
        <v>399</v>
      </c>
      <c r="T116">
        <v>1</v>
      </c>
      <c r="U116">
        <v>83</v>
      </c>
      <c r="V116">
        <v>0</v>
      </c>
      <c r="W116">
        <v>0</v>
      </c>
      <c r="X116">
        <v>0</v>
      </c>
      <c r="Y116">
        <v>0</v>
      </c>
      <c r="Z116">
        <v>0</v>
      </c>
    </row>
    <row r="117" spans="1:26" x14ac:dyDescent="0.3">
      <c r="A117" t="s">
        <v>25</v>
      </c>
      <c r="B117" t="s">
        <v>582</v>
      </c>
      <c r="C117" t="s">
        <v>583</v>
      </c>
      <c r="D117">
        <v>2.8</v>
      </c>
      <c r="E117" t="s">
        <v>584</v>
      </c>
      <c r="F117" s="1" t="str" cm="1">
        <f t="array" aca="1" ref="F117" ca="1">_xlfn.TEXTJOIN("", TRUE, IF((CODE(MID(E117, ROW(INDIRECT("1:"&amp;LEN(E117))), 1)) &gt;= 65) * (CODE(MID(E117, ROW(INDIRECT("1:"&amp;LEN(E117))), 1)) &lt;= 90) + (CODE(MID(E117, ROW(INDIRECT("1:"&amp;LEN(E117))), 1)) &gt;= 97) * (CODE(MID(E117, ROW(INDIRECT("1:"&amp;LEN(E117))), 1)) &lt;= 122) + (CODE(MID(E117, ROW(INDIRECT("1:"&amp;LEN(E117))), 1)) = 32), MID(E117, ROW(INDIRECT("1:"&amp;LEN(E117))), 1), ""))</f>
        <v>DrFirst</v>
      </c>
      <c r="G117" t="s">
        <v>585</v>
      </c>
      <c r="H117" t="s">
        <v>585</v>
      </c>
      <c r="I117" t="s">
        <v>77</v>
      </c>
      <c r="J117">
        <v>2000</v>
      </c>
      <c r="K117" t="s">
        <v>31</v>
      </c>
      <c r="L117" t="s">
        <v>43</v>
      </c>
      <c r="M117" t="s">
        <v>44</v>
      </c>
      <c r="N117" t="s">
        <v>71</v>
      </c>
      <c r="O117">
        <v>0</v>
      </c>
      <c r="P117">
        <v>82</v>
      </c>
      <c r="Q117">
        <v>133</v>
      </c>
      <c r="R117">
        <v>107.5</v>
      </c>
      <c r="S117" t="s">
        <v>46</v>
      </c>
      <c r="T117">
        <v>1</v>
      </c>
      <c r="U117">
        <v>20</v>
      </c>
      <c r="V117">
        <v>1</v>
      </c>
      <c r="W117">
        <v>0</v>
      </c>
      <c r="X117">
        <v>0</v>
      </c>
      <c r="Y117">
        <v>0</v>
      </c>
      <c r="Z117">
        <v>0</v>
      </c>
    </row>
    <row r="118" spans="1:26" x14ac:dyDescent="0.3">
      <c r="A118" t="s">
        <v>257</v>
      </c>
      <c r="B118" t="s">
        <v>586</v>
      </c>
      <c r="C118" t="s">
        <v>587</v>
      </c>
      <c r="D118">
        <v>4.7</v>
      </c>
      <c r="E118" t="s">
        <v>588</v>
      </c>
      <c r="F118" s="1" t="str" cm="1">
        <f t="array" aca="1" ref="F118" ca="1">_xlfn.TEXTJOIN("", TRUE, IF((CODE(MID(E118, ROW(INDIRECT("1:"&amp;LEN(E118))), 1)) &gt;= 65) * (CODE(MID(E118, ROW(INDIRECT("1:"&amp;LEN(E118))), 1)) &lt;= 90) + (CODE(MID(E118, ROW(INDIRECT("1:"&amp;LEN(E118))), 1)) &gt;= 97) * (CODE(MID(E118, ROW(INDIRECT("1:"&amp;LEN(E118))), 1)) &lt;= 122) + (CODE(MID(E118, ROW(INDIRECT("1:"&amp;LEN(E118))), 1)) = 32), MID(E118, ROW(INDIRECT("1:"&amp;LEN(E118))), 1), ""))</f>
        <v>Object Partners</v>
      </c>
      <c r="G118" t="s">
        <v>589</v>
      </c>
      <c r="H118" t="s">
        <v>589</v>
      </c>
      <c r="I118" t="s">
        <v>69</v>
      </c>
      <c r="J118">
        <v>1996</v>
      </c>
      <c r="K118" t="s">
        <v>31</v>
      </c>
      <c r="L118" t="s">
        <v>92</v>
      </c>
      <c r="M118" t="s">
        <v>52</v>
      </c>
      <c r="N118" t="s">
        <v>93</v>
      </c>
      <c r="O118">
        <v>0</v>
      </c>
      <c r="P118">
        <v>65</v>
      </c>
      <c r="Q118">
        <v>125</v>
      </c>
      <c r="R118">
        <v>95</v>
      </c>
      <c r="S118" t="s">
        <v>590</v>
      </c>
      <c r="T118">
        <v>1</v>
      </c>
      <c r="U118">
        <v>24</v>
      </c>
      <c r="V118">
        <v>0</v>
      </c>
      <c r="W118">
        <v>0</v>
      </c>
      <c r="X118">
        <v>1</v>
      </c>
      <c r="Y118">
        <v>1</v>
      </c>
      <c r="Z118">
        <v>0</v>
      </c>
    </row>
    <row r="119" spans="1:26" x14ac:dyDescent="0.3">
      <c r="A119" t="s">
        <v>591</v>
      </c>
      <c r="B119" t="s">
        <v>592</v>
      </c>
      <c r="C119" t="s">
        <v>593</v>
      </c>
      <c r="D119">
        <v>3</v>
      </c>
      <c r="E119" t="s">
        <v>594</v>
      </c>
      <c r="F119" s="1" t="str" cm="1">
        <f t="array" aca="1" ref="F119" ca="1">_xlfn.TEXTJOIN("", TRUE, IF((CODE(MID(E119, ROW(INDIRECT("1:"&amp;LEN(E119))), 1)) &gt;= 65) * (CODE(MID(E119, ROW(INDIRECT("1:"&amp;LEN(E119))), 1)) &lt;= 90) + (CODE(MID(E119, ROW(INDIRECT("1:"&amp;LEN(E119))), 1)) &gt;= 97) * (CODE(MID(E119, ROW(INDIRECT("1:"&amp;LEN(E119))), 1)) &lt;= 122) + (CODE(MID(E119, ROW(INDIRECT("1:"&amp;LEN(E119))), 1)) = 32), MID(E119, ROW(INDIRECT("1:"&amp;LEN(E119))), 1), ""))</f>
        <v>LA Care Health Plan</v>
      </c>
      <c r="G119" t="s">
        <v>595</v>
      </c>
      <c r="H119" t="s">
        <v>595</v>
      </c>
      <c r="I119" t="s">
        <v>59</v>
      </c>
      <c r="J119">
        <v>1997</v>
      </c>
      <c r="K119" t="s">
        <v>167</v>
      </c>
      <c r="L119" t="s">
        <v>43</v>
      </c>
      <c r="M119" t="s">
        <v>44</v>
      </c>
      <c r="N119" t="s">
        <v>71</v>
      </c>
      <c r="O119">
        <v>0</v>
      </c>
      <c r="P119">
        <v>91</v>
      </c>
      <c r="Q119">
        <v>148</v>
      </c>
      <c r="R119">
        <v>119.5</v>
      </c>
      <c r="S119" t="s">
        <v>94</v>
      </c>
      <c r="T119">
        <v>1</v>
      </c>
      <c r="U119">
        <v>23</v>
      </c>
      <c r="V119">
        <v>1</v>
      </c>
      <c r="W119">
        <v>0</v>
      </c>
      <c r="X119">
        <v>1</v>
      </c>
      <c r="Y119">
        <v>0</v>
      </c>
      <c r="Z119">
        <v>0</v>
      </c>
    </row>
    <row r="120" spans="1:26" x14ac:dyDescent="0.3">
      <c r="A120" t="s">
        <v>596</v>
      </c>
      <c r="B120" t="s">
        <v>597</v>
      </c>
      <c r="C120" t="s">
        <v>598</v>
      </c>
      <c r="D120">
        <v>3.2</v>
      </c>
      <c r="E120" t="s">
        <v>599</v>
      </c>
      <c r="F120" s="1" t="str" cm="1">
        <f t="array" aca="1" ref="F120" ca="1">_xlfn.TEXTJOIN("", TRUE, IF((CODE(MID(E120, ROW(INDIRECT("1:"&amp;LEN(E120))), 1)) &gt;= 65) * (CODE(MID(E120, ROW(INDIRECT("1:"&amp;LEN(E120))), 1)) &lt;= 90) + (CODE(MID(E120, ROW(INDIRECT("1:"&amp;LEN(E120))), 1)) &gt;= 97) * (CODE(MID(E120, ROW(INDIRECT("1:"&amp;LEN(E120))), 1)) &lt;= 122) + (CODE(MID(E120, ROW(INDIRECT("1:"&amp;LEN(E120))), 1)) = 32), MID(E120, ROW(INDIRECT("1:"&amp;LEN(E120))), 1), ""))</f>
        <v>Red Ventures</v>
      </c>
      <c r="G120" t="s">
        <v>538</v>
      </c>
      <c r="H120" t="s">
        <v>600</v>
      </c>
      <c r="I120" t="s">
        <v>59</v>
      </c>
      <c r="J120">
        <v>2000</v>
      </c>
      <c r="K120" t="s">
        <v>31</v>
      </c>
      <c r="L120" t="s">
        <v>70</v>
      </c>
      <c r="M120" t="s">
        <v>52</v>
      </c>
      <c r="N120" t="s">
        <v>80</v>
      </c>
      <c r="O120">
        <v>0</v>
      </c>
      <c r="P120">
        <v>95</v>
      </c>
      <c r="Q120">
        <v>173</v>
      </c>
      <c r="R120">
        <v>134</v>
      </c>
      <c r="S120" t="s">
        <v>540</v>
      </c>
      <c r="T120">
        <v>0</v>
      </c>
      <c r="U120">
        <v>20</v>
      </c>
      <c r="V120">
        <v>0</v>
      </c>
      <c r="W120">
        <v>0</v>
      </c>
      <c r="X120">
        <v>1</v>
      </c>
      <c r="Y120">
        <v>1</v>
      </c>
      <c r="Z120">
        <v>0</v>
      </c>
    </row>
    <row r="121" spans="1:26" x14ac:dyDescent="0.3">
      <c r="A121" t="s">
        <v>25</v>
      </c>
      <c r="B121" t="s">
        <v>601</v>
      </c>
      <c r="C121" t="s">
        <v>602</v>
      </c>
      <c r="D121">
        <v>4.4000000000000004</v>
      </c>
      <c r="E121" t="s">
        <v>603</v>
      </c>
      <c r="F121" s="1" t="str" cm="1">
        <f t="array" aca="1" ref="F121" ca="1">_xlfn.TEXTJOIN("", TRUE, IF((CODE(MID(E121, ROW(INDIRECT("1:"&amp;LEN(E121))), 1)) &gt;= 65) * (CODE(MID(E121, ROW(INDIRECT("1:"&amp;LEN(E121))), 1)) &lt;= 90) + (CODE(MID(E121, ROW(INDIRECT("1:"&amp;LEN(E121))), 1)) &gt;= 97) * (CODE(MID(E121, ROW(INDIRECT("1:"&amp;LEN(E121))), 1)) &lt;= 122) + (CODE(MID(E121, ROW(INDIRECT("1:"&amp;LEN(E121))), 1)) = 32), MID(E121, ROW(INDIRECT("1:"&amp;LEN(E121))), 1), ""))</f>
        <v>Quick Base</v>
      </c>
      <c r="G121" t="s">
        <v>135</v>
      </c>
      <c r="H121" t="s">
        <v>135</v>
      </c>
      <c r="I121" t="s">
        <v>77</v>
      </c>
      <c r="J121">
        <v>1999</v>
      </c>
      <c r="K121" t="s">
        <v>31</v>
      </c>
      <c r="L121" t="s">
        <v>158</v>
      </c>
      <c r="M121" t="s">
        <v>105</v>
      </c>
      <c r="N121" t="s">
        <v>71</v>
      </c>
      <c r="O121">
        <v>0</v>
      </c>
      <c r="P121">
        <v>77</v>
      </c>
      <c r="Q121">
        <v>124</v>
      </c>
      <c r="R121">
        <v>100.5</v>
      </c>
      <c r="S121" t="s">
        <v>138</v>
      </c>
      <c r="T121">
        <v>1</v>
      </c>
      <c r="U121">
        <v>21</v>
      </c>
      <c r="V121">
        <v>1</v>
      </c>
      <c r="W121">
        <v>0</v>
      </c>
      <c r="X121">
        <v>0</v>
      </c>
      <c r="Y121">
        <v>0</v>
      </c>
      <c r="Z121">
        <v>1</v>
      </c>
    </row>
    <row r="122" spans="1:26" x14ac:dyDescent="0.3">
      <c r="A122" t="s">
        <v>25</v>
      </c>
      <c r="B122" t="s">
        <v>604</v>
      </c>
      <c r="C122" t="s">
        <v>605</v>
      </c>
      <c r="D122">
        <v>3.5</v>
      </c>
      <c r="E122" t="s">
        <v>606</v>
      </c>
      <c r="F122" s="1" t="str" cm="1">
        <f t="array" aca="1" ref="F122" ca="1">_xlfn.TEXTJOIN("", TRUE, IF((CODE(MID(E122, ROW(INDIRECT("1:"&amp;LEN(E122))), 1)) &gt;= 65) * (CODE(MID(E122, ROW(INDIRECT("1:"&amp;LEN(E122))), 1)) &lt;= 90) + (CODE(MID(E122, ROW(INDIRECT("1:"&amp;LEN(E122))), 1)) &gt;= 97) * (CODE(MID(E122, ROW(INDIRECT("1:"&amp;LEN(E122))), 1)) &lt;= 122) + (CODE(MID(E122, ROW(INDIRECT("1:"&amp;LEN(E122))), 1)) = 32), MID(E122, ROW(INDIRECT("1:"&amp;LEN(E122))), 1), ""))</f>
        <v>The EW Scripps Company</v>
      </c>
      <c r="G122" t="s">
        <v>346</v>
      </c>
      <c r="H122" t="s">
        <v>346</v>
      </c>
      <c r="I122" t="s">
        <v>59</v>
      </c>
      <c r="J122">
        <v>1878</v>
      </c>
      <c r="K122" t="s">
        <v>78</v>
      </c>
      <c r="L122" t="s">
        <v>607</v>
      </c>
      <c r="M122" t="s">
        <v>146</v>
      </c>
      <c r="N122" t="s">
        <v>63</v>
      </c>
      <c r="O122">
        <v>0</v>
      </c>
      <c r="P122">
        <v>80</v>
      </c>
      <c r="Q122">
        <v>135</v>
      </c>
      <c r="R122">
        <v>107.5</v>
      </c>
      <c r="S122" t="s">
        <v>301</v>
      </c>
      <c r="T122">
        <v>1</v>
      </c>
      <c r="U122">
        <v>142</v>
      </c>
      <c r="V122">
        <v>1</v>
      </c>
      <c r="W122">
        <v>0</v>
      </c>
      <c r="X122">
        <v>0</v>
      </c>
      <c r="Y122">
        <v>0</v>
      </c>
      <c r="Z122">
        <v>0</v>
      </c>
    </row>
    <row r="123" spans="1:26" x14ac:dyDescent="0.3">
      <c r="A123" t="s">
        <v>257</v>
      </c>
      <c r="B123" t="s">
        <v>608</v>
      </c>
      <c r="C123" t="s">
        <v>609</v>
      </c>
      <c r="D123">
        <v>4</v>
      </c>
      <c r="E123" t="s">
        <v>610</v>
      </c>
      <c r="F123" s="1" t="str" cm="1">
        <f t="array" aca="1" ref="F123" ca="1">_xlfn.TEXTJOIN("", TRUE, IF((CODE(MID(E123, ROW(INDIRECT("1:"&amp;LEN(E123))), 1)) &gt;= 65) * (CODE(MID(E123, ROW(INDIRECT("1:"&amp;LEN(E123))), 1)) &lt;= 90) + (CODE(MID(E123, ROW(INDIRECT("1:"&amp;LEN(E123))), 1)) &gt;= 97) * (CODE(MID(E123, ROW(INDIRECT("1:"&amp;LEN(E123))), 1)) &lt;= 122) + (CODE(MID(E123, ROW(INDIRECT("1:"&amp;LEN(E123))), 1)) = 32), MID(E123, ROW(INDIRECT("1:"&amp;LEN(E123))), 1), ""))</f>
        <v>Upside Business Travel</v>
      </c>
      <c r="G123" t="s">
        <v>533</v>
      </c>
      <c r="H123" t="s">
        <v>533</v>
      </c>
      <c r="I123" t="s">
        <v>69</v>
      </c>
      <c r="J123">
        <v>2015</v>
      </c>
      <c r="K123" t="s">
        <v>31</v>
      </c>
      <c r="L123" t="s">
        <v>104</v>
      </c>
      <c r="M123" t="s">
        <v>105</v>
      </c>
      <c r="N123" t="s">
        <v>71</v>
      </c>
      <c r="O123">
        <v>0</v>
      </c>
      <c r="P123">
        <v>85</v>
      </c>
      <c r="Q123">
        <v>159</v>
      </c>
      <c r="R123">
        <v>122</v>
      </c>
      <c r="S123" t="s">
        <v>534</v>
      </c>
      <c r="T123">
        <v>1</v>
      </c>
      <c r="U123">
        <v>5</v>
      </c>
      <c r="V123">
        <v>1</v>
      </c>
      <c r="W123">
        <v>0</v>
      </c>
      <c r="X123">
        <v>1</v>
      </c>
      <c r="Y123">
        <v>1</v>
      </c>
      <c r="Z123">
        <v>0</v>
      </c>
    </row>
    <row r="124" spans="1:26" x14ac:dyDescent="0.3">
      <c r="A124" t="s">
        <v>257</v>
      </c>
      <c r="B124" t="s">
        <v>611</v>
      </c>
      <c r="C124" t="s">
        <v>612</v>
      </c>
      <c r="D124">
        <v>4.3</v>
      </c>
      <c r="E124" t="s">
        <v>284</v>
      </c>
      <c r="F124" s="1" t="str" cm="1">
        <f t="array" aca="1" ref="F124" ca="1">_xlfn.TEXTJOIN("", TRUE, IF((CODE(MID(E124, ROW(INDIRECT("1:"&amp;LEN(E124))), 1)) &gt;= 65) * (CODE(MID(E124, ROW(INDIRECT("1:"&amp;LEN(E124))), 1)) &lt;= 90) + (CODE(MID(E124, ROW(INDIRECT("1:"&amp;LEN(E124))), 1)) &gt;= 97) * (CODE(MID(E124, ROW(INDIRECT("1:"&amp;LEN(E124))), 1)) &lt;= 122) + (CODE(MID(E124, ROW(INDIRECT("1:"&amp;LEN(E124))), 1)) = 32), MID(E124, ROW(INDIRECT("1:"&amp;LEN(E124))), 1), ""))</f>
        <v>Equity Residential</v>
      </c>
      <c r="G124" t="s">
        <v>183</v>
      </c>
      <c r="H124" t="s">
        <v>183</v>
      </c>
      <c r="I124" t="s">
        <v>59</v>
      </c>
      <c r="J124">
        <v>1993</v>
      </c>
      <c r="K124" t="s">
        <v>78</v>
      </c>
      <c r="L124" t="s">
        <v>79</v>
      </c>
      <c r="M124" t="s">
        <v>79</v>
      </c>
      <c r="N124" t="s">
        <v>45</v>
      </c>
      <c r="O124">
        <v>0</v>
      </c>
      <c r="P124">
        <v>80</v>
      </c>
      <c r="Q124">
        <v>105</v>
      </c>
      <c r="R124">
        <v>92.5</v>
      </c>
      <c r="S124" t="s">
        <v>187</v>
      </c>
      <c r="T124">
        <v>1</v>
      </c>
      <c r="U124">
        <v>27</v>
      </c>
      <c r="V124">
        <v>1</v>
      </c>
      <c r="W124">
        <v>0</v>
      </c>
      <c r="X124">
        <v>1</v>
      </c>
      <c r="Y124">
        <v>0</v>
      </c>
      <c r="Z124">
        <v>1</v>
      </c>
    </row>
    <row r="125" spans="1:26" x14ac:dyDescent="0.3">
      <c r="A125" t="s">
        <v>128</v>
      </c>
      <c r="B125" t="s">
        <v>613</v>
      </c>
      <c r="C125" t="s">
        <v>614</v>
      </c>
      <c r="D125">
        <v>2.2999999999999998</v>
      </c>
      <c r="E125" t="s">
        <v>615</v>
      </c>
      <c r="F125" s="1" t="str" cm="1">
        <f t="array" aca="1" ref="F125" ca="1">_xlfn.TEXTJOIN("", TRUE, IF((CODE(MID(E125, ROW(INDIRECT("1:"&amp;LEN(E125))), 1)) &gt;= 65) * (CODE(MID(E125, ROW(INDIRECT("1:"&amp;LEN(E125))), 1)) &lt;= 90) + (CODE(MID(E125, ROW(INDIRECT("1:"&amp;LEN(E125))), 1)) &gt;= 97) * (CODE(MID(E125, ROW(INDIRECT("1:"&amp;LEN(E125))), 1)) &lt;= 122) + (CODE(MID(E125, ROW(INDIRECT("1:"&amp;LEN(E125))), 1)) = 32), MID(E125, ROW(INDIRECT("1:"&amp;LEN(E125))), 1), ""))</f>
        <v>Synagro</v>
      </c>
      <c r="G125" t="s">
        <v>40</v>
      </c>
      <c r="H125" t="s">
        <v>40</v>
      </c>
      <c r="I125" t="s">
        <v>30</v>
      </c>
      <c r="J125">
        <v>1986</v>
      </c>
      <c r="K125" t="s">
        <v>31</v>
      </c>
      <c r="L125" t="s">
        <v>118</v>
      </c>
      <c r="M125" t="s">
        <v>52</v>
      </c>
      <c r="N125" t="s">
        <v>53</v>
      </c>
      <c r="O125">
        <v>0</v>
      </c>
      <c r="P125">
        <v>43</v>
      </c>
      <c r="Q125">
        <v>81</v>
      </c>
      <c r="R125">
        <v>62</v>
      </c>
      <c r="S125" t="s">
        <v>46</v>
      </c>
      <c r="T125">
        <v>1</v>
      </c>
      <c r="U125">
        <v>34</v>
      </c>
      <c r="V125">
        <v>0</v>
      </c>
      <c r="W125">
        <v>0</v>
      </c>
      <c r="X125">
        <v>0</v>
      </c>
      <c r="Y125">
        <v>0</v>
      </c>
      <c r="Z125">
        <v>1</v>
      </c>
    </row>
    <row r="126" spans="1:26" x14ac:dyDescent="0.3">
      <c r="A126" t="s">
        <v>616</v>
      </c>
      <c r="B126" t="s">
        <v>617</v>
      </c>
      <c r="C126" t="s">
        <v>618</v>
      </c>
      <c r="D126">
        <v>4</v>
      </c>
      <c r="E126" t="s">
        <v>619</v>
      </c>
      <c r="F126" s="1" t="str" cm="1">
        <f t="array" aca="1" ref="F126" ca="1">_xlfn.TEXTJOIN("", TRUE, IF((CODE(MID(E126, ROW(INDIRECT("1:"&amp;LEN(E126))), 1)) &gt;= 65) * (CODE(MID(E126, ROW(INDIRECT("1:"&amp;LEN(E126))), 1)) &lt;= 90) + (CODE(MID(E126, ROW(INDIRECT("1:"&amp;LEN(E126))), 1)) &gt;= 97) * (CODE(MID(E126, ROW(INDIRECT("1:"&amp;LEN(E126))), 1)) &lt;= 122) + (CODE(MID(E126, ROW(INDIRECT("1:"&amp;LEN(E126))), 1)) = 32), MID(E126, ROW(INDIRECT("1:"&amp;LEN(E126))), 1), ""))</f>
        <v>Alliance Source Testing</v>
      </c>
      <c r="G126" t="s">
        <v>620</v>
      </c>
      <c r="H126" t="s">
        <v>621</v>
      </c>
      <c r="I126" t="s">
        <v>69</v>
      </c>
      <c r="J126">
        <v>2000</v>
      </c>
      <c r="K126" t="s">
        <v>622</v>
      </c>
      <c r="L126" t="s">
        <v>623</v>
      </c>
      <c r="M126" t="s">
        <v>52</v>
      </c>
      <c r="N126" t="s">
        <v>93</v>
      </c>
      <c r="O126">
        <v>0</v>
      </c>
      <c r="P126">
        <v>29</v>
      </c>
      <c r="Q126">
        <v>50</v>
      </c>
      <c r="R126">
        <v>39.5</v>
      </c>
      <c r="S126" t="s">
        <v>322</v>
      </c>
      <c r="T126">
        <v>0</v>
      </c>
      <c r="U126">
        <v>20</v>
      </c>
      <c r="V126">
        <v>0</v>
      </c>
      <c r="W126">
        <v>0</v>
      </c>
      <c r="X126">
        <v>0</v>
      </c>
      <c r="Y126">
        <v>0</v>
      </c>
      <c r="Z126">
        <v>0</v>
      </c>
    </row>
    <row r="127" spans="1:26" x14ac:dyDescent="0.3">
      <c r="A127" t="s">
        <v>25</v>
      </c>
      <c r="B127" t="s">
        <v>582</v>
      </c>
      <c r="C127" t="s">
        <v>624</v>
      </c>
      <c r="D127">
        <v>3.6</v>
      </c>
      <c r="E127" t="s">
        <v>625</v>
      </c>
      <c r="F127" s="1" t="str" cm="1">
        <f t="array" aca="1" ref="F127" ca="1">_xlfn.TEXTJOIN("", TRUE, IF((CODE(MID(E127, ROW(INDIRECT("1:"&amp;LEN(E127))), 1)) &gt;= 65) * (CODE(MID(E127, ROW(INDIRECT("1:"&amp;LEN(E127))), 1)) &lt;= 90) + (CODE(MID(E127, ROW(INDIRECT("1:"&amp;LEN(E127))), 1)) &gt;= 97) * (CODE(MID(E127, ROW(INDIRECT("1:"&amp;LEN(E127))), 1)) &lt;= 122) + (CODE(MID(E127, ROW(INDIRECT("1:"&amp;LEN(E127))), 1)) = 32), MID(E127, ROW(INDIRECT("1:"&amp;LEN(E127))), 1), ""))</f>
        <v>Accuride International</v>
      </c>
      <c r="G127" t="s">
        <v>626</v>
      </c>
      <c r="H127" t="s">
        <v>627</v>
      </c>
      <c r="I127" t="s">
        <v>59</v>
      </c>
      <c r="J127">
        <v>1966</v>
      </c>
      <c r="K127" t="s">
        <v>31</v>
      </c>
      <c r="L127" t="s">
        <v>308</v>
      </c>
      <c r="M127" t="s">
        <v>281</v>
      </c>
      <c r="N127" t="s">
        <v>53</v>
      </c>
      <c r="O127">
        <v>0</v>
      </c>
      <c r="P127">
        <v>82</v>
      </c>
      <c r="Q127">
        <v>133</v>
      </c>
      <c r="R127">
        <v>107.5</v>
      </c>
      <c r="S127" t="s">
        <v>628</v>
      </c>
      <c r="T127">
        <v>0</v>
      </c>
      <c r="U127">
        <v>54</v>
      </c>
      <c r="V127">
        <v>0</v>
      </c>
      <c r="W127">
        <v>0</v>
      </c>
      <c r="X127">
        <v>0</v>
      </c>
      <c r="Y127">
        <v>0</v>
      </c>
      <c r="Z127">
        <v>1</v>
      </c>
    </row>
    <row r="128" spans="1:26" x14ac:dyDescent="0.3">
      <c r="A128" t="s">
        <v>629</v>
      </c>
      <c r="B128" t="s">
        <v>630</v>
      </c>
      <c r="C128" t="s">
        <v>631</v>
      </c>
      <c r="D128">
        <v>3.8</v>
      </c>
      <c r="E128" t="s">
        <v>632</v>
      </c>
      <c r="F128" s="1" t="str" cm="1">
        <f t="array" aca="1" ref="F128" ca="1">_xlfn.TEXTJOIN("", TRUE, IF((CODE(MID(E128, ROW(INDIRECT("1:"&amp;LEN(E128))), 1)) &gt;= 65) * (CODE(MID(E128, ROW(INDIRECT("1:"&amp;LEN(E128))), 1)) &lt;= 90) + (CODE(MID(E128, ROW(INDIRECT("1:"&amp;LEN(E128))), 1)) &gt;= 97) * (CODE(MID(E128, ROW(INDIRECT("1:"&amp;LEN(E128))), 1)) &lt;= 122) + (CODE(MID(E128, ROW(INDIRECT("1:"&amp;LEN(E128))), 1)) = 32), MID(E128, ROW(INDIRECT("1:"&amp;LEN(E128))), 1), ""))</f>
        <v>Full Potential Solutions</v>
      </c>
      <c r="G128" t="s">
        <v>633</v>
      </c>
      <c r="H128" t="s">
        <v>633</v>
      </c>
      <c r="I128" t="s">
        <v>30</v>
      </c>
      <c r="J128">
        <v>2017</v>
      </c>
      <c r="K128" t="s">
        <v>31</v>
      </c>
      <c r="L128" t="s">
        <v>386</v>
      </c>
      <c r="M128" t="s">
        <v>52</v>
      </c>
      <c r="N128" t="s">
        <v>71</v>
      </c>
      <c r="O128">
        <v>0</v>
      </c>
      <c r="P128">
        <v>26</v>
      </c>
      <c r="Q128">
        <v>55</v>
      </c>
      <c r="R128">
        <v>40.5</v>
      </c>
      <c r="S128" t="s">
        <v>343</v>
      </c>
      <c r="T128">
        <v>1</v>
      </c>
      <c r="U128">
        <v>3</v>
      </c>
      <c r="V128">
        <v>1</v>
      </c>
      <c r="W128">
        <v>0</v>
      </c>
      <c r="X128">
        <v>0</v>
      </c>
      <c r="Y128">
        <v>1</v>
      </c>
      <c r="Z128">
        <v>1</v>
      </c>
    </row>
    <row r="129" spans="1:26" x14ac:dyDescent="0.3">
      <c r="A129" t="s">
        <v>634</v>
      </c>
      <c r="B129" t="s">
        <v>635</v>
      </c>
      <c r="C129" t="s">
        <v>636</v>
      </c>
      <c r="D129">
        <v>3.7</v>
      </c>
      <c r="E129" t="s">
        <v>288</v>
      </c>
      <c r="F129" s="1" t="str" cm="1">
        <f t="array" aca="1" ref="F129" ca="1">_xlfn.TEXTJOIN("", TRUE, IF((CODE(MID(E129, ROW(INDIRECT("1:"&amp;LEN(E129))), 1)) &gt;= 65) * (CODE(MID(E129, ROW(INDIRECT("1:"&amp;LEN(E129))), 1)) &lt;= 90) + (CODE(MID(E129, ROW(INDIRECT("1:"&amp;LEN(E129))), 1)) &gt;= 97) * (CODE(MID(E129, ROW(INDIRECT("1:"&amp;LEN(E129))), 1)) &lt;= 122) + (CODE(MID(E129, ROW(INDIRECT("1:"&amp;LEN(E129))), 1)) = 32), MID(E129, ROW(INDIRECT("1:"&amp;LEN(E129))), 1), ""))</f>
        <v>Visa Inc</v>
      </c>
      <c r="G129" t="s">
        <v>637</v>
      </c>
      <c r="H129" t="s">
        <v>290</v>
      </c>
      <c r="I129" t="s">
        <v>41</v>
      </c>
      <c r="J129">
        <v>1958</v>
      </c>
      <c r="K129" t="s">
        <v>78</v>
      </c>
      <c r="L129" t="s">
        <v>241</v>
      </c>
      <c r="M129" t="s">
        <v>105</v>
      </c>
      <c r="N129" t="s">
        <v>127</v>
      </c>
      <c r="O129">
        <v>0</v>
      </c>
      <c r="P129">
        <v>61</v>
      </c>
      <c r="Q129">
        <v>118</v>
      </c>
      <c r="R129">
        <v>89.5</v>
      </c>
      <c r="S129" t="s">
        <v>119</v>
      </c>
      <c r="T129">
        <v>0</v>
      </c>
      <c r="U129">
        <v>62</v>
      </c>
      <c r="V129">
        <v>1</v>
      </c>
      <c r="W129">
        <v>0</v>
      </c>
      <c r="X129">
        <v>1</v>
      </c>
      <c r="Y129">
        <v>0</v>
      </c>
      <c r="Z129">
        <v>0</v>
      </c>
    </row>
    <row r="130" spans="1:26" x14ac:dyDescent="0.3">
      <c r="A130" t="s">
        <v>25</v>
      </c>
      <c r="B130" t="s">
        <v>638</v>
      </c>
      <c r="C130" t="s">
        <v>639</v>
      </c>
      <c r="D130">
        <v>4.4000000000000004</v>
      </c>
      <c r="E130" t="s">
        <v>640</v>
      </c>
      <c r="F130" s="1" t="str" cm="1">
        <f t="array" aca="1" ref="F130" ca="1">_xlfn.TEXTJOIN("", TRUE, IF((CODE(MID(E130, ROW(INDIRECT("1:"&amp;LEN(E130))), 1)) &gt;= 65) * (CODE(MID(E130, ROW(INDIRECT("1:"&amp;LEN(E130))), 1)) &lt;= 90) + (CODE(MID(E130, ROW(INDIRECT("1:"&amp;LEN(E130))), 1)) &gt;= 97) * (CODE(MID(E130, ROW(INDIRECT("1:"&amp;LEN(E130))), 1)) &lt;= 122) + (CODE(MID(E130, ROW(INDIRECT("1:"&amp;LEN(E130))), 1)) = 32), MID(E130, ROW(INDIRECT("1:"&amp;LEN(E130))), 1), ""))</f>
        <v>Maven Wave Partners</v>
      </c>
      <c r="G130" t="s">
        <v>183</v>
      </c>
      <c r="H130" t="s">
        <v>183</v>
      </c>
      <c r="I130" t="s">
        <v>77</v>
      </c>
      <c r="J130">
        <v>2008</v>
      </c>
      <c r="K130" t="s">
        <v>31</v>
      </c>
      <c r="L130" t="s">
        <v>92</v>
      </c>
      <c r="M130" t="s">
        <v>52</v>
      </c>
      <c r="N130" t="s">
        <v>33</v>
      </c>
      <c r="O130">
        <v>0</v>
      </c>
      <c r="P130">
        <v>60</v>
      </c>
      <c r="Q130">
        <v>102</v>
      </c>
      <c r="R130">
        <v>81</v>
      </c>
      <c r="S130" t="s">
        <v>187</v>
      </c>
      <c r="T130">
        <v>1</v>
      </c>
      <c r="U130">
        <v>12</v>
      </c>
      <c r="V130">
        <v>1</v>
      </c>
      <c r="W130">
        <v>0</v>
      </c>
      <c r="X130">
        <v>0</v>
      </c>
      <c r="Y130">
        <v>1</v>
      </c>
      <c r="Z130">
        <v>1</v>
      </c>
    </row>
    <row r="131" spans="1:26" x14ac:dyDescent="0.3">
      <c r="A131" t="s">
        <v>251</v>
      </c>
      <c r="B131" t="s">
        <v>641</v>
      </c>
      <c r="C131" t="s">
        <v>642</v>
      </c>
      <c r="D131">
        <v>4</v>
      </c>
      <c r="E131" t="s">
        <v>197</v>
      </c>
      <c r="F131" s="1" t="str" cm="1">
        <f t="array" aca="1" ref="F131" ca="1">_xlfn.TEXTJOIN("", TRUE, IF((CODE(MID(E131, ROW(INDIRECT("1:"&amp;LEN(E131))), 1)) &gt;= 65) * (CODE(MID(E131, ROW(INDIRECT("1:"&amp;LEN(E131))), 1)) &lt;= 90) + (CODE(MID(E131, ROW(INDIRECT("1:"&amp;LEN(E131))), 1)) &gt;= 97) * (CODE(MID(E131, ROW(INDIRECT("1:"&amp;LEN(E131))), 1)) &lt;= 122) + (CODE(MID(E131, ROW(INDIRECT("1:"&amp;LEN(E131))), 1)) = 32), MID(E131, ROW(INDIRECT("1:"&amp;LEN(E131))), 1), ""))</f>
        <v>Novetta</v>
      </c>
      <c r="G131" t="s">
        <v>116</v>
      </c>
      <c r="H131" t="s">
        <v>198</v>
      </c>
      <c r="I131" t="s">
        <v>30</v>
      </c>
      <c r="J131">
        <v>2012</v>
      </c>
      <c r="K131" t="s">
        <v>31</v>
      </c>
      <c r="L131" t="s">
        <v>158</v>
      </c>
      <c r="M131" t="s">
        <v>105</v>
      </c>
      <c r="N131" t="s">
        <v>53</v>
      </c>
      <c r="O131">
        <v>0</v>
      </c>
      <c r="P131">
        <v>112</v>
      </c>
      <c r="Q131">
        <v>182</v>
      </c>
      <c r="R131">
        <v>147</v>
      </c>
      <c r="S131" t="s">
        <v>119</v>
      </c>
      <c r="T131">
        <v>0</v>
      </c>
      <c r="U131">
        <v>8</v>
      </c>
      <c r="V131">
        <v>1</v>
      </c>
      <c r="W131">
        <v>0</v>
      </c>
      <c r="X131">
        <v>0</v>
      </c>
      <c r="Y131">
        <v>1</v>
      </c>
      <c r="Z131">
        <v>0</v>
      </c>
    </row>
    <row r="132" spans="1:26" x14ac:dyDescent="0.3">
      <c r="A132" t="s">
        <v>25</v>
      </c>
      <c r="B132" t="s">
        <v>112</v>
      </c>
      <c r="C132" t="s">
        <v>643</v>
      </c>
      <c r="D132">
        <v>3.2</v>
      </c>
      <c r="E132" t="s">
        <v>644</v>
      </c>
      <c r="F132" s="1" t="str" cm="1">
        <f t="array" aca="1" ref="F132" ca="1">_xlfn.TEXTJOIN("", TRUE, IF((CODE(MID(E132, ROW(INDIRECT("1:"&amp;LEN(E132))), 1)) &gt;= 65) * (CODE(MID(E132, ROW(INDIRECT("1:"&amp;LEN(E132))), 1)) &lt;= 90) + (CODE(MID(E132, ROW(INDIRECT("1:"&amp;LEN(E132))), 1)) &gt;= 97) * (CODE(MID(E132, ROW(INDIRECT("1:"&amp;LEN(E132))), 1)) &lt;= 122) + (CODE(MID(E132, ROW(INDIRECT("1:"&amp;LEN(E132))), 1)) = 32), MID(E132, ROW(INDIRECT("1:"&amp;LEN(E132))), 1), ""))</f>
        <v>First Command Financial Services Inc</v>
      </c>
      <c r="G132" t="s">
        <v>645</v>
      </c>
      <c r="H132" t="s">
        <v>645</v>
      </c>
      <c r="I132" t="s">
        <v>59</v>
      </c>
      <c r="J132">
        <v>1958</v>
      </c>
      <c r="K132" t="s">
        <v>31</v>
      </c>
      <c r="L132" t="s">
        <v>646</v>
      </c>
      <c r="M132" t="s">
        <v>86</v>
      </c>
      <c r="N132" t="s">
        <v>53</v>
      </c>
      <c r="O132">
        <v>0</v>
      </c>
      <c r="P132">
        <v>64</v>
      </c>
      <c r="Q132">
        <v>106</v>
      </c>
      <c r="R132">
        <v>85</v>
      </c>
      <c r="S132" t="s">
        <v>81</v>
      </c>
      <c r="T132">
        <v>1</v>
      </c>
      <c r="U132">
        <v>62</v>
      </c>
      <c r="V132">
        <v>1</v>
      </c>
      <c r="W132">
        <v>0</v>
      </c>
      <c r="X132">
        <v>0</v>
      </c>
      <c r="Y132">
        <v>0</v>
      </c>
      <c r="Z132">
        <v>1</v>
      </c>
    </row>
    <row r="133" spans="1:26" x14ac:dyDescent="0.3">
      <c r="A133" t="s">
        <v>647</v>
      </c>
      <c r="B133" t="s">
        <v>648</v>
      </c>
      <c r="C133" t="s">
        <v>649</v>
      </c>
      <c r="D133">
        <v>2.9</v>
      </c>
      <c r="E133" t="s">
        <v>650</v>
      </c>
      <c r="F133" s="1" t="str" cm="1">
        <f t="array" aca="1" ref="F133" ca="1">_xlfn.TEXTJOIN("", TRUE, IF((CODE(MID(E133, ROW(INDIRECT("1:"&amp;LEN(E133))), 1)) &gt;= 65) * (CODE(MID(E133, ROW(INDIRECT("1:"&amp;LEN(E133))), 1)) &lt;= 90) + (CODE(MID(E133, ROW(INDIRECT("1:"&amp;LEN(E133))), 1)) &gt;= 97) * (CODE(MID(E133, ROW(INDIRECT("1:"&amp;LEN(E133))), 1)) &lt;= 122) + (CODE(MID(E133, ROW(INDIRECT("1:"&amp;LEN(E133))), 1)) = 32), MID(E133, ROW(INDIRECT("1:"&amp;LEN(E133))), 1), ""))</f>
        <v>Pharmavite</v>
      </c>
      <c r="G133" t="s">
        <v>651</v>
      </c>
      <c r="H133" t="s">
        <v>652</v>
      </c>
      <c r="I133" t="s">
        <v>59</v>
      </c>
      <c r="J133">
        <v>1971</v>
      </c>
      <c r="K133" t="s">
        <v>31</v>
      </c>
      <c r="L133" t="s">
        <v>280</v>
      </c>
      <c r="M133" t="s">
        <v>281</v>
      </c>
      <c r="N133" t="s">
        <v>80</v>
      </c>
      <c r="O133">
        <v>0</v>
      </c>
      <c r="P133">
        <v>51</v>
      </c>
      <c r="Q133">
        <v>112</v>
      </c>
      <c r="R133">
        <v>81.5</v>
      </c>
      <c r="S133" t="s">
        <v>94</v>
      </c>
      <c r="T133">
        <v>0</v>
      </c>
      <c r="U133">
        <v>49</v>
      </c>
      <c r="V133">
        <v>0</v>
      </c>
      <c r="W133">
        <v>0</v>
      </c>
      <c r="X133">
        <v>0</v>
      </c>
      <c r="Y133">
        <v>0</v>
      </c>
      <c r="Z133">
        <v>1</v>
      </c>
    </row>
    <row r="134" spans="1:26" x14ac:dyDescent="0.3">
      <c r="A134" t="s">
        <v>653</v>
      </c>
      <c r="B134" t="s">
        <v>654</v>
      </c>
      <c r="C134" t="s">
        <v>655</v>
      </c>
      <c r="D134">
        <v>3.8</v>
      </c>
      <c r="E134" t="s">
        <v>656</v>
      </c>
      <c r="F134" s="1" t="str" cm="1">
        <f t="array" aca="1" ref="F134" ca="1">_xlfn.TEXTJOIN("", TRUE, IF((CODE(MID(E134, ROW(INDIRECT("1:"&amp;LEN(E134))), 1)) &gt;= 65) * (CODE(MID(E134, ROW(INDIRECT("1:"&amp;LEN(E134))), 1)) &lt;= 90) + (CODE(MID(E134, ROW(INDIRECT("1:"&amp;LEN(E134))), 1)) &gt;= 97) * (CODE(MID(E134, ROW(INDIRECT("1:"&amp;LEN(E134))), 1)) &lt;= 122) + (CODE(MID(E134, ROW(INDIRECT("1:"&amp;LEN(E134))), 1)) = 32), MID(E134, ROW(INDIRECT("1:"&amp;LEN(E134))), 1), ""))</f>
        <v>BioMarin Pharmaceutical</v>
      </c>
      <c r="G134" t="s">
        <v>657</v>
      </c>
      <c r="H134" t="s">
        <v>574</v>
      </c>
      <c r="I134" t="s">
        <v>59</v>
      </c>
      <c r="J134">
        <v>1997</v>
      </c>
      <c r="K134" t="s">
        <v>78</v>
      </c>
      <c r="L134" t="s">
        <v>137</v>
      </c>
      <c r="M134" t="s">
        <v>137</v>
      </c>
      <c r="N134" t="s">
        <v>63</v>
      </c>
      <c r="O134">
        <v>0</v>
      </c>
      <c r="P134">
        <v>113</v>
      </c>
      <c r="Q134">
        <v>223</v>
      </c>
      <c r="R134">
        <v>168</v>
      </c>
      <c r="S134" t="s">
        <v>94</v>
      </c>
      <c r="T134">
        <v>0</v>
      </c>
      <c r="U134">
        <v>23</v>
      </c>
      <c r="V134">
        <v>0</v>
      </c>
      <c r="W134">
        <v>0</v>
      </c>
      <c r="X134">
        <v>0</v>
      </c>
      <c r="Y134">
        <v>0</v>
      </c>
      <c r="Z134">
        <v>1</v>
      </c>
    </row>
    <row r="135" spans="1:26" x14ac:dyDescent="0.3">
      <c r="A135" t="s">
        <v>658</v>
      </c>
      <c r="B135" t="s">
        <v>659</v>
      </c>
      <c r="C135" t="s">
        <v>660</v>
      </c>
      <c r="D135">
        <v>4.3</v>
      </c>
      <c r="E135" t="s">
        <v>661</v>
      </c>
      <c r="F135" s="1" t="str" cm="1">
        <f t="array" aca="1" ref="F135" ca="1">_xlfn.TEXTJOIN("", TRUE, IF((CODE(MID(E135, ROW(INDIRECT("1:"&amp;LEN(E135))), 1)) &gt;= 65) * (CODE(MID(E135, ROW(INDIRECT("1:"&amp;LEN(E135))), 1)) &lt;= 90) + (CODE(MID(E135, ROW(INDIRECT("1:"&amp;LEN(E135))), 1)) &gt;= 97) * (CODE(MID(E135, ROW(INDIRECT("1:"&amp;LEN(E135))), 1)) &lt;= 122) + (CODE(MID(E135, ROW(INDIRECT("1:"&amp;LEN(E135))), 1)) = 32), MID(E135, ROW(INDIRECT("1:"&amp;LEN(E135))), 1), ""))</f>
        <v>Stratagem Group</v>
      </c>
      <c r="G135" t="s">
        <v>662</v>
      </c>
      <c r="H135" t="s">
        <v>662</v>
      </c>
      <c r="I135" t="s">
        <v>270</v>
      </c>
      <c r="J135">
        <v>2007</v>
      </c>
      <c r="K135" t="s">
        <v>31</v>
      </c>
      <c r="L135" t="s">
        <v>32</v>
      </c>
      <c r="M135" t="s">
        <v>32</v>
      </c>
      <c r="N135" t="s">
        <v>71</v>
      </c>
      <c r="O135">
        <v>0</v>
      </c>
      <c r="P135">
        <v>72</v>
      </c>
      <c r="Q135">
        <v>129</v>
      </c>
      <c r="R135">
        <v>100.5</v>
      </c>
      <c r="S135" t="s">
        <v>170</v>
      </c>
      <c r="T135">
        <v>1</v>
      </c>
      <c r="U135">
        <v>13</v>
      </c>
      <c r="V135">
        <v>1</v>
      </c>
      <c r="W135">
        <v>0</v>
      </c>
      <c r="X135">
        <v>1</v>
      </c>
      <c r="Y135">
        <v>1</v>
      </c>
      <c r="Z135">
        <v>1</v>
      </c>
    </row>
    <row r="136" spans="1:26" x14ac:dyDescent="0.3">
      <c r="A136" t="s">
        <v>663</v>
      </c>
      <c r="B136" t="s">
        <v>664</v>
      </c>
      <c r="C136" t="s">
        <v>665</v>
      </c>
      <c r="D136">
        <v>3.4</v>
      </c>
      <c r="E136" t="s">
        <v>666</v>
      </c>
      <c r="F136" s="1" t="str" cm="1">
        <f t="array" aca="1" ref="F136" ca="1">_xlfn.TEXTJOIN("", TRUE, IF((CODE(MID(E136, ROW(INDIRECT("1:"&amp;LEN(E136))), 1)) &gt;= 65) * (CODE(MID(E136, ROW(INDIRECT("1:"&amp;LEN(E136))), 1)) &lt;= 90) + (CODE(MID(E136, ROW(INDIRECT("1:"&amp;LEN(E136))), 1)) &gt;= 97) * (CODE(MID(E136, ROW(INDIRECT("1:"&amp;LEN(E136))), 1)) &lt;= 122) + (CODE(MID(E136, ROW(INDIRECT("1:"&amp;LEN(E136))), 1)) = 32), MID(E136, ROW(INDIRECT("1:"&amp;LEN(E136))), 1), ""))</f>
        <v>PA Consulting</v>
      </c>
      <c r="G136" t="s">
        <v>68</v>
      </c>
      <c r="H136" t="s">
        <v>667</v>
      </c>
      <c r="I136" t="s">
        <v>59</v>
      </c>
      <c r="J136">
        <v>1943</v>
      </c>
      <c r="K136" t="s">
        <v>31</v>
      </c>
      <c r="L136" t="s">
        <v>92</v>
      </c>
      <c r="M136" t="s">
        <v>52</v>
      </c>
      <c r="N136" t="s">
        <v>53</v>
      </c>
      <c r="O136">
        <v>0</v>
      </c>
      <c r="P136">
        <v>71</v>
      </c>
      <c r="Q136">
        <v>123</v>
      </c>
      <c r="R136">
        <v>97</v>
      </c>
      <c r="S136" t="s">
        <v>72</v>
      </c>
      <c r="T136">
        <v>0</v>
      </c>
      <c r="U136">
        <v>77</v>
      </c>
      <c r="V136">
        <v>1</v>
      </c>
      <c r="W136">
        <v>0</v>
      </c>
      <c r="X136">
        <v>1</v>
      </c>
      <c r="Y136">
        <v>0</v>
      </c>
      <c r="Z136">
        <v>1</v>
      </c>
    </row>
    <row r="137" spans="1:26" x14ac:dyDescent="0.3">
      <c r="A137" t="s">
        <v>25</v>
      </c>
      <c r="B137" t="s">
        <v>112</v>
      </c>
      <c r="C137" t="s">
        <v>113</v>
      </c>
      <c r="D137">
        <v>4.0999999999999996</v>
      </c>
      <c r="E137" t="s">
        <v>114</v>
      </c>
      <c r="F137" s="1" t="str" cm="1">
        <f t="array" aca="1" ref="F137" ca="1">_xlfn.TEXTJOIN("", TRUE, IF((CODE(MID(E137, ROW(INDIRECT("1:"&amp;LEN(E137))), 1)) &gt;= 65) * (CODE(MID(E137, ROW(INDIRECT("1:"&amp;LEN(E137))), 1)) &lt;= 90) + (CODE(MID(E137, ROW(INDIRECT("1:"&amp;LEN(E137))), 1)) &gt;= 97) * (CODE(MID(E137, ROW(INDIRECT("1:"&amp;LEN(E137))), 1)) &lt;= 122) + (CODE(MID(E137, ROW(INDIRECT("1:"&amp;LEN(E137))), 1)) = 32), MID(E137, ROW(INDIRECT("1:"&amp;LEN(E137))), 1), ""))</f>
        <v>ManTech</v>
      </c>
      <c r="G137" t="s">
        <v>115</v>
      </c>
      <c r="H137" t="s">
        <v>116</v>
      </c>
      <c r="I137" t="s">
        <v>117</v>
      </c>
      <c r="J137">
        <v>1968</v>
      </c>
      <c r="K137" t="s">
        <v>78</v>
      </c>
      <c r="L137" t="s">
        <v>118</v>
      </c>
      <c r="M137" t="s">
        <v>52</v>
      </c>
      <c r="N137" t="s">
        <v>80</v>
      </c>
      <c r="O137">
        <v>0</v>
      </c>
      <c r="P137">
        <v>64</v>
      </c>
      <c r="Q137">
        <v>106</v>
      </c>
      <c r="R137">
        <v>85</v>
      </c>
      <c r="S137" t="s">
        <v>119</v>
      </c>
      <c r="T137">
        <v>0</v>
      </c>
      <c r="U137">
        <v>52</v>
      </c>
      <c r="V137">
        <v>0</v>
      </c>
      <c r="W137">
        <v>0</v>
      </c>
      <c r="X137">
        <v>0</v>
      </c>
      <c r="Y137">
        <v>0</v>
      </c>
      <c r="Z137">
        <v>0</v>
      </c>
    </row>
    <row r="138" spans="1:26" x14ac:dyDescent="0.3">
      <c r="A138" t="s">
        <v>153</v>
      </c>
      <c r="B138" t="s">
        <v>154</v>
      </c>
      <c r="C138" t="s">
        <v>155</v>
      </c>
      <c r="D138">
        <v>4.3</v>
      </c>
      <c r="E138" t="s">
        <v>156</v>
      </c>
      <c r="F138" s="1" t="str" cm="1">
        <f t="array" aca="1" ref="F138" ca="1">_xlfn.TEXTJOIN("", TRUE, IF((CODE(MID(E138, ROW(INDIRECT("1:"&amp;LEN(E138))), 1)) &gt;= 65) * (CODE(MID(E138, ROW(INDIRECT("1:"&amp;LEN(E138))), 1)) &lt;= 90) + (CODE(MID(E138, ROW(INDIRECT("1:"&amp;LEN(E138))), 1)) &gt;= 97) * (CODE(MID(E138, ROW(INDIRECT("1:"&amp;LEN(E138))), 1)) &lt;= 122) + (CODE(MID(E138, ROW(INDIRECT("1:"&amp;LEN(E138))), 1)) = 32), MID(E138, ROW(INDIRECT("1:"&amp;LEN(E138))), 1), ""))</f>
        <v>hoai</v>
      </c>
      <c r="G138" t="s">
        <v>157</v>
      </c>
      <c r="H138" t="s">
        <v>157</v>
      </c>
      <c r="I138" t="s">
        <v>77</v>
      </c>
      <c r="J138">
        <v>2011</v>
      </c>
      <c r="K138" t="s">
        <v>31</v>
      </c>
      <c r="L138" t="s">
        <v>158</v>
      </c>
      <c r="M138" t="s">
        <v>105</v>
      </c>
      <c r="N138" t="s">
        <v>71</v>
      </c>
      <c r="O138">
        <v>0</v>
      </c>
      <c r="P138">
        <v>118</v>
      </c>
      <c r="Q138">
        <v>189</v>
      </c>
      <c r="R138">
        <v>153.5</v>
      </c>
      <c r="S138" t="s">
        <v>94</v>
      </c>
      <c r="T138">
        <v>1</v>
      </c>
      <c r="U138">
        <v>9</v>
      </c>
      <c r="V138">
        <v>1</v>
      </c>
      <c r="W138">
        <v>0</v>
      </c>
      <c r="X138">
        <v>1</v>
      </c>
      <c r="Y138">
        <v>1</v>
      </c>
      <c r="Z138">
        <v>1</v>
      </c>
    </row>
    <row r="139" spans="1:26" x14ac:dyDescent="0.3">
      <c r="A139" t="s">
        <v>257</v>
      </c>
      <c r="B139" s="1" t="s">
        <v>1887</v>
      </c>
      <c r="C139" t="s">
        <v>668</v>
      </c>
      <c r="D139">
        <v>5</v>
      </c>
      <c r="E139" t="s">
        <v>669</v>
      </c>
      <c r="F139" s="1" t="str" cm="1">
        <f t="array" aca="1" ref="F139" ca="1">_xlfn.TEXTJOIN("", TRUE, IF((CODE(MID(E139, ROW(INDIRECT("1:"&amp;LEN(E139))), 1)) &gt;= 65) * (CODE(MID(E139, ROW(INDIRECT("1:"&amp;LEN(E139))), 1)) &lt;= 90) + (CODE(MID(E139, ROW(INDIRECT("1:"&amp;LEN(E139))), 1)) &gt;= 97) * (CODE(MID(E139, ROW(INDIRECT("1:"&amp;LEN(E139))), 1)) &lt;= 122) + (CODE(MID(E139, ROW(INDIRECT("1:"&amp;LEN(E139))), 1)) = 32), MID(E139, ROW(INDIRECT("1:"&amp;LEN(E139))), 1), ""))</f>
        <v>Gridiron IT</v>
      </c>
      <c r="G139" t="s">
        <v>670</v>
      </c>
      <c r="H139" t="s">
        <v>415</v>
      </c>
      <c r="I139" t="s">
        <v>69</v>
      </c>
      <c r="J139">
        <v>2017</v>
      </c>
      <c r="K139" t="s">
        <v>31</v>
      </c>
      <c r="L139" t="s">
        <v>241</v>
      </c>
      <c r="M139" t="s">
        <v>105</v>
      </c>
      <c r="N139" t="s">
        <v>71</v>
      </c>
      <c r="O139">
        <v>0</v>
      </c>
      <c r="P139">
        <v>120</v>
      </c>
      <c r="Q139">
        <v>145</v>
      </c>
      <c r="R139">
        <v>132.5</v>
      </c>
      <c r="S139" t="s">
        <v>54</v>
      </c>
      <c r="T139">
        <v>0</v>
      </c>
      <c r="U139">
        <v>3</v>
      </c>
      <c r="V139">
        <v>0</v>
      </c>
      <c r="W139">
        <v>0</v>
      </c>
      <c r="X139">
        <v>0</v>
      </c>
      <c r="Y139">
        <v>0</v>
      </c>
      <c r="Z139">
        <v>0</v>
      </c>
    </row>
    <row r="140" spans="1:26" x14ac:dyDescent="0.3">
      <c r="A140" t="s">
        <v>257</v>
      </c>
      <c r="B140" t="s">
        <v>671</v>
      </c>
      <c r="C140" t="s">
        <v>672</v>
      </c>
      <c r="D140">
        <v>4.3</v>
      </c>
      <c r="E140" t="s">
        <v>451</v>
      </c>
      <c r="F140" s="1" t="str" cm="1">
        <f t="array" aca="1" ref="F140" ca="1">_xlfn.TEXTJOIN("", TRUE, IF((CODE(MID(E140, ROW(INDIRECT("1:"&amp;LEN(E140))), 1)) &gt;= 65) * (CODE(MID(E140, ROW(INDIRECT("1:"&amp;LEN(E140))), 1)) &lt;= 90) + (CODE(MID(E140, ROW(INDIRECT("1:"&amp;LEN(E140))), 1)) &gt;= 97) * (CODE(MID(E140, ROW(INDIRECT("1:"&amp;LEN(E140))), 1)) &lt;= 122) + (CODE(MID(E140, ROW(INDIRECT("1:"&amp;LEN(E140))), 1)) = 32), MID(E140, ROW(INDIRECT("1:"&amp;LEN(E140))), 1), ""))</f>
        <v>Productive Edge</v>
      </c>
      <c r="G140" t="s">
        <v>183</v>
      </c>
      <c r="H140" t="s">
        <v>183</v>
      </c>
      <c r="I140" t="s">
        <v>69</v>
      </c>
      <c r="J140">
        <v>2008</v>
      </c>
      <c r="K140" t="s">
        <v>31</v>
      </c>
      <c r="L140" t="s">
        <v>246</v>
      </c>
      <c r="M140" t="s">
        <v>105</v>
      </c>
      <c r="N140" t="s">
        <v>193</v>
      </c>
      <c r="O140">
        <v>0</v>
      </c>
      <c r="P140">
        <v>80</v>
      </c>
      <c r="Q140">
        <v>120</v>
      </c>
      <c r="R140">
        <v>100</v>
      </c>
      <c r="S140" t="s">
        <v>187</v>
      </c>
      <c r="T140">
        <v>1</v>
      </c>
      <c r="U140">
        <v>12</v>
      </c>
      <c r="V140">
        <v>0</v>
      </c>
      <c r="W140">
        <v>0</v>
      </c>
      <c r="X140">
        <v>1</v>
      </c>
      <c r="Y140">
        <v>0</v>
      </c>
      <c r="Z140">
        <v>1</v>
      </c>
    </row>
    <row r="141" spans="1:26" x14ac:dyDescent="0.3">
      <c r="A141" t="s">
        <v>673</v>
      </c>
      <c r="B141" t="s">
        <v>674</v>
      </c>
      <c r="C141" t="s">
        <v>675</v>
      </c>
      <c r="D141">
        <v>3.7</v>
      </c>
      <c r="E141" t="s">
        <v>676</v>
      </c>
      <c r="F141" s="1" t="str" cm="1">
        <f t="array" aca="1" ref="F141" ca="1">_xlfn.TEXTJOIN("", TRUE, IF((CODE(MID(E141, ROW(INDIRECT("1:"&amp;LEN(E141))), 1)) &gt;= 65) * (CODE(MID(E141, ROW(INDIRECT("1:"&amp;LEN(E141))), 1)) &lt;= 90) + (CODE(MID(E141, ROW(INDIRECT("1:"&amp;LEN(E141))), 1)) &gt;= 97) * (CODE(MID(E141, ROW(INDIRECT("1:"&amp;LEN(E141))), 1)) &lt;= 122) + (CODE(MID(E141, ROW(INDIRECT("1:"&amp;LEN(E141))), 1)) = 32), MID(E141, ROW(INDIRECT("1:"&amp;LEN(E141))), 1), ""))</f>
        <v>Evolve Vacation Rental</v>
      </c>
      <c r="G141" t="s">
        <v>166</v>
      </c>
      <c r="H141" t="s">
        <v>166</v>
      </c>
      <c r="I141" t="s">
        <v>77</v>
      </c>
      <c r="J141">
        <v>2011</v>
      </c>
      <c r="K141" t="s">
        <v>31</v>
      </c>
      <c r="L141" t="s">
        <v>677</v>
      </c>
      <c r="M141" t="s">
        <v>678</v>
      </c>
      <c r="N141" t="s">
        <v>71</v>
      </c>
      <c r="O141">
        <v>0</v>
      </c>
      <c r="P141">
        <v>80</v>
      </c>
      <c r="Q141">
        <v>130</v>
      </c>
      <c r="R141">
        <v>105</v>
      </c>
      <c r="S141" t="s">
        <v>170</v>
      </c>
      <c r="T141">
        <v>1</v>
      </c>
      <c r="U141">
        <v>9</v>
      </c>
      <c r="V141">
        <v>1</v>
      </c>
      <c r="W141">
        <v>0</v>
      </c>
      <c r="X141">
        <v>0</v>
      </c>
      <c r="Y141">
        <v>0</v>
      </c>
      <c r="Z141">
        <v>0</v>
      </c>
    </row>
    <row r="142" spans="1:26" x14ac:dyDescent="0.3">
      <c r="A142" t="s">
        <v>679</v>
      </c>
      <c r="B142" t="s">
        <v>680</v>
      </c>
      <c r="C142" t="s">
        <v>681</v>
      </c>
      <c r="D142">
        <v>4.2</v>
      </c>
      <c r="E142" t="s">
        <v>682</v>
      </c>
      <c r="F142" s="1" t="str" cm="1">
        <f t="array" aca="1" ref="F142" ca="1">_xlfn.TEXTJOIN("", TRUE, IF((CODE(MID(E142, ROW(INDIRECT("1:"&amp;LEN(E142))), 1)) &gt;= 65) * (CODE(MID(E142, ROW(INDIRECT("1:"&amp;LEN(E142))), 1)) &lt;= 90) + (CODE(MID(E142, ROW(INDIRECT("1:"&amp;LEN(E142))), 1)) &gt;= 97) * (CODE(MID(E142, ROW(INDIRECT("1:"&amp;LEN(E142))), 1)) &lt;= 122) + (CODE(MID(E142, ROW(INDIRECT("1:"&amp;LEN(E142))), 1)) = 32), MID(E142, ROW(INDIRECT("1:"&amp;LEN(E142))), 1), ""))</f>
        <v>The Church of Jesus Christ of Latterday Saints</v>
      </c>
      <c r="G142" t="s">
        <v>683</v>
      </c>
      <c r="H142" t="s">
        <v>684</v>
      </c>
      <c r="I142" t="s">
        <v>41</v>
      </c>
      <c r="J142">
        <v>-1</v>
      </c>
      <c r="K142" t="s">
        <v>167</v>
      </c>
      <c r="L142" t="s">
        <v>685</v>
      </c>
      <c r="M142" t="s">
        <v>686</v>
      </c>
      <c r="N142" t="s">
        <v>71</v>
      </c>
      <c r="O142">
        <v>0</v>
      </c>
      <c r="P142">
        <v>59</v>
      </c>
      <c r="Q142">
        <v>115</v>
      </c>
      <c r="R142">
        <v>87</v>
      </c>
      <c r="S142" t="s">
        <v>687</v>
      </c>
      <c r="T142">
        <v>0</v>
      </c>
      <c r="U142">
        <v>-1</v>
      </c>
      <c r="V142">
        <v>0</v>
      </c>
      <c r="W142">
        <v>0</v>
      </c>
      <c r="X142">
        <v>0</v>
      </c>
      <c r="Y142">
        <v>1</v>
      </c>
      <c r="Z142">
        <v>1</v>
      </c>
    </row>
    <row r="143" spans="1:26" x14ac:dyDescent="0.3">
      <c r="A143" t="s">
        <v>688</v>
      </c>
      <c r="B143" t="s">
        <v>689</v>
      </c>
      <c r="C143" t="s">
        <v>690</v>
      </c>
      <c r="D143">
        <v>4.3</v>
      </c>
      <c r="E143" t="s">
        <v>691</v>
      </c>
      <c r="F143" s="1" t="str" cm="1">
        <f t="array" aca="1" ref="F143" ca="1">_xlfn.TEXTJOIN("", TRUE, IF((CODE(MID(E143, ROW(INDIRECT("1:"&amp;LEN(E143))), 1)) &gt;= 65) * (CODE(MID(E143, ROW(INDIRECT("1:"&amp;LEN(E143))), 1)) &lt;= 90) + (CODE(MID(E143, ROW(INDIRECT("1:"&amp;LEN(E143))), 1)) &gt;= 97) * (CODE(MID(E143, ROW(INDIRECT("1:"&amp;LEN(E143))), 1)) &lt;= 122) + (CODE(MID(E143, ROW(INDIRECT("1:"&amp;LEN(E143))), 1)) = 32), MID(E143, ROW(INDIRECT("1:"&amp;LEN(E143))), 1), ""))</f>
        <v>Maximus Real Estate Partners</v>
      </c>
      <c r="G143" t="s">
        <v>109</v>
      </c>
      <c r="H143" t="s">
        <v>109</v>
      </c>
      <c r="I143" t="s">
        <v>69</v>
      </c>
      <c r="J143">
        <v>2013</v>
      </c>
      <c r="K143" t="s">
        <v>31</v>
      </c>
      <c r="L143" t="s">
        <v>79</v>
      </c>
      <c r="M143" t="s">
        <v>79</v>
      </c>
      <c r="N143" t="s">
        <v>71</v>
      </c>
      <c r="O143">
        <v>0</v>
      </c>
      <c r="P143">
        <v>71</v>
      </c>
      <c r="Q143">
        <v>136</v>
      </c>
      <c r="R143">
        <v>103.5</v>
      </c>
      <c r="S143" t="s">
        <v>94</v>
      </c>
      <c r="T143">
        <v>1</v>
      </c>
      <c r="U143">
        <v>7</v>
      </c>
      <c r="V143">
        <v>0</v>
      </c>
      <c r="W143">
        <v>0</v>
      </c>
      <c r="X143">
        <v>0</v>
      </c>
      <c r="Y143">
        <v>0</v>
      </c>
      <c r="Z143">
        <v>1</v>
      </c>
    </row>
    <row r="144" spans="1:26" x14ac:dyDescent="0.3">
      <c r="A144" t="s">
        <v>692</v>
      </c>
      <c r="B144" t="s">
        <v>693</v>
      </c>
      <c r="C144" t="s">
        <v>694</v>
      </c>
      <c r="D144">
        <v>2.6</v>
      </c>
      <c r="E144" t="s">
        <v>695</v>
      </c>
      <c r="F144" s="1" t="str" cm="1">
        <f t="array" aca="1" ref="F144" ca="1">_xlfn.TEXTJOIN("", TRUE, IF((CODE(MID(E144, ROW(INDIRECT("1:"&amp;LEN(E144))), 1)) &gt;= 65) * (CODE(MID(E144, ROW(INDIRECT("1:"&amp;LEN(E144))), 1)) &lt;= 90) + (CODE(MID(E144, ROW(INDIRECT("1:"&amp;LEN(E144))), 1)) &gt;= 97) * (CODE(MID(E144, ROW(INDIRECT("1:"&amp;LEN(E144))), 1)) &lt;= 122) + (CODE(MID(E144, ROW(INDIRECT("1:"&amp;LEN(E144))), 1)) = 32), MID(E144, ROW(INDIRECT("1:"&amp;LEN(E144))), 1), ""))</f>
        <v>Software Engineering Institute</v>
      </c>
      <c r="G144" t="s">
        <v>419</v>
      </c>
      <c r="H144" t="s">
        <v>419</v>
      </c>
      <c r="I144" t="s">
        <v>30</v>
      </c>
      <c r="J144">
        <v>1984</v>
      </c>
      <c r="K144" t="s">
        <v>696</v>
      </c>
      <c r="L144" t="s">
        <v>697</v>
      </c>
      <c r="M144" t="s">
        <v>529</v>
      </c>
      <c r="N144" t="s">
        <v>71</v>
      </c>
      <c r="O144">
        <v>0</v>
      </c>
      <c r="P144">
        <v>81</v>
      </c>
      <c r="Q144">
        <v>167</v>
      </c>
      <c r="R144">
        <v>124</v>
      </c>
      <c r="S144" t="s">
        <v>367</v>
      </c>
      <c r="T144">
        <v>1</v>
      </c>
      <c r="U144">
        <v>36</v>
      </c>
      <c r="V144">
        <v>1</v>
      </c>
      <c r="W144">
        <v>0</v>
      </c>
      <c r="X144">
        <v>0</v>
      </c>
      <c r="Y144">
        <v>0</v>
      </c>
      <c r="Z144">
        <v>1</v>
      </c>
    </row>
    <row r="145" spans="1:26" x14ac:dyDescent="0.3">
      <c r="A145" t="s">
        <v>698</v>
      </c>
      <c r="B145" t="s">
        <v>359</v>
      </c>
      <c r="C145" t="s">
        <v>699</v>
      </c>
      <c r="D145">
        <v>3.8</v>
      </c>
      <c r="E145" t="s">
        <v>57</v>
      </c>
      <c r="F145" s="1" t="str" cm="1">
        <f t="array" aca="1" ref="F145" ca="1">_xlfn.TEXTJOIN("", TRUE, IF((CODE(MID(E145, ROW(INDIRECT("1:"&amp;LEN(E145))), 1)) &gt;= 65) * (CODE(MID(E145, ROW(INDIRECT("1:"&amp;LEN(E145))), 1)) &lt;= 90) + (CODE(MID(E145, ROW(INDIRECT("1:"&amp;LEN(E145))), 1)) &gt;= 97) * (CODE(MID(E145, ROW(INDIRECT("1:"&amp;LEN(E145))), 1)) &lt;= 122) + (CODE(MID(E145, ROW(INDIRECT("1:"&amp;LEN(E145))), 1)) = 32), MID(E145, ROW(INDIRECT("1:"&amp;LEN(E145))), 1), ""))</f>
        <v>PNNL</v>
      </c>
      <c r="G145" t="s">
        <v>58</v>
      </c>
      <c r="H145" t="s">
        <v>58</v>
      </c>
      <c r="I145" t="s">
        <v>59</v>
      </c>
      <c r="J145">
        <v>1965</v>
      </c>
      <c r="K145" t="s">
        <v>60</v>
      </c>
      <c r="L145" t="s">
        <v>61</v>
      </c>
      <c r="M145" t="s">
        <v>62</v>
      </c>
      <c r="N145" t="s">
        <v>63</v>
      </c>
      <c r="O145">
        <v>0</v>
      </c>
      <c r="P145">
        <v>49</v>
      </c>
      <c r="Q145">
        <v>85</v>
      </c>
      <c r="R145">
        <v>67</v>
      </c>
      <c r="S145" t="s">
        <v>64</v>
      </c>
      <c r="T145">
        <v>1</v>
      </c>
      <c r="U145">
        <v>55</v>
      </c>
      <c r="V145">
        <v>1</v>
      </c>
      <c r="W145">
        <v>0</v>
      </c>
      <c r="X145">
        <v>0</v>
      </c>
      <c r="Y145">
        <v>0</v>
      </c>
      <c r="Z145">
        <v>0</v>
      </c>
    </row>
    <row r="146" spans="1:26" x14ac:dyDescent="0.3">
      <c r="A146" t="s">
        <v>257</v>
      </c>
      <c r="B146" t="s">
        <v>452</v>
      </c>
      <c r="C146" t="s">
        <v>700</v>
      </c>
      <c r="D146">
        <v>3.9</v>
      </c>
      <c r="E146" t="s">
        <v>701</v>
      </c>
      <c r="F146" s="1" t="str" cm="1">
        <f t="array" aca="1" ref="F146" ca="1">_xlfn.TEXTJOIN("", TRUE, IF((CODE(MID(E146, ROW(INDIRECT("1:"&amp;LEN(E146))), 1)) &gt;= 65) * (CODE(MID(E146, ROW(INDIRECT("1:"&amp;LEN(E146))), 1)) &lt;= 90) + (CODE(MID(E146, ROW(INDIRECT("1:"&amp;LEN(E146))), 1)) &gt;= 97) * (CODE(MID(E146, ROW(INDIRECT("1:"&amp;LEN(E146))), 1)) &lt;= 122) + (CODE(MID(E146, ROW(INDIRECT("1:"&amp;LEN(E146))), 1)) = 32), MID(E146, ROW(INDIRECT("1:"&amp;LEN(E146))), 1), ""))</f>
        <v>AVANADE</v>
      </c>
      <c r="G146" t="s">
        <v>533</v>
      </c>
      <c r="H146" t="s">
        <v>91</v>
      </c>
      <c r="I146" t="s">
        <v>41</v>
      </c>
      <c r="J146">
        <v>2000</v>
      </c>
      <c r="K146" t="s">
        <v>31</v>
      </c>
      <c r="L146" t="s">
        <v>241</v>
      </c>
      <c r="M146" t="s">
        <v>105</v>
      </c>
      <c r="N146" t="s">
        <v>45</v>
      </c>
      <c r="O146">
        <v>0</v>
      </c>
      <c r="P146">
        <v>60</v>
      </c>
      <c r="Q146">
        <v>114</v>
      </c>
      <c r="R146">
        <v>87</v>
      </c>
      <c r="S146" t="s">
        <v>534</v>
      </c>
      <c r="T146">
        <v>0</v>
      </c>
      <c r="U146">
        <v>20</v>
      </c>
      <c r="V146">
        <v>0</v>
      </c>
      <c r="W146">
        <v>0</v>
      </c>
      <c r="X146">
        <v>0</v>
      </c>
      <c r="Y146">
        <v>0</v>
      </c>
      <c r="Z146">
        <v>0</v>
      </c>
    </row>
    <row r="147" spans="1:26" x14ac:dyDescent="0.3">
      <c r="A147" t="s">
        <v>702</v>
      </c>
      <c r="B147" t="s">
        <v>703</v>
      </c>
      <c r="C147" t="s">
        <v>427</v>
      </c>
      <c r="D147">
        <v>4.3</v>
      </c>
      <c r="E147" t="s">
        <v>156</v>
      </c>
      <c r="F147" s="1" t="str" cm="1">
        <f t="array" aca="1" ref="F147" ca="1">_xlfn.TEXTJOIN("", TRUE, IF((CODE(MID(E147, ROW(INDIRECT("1:"&amp;LEN(E147))), 1)) &gt;= 65) * (CODE(MID(E147, ROW(INDIRECT("1:"&amp;LEN(E147))), 1)) &lt;= 90) + (CODE(MID(E147, ROW(INDIRECT("1:"&amp;LEN(E147))), 1)) &gt;= 97) * (CODE(MID(E147, ROW(INDIRECT("1:"&amp;LEN(E147))), 1)) &lt;= 122) + (CODE(MID(E147, ROW(INDIRECT("1:"&amp;LEN(E147))), 1)) = 32), MID(E147, ROW(INDIRECT("1:"&amp;LEN(E147))), 1), ""))</f>
        <v>hoai</v>
      </c>
      <c r="G147" t="s">
        <v>183</v>
      </c>
      <c r="H147" t="s">
        <v>157</v>
      </c>
      <c r="I147" t="s">
        <v>77</v>
      </c>
      <c r="J147">
        <v>2011</v>
      </c>
      <c r="K147" t="s">
        <v>31</v>
      </c>
      <c r="L147" t="s">
        <v>158</v>
      </c>
      <c r="M147" t="s">
        <v>105</v>
      </c>
      <c r="N147" t="s">
        <v>71</v>
      </c>
      <c r="O147">
        <v>0</v>
      </c>
      <c r="P147">
        <v>71</v>
      </c>
      <c r="Q147">
        <v>204</v>
      </c>
      <c r="R147">
        <v>137.5</v>
      </c>
      <c r="S147" t="s">
        <v>187</v>
      </c>
      <c r="T147">
        <v>0</v>
      </c>
      <c r="U147">
        <v>9</v>
      </c>
      <c r="V147">
        <v>1</v>
      </c>
      <c r="W147">
        <v>0</v>
      </c>
      <c r="X147">
        <v>1</v>
      </c>
      <c r="Y147">
        <v>1</v>
      </c>
      <c r="Z147">
        <v>1</v>
      </c>
    </row>
    <row r="148" spans="1:26" x14ac:dyDescent="0.3">
      <c r="A148" t="s">
        <v>285</v>
      </c>
      <c r="B148" t="s">
        <v>704</v>
      </c>
      <c r="C148" t="s">
        <v>705</v>
      </c>
      <c r="D148">
        <v>3.8</v>
      </c>
      <c r="E148" t="s">
        <v>706</v>
      </c>
      <c r="F148" s="1" t="str" cm="1">
        <f t="array" aca="1" ref="F148" ca="1">_xlfn.TEXTJOIN("", TRUE, IF((CODE(MID(E148, ROW(INDIRECT("1:"&amp;LEN(E148))), 1)) &gt;= 65) * (CODE(MID(E148, ROW(INDIRECT("1:"&amp;LEN(E148))), 1)) &lt;= 90) + (CODE(MID(E148, ROW(INDIRECT("1:"&amp;LEN(E148))), 1)) &gt;= 97) * (CODE(MID(E148, ROW(INDIRECT("1:"&amp;LEN(E148))), 1)) &lt;= 122) + (CODE(MID(E148, ROW(INDIRECT("1:"&amp;LEN(E148))), 1)) = 32), MID(E148, ROW(INDIRECT("1:"&amp;LEN(E148))), 1), ""))</f>
        <v>PatientPoint</v>
      </c>
      <c r="G148" t="s">
        <v>346</v>
      </c>
      <c r="H148" t="s">
        <v>346</v>
      </c>
      <c r="I148" t="s">
        <v>77</v>
      </c>
      <c r="J148">
        <v>1987</v>
      </c>
      <c r="K148" t="s">
        <v>31</v>
      </c>
      <c r="L148" t="s">
        <v>70</v>
      </c>
      <c r="M148" t="s">
        <v>52</v>
      </c>
      <c r="N148" t="s">
        <v>53</v>
      </c>
      <c r="O148">
        <v>0</v>
      </c>
      <c r="P148">
        <v>75</v>
      </c>
      <c r="Q148">
        <v>125</v>
      </c>
      <c r="R148">
        <v>100</v>
      </c>
      <c r="S148" t="s">
        <v>301</v>
      </c>
      <c r="T148">
        <v>1</v>
      </c>
      <c r="U148">
        <v>33</v>
      </c>
      <c r="V148">
        <v>1</v>
      </c>
      <c r="W148">
        <v>0</v>
      </c>
      <c r="X148">
        <v>0</v>
      </c>
      <c r="Y148">
        <v>0</v>
      </c>
      <c r="Z148">
        <v>1</v>
      </c>
    </row>
    <row r="149" spans="1:26" x14ac:dyDescent="0.3">
      <c r="A149" t="s">
        <v>707</v>
      </c>
      <c r="B149" t="s">
        <v>708</v>
      </c>
      <c r="C149" t="s">
        <v>709</v>
      </c>
      <c r="D149">
        <v>3.8</v>
      </c>
      <c r="E149" t="s">
        <v>710</v>
      </c>
      <c r="F149" s="1" t="str" cm="1">
        <f t="array" aca="1" ref="F149" ca="1">_xlfn.TEXTJOIN("", TRUE, IF((CODE(MID(E149, ROW(INDIRECT("1:"&amp;LEN(E149))), 1)) &gt;= 65) * (CODE(MID(E149, ROW(INDIRECT("1:"&amp;LEN(E149))), 1)) &lt;= 90) + (CODE(MID(E149, ROW(INDIRECT("1:"&amp;LEN(E149))), 1)) &gt;= 97) * (CODE(MID(E149, ROW(INDIRECT("1:"&amp;LEN(E149))), 1)) &lt;= 122) + (CODE(MID(E149, ROW(INDIRECT("1:"&amp;LEN(E149))), 1)) = 32), MID(E149, ROW(INDIRECT("1:"&amp;LEN(E149))), 1), ""))</f>
        <v>BlueCross BlueShield of Tennessee</v>
      </c>
      <c r="G149" t="s">
        <v>711</v>
      </c>
      <c r="H149" t="s">
        <v>711</v>
      </c>
      <c r="I149" t="s">
        <v>117</v>
      </c>
      <c r="J149">
        <v>1945</v>
      </c>
      <c r="K149" t="s">
        <v>167</v>
      </c>
      <c r="L149" t="s">
        <v>168</v>
      </c>
      <c r="M149" t="s">
        <v>169</v>
      </c>
      <c r="N149" t="s">
        <v>213</v>
      </c>
      <c r="O149">
        <v>0</v>
      </c>
      <c r="P149">
        <v>77</v>
      </c>
      <c r="Q149">
        <v>136</v>
      </c>
      <c r="R149">
        <v>106.5</v>
      </c>
      <c r="S149" t="s">
        <v>712</v>
      </c>
      <c r="T149">
        <v>1</v>
      </c>
      <c r="U149">
        <v>75</v>
      </c>
      <c r="V149">
        <v>0</v>
      </c>
      <c r="W149">
        <v>0</v>
      </c>
      <c r="X149">
        <v>0</v>
      </c>
      <c r="Y149">
        <v>0</v>
      </c>
      <c r="Z149">
        <v>1</v>
      </c>
    </row>
    <row r="150" spans="1:26" x14ac:dyDescent="0.3">
      <c r="A150" t="s">
        <v>713</v>
      </c>
      <c r="B150" t="s">
        <v>714</v>
      </c>
      <c r="C150" t="s">
        <v>715</v>
      </c>
      <c r="D150">
        <v>3.8</v>
      </c>
      <c r="E150" t="s">
        <v>57</v>
      </c>
      <c r="F150" s="1" t="str" cm="1">
        <f t="array" aca="1" ref="F150" ca="1">_xlfn.TEXTJOIN("", TRUE, IF((CODE(MID(E150, ROW(INDIRECT("1:"&amp;LEN(E150))), 1)) &gt;= 65) * (CODE(MID(E150, ROW(INDIRECT("1:"&amp;LEN(E150))), 1)) &lt;= 90) + (CODE(MID(E150, ROW(INDIRECT("1:"&amp;LEN(E150))), 1)) &gt;= 97) * (CODE(MID(E150, ROW(INDIRECT("1:"&amp;LEN(E150))), 1)) &lt;= 122) + (CODE(MID(E150, ROW(INDIRECT("1:"&amp;LEN(E150))), 1)) = 32), MID(E150, ROW(INDIRECT("1:"&amp;LEN(E150))), 1), ""))</f>
        <v>PNNL</v>
      </c>
      <c r="G150" t="s">
        <v>58</v>
      </c>
      <c r="H150" t="s">
        <v>58</v>
      </c>
      <c r="I150" t="s">
        <v>59</v>
      </c>
      <c r="J150">
        <v>1965</v>
      </c>
      <c r="K150" t="s">
        <v>60</v>
      </c>
      <c r="L150" t="s">
        <v>61</v>
      </c>
      <c r="M150" t="s">
        <v>62</v>
      </c>
      <c r="N150" t="s">
        <v>63</v>
      </c>
      <c r="O150">
        <v>0</v>
      </c>
      <c r="P150">
        <v>74</v>
      </c>
      <c r="Q150">
        <v>123</v>
      </c>
      <c r="R150">
        <v>98.5</v>
      </c>
      <c r="S150" t="s">
        <v>64</v>
      </c>
      <c r="T150">
        <v>1</v>
      </c>
      <c r="U150">
        <v>55</v>
      </c>
      <c r="V150">
        <v>0</v>
      </c>
      <c r="W150">
        <v>0</v>
      </c>
      <c r="X150">
        <v>0</v>
      </c>
      <c r="Y150">
        <v>0</v>
      </c>
      <c r="Z150">
        <v>0</v>
      </c>
    </row>
    <row r="151" spans="1:26" x14ac:dyDescent="0.3">
      <c r="A151" t="s">
        <v>551</v>
      </c>
      <c r="B151" t="s">
        <v>716</v>
      </c>
      <c r="C151" t="s">
        <v>717</v>
      </c>
      <c r="D151">
        <v>4.8</v>
      </c>
      <c r="E151" t="s">
        <v>49</v>
      </c>
      <c r="F151" s="1" t="str" cm="1">
        <f t="array" aca="1" ref="F151" ca="1">_xlfn.TEXTJOIN("", TRUE, IF((CODE(MID(E151, ROW(INDIRECT("1:"&amp;LEN(E151))), 1)) &gt;= 65) * (CODE(MID(E151, ROW(INDIRECT("1:"&amp;LEN(E151))), 1)) &lt;= 90) + (CODE(MID(E151, ROW(INDIRECT("1:"&amp;LEN(E151))), 1)) &gt;= 97) * (CODE(MID(E151, ROW(INDIRECT("1:"&amp;LEN(E151))), 1)) &lt;= 122) + (CODE(MID(E151, ROW(INDIRECT("1:"&amp;LEN(E151))), 1)) = 32), MID(E151, ROW(INDIRECT("1:"&amp;LEN(E151))), 1), ""))</f>
        <v>KnowBe</v>
      </c>
      <c r="G151" t="s">
        <v>50</v>
      </c>
      <c r="H151" t="s">
        <v>50</v>
      </c>
      <c r="I151" t="s">
        <v>30</v>
      </c>
      <c r="J151">
        <v>2010</v>
      </c>
      <c r="K151" t="s">
        <v>31</v>
      </c>
      <c r="L151" t="s">
        <v>51</v>
      </c>
      <c r="M151" t="s">
        <v>52</v>
      </c>
      <c r="N151" t="s">
        <v>53</v>
      </c>
      <c r="O151">
        <v>0</v>
      </c>
      <c r="P151">
        <v>44</v>
      </c>
      <c r="Q151">
        <v>78</v>
      </c>
      <c r="R151">
        <v>61</v>
      </c>
      <c r="S151" t="s">
        <v>54</v>
      </c>
      <c r="T151">
        <v>1</v>
      </c>
      <c r="U151">
        <v>10</v>
      </c>
      <c r="V151">
        <v>1</v>
      </c>
      <c r="W151">
        <v>0</v>
      </c>
      <c r="X151">
        <v>0</v>
      </c>
      <c r="Y151">
        <v>0</v>
      </c>
      <c r="Z151">
        <v>1</v>
      </c>
    </row>
    <row r="152" spans="1:26" x14ac:dyDescent="0.3">
      <c r="A152" t="s">
        <v>718</v>
      </c>
      <c r="B152" t="s">
        <v>719</v>
      </c>
      <c r="C152" t="s">
        <v>720</v>
      </c>
      <c r="D152">
        <v>4.4000000000000004</v>
      </c>
      <c r="E152" t="s">
        <v>721</v>
      </c>
      <c r="F152" s="1" t="str" cm="1">
        <f t="array" aca="1" ref="F152" ca="1">_xlfn.TEXTJOIN("", TRUE, IF((CODE(MID(E152, ROW(INDIRECT("1:"&amp;LEN(E152))), 1)) &gt;= 65) * (CODE(MID(E152, ROW(INDIRECT("1:"&amp;LEN(E152))), 1)) &lt;= 90) + (CODE(MID(E152, ROW(INDIRECT("1:"&amp;LEN(E152))), 1)) &gt;= 97) * (CODE(MID(E152, ROW(INDIRECT("1:"&amp;LEN(E152))), 1)) &lt;= 122) + (CODE(MID(E152, ROW(INDIRECT("1:"&amp;LEN(E152))), 1)) = 32), MID(E152, ROW(INDIRECT("1:"&amp;LEN(E152))), 1), ""))</f>
        <v>KSM Consulting</v>
      </c>
      <c r="G152" t="s">
        <v>397</v>
      </c>
      <c r="H152" t="s">
        <v>397</v>
      </c>
      <c r="I152" t="s">
        <v>69</v>
      </c>
      <c r="J152">
        <v>2008</v>
      </c>
      <c r="K152" t="s">
        <v>31</v>
      </c>
      <c r="L152" t="s">
        <v>92</v>
      </c>
      <c r="M152" t="s">
        <v>52</v>
      </c>
      <c r="N152" t="s">
        <v>71</v>
      </c>
      <c r="O152">
        <v>0</v>
      </c>
      <c r="P152">
        <v>65</v>
      </c>
      <c r="Q152">
        <v>148</v>
      </c>
      <c r="R152">
        <v>106.5</v>
      </c>
      <c r="S152" t="s">
        <v>399</v>
      </c>
      <c r="T152">
        <v>1</v>
      </c>
      <c r="U152">
        <v>12</v>
      </c>
      <c r="V152">
        <v>1</v>
      </c>
      <c r="W152">
        <v>0</v>
      </c>
      <c r="X152">
        <v>1</v>
      </c>
      <c r="Y152">
        <v>1</v>
      </c>
      <c r="Z152">
        <v>0</v>
      </c>
    </row>
    <row r="153" spans="1:26" x14ac:dyDescent="0.3">
      <c r="A153" t="s">
        <v>257</v>
      </c>
      <c r="B153" t="s">
        <v>722</v>
      </c>
      <c r="C153" t="s">
        <v>723</v>
      </c>
      <c r="D153">
        <v>3.9</v>
      </c>
      <c r="E153" t="s">
        <v>724</v>
      </c>
      <c r="F153" s="1" t="str" cm="1">
        <f t="array" aca="1" ref="F153" ca="1">_xlfn.TEXTJOIN("", TRUE, IF((CODE(MID(E153, ROW(INDIRECT("1:"&amp;LEN(E153))), 1)) &gt;= 65) * (CODE(MID(E153, ROW(INDIRECT("1:"&amp;LEN(E153))), 1)) &lt;= 90) + (CODE(MID(E153, ROW(INDIRECT("1:"&amp;LEN(E153))), 1)) &gt;= 97) * (CODE(MID(E153, ROW(INDIRECT("1:"&amp;LEN(E153))), 1)) &lt;= 122) + (CODE(MID(E153, ROW(INDIRECT("1:"&amp;LEN(E153))), 1)) = 32), MID(E153, ROW(INDIRECT("1:"&amp;LEN(E153))), 1), ""))</f>
        <v>Cogo Labs</v>
      </c>
      <c r="G153" t="s">
        <v>135</v>
      </c>
      <c r="H153" t="s">
        <v>135</v>
      </c>
      <c r="I153" t="s">
        <v>69</v>
      </c>
      <c r="J153">
        <v>2005</v>
      </c>
      <c r="K153" t="s">
        <v>31</v>
      </c>
      <c r="L153" t="s">
        <v>104</v>
      </c>
      <c r="M153" t="s">
        <v>105</v>
      </c>
      <c r="N153" t="s">
        <v>71</v>
      </c>
      <c r="O153">
        <v>0</v>
      </c>
      <c r="P153">
        <v>59</v>
      </c>
      <c r="Q153">
        <v>110</v>
      </c>
      <c r="R153">
        <v>84.5</v>
      </c>
      <c r="S153" t="s">
        <v>138</v>
      </c>
      <c r="T153">
        <v>1</v>
      </c>
      <c r="U153">
        <v>15</v>
      </c>
      <c r="V153">
        <v>1</v>
      </c>
      <c r="W153">
        <v>0</v>
      </c>
      <c r="X153">
        <v>1</v>
      </c>
      <c r="Y153">
        <v>0</v>
      </c>
      <c r="Z153">
        <v>0</v>
      </c>
    </row>
    <row r="154" spans="1:26" x14ac:dyDescent="0.3">
      <c r="A154" t="s">
        <v>725</v>
      </c>
      <c r="B154" t="s">
        <v>726</v>
      </c>
      <c r="C154" t="s">
        <v>727</v>
      </c>
      <c r="D154">
        <v>3.4</v>
      </c>
      <c r="E154" t="s">
        <v>728</v>
      </c>
      <c r="F154" s="1" t="str" cm="1">
        <f t="array" aca="1" ref="F154" ca="1">_xlfn.TEXTJOIN("", TRUE, IF((CODE(MID(E154, ROW(INDIRECT("1:"&amp;LEN(E154))), 1)) &gt;= 65) * (CODE(MID(E154, ROW(INDIRECT("1:"&amp;LEN(E154))), 1)) &lt;= 90) + (CODE(MID(E154, ROW(INDIRECT("1:"&amp;LEN(E154))), 1)) &gt;= 97) * (CODE(MID(E154, ROW(INDIRECT("1:"&amp;LEN(E154))), 1)) &lt;= 122) + (CODE(MID(E154, ROW(INDIRECT("1:"&amp;LEN(E154))), 1)) = 32), MID(E154, ROW(INDIRECT("1:"&amp;LEN(E154))), 1), ""))</f>
        <v>Church  Dwight</v>
      </c>
      <c r="G154" t="s">
        <v>729</v>
      </c>
      <c r="H154" t="s">
        <v>729</v>
      </c>
      <c r="I154" t="s">
        <v>59</v>
      </c>
      <c r="J154">
        <v>1846</v>
      </c>
      <c r="K154" t="s">
        <v>78</v>
      </c>
      <c r="L154" t="s">
        <v>280</v>
      </c>
      <c r="M154" t="s">
        <v>281</v>
      </c>
      <c r="N154" t="s">
        <v>45</v>
      </c>
      <c r="O154">
        <v>0</v>
      </c>
      <c r="P154">
        <v>85</v>
      </c>
      <c r="Q154">
        <v>134</v>
      </c>
      <c r="R154">
        <v>109.5</v>
      </c>
      <c r="S154" t="s">
        <v>147</v>
      </c>
      <c r="T154">
        <v>1</v>
      </c>
      <c r="U154">
        <v>174</v>
      </c>
      <c r="V154">
        <v>1</v>
      </c>
      <c r="W154">
        <v>0</v>
      </c>
      <c r="X154">
        <v>0</v>
      </c>
      <c r="Y154">
        <v>0</v>
      </c>
      <c r="Z154">
        <v>1</v>
      </c>
    </row>
    <row r="155" spans="1:26" x14ac:dyDescent="0.3">
      <c r="A155" t="s">
        <v>285</v>
      </c>
      <c r="B155" t="s">
        <v>730</v>
      </c>
      <c r="C155" t="s">
        <v>731</v>
      </c>
      <c r="D155">
        <v>3.6</v>
      </c>
      <c r="E155" t="s">
        <v>732</v>
      </c>
      <c r="F155" s="1" t="str" cm="1">
        <f t="array" aca="1" ref="F155" ca="1">_xlfn.TEXTJOIN("", TRUE, IF((CODE(MID(E155, ROW(INDIRECT("1:"&amp;LEN(E155))), 1)) &gt;= 65) * (CODE(MID(E155, ROW(INDIRECT("1:"&amp;LEN(E155))), 1)) &lt;= 90) + (CODE(MID(E155, ROW(INDIRECT("1:"&amp;LEN(E155))), 1)) &gt;= 97) * (CODE(MID(E155, ROW(INDIRECT("1:"&amp;LEN(E155))), 1)) &lt;= 122) + (CODE(MID(E155, ROW(INDIRECT("1:"&amp;LEN(E155))), 1)) = 32), MID(E155, ROW(INDIRECT("1:"&amp;LEN(E155))), 1), ""))</f>
        <v>MassMutual</v>
      </c>
      <c r="G155" t="s">
        <v>316</v>
      </c>
      <c r="H155" t="s">
        <v>733</v>
      </c>
      <c r="I155" t="s">
        <v>117</v>
      </c>
      <c r="J155">
        <v>1851</v>
      </c>
      <c r="K155" t="s">
        <v>31</v>
      </c>
      <c r="L155" t="s">
        <v>168</v>
      </c>
      <c r="M155" t="s">
        <v>169</v>
      </c>
      <c r="N155" t="s">
        <v>127</v>
      </c>
      <c r="O155">
        <v>0</v>
      </c>
      <c r="P155">
        <v>124</v>
      </c>
      <c r="Q155">
        <v>204</v>
      </c>
      <c r="R155">
        <v>164</v>
      </c>
      <c r="S155" t="s">
        <v>138</v>
      </c>
      <c r="T155">
        <v>0</v>
      </c>
      <c r="U155">
        <v>169</v>
      </c>
      <c r="V155">
        <v>1</v>
      </c>
      <c r="W155">
        <v>0</v>
      </c>
      <c r="X155">
        <v>1</v>
      </c>
      <c r="Y155">
        <v>1</v>
      </c>
      <c r="Z155">
        <v>0</v>
      </c>
    </row>
    <row r="156" spans="1:26" x14ac:dyDescent="0.3">
      <c r="A156" t="s">
        <v>734</v>
      </c>
      <c r="B156" t="s">
        <v>735</v>
      </c>
      <c r="C156" t="s">
        <v>736</v>
      </c>
      <c r="D156">
        <v>3.9</v>
      </c>
      <c r="E156" t="s">
        <v>737</v>
      </c>
      <c r="F156" s="1" t="str" cm="1">
        <f t="array" aca="1" ref="F156" ca="1">_xlfn.TEXTJOIN("", TRUE, IF((CODE(MID(E156, ROW(INDIRECT("1:"&amp;LEN(E156))), 1)) &gt;= 65) * (CODE(MID(E156, ROW(INDIRECT("1:"&amp;LEN(E156))), 1)) &lt;= 90) + (CODE(MID(E156, ROW(INDIRECT("1:"&amp;LEN(E156))), 1)) &gt;= 97) * (CODE(MID(E156, ROW(INDIRECT("1:"&amp;LEN(E156))), 1)) &lt;= 122) + (CODE(MID(E156, ROW(INDIRECT("1:"&amp;LEN(E156))), 1)) = 32), MID(E156, ROW(INDIRECT("1:"&amp;LEN(E156))), 1), ""))</f>
        <v>Genentech</v>
      </c>
      <c r="G156" t="s">
        <v>738</v>
      </c>
      <c r="H156" t="s">
        <v>738</v>
      </c>
      <c r="I156" t="s">
        <v>41</v>
      </c>
      <c r="J156">
        <v>1976</v>
      </c>
      <c r="K156" t="s">
        <v>144</v>
      </c>
      <c r="L156" t="s">
        <v>137</v>
      </c>
      <c r="M156" t="s">
        <v>137</v>
      </c>
      <c r="N156" t="s">
        <v>127</v>
      </c>
      <c r="O156">
        <v>0</v>
      </c>
      <c r="P156">
        <v>131</v>
      </c>
      <c r="Q156">
        <v>207</v>
      </c>
      <c r="R156">
        <v>169</v>
      </c>
      <c r="S156" t="s">
        <v>94</v>
      </c>
      <c r="T156">
        <v>1</v>
      </c>
      <c r="U156">
        <v>44</v>
      </c>
      <c r="V156">
        <v>1</v>
      </c>
      <c r="W156">
        <v>0</v>
      </c>
      <c r="X156">
        <v>1</v>
      </c>
      <c r="Y156">
        <v>0</v>
      </c>
      <c r="Z156">
        <v>1</v>
      </c>
    </row>
    <row r="157" spans="1:26" x14ac:dyDescent="0.3">
      <c r="A157" t="s">
        <v>251</v>
      </c>
      <c r="B157" t="s">
        <v>739</v>
      </c>
      <c r="C157" t="s">
        <v>740</v>
      </c>
      <c r="D157">
        <v>3.8</v>
      </c>
      <c r="E157" t="s">
        <v>229</v>
      </c>
      <c r="F157" s="1" t="str" cm="1">
        <f t="array" aca="1" ref="F157" ca="1">_xlfn.TEXTJOIN("", TRUE, IF((CODE(MID(E157, ROW(INDIRECT("1:"&amp;LEN(E157))), 1)) &gt;= 65) * (CODE(MID(E157, ROW(INDIRECT("1:"&amp;LEN(E157))), 1)) &lt;= 90) + (CODE(MID(E157, ROW(INDIRECT("1:"&amp;LEN(E157))), 1)) &gt;= 97) * (CODE(MID(E157, ROW(INDIRECT("1:"&amp;LEN(E157))), 1)) &lt;= 122) + (CODE(MID(E157, ROW(INDIRECT("1:"&amp;LEN(E157))), 1)) = 32), MID(E157, ROW(INDIRECT("1:"&amp;LEN(E157))), 1), ""))</f>
        <v>Juniper Networks</v>
      </c>
      <c r="G157" t="s">
        <v>741</v>
      </c>
      <c r="H157" t="s">
        <v>230</v>
      </c>
      <c r="I157" t="s">
        <v>117</v>
      </c>
      <c r="J157">
        <v>1996</v>
      </c>
      <c r="K157" t="s">
        <v>78</v>
      </c>
      <c r="L157" t="s">
        <v>231</v>
      </c>
      <c r="M157" t="s">
        <v>232</v>
      </c>
      <c r="N157" t="s">
        <v>45</v>
      </c>
      <c r="O157">
        <v>0</v>
      </c>
      <c r="P157">
        <v>110</v>
      </c>
      <c r="Q157">
        <v>174</v>
      </c>
      <c r="R157">
        <v>142</v>
      </c>
      <c r="S157" t="s">
        <v>94</v>
      </c>
      <c r="T157">
        <v>0</v>
      </c>
      <c r="U157">
        <v>24</v>
      </c>
      <c r="V157">
        <v>1</v>
      </c>
      <c r="W157">
        <v>0</v>
      </c>
      <c r="X157">
        <v>1</v>
      </c>
      <c r="Y157">
        <v>1</v>
      </c>
      <c r="Z157">
        <v>1</v>
      </c>
    </row>
    <row r="158" spans="1:26" x14ac:dyDescent="0.3">
      <c r="A158" t="s">
        <v>742</v>
      </c>
      <c r="B158" t="s">
        <v>743</v>
      </c>
      <c r="C158" t="s">
        <v>744</v>
      </c>
      <c r="D158">
        <v>3.7</v>
      </c>
      <c r="E158" t="s">
        <v>134</v>
      </c>
      <c r="F158" s="1" t="str" cm="1">
        <f t="array" aca="1" ref="F158" ca="1">_xlfn.TEXTJOIN("", TRUE, IF((CODE(MID(E158, ROW(INDIRECT("1:"&amp;LEN(E158))), 1)) &gt;= 65) * (CODE(MID(E158, ROW(INDIRECT("1:"&amp;LEN(E158))), 1)) &lt;= 90) + (CODE(MID(E158, ROW(INDIRECT("1:"&amp;LEN(E158))), 1)) &gt;= 97) * (CODE(MID(E158, ROW(INDIRECT("1:"&amp;LEN(E158))), 1)) &lt;= 122) + (CODE(MID(E158, ROW(INDIRECT("1:"&amp;LEN(E158))), 1)) = 32), MID(E158, ROW(INDIRECT("1:"&amp;LEN(E158))), 1), ""))</f>
        <v>Takeda Pharmaceuticals</v>
      </c>
      <c r="G158" t="s">
        <v>316</v>
      </c>
      <c r="H158" t="s">
        <v>136</v>
      </c>
      <c r="I158" t="s">
        <v>41</v>
      </c>
      <c r="J158">
        <v>1781</v>
      </c>
      <c r="K158" t="s">
        <v>78</v>
      </c>
      <c r="L158" t="s">
        <v>137</v>
      </c>
      <c r="M158" t="s">
        <v>137</v>
      </c>
      <c r="N158" t="s">
        <v>127</v>
      </c>
      <c r="O158">
        <v>0</v>
      </c>
      <c r="P158">
        <v>52</v>
      </c>
      <c r="Q158">
        <v>101</v>
      </c>
      <c r="R158">
        <v>76.5</v>
      </c>
      <c r="S158" t="s">
        <v>138</v>
      </c>
      <c r="T158">
        <v>0</v>
      </c>
      <c r="U158">
        <v>239</v>
      </c>
      <c r="V158">
        <v>0</v>
      </c>
      <c r="W158">
        <v>0</v>
      </c>
      <c r="X158">
        <v>0</v>
      </c>
      <c r="Y158">
        <v>0</v>
      </c>
      <c r="Z158">
        <v>1</v>
      </c>
    </row>
    <row r="159" spans="1:26" x14ac:dyDescent="0.3">
      <c r="A159" t="s">
        <v>745</v>
      </c>
      <c r="B159" t="s">
        <v>746</v>
      </c>
      <c r="C159" t="s">
        <v>747</v>
      </c>
      <c r="D159">
        <v>3.8</v>
      </c>
      <c r="E159" t="s">
        <v>748</v>
      </c>
      <c r="F159" s="1" t="str" cm="1">
        <f t="array" aca="1" ref="F159" ca="1">_xlfn.TEXTJOIN("", TRUE, IF((CODE(MID(E159, ROW(INDIRECT("1:"&amp;LEN(E159))), 1)) &gt;= 65) * (CODE(MID(E159, ROW(INDIRECT("1:"&amp;LEN(E159))), 1)) &lt;= 90) + (CODE(MID(E159, ROW(INDIRECT("1:"&amp;LEN(E159))), 1)) &gt;= 97) * (CODE(MID(E159, ROW(INDIRECT("1:"&amp;LEN(E159))), 1)) &lt;= 122) + (CODE(MID(E159, ROW(INDIRECT("1:"&amp;LEN(E159))), 1)) = 32), MID(E159, ROW(INDIRECT("1:"&amp;LEN(E159))), 1), ""))</f>
        <v>Legal  General America</v>
      </c>
      <c r="G159" t="s">
        <v>749</v>
      </c>
      <c r="H159" t="s">
        <v>749</v>
      </c>
      <c r="I159" t="s">
        <v>30</v>
      </c>
      <c r="J159">
        <v>1981</v>
      </c>
      <c r="K159" t="s">
        <v>31</v>
      </c>
      <c r="L159" t="s">
        <v>168</v>
      </c>
      <c r="M159" t="s">
        <v>169</v>
      </c>
      <c r="N159" t="s">
        <v>63</v>
      </c>
      <c r="O159">
        <v>0</v>
      </c>
      <c r="P159">
        <v>81</v>
      </c>
      <c r="Q159">
        <v>133</v>
      </c>
      <c r="R159">
        <v>107</v>
      </c>
      <c r="S159" t="s">
        <v>46</v>
      </c>
      <c r="T159">
        <v>1</v>
      </c>
      <c r="U159">
        <v>39</v>
      </c>
      <c r="V159">
        <v>1</v>
      </c>
      <c r="W159">
        <v>0</v>
      </c>
      <c r="X159">
        <v>0</v>
      </c>
      <c r="Y159">
        <v>0</v>
      </c>
      <c r="Z159">
        <v>1</v>
      </c>
    </row>
    <row r="160" spans="1:26" x14ac:dyDescent="0.3">
      <c r="A160" t="s">
        <v>750</v>
      </c>
      <c r="B160" t="s">
        <v>751</v>
      </c>
      <c r="C160" t="s">
        <v>752</v>
      </c>
      <c r="D160">
        <v>3.5</v>
      </c>
      <c r="E160" t="s">
        <v>753</v>
      </c>
      <c r="F160" s="1" t="str" cm="1">
        <f t="array" aca="1" ref="F160" ca="1">_xlfn.TEXTJOIN("", TRUE, IF((CODE(MID(E160, ROW(INDIRECT("1:"&amp;LEN(E160))), 1)) &gt;= 65) * (CODE(MID(E160, ROW(INDIRECT("1:"&amp;LEN(E160))), 1)) &lt;= 90) + (CODE(MID(E160, ROW(INDIRECT("1:"&amp;LEN(E160))), 1)) &gt;= 97) * (CODE(MID(E160, ROW(INDIRECT("1:"&amp;LEN(E160))), 1)) &lt;= 122) + (CODE(MID(E160, ROW(INDIRECT("1:"&amp;LEN(E160))), 1)) = 32), MID(E160, ROW(INDIRECT("1:"&amp;LEN(E160))), 1), ""))</f>
        <v>Western Digital</v>
      </c>
      <c r="G160" t="s">
        <v>90</v>
      </c>
      <c r="H160" t="s">
        <v>90</v>
      </c>
      <c r="I160" t="s">
        <v>41</v>
      </c>
      <c r="J160">
        <v>1970</v>
      </c>
      <c r="K160" t="s">
        <v>78</v>
      </c>
      <c r="L160" t="s">
        <v>246</v>
      </c>
      <c r="M160" t="s">
        <v>105</v>
      </c>
      <c r="N160" t="s">
        <v>127</v>
      </c>
      <c r="O160">
        <v>0</v>
      </c>
      <c r="P160">
        <v>132</v>
      </c>
      <c r="Q160">
        <v>211</v>
      </c>
      <c r="R160">
        <v>171.5</v>
      </c>
      <c r="S160" t="s">
        <v>94</v>
      </c>
      <c r="T160">
        <v>1</v>
      </c>
      <c r="U160">
        <v>50</v>
      </c>
      <c r="V160">
        <v>1</v>
      </c>
      <c r="W160">
        <v>0</v>
      </c>
      <c r="X160">
        <v>0</v>
      </c>
      <c r="Y160">
        <v>1</v>
      </c>
      <c r="Z160">
        <v>0</v>
      </c>
    </row>
    <row r="161" spans="1:26" x14ac:dyDescent="0.3">
      <c r="A161" t="s">
        <v>174</v>
      </c>
      <c r="B161" t="s">
        <v>175</v>
      </c>
      <c r="C161" t="s">
        <v>176</v>
      </c>
      <c r="D161">
        <v>3.9</v>
      </c>
      <c r="E161" t="s">
        <v>177</v>
      </c>
      <c r="F161" s="1" t="str" cm="1">
        <f t="array" aca="1" ref="F161" ca="1">_xlfn.TEXTJOIN("", TRUE, IF((CODE(MID(E161, ROW(INDIRECT("1:"&amp;LEN(E161))), 1)) &gt;= 65) * (CODE(MID(E161, ROW(INDIRECT("1:"&amp;LEN(E161))), 1)) &lt;= 90) + (CODE(MID(E161, ROW(INDIRECT("1:"&amp;LEN(E161))), 1)) &gt;= 97) * (CODE(MID(E161, ROW(INDIRECT("1:"&amp;LEN(E161))), 1)) &lt;= 122) + (CODE(MID(E161, ROW(INDIRECT("1:"&amp;LEN(E161))), 1)) = 32), MID(E161, ROW(INDIRECT("1:"&amp;LEN(E161))), 1), ""))</f>
        <v>Health IQ</v>
      </c>
      <c r="G161" t="s">
        <v>76</v>
      </c>
      <c r="H161" t="s">
        <v>157</v>
      </c>
      <c r="I161" t="s">
        <v>77</v>
      </c>
      <c r="J161">
        <v>2013</v>
      </c>
      <c r="K161" t="s">
        <v>31</v>
      </c>
      <c r="L161" t="s">
        <v>178</v>
      </c>
      <c r="M161" t="s">
        <v>169</v>
      </c>
      <c r="N161" t="s">
        <v>71</v>
      </c>
      <c r="O161">
        <v>0</v>
      </c>
      <c r="P161">
        <v>73</v>
      </c>
      <c r="Q161">
        <v>119</v>
      </c>
      <c r="R161">
        <v>96</v>
      </c>
      <c r="S161" t="s">
        <v>81</v>
      </c>
      <c r="T161">
        <v>0</v>
      </c>
      <c r="U161">
        <v>7</v>
      </c>
      <c r="V161">
        <v>0</v>
      </c>
      <c r="W161">
        <v>0</v>
      </c>
      <c r="X161">
        <v>0</v>
      </c>
      <c r="Y161">
        <v>0</v>
      </c>
      <c r="Z161">
        <v>1</v>
      </c>
    </row>
    <row r="162" spans="1:26" x14ac:dyDescent="0.3">
      <c r="A162" t="s">
        <v>159</v>
      </c>
      <c r="B162" t="s">
        <v>160</v>
      </c>
      <c r="C162" t="s">
        <v>161</v>
      </c>
      <c r="D162">
        <v>4.2</v>
      </c>
      <c r="E162" t="s">
        <v>162</v>
      </c>
      <c r="F162" s="1" t="str" cm="1">
        <f t="array" aca="1" ref="F162" ca="1">_xlfn.TEXTJOIN("", TRUE, IF((CODE(MID(E162, ROW(INDIRECT("1:"&amp;LEN(E162))), 1)) &gt;= 65) * (CODE(MID(E162, ROW(INDIRECT("1:"&amp;LEN(E162))), 1)) &lt;= 90) + (CODE(MID(E162, ROW(INDIRECT("1:"&amp;LEN(E162))), 1)) &gt;= 97) * (CODE(MID(E162, ROW(INDIRECT("1:"&amp;LEN(E162))), 1)) &lt;= 122) + (CODE(MID(E162, ROW(INDIRECT("1:"&amp;LEN(E162))), 1)) = 32), MID(E162, ROW(INDIRECT("1:"&amp;LEN(E162))), 1), ""))</f>
        <v>Nuna</v>
      </c>
      <c r="G162" t="s">
        <v>109</v>
      </c>
      <c r="H162" t="s">
        <v>109</v>
      </c>
      <c r="I162" t="s">
        <v>69</v>
      </c>
      <c r="J162">
        <v>2010</v>
      </c>
      <c r="K162" t="s">
        <v>31</v>
      </c>
      <c r="L162" t="s">
        <v>158</v>
      </c>
      <c r="M162" t="s">
        <v>105</v>
      </c>
      <c r="N162" t="s">
        <v>71</v>
      </c>
      <c r="O162">
        <v>0</v>
      </c>
      <c r="P162">
        <v>110</v>
      </c>
      <c r="Q162">
        <v>175</v>
      </c>
      <c r="R162">
        <v>142.5</v>
      </c>
      <c r="S162" t="s">
        <v>94</v>
      </c>
      <c r="T162">
        <v>1</v>
      </c>
      <c r="U162">
        <v>10</v>
      </c>
      <c r="V162">
        <v>0</v>
      </c>
      <c r="W162">
        <v>0</v>
      </c>
      <c r="X162">
        <v>0</v>
      </c>
      <c r="Y162">
        <v>0</v>
      </c>
      <c r="Z162">
        <v>0</v>
      </c>
    </row>
    <row r="163" spans="1:26" x14ac:dyDescent="0.3">
      <c r="A163" t="s">
        <v>754</v>
      </c>
      <c r="B163" t="s">
        <v>755</v>
      </c>
      <c r="C163" t="s">
        <v>756</v>
      </c>
      <c r="D163">
        <v>4.2</v>
      </c>
      <c r="E163" t="s">
        <v>682</v>
      </c>
      <c r="F163" s="1" t="str" cm="1">
        <f t="array" aca="1" ref="F163" ca="1">_xlfn.TEXTJOIN("", TRUE, IF((CODE(MID(E163, ROW(INDIRECT("1:"&amp;LEN(E163))), 1)) &gt;= 65) * (CODE(MID(E163, ROW(INDIRECT("1:"&amp;LEN(E163))), 1)) &lt;= 90) + (CODE(MID(E163, ROW(INDIRECT("1:"&amp;LEN(E163))), 1)) &gt;= 97) * (CODE(MID(E163, ROW(INDIRECT("1:"&amp;LEN(E163))), 1)) &lt;= 122) + (CODE(MID(E163, ROW(INDIRECT("1:"&amp;LEN(E163))), 1)) = 32), MID(E163, ROW(INDIRECT("1:"&amp;LEN(E163))), 1), ""))</f>
        <v>The Church of Jesus Christ of Latterday Saints</v>
      </c>
      <c r="G163" t="s">
        <v>683</v>
      </c>
      <c r="H163" t="s">
        <v>684</v>
      </c>
      <c r="I163" t="s">
        <v>41</v>
      </c>
      <c r="J163">
        <v>-1</v>
      </c>
      <c r="K163" t="s">
        <v>167</v>
      </c>
      <c r="L163" t="s">
        <v>685</v>
      </c>
      <c r="M163" t="s">
        <v>686</v>
      </c>
      <c r="N163" t="s">
        <v>71</v>
      </c>
      <c r="O163">
        <v>0</v>
      </c>
      <c r="P163">
        <v>74</v>
      </c>
      <c r="Q163">
        <v>140</v>
      </c>
      <c r="R163">
        <v>107</v>
      </c>
      <c r="S163" t="s">
        <v>687</v>
      </c>
      <c r="T163">
        <v>0</v>
      </c>
      <c r="U163">
        <v>-1</v>
      </c>
      <c r="V163">
        <v>0</v>
      </c>
      <c r="W163">
        <v>0</v>
      </c>
      <c r="X163">
        <v>0</v>
      </c>
      <c r="Y163">
        <v>0</v>
      </c>
      <c r="Z163">
        <v>1</v>
      </c>
    </row>
    <row r="164" spans="1:26" x14ac:dyDescent="0.3">
      <c r="A164" t="s">
        <v>551</v>
      </c>
      <c r="B164" t="s">
        <v>757</v>
      </c>
      <c r="C164" t="s">
        <v>758</v>
      </c>
      <c r="D164">
        <v>2.9</v>
      </c>
      <c r="E164" t="s">
        <v>759</v>
      </c>
      <c r="F164" s="1" t="str" cm="1">
        <f t="array" aca="1" ref="F164" ca="1">_xlfn.TEXTJOIN("", TRUE, IF((CODE(MID(E164, ROW(INDIRECT("1:"&amp;LEN(E164))), 1)) &gt;= 65) * (CODE(MID(E164, ROW(INDIRECT("1:"&amp;LEN(E164))), 1)) &lt;= 90) + (CODE(MID(E164, ROW(INDIRECT("1:"&amp;LEN(E164))), 1)) &gt;= 97) * (CODE(MID(E164, ROW(INDIRECT("1:"&amp;LEN(E164))), 1)) &lt;= 122) + (CODE(MID(E164, ROW(INDIRECT("1:"&amp;LEN(E164))), 1)) = 32), MID(E164, ROW(INDIRECT("1:"&amp;LEN(E164))), 1), ""))</f>
        <v>National Student Clearinghouse</v>
      </c>
      <c r="G164" t="s">
        <v>116</v>
      </c>
      <c r="H164" t="s">
        <v>116</v>
      </c>
      <c r="I164" t="s">
        <v>77</v>
      </c>
      <c r="J164">
        <v>1993</v>
      </c>
      <c r="K164" t="s">
        <v>167</v>
      </c>
      <c r="L164" t="s">
        <v>697</v>
      </c>
      <c r="M164" t="s">
        <v>529</v>
      </c>
      <c r="N164" t="s">
        <v>93</v>
      </c>
      <c r="O164">
        <v>0</v>
      </c>
      <c r="P164">
        <v>43</v>
      </c>
      <c r="Q164">
        <v>80</v>
      </c>
      <c r="R164">
        <v>61.5</v>
      </c>
      <c r="S164" t="s">
        <v>119</v>
      </c>
      <c r="T164">
        <v>1</v>
      </c>
      <c r="U164">
        <v>27</v>
      </c>
      <c r="V164">
        <v>1</v>
      </c>
      <c r="W164">
        <v>0</v>
      </c>
      <c r="X164">
        <v>0</v>
      </c>
      <c r="Y164">
        <v>0</v>
      </c>
      <c r="Z164">
        <v>1</v>
      </c>
    </row>
    <row r="165" spans="1:26" x14ac:dyDescent="0.3">
      <c r="A165" t="s">
        <v>760</v>
      </c>
      <c r="B165" t="s">
        <v>761</v>
      </c>
      <c r="C165" t="s">
        <v>762</v>
      </c>
      <c r="D165">
        <v>3.6</v>
      </c>
      <c r="E165" t="s">
        <v>763</v>
      </c>
      <c r="F165" s="1" t="str" cm="1">
        <f t="array" aca="1" ref="F165" ca="1">_xlfn.TEXTJOIN("", TRUE, IF((CODE(MID(E165, ROW(INDIRECT("1:"&amp;LEN(E165))), 1)) &gt;= 65) * (CODE(MID(E165, ROW(INDIRECT("1:"&amp;LEN(E165))), 1)) &lt;= 90) + (CODE(MID(E165, ROW(INDIRECT("1:"&amp;LEN(E165))), 1)) &gt;= 97) * (CODE(MID(E165, ROW(INDIRECT("1:"&amp;LEN(E165))), 1)) &lt;= 122) + (CODE(MID(E165, ROW(INDIRECT("1:"&amp;LEN(E165))), 1)) = 32), MID(E165, ROW(INDIRECT("1:"&amp;LEN(E165))), 1), ""))</f>
        <v>Tower Health</v>
      </c>
      <c r="G165" t="s">
        <v>764</v>
      </c>
      <c r="H165" t="s">
        <v>765</v>
      </c>
      <c r="I165" t="s">
        <v>117</v>
      </c>
      <c r="J165">
        <v>2017</v>
      </c>
      <c r="K165" t="s">
        <v>167</v>
      </c>
      <c r="L165" t="s">
        <v>43</v>
      </c>
      <c r="M165" t="s">
        <v>44</v>
      </c>
      <c r="N165" t="s">
        <v>71</v>
      </c>
      <c r="O165">
        <v>1</v>
      </c>
      <c r="P165">
        <v>17</v>
      </c>
      <c r="Q165">
        <v>24</v>
      </c>
      <c r="R165">
        <v>20.5</v>
      </c>
      <c r="S165" t="s">
        <v>367</v>
      </c>
      <c r="T165">
        <v>0</v>
      </c>
      <c r="U165">
        <v>3</v>
      </c>
      <c r="V165">
        <v>0</v>
      </c>
      <c r="W165">
        <v>0</v>
      </c>
      <c r="X165">
        <v>0</v>
      </c>
      <c r="Y165">
        <v>0</v>
      </c>
      <c r="Z165">
        <v>0</v>
      </c>
    </row>
    <row r="166" spans="1:26" x14ac:dyDescent="0.3">
      <c r="A166" t="s">
        <v>766</v>
      </c>
      <c r="B166" t="s">
        <v>767</v>
      </c>
      <c r="C166" t="s">
        <v>768</v>
      </c>
      <c r="D166">
        <v>2.7</v>
      </c>
      <c r="E166" t="s">
        <v>769</v>
      </c>
      <c r="F166" s="1" t="str" cm="1">
        <f t="array" aca="1" ref="F166" ca="1">_xlfn.TEXTJOIN("", TRUE, IF((CODE(MID(E166, ROW(INDIRECT("1:"&amp;LEN(E166))), 1)) &gt;= 65) * (CODE(MID(E166, ROW(INDIRECT("1:"&amp;LEN(E166))), 1)) &lt;= 90) + (CODE(MID(E166, ROW(INDIRECT("1:"&amp;LEN(E166))), 1)) &gt;= 97) * (CODE(MID(E166, ROW(INDIRECT("1:"&amp;LEN(E166))), 1)) &lt;= 122) + (CODE(MID(E166, ROW(INDIRECT("1:"&amp;LEN(E166))), 1)) = 32), MID(E166, ROW(INDIRECT("1:"&amp;LEN(E166))), 1), ""))</f>
        <v>State of Wisconsin Investment Board</v>
      </c>
      <c r="G166" t="s">
        <v>770</v>
      </c>
      <c r="H166" t="s">
        <v>770</v>
      </c>
      <c r="I166" t="s">
        <v>69</v>
      </c>
      <c r="J166">
        <v>1951</v>
      </c>
      <c r="K166" t="s">
        <v>60</v>
      </c>
      <c r="L166" t="s">
        <v>771</v>
      </c>
      <c r="M166" t="s">
        <v>86</v>
      </c>
      <c r="N166" t="s">
        <v>33</v>
      </c>
      <c r="O166">
        <v>0</v>
      </c>
      <c r="P166">
        <v>91</v>
      </c>
      <c r="Q166">
        <v>149</v>
      </c>
      <c r="R166">
        <v>120</v>
      </c>
      <c r="S166" t="s">
        <v>511</v>
      </c>
      <c r="T166">
        <v>1</v>
      </c>
      <c r="U166">
        <v>69</v>
      </c>
      <c r="V166">
        <v>1</v>
      </c>
      <c r="W166">
        <v>0</v>
      </c>
      <c r="X166">
        <v>0</v>
      </c>
      <c r="Y166">
        <v>0</v>
      </c>
      <c r="Z166">
        <v>0</v>
      </c>
    </row>
    <row r="167" spans="1:26" x14ac:dyDescent="0.3">
      <c r="A167" t="s">
        <v>772</v>
      </c>
      <c r="B167" t="s">
        <v>773</v>
      </c>
      <c r="C167" t="s">
        <v>774</v>
      </c>
      <c r="D167">
        <v>4.4000000000000004</v>
      </c>
      <c r="E167" t="s">
        <v>775</v>
      </c>
      <c r="F167" s="1" t="str" cm="1">
        <f t="array" aca="1" ref="F167" ca="1">_xlfn.TEXTJOIN("", TRUE, IF((CODE(MID(E167, ROW(INDIRECT("1:"&amp;LEN(E167))), 1)) &gt;= 65) * (CODE(MID(E167, ROW(INDIRECT("1:"&amp;LEN(E167))), 1)) &lt;= 90) + (CODE(MID(E167, ROW(INDIRECT("1:"&amp;LEN(E167))), 1)) &gt;= 97) * (CODE(MID(E167, ROW(INDIRECT("1:"&amp;LEN(E167))), 1)) &lt;= 122) + (CODE(MID(E167, ROW(INDIRECT("1:"&amp;LEN(E167))), 1)) = 32), MID(E167, ROW(INDIRECT("1:"&amp;LEN(E167))), 1), ""))</f>
        <v>Rubius Therapeutics</v>
      </c>
      <c r="G167" t="s">
        <v>135</v>
      </c>
      <c r="H167" t="s">
        <v>135</v>
      </c>
      <c r="I167" t="s">
        <v>77</v>
      </c>
      <c r="J167">
        <v>2013</v>
      </c>
      <c r="K167" t="s">
        <v>78</v>
      </c>
      <c r="L167" t="s">
        <v>137</v>
      </c>
      <c r="M167" t="s">
        <v>137</v>
      </c>
      <c r="N167" t="s">
        <v>53</v>
      </c>
      <c r="O167">
        <v>0</v>
      </c>
      <c r="P167">
        <v>42</v>
      </c>
      <c r="Q167">
        <v>82</v>
      </c>
      <c r="R167">
        <v>62</v>
      </c>
      <c r="S167" t="s">
        <v>138</v>
      </c>
      <c r="T167">
        <v>1</v>
      </c>
      <c r="U167">
        <v>7</v>
      </c>
      <c r="V167">
        <v>0</v>
      </c>
      <c r="W167">
        <v>0</v>
      </c>
      <c r="X167">
        <v>0</v>
      </c>
      <c r="Y167">
        <v>0</v>
      </c>
      <c r="Z167">
        <v>0</v>
      </c>
    </row>
    <row r="168" spans="1:26" x14ac:dyDescent="0.3">
      <c r="A168" t="s">
        <v>251</v>
      </c>
      <c r="B168" t="s">
        <v>776</v>
      </c>
      <c r="C168" t="s">
        <v>777</v>
      </c>
      <c r="D168">
        <v>4</v>
      </c>
      <c r="E168" t="s">
        <v>573</v>
      </c>
      <c r="F168" s="1" t="str" cm="1">
        <f t="array" aca="1" ref="F168" ca="1">_xlfn.TEXTJOIN("", TRUE, IF((CODE(MID(E168, ROW(INDIRECT("1:"&amp;LEN(E168))), 1)) &gt;= 65) * (CODE(MID(E168, ROW(INDIRECT("1:"&amp;LEN(E168))), 1)) &lt;= 90) + (CODE(MID(E168, ROW(INDIRECT("1:"&amp;LEN(E168))), 1)) &gt;= 97) * (CODE(MID(E168, ROW(INDIRECT("1:"&amp;LEN(E168))), 1)) &lt;= 122) + (CODE(MID(E168, ROW(INDIRECT("1:"&amp;LEN(E168))), 1)) = 32), MID(E168, ROW(INDIRECT("1:"&amp;LEN(E168))), 1), ""))</f>
        <v>Autodesk</v>
      </c>
      <c r="G168" t="s">
        <v>109</v>
      </c>
      <c r="H168" t="s">
        <v>574</v>
      </c>
      <c r="I168" t="s">
        <v>117</v>
      </c>
      <c r="J168">
        <v>1982</v>
      </c>
      <c r="K168" t="s">
        <v>78</v>
      </c>
      <c r="L168" t="s">
        <v>246</v>
      </c>
      <c r="M168" t="s">
        <v>105</v>
      </c>
      <c r="N168" t="s">
        <v>45</v>
      </c>
      <c r="O168">
        <v>0</v>
      </c>
      <c r="P168">
        <v>116</v>
      </c>
      <c r="Q168">
        <v>185</v>
      </c>
      <c r="R168">
        <v>150.5</v>
      </c>
      <c r="S168" t="s">
        <v>94</v>
      </c>
      <c r="T168">
        <v>0</v>
      </c>
      <c r="U168">
        <v>38</v>
      </c>
      <c r="V168">
        <v>1</v>
      </c>
      <c r="W168">
        <v>0</v>
      </c>
      <c r="X168">
        <v>1</v>
      </c>
      <c r="Y168">
        <v>0</v>
      </c>
      <c r="Z168">
        <v>0</v>
      </c>
    </row>
    <row r="169" spans="1:26" x14ac:dyDescent="0.3">
      <c r="A169" t="s">
        <v>778</v>
      </c>
      <c r="B169" t="s">
        <v>779</v>
      </c>
      <c r="C169" t="s">
        <v>780</v>
      </c>
      <c r="D169">
        <v>4.3</v>
      </c>
      <c r="E169" t="s">
        <v>781</v>
      </c>
      <c r="F169" s="1" t="str" cm="1">
        <f t="array" aca="1" ref="F169" ca="1">_xlfn.TEXTJOIN("", TRUE, IF((CODE(MID(E169, ROW(INDIRECT("1:"&amp;LEN(E169))), 1)) &gt;= 65) * (CODE(MID(E169, ROW(INDIRECT("1:"&amp;LEN(E169))), 1)) &lt;= 90) + (CODE(MID(E169, ROW(INDIRECT("1:"&amp;LEN(E169))), 1)) &gt;= 97) * (CODE(MID(E169, ROW(INDIRECT("1:"&amp;LEN(E169))), 1)) &lt;= 122) + (CODE(MID(E169, ROW(INDIRECT("1:"&amp;LEN(E169))), 1)) = 32), MID(E169, ROW(INDIRECT("1:"&amp;LEN(E169))), 1), ""))</f>
        <v>OneMagnify</v>
      </c>
      <c r="G169" t="s">
        <v>782</v>
      </c>
      <c r="H169" t="s">
        <v>221</v>
      </c>
      <c r="I169" t="s">
        <v>77</v>
      </c>
      <c r="J169">
        <v>1967</v>
      </c>
      <c r="K169" t="s">
        <v>31</v>
      </c>
      <c r="L169" t="s">
        <v>70</v>
      </c>
      <c r="M169" t="s">
        <v>52</v>
      </c>
      <c r="N169" t="s">
        <v>71</v>
      </c>
      <c r="O169">
        <v>0</v>
      </c>
      <c r="P169">
        <v>59</v>
      </c>
      <c r="Q169">
        <v>116</v>
      </c>
      <c r="R169">
        <v>87.5</v>
      </c>
      <c r="S169" t="s">
        <v>222</v>
      </c>
      <c r="T169">
        <v>0</v>
      </c>
      <c r="U169">
        <v>53</v>
      </c>
      <c r="V169">
        <v>0</v>
      </c>
      <c r="W169">
        <v>0</v>
      </c>
      <c r="X169">
        <v>0</v>
      </c>
      <c r="Y169">
        <v>0</v>
      </c>
      <c r="Z169">
        <v>1</v>
      </c>
    </row>
    <row r="170" spans="1:26" x14ac:dyDescent="0.3">
      <c r="A170" t="s">
        <v>257</v>
      </c>
      <c r="B170" t="s">
        <v>783</v>
      </c>
      <c r="C170" t="s">
        <v>784</v>
      </c>
      <c r="D170">
        <v>4.2</v>
      </c>
      <c r="E170" t="s">
        <v>785</v>
      </c>
      <c r="F170" s="1" t="str" cm="1">
        <f t="array" aca="1" ref="F170" ca="1">_xlfn.TEXTJOIN("", TRUE, IF((CODE(MID(E170, ROW(INDIRECT("1:"&amp;LEN(E170))), 1)) &gt;= 65) * (CODE(MID(E170, ROW(INDIRECT("1:"&amp;LEN(E170))), 1)) &lt;= 90) + (CODE(MID(E170, ROW(INDIRECT("1:"&amp;LEN(E170))), 1)) &gt;= 97) * (CODE(MID(E170, ROW(INDIRECT("1:"&amp;LEN(E170))), 1)) &lt;= 122) + (CODE(MID(E170, ROW(INDIRECT("1:"&amp;LEN(E170))), 1)) = 32), MID(E170, ROW(INDIRECT("1:"&amp;LEN(E170))), 1), ""))</f>
        <v>IZEA</v>
      </c>
      <c r="G170" t="s">
        <v>786</v>
      </c>
      <c r="H170" t="s">
        <v>786</v>
      </c>
      <c r="I170" t="s">
        <v>69</v>
      </c>
      <c r="J170">
        <v>2006</v>
      </c>
      <c r="K170" t="s">
        <v>78</v>
      </c>
      <c r="L170" t="s">
        <v>70</v>
      </c>
      <c r="M170" t="s">
        <v>52</v>
      </c>
      <c r="N170" t="s">
        <v>93</v>
      </c>
      <c r="O170">
        <v>0</v>
      </c>
      <c r="P170">
        <v>48</v>
      </c>
      <c r="Q170">
        <v>95</v>
      </c>
      <c r="R170">
        <v>71.5</v>
      </c>
      <c r="S170" t="s">
        <v>54</v>
      </c>
      <c r="T170">
        <v>1</v>
      </c>
      <c r="U170">
        <v>14</v>
      </c>
      <c r="V170">
        <v>1</v>
      </c>
      <c r="W170">
        <v>0</v>
      </c>
      <c r="X170">
        <v>1</v>
      </c>
      <c r="Y170">
        <v>1</v>
      </c>
      <c r="Z170">
        <v>1</v>
      </c>
    </row>
    <row r="171" spans="1:26" x14ac:dyDescent="0.3">
      <c r="A171" t="s">
        <v>787</v>
      </c>
      <c r="B171" t="s">
        <v>788</v>
      </c>
      <c r="C171" t="s">
        <v>789</v>
      </c>
      <c r="D171">
        <v>3.6</v>
      </c>
      <c r="E171" t="s">
        <v>790</v>
      </c>
      <c r="F171" s="1" t="str" cm="1">
        <f t="array" aca="1" ref="F171" ca="1">_xlfn.TEXTJOIN("", TRUE, IF((CODE(MID(E171, ROW(INDIRECT("1:"&amp;LEN(E171))), 1)) &gt;= 65) * (CODE(MID(E171, ROW(INDIRECT("1:"&amp;LEN(E171))), 1)) &lt;= 90) + (CODE(MID(E171, ROW(INDIRECT("1:"&amp;LEN(E171))), 1)) &gt;= 97) * (CODE(MID(E171, ROW(INDIRECT("1:"&amp;LEN(E171))), 1)) &lt;= 122) + (CODE(MID(E171, ROW(INDIRECT("1:"&amp;LEN(E171))), 1)) = 32), MID(E171, ROW(INDIRECT("1:"&amp;LEN(E171))), 1), ""))</f>
        <v>Vionic Group</v>
      </c>
      <c r="G171" t="s">
        <v>574</v>
      </c>
      <c r="H171" t="s">
        <v>574</v>
      </c>
      <c r="I171" t="s">
        <v>69</v>
      </c>
      <c r="J171">
        <v>2006</v>
      </c>
      <c r="K171" t="s">
        <v>144</v>
      </c>
      <c r="L171" t="s">
        <v>126</v>
      </c>
      <c r="M171" t="s">
        <v>111</v>
      </c>
      <c r="N171" t="s">
        <v>53</v>
      </c>
      <c r="O171">
        <v>0</v>
      </c>
      <c r="P171">
        <v>31</v>
      </c>
      <c r="Q171">
        <v>72</v>
      </c>
      <c r="R171">
        <v>51.5</v>
      </c>
      <c r="S171" t="s">
        <v>94</v>
      </c>
      <c r="T171">
        <v>1</v>
      </c>
      <c r="U171">
        <v>14</v>
      </c>
      <c r="V171">
        <v>0</v>
      </c>
      <c r="W171">
        <v>0</v>
      </c>
      <c r="X171">
        <v>0</v>
      </c>
      <c r="Y171">
        <v>0</v>
      </c>
      <c r="Z171">
        <v>1</v>
      </c>
    </row>
    <row r="172" spans="1:26" x14ac:dyDescent="0.3">
      <c r="A172" t="s">
        <v>791</v>
      </c>
      <c r="B172" t="s">
        <v>792</v>
      </c>
      <c r="C172" t="s">
        <v>793</v>
      </c>
      <c r="D172">
        <v>3.7</v>
      </c>
      <c r="E172" t="s">
        <v>134</v>
      </c>
      <c r="F172" s="1" t="str" cm="1">
        <f t="array" aca="1" ref="F172" ca="1">_xlfn.TEXTJOIN("", TRUE, IF((CODE(MID(E172, ROW(INDIRECT("1:"&amp;LEN(E172))), 1)) &gt;= 65) * (CODE(MID(E172, ROW(INDIRECT("1:"&amp;LEN(E172))), 1)) &lt;= 90) + (CODE(MID(E172, ROW(INDIRECT("1:"&amp;LEN(E172))), 1)) &gt;= 97) * (CODE(MID(E172, ROW(INDIRECT("1:"&amp;LEN(E172))), 1)) &lt;= 122) + (CODE(MID(E172, ROW(INDIRECT("1:"&amp;LEN(E172))), 1)) = 32), MID(E172, ROW(INDIRECT("1:"&amp;LEN(E172))), 1), ""))</f>
        <v>Takeda Pharmaceuticals</v>
      </c>
      <c r="G172" t="s">
        <v>331</v>
      </c>
      <c r="H172" t="s">
        <v>136</v>
      </c>
      <c r="I172" t="s">
        <v>41</v>
      </c>
      <c r="J172">
        <v>1781</v>
      </c>
      <c r="K172" t="s">
        <v>78</v>
      </c>
      <c r="L172" t="s">
        <v>137</v>
      </c>
      <c r="M172" t="s">
        <v>137</v>
      </c>
      <c r="N172" t="s">
        <v>127</v>
      </c>
      <c r="O172">
        <v>0</v>
      </c>
      <c r="P172">
        <v>105</v>
      </c>
      <c r="Q172">
        <v>198</v>
      </c>
      <c r="R172">
        <v>151.5</v>
      </c>
      <c r="S172" t="s">
        <v>94</v>
      </c>
      <c r="T172">
        <v>0</v>
      </c>
      <c r="U172">
        <v>239</v>
      </c>
      <c r="V172">
        <v>0</v>
      </c>
      <c r="W172">
        <v>0</v>
      </c>
      <c r="X172">
        <v>0</v>
      </c>
      <c r="Y172">
        <v>0</v>
      </c>
      <c r="Z172">
        <v>1</v>
      </c>
    </row>
    <row r="173" spans="1:26" x14ac:dyDescent="0.3">
      <c r="A173" t="s">
        <v>551</v>
      </c>
      <c r="B173" t="s">
        <v>449</v>
      </c>
      <c r="C173" t="s">
        <v>794</v>
      </c>
      <c r="D173">
        <v>2.8</v>
      </c>
      <c r="E173" t="s">
        <v>795</v>
      </c>
      <c r="F173" s="1" t="str" cm="1">
        <f t="array" aca="1" ref="F173" ca="1">_xlfn.TEXTJOIN("", TRUE, IF((CODE(MID(E173, ROW(INDIRECT("1:"&amp;LEN(E173))), 1)) &gt;= 65) * (CODE(MID(E173, ROW(INDIRECT("1:"&amp;LEN(E173))), 1)) &lt;= 90) + (CODE(MID(E173, ROW(INDIRECT("1:"&amp;LEN(E173))), 1)) &gt;= 97) * (CODE(MID(E173, ROW(INDIRECT("1:"&amp;LEN(E173))), 1)) &lt;= 122) + (CODE(MID(E173, ROW(INDIRECT("1:"&amp;LEN(E173))), 1)) = 32), MID(E173, ROW(INDIRECT("1:"&amp;LEN(E173))), 1), ""))</f>
        <v>Dodge Data  Analytics</v>
      </c>
      <c r="G173" t="s">
        <v>796</v>
      </c>
      <c r="H173" t="s">
        <v>796</v>
      </c>
      <c r="I173" t="s">
        <v>77</v>
      </c>
      <c r="J173">
        <v>2014</v>
      </c>
      <c r="K173" t="s">
        <v>31</v>
      </c>
      <c r="L173" t="s">
        <v>241</v>
      </c>
      <c r="M173" t="s">
        <v>105</v>
      </c>
      <c r="N173" t="s">
        <v>71</v>
      </c>
      <c r="O173">
        <v>0</v>
      </c>
      <c r="P173">
        <v>55</v>
      </c>
      <c r="Q173">
        <v>100</v>
      </c>
      <c r="R173">
        <v>77.5</v>
      </c>
      <c r="S173" t="s">
        <v>147</v>
      </c>
      <c r="T173">
        <v>1</v>
      </c>
      <c r="U173">
        <v>6</v>
      </c>
      <c r="V173">
        <v>1</v>
      </c>
      <c r="W173">
        <v>0</v>
      </c>
      <c r="X173">
        <v>0</v>
      </c>
      <c r="Y173">
        <v>0</v>
      </c>
      <c r="Z173">
        <v>1</v>
      </c>
    </row>
    <row r="174" spans="1:26" x14ac:dyDescent="0.3">
      <c r="A174" t="s">
        <v>797</v>
      </c>
      <c r="B174" t="s">
        <v>798</v>
      </c>
      <c r="C174" t="s">
        <v>799</v>
      </c>
      <c r="D174">
        <v>3.7</v>
      </c>
      <c r="E174" t="s">
        <v>134</v>
      </c>
      <c r="F174" s="1" t="str" cm="1">
        <f t="array" aca="1" ref="F174" ca="1">_xlfn.TEXTJOIN("", TRUE, IF((CODE(MID(E174, ROW(INDIRECT("1:"&amp;LEN(E174))), 1)) &gt;= 65) * (CODE(MID(E174, ROW(INDIRECT("1:"&amp;LEN(E174))), 1)) &lt;= 90) + (CODE(MID(E174, ROW(INDIRECT("1:"&amp;LEN(E174))), 1)) &gt;= 97) * (CODE(MID(E174, ROW(INDIRECT("1:"&amp;LEN(E174))), 1)) &lt;= 122) + (CODE(MID(E174, ROW(INDIRECT("1:"&amp;LEN(E174))), 1)) = 32), MID(E174, ROW(INDIRECT("1:"&amp;LEN(E174))), 1), ""))</f>
        <v>Takeda Pharmaceuticals</v>
      </c>
      <c r="G174" t="s">
        <v>316</v>
      </c>
      <c r="H174" t="s">
        <v>136</v>
      </c>
      <c r="I174" t="s">
        <v>41</v>
      </c>
      <c r="J174">
        <v>1781</v>
      </c>
      <c r="K174" t="s">
        <v>78</v>
      </c>
      <c r="L174" t="s">
        <v>137</v>
      </c>
      <c r="M174" t="s">
        <v>137</v>
      </c>
      <c r="N174" t="s">
        <v>127</v>
      </c>
      <c r="O174">
        <v>0</v>
      </c>
      <c r="P174">
        <v>98</v>
      </c>
      <c r="Q174">
        <v>182</v>
      </c>
      <c r="R174">
        <v>140</v>
      </c>
      <c r="S174" t="s">
        <v>138</v>
      </c>
      <c r="T174">
        <v>0</v>
      </c>
      <c r="U174">
        <v>239</v>
      </c>
      <c r="V174">
        <v>0</v>
      </c>
      <c r="W174">
        <v>0</v>
      </c>
      <c r="X174">
        <v>0</v>
      </c>
      <c r="Y174">
        <v>0</v>
      </c>
      <c r="Z174">
        <v>1</v>
      </c>
    </row>
    <row r="175" spans="1:26" x14ac:dyDescent="0.3">
      <c r="A175" t="s">
        <v>251</v>
      </c>
      <c r="B175" t="s">
        <v>800</v>
      </c>
      <c r="C175" t="s">
        <v>801</v>
      </c>
      <c r="D175">
        <v>3.3</v>
      </c>
      <c r="E175" t="s">
        <v>802</v>
      </c>
      <c r="F175" s="1" t="str" cm="1">
        <f t="array" aca="1" ref="F175" ca="1">_xlfn.TEXTJOIN("", TRUE, IF((CODE(MID(E175, ROW(INDIRECT("1:"&amp;LEN(E175))), 1)) &gt;= 65) * (CODE(MID(E175, ROW(INDIRECT("1:"&amp;LEN(E175))), 1)) &lt;= 90) + (CODE(MID(E175, ROW(INDIRECT("1:"&amp;LEN(E175))), 1)) &gt;= 97) * (CODE(MID(E175, ROW(INDIRECT("1:"&amp;LEN(E175))), 1)) &lt;= 122) + (CODE(MID(E175, ROW(INDIRECT("1:"&amp;LEN(E175))), 1)) = 32), MID(E175, ROW(INDIRECT("1:"&amp;LEN(E175))), 1), ""))</f>
        <v>Plymouth Rock Assurance</v>
      </c>
      <c r="G175" t="s">
        <v>803</v>
      </c>
      <c r="H175" t="s">
        <v>316</v>
      </c>
      <c r="I175" t="s">
        <v>59</v>
      </c>
      <c r="J175">
        <v>1982</v>
      </c>
      <c r="K175" t="s">
        <v>31</v>
      </c>
      <c r="L175" t="s">
        <v>168</v>
      </c>
      <c r="M175" t="s">
        <v>169</v>
      </c>
      <c r="N175" t="s">
        <v>193</v>
      </c>
      <c r="O175">
        <v>0</v>
      </c>
      <c r="P175">
        <v>73</v>
      </c>
      <c r="Q175">
        <v>124</v>
      </c>
      <c r="R175">
        <v>98.5</v>
      </c>
      <c r="S175" t="s">
        <v>147</v>
      </c>
      <c r="T175">
        <v>0</v>
      </c>
      <c r="U175">
        <v>38</v>
      </c>
      <c r="V175">
        <v>0</v>
      </c>
      <c r="W175">
        <v>0</v>
      </c>
      <c r="X175">
        <v>0</v>
      </c>
      <c r="Y175">
        <v>0</v>
      </c>
      <c r="Z175">
        <v>1</v>
      </c>
    </row>
    <row r="176" spans="1:26" x14ac:dyDescent="0.3">
      <c r="A176" t="s">
        <v>804</v>
      </c>
      <c r="B176" s="1" t="s">
        <v>1888</v>
      </c>
      <c r="C176" t="s">
        <v>805</v>
      </c>
      <c r="D176" s="2">
        <f>AVERAGE(D2:D175)</f>
        <v>3.8431034482758593</v>
      </c>
      <c r="E176" t="s">
        <v>806</v>
      </c>
      <c r="F176" s="1" t="str" cm="1">
        <f t="array" aca="1" ref="F176" ca="1">_xlfn.TEXTJOIN("", TRUE, IF((CODE(MID(E176, ROW(INDIRECT("1:"&amp;LEN(E176))), 1)) &gt;= 65) * (CODE(MID(E176, ROW(INDIRECT("1:"&amp;LEN(E176))), 1)) &lt;= 90) + (CODE(MID(E176, ROW(INDIRECT("1:"&amp;LEN(E176))), 1)) &gt;= 97) * (CODE(MID(E176, ROW(INDIRECT("1:"&amp;LEN(E176))), 1)) &lt;= 122) + (CODE(MID(E176, ROW(INDIRECT("1:"&amp;LEN(E176))), 1)) = 32), MID(E176, ROW(INDIRECT("1:"&amp;LEN(E176))), 1), ""))</f>
        <v>CAOne Tech Cloud</v>
      </c>
      <c r="G176" t="s">
        <v>109</v>
      </c>
      <c r="H176" t="s">
        <v>255</v>
      </c>
      <c r="I176" t="s">
        <v>69</v>
      </c>
      <c r="J176">
        <v>2017</v>
      </c>
      <c r="K176" t="s">
        <v>31</v>
      </c>
      <c r="L176" t="s">
        <v>241</v>
      </c>
      <c r="M176" t="s">
        <v>105</v>
      </c>
      <c r="N176" t="s">
        <v>387</v>
      </c>
      <c r="O176">
        <v>0</v>
      </c>
      <c r="P176">
        <v>200</v>
      </c>
      <c r="Q176">
        <v>250</v>
      </c>
      <c r="R176">
        <v>225</v>
      </c>
      <c r="S176" t="s">
        <v>94</v>
      </c>
      <c r="T176">
        <v>0</v>
      </c>
      <c r="U176">
        <v>3</v>
      </c>
      <c r="V176">
        <v>1</v>
      </c>
      <c r="W176">
        <v>0</v>
      </c>
      <c r="X176">
        <v>0</v>
      </c>
      <c r="Y176">
        <v>1</v>
      </c>
      <c r="Z176">
        <v>1</v>
      </c>
    </row>
    <row r="177" spans="1:26" x14ac:dyDescent="0.3">
      <c r="A177" t="s">
        <v>807</v>
      </c>
      <c r="B177" t="s">
        <v>808</v>
      </c>
      <c r="C177" t="s">
        <v>809</v>
      </c>
      <c r="D177">
        <v>3.6</v>
      </c>
      <c r="E177" t="s">
        <v>810</v>
      </c>
      <c r="F177" s="1" t="str" cm="1">
        <f t="array" aca="1" ref="F177" ca="1">_xlfn.TEXTJOIN("", TRUE, IF((CODE(MID(E177, ROW(INDIRECT("1:"&amp;LEN(E177))), 1)) &gt;= 65) * (CODE(MID(E177, ROW(INDIRECT("1:"&amp;LEN(E177))), 1)) &lt;= 90) + (CODE(MID(E177, ROW(INDIRECT("1:"&amp;LEN(E177))), 1)) &gt;= 97) * (CODE(MID(E177, ROW(INDIRECT("1:"&amp;LEN(E177))), 1)) &lt;= 122) + (CODE(MID(E177, ROW(INDIRECT("1:"&amp;LEN(E177))), 1)) = 32), MID(E177, ROW(INDIRECT("1:"&amp;LEN(E177))), 1), ""))</f>
        <v>Beebe Healthcare</v>
      </c>
      <c r="G177" t="s">
        <v>811</v>
      </c>
      <c r="H177" t="s">
        <v>811</v>
      </c>
      <c r="I177" t="s">
        <v>59</v>
      </c>
      <c r="J177">
        <v>1935</v>
      </c>
      <c r="K177" t="s">
        <v>167</v>
      </c>
      <c r="L177" t="s">
        <v>43</v>
      </c>
      <c r="M177" t="s">
        <v>44</v>
      </c>
      <c r="N177" t="s">
        <v>53</v>
      </c>
      <c r="O177">
        <v>1</v>
      </c>
      <c r="P177">
        <v>21</v>
      </c>
      <c r="Q177">
        <v>34</v>
      </c>
      <c r="R177">
        <v>27.5</v>
      </c>
      <c r="S177" t="s">
        <v>812</v>
      </c>
      <c r="T177">
        <v>1</v>
      </c>
      <c r="U177">
        <v>85</v>
      </c>
      <c r="V177">
        <v>0</v>
      </c>
      <c r="W177">
        <v>0</v>
      </c>
      <c r="X177">
        <v>0</v>
      </c>
      <c r="Y177">
        <v>0</v>
      </c>
      <c r="Z177">
        <v>0</v>
      </c>
    </row>
    <row r="178" spans="1:26" x14ac:dyDescent="0.3">
      <c r="A178" t="s">
        <v>813</v>
      </c>
      <c r="B178" t="s">
        <v>814</v>
      </c>
      <c r="C178" t="s">
        <v>815</v>
      </c>
      <c r="D178">
        <v>3.7</v>
      </c>
      <c r="E178" t="s">
        <v>134</v>
      </c>
      <c r="F178" s="1" t="str" cm="1">
        <f t="array" aca="1" ref="F178" ca="1">_xlfn.TEXTJOIN("", TRUE, IF((CODE(MID(E178, ROW(INDIRECT("1:"&amp;LEN(E178))), 1)) &gt;= 65) * (CODE(MID(E178, ROW(INDIRECT("1:"&amp;LEN(E178))), 1)) &lt;= 90) + (CODE(MID(E178, ROW(INDIRECT("1:"&amp;LEN(E178))), 1)) &gt;= 97) * (CODE(MID(E178, ROW(INDIRECT("1:"&amp;LEN(E178))), 1)) &lt;= 122) + (CODE(MID(E178, ROW(INDIRECT("1:"&amp;LEN(E178))), 1)) = 32), MID(E178, ROW(INDIRECT("1:"&amp;LEN(E178))), 1), ""))</f>
        <v>Takeda Pharmaceuticals</v>
      </c>
      <c r="G178" t="s">
        <v>316</v>
      </c>
      <c r="H178" t="s">
        <v>136</v>
      </c>
      <c r="I178" t="s">
        <v>41</v>
      </c>
      <c r="J178">
        <v>1781</v>
      </c>
      <c r="K178" t="s">
        <v>78</v>
      </c>
      <c r="L178" t="s">
        <v>137</v>
      </c>
      <c r="M178" t="s">
        <v>137</v>
      </c>
      <c r="N178" t="s">
        <v>127</v>
      </c>
      <c r="O178">
        <v>0</v>
      </c>
      <c r="P178">
        <v>117</v>
      </c>
      <c r="Q178">
        <v>206</v>
      </c>
      <c r="R178">
        <v>161.5</v>
      </c>
      <c r="S178" t="s">
        <v>138</v>
      </c>
      <c r="T178">
        <v>0</v>
      </c>
      <c r="U178">
        <v>239</v>
      </c>
      <c r="V178">
        <v>0</v>
      </c>
      <c r="W178">
        <v>0</v>
      </c>
      <c r="X178">
        <v>0</v>
      </c>
      <c r="Y178">
        <v>0</v>
      </c>
      <c r="Z178">
        <v>0</v>
      </c>
    </row>
    <row r="179" spans="1:26" x14ac:dyDescent="0.3">
      <c r="A179" t="s">
        <v>816</v>
      </c>
      <c r="B179" t="s">
        <v>817</v>
      </c>
      <c r="C179" t="s">
        <v>818</v>
      </c>
      <c r="D179">
        <v>3.4</v>
      </c>
      <c r="E179" t="s">
        <v>819</v>
      </c>
      <c r="F179" s="1" t="str" cm="1">
        <f t="array" aca="1" ref="F179" ca="1">_xlfn.TEXTJOIN("", TRUE, IF((CODE(MID(E179, ROW(INDIRECT("1:"&amp;LEN(E179))), 1)) &gt;= 65) * (CODE(MID(E179, ROW(INDIRECT("1:"&amp;LEN(E179))), 1)) &lt;= 90) + (CODE(MID(E179, ROW(INDIRECT("1:"&amp;LEN(E179))), 1)) &gt;= 97) * (CODE(MID(E179, ROW(INDIRECT("1:"&amp;LEN(E179))), 1)) &lt;= 122) + (CODE(MID(E179, ROW(INDIRECT("1:"&amp;LEN(E179))), 1)) = 32), MID(E179, ROW(INDIRECT("1:"&amp;LEN(E179))), 1), ""))</f>
        <v>Argo Group US</v>
      </c>
      <c r="G179" t="s">
        <v>68</v>
      </c>
      <c r="H179" t="s">
        <v>820</v>
      </c>
      <c r="I179" t="s">
        <v>59</v>
      </c>
      <c r="J179">
        <v>1948</v>
      </c>
      <c r="K179" t="s">
        <v>78</v>
      </c>
      <c r="L179" t="s">
        <v>168</v>
      </c>
      <c r="M179" t="s">
        <v>169</v>
      </c>
      <c r="N179" t="s">
        <v>80</v>
      </c>
      <c r="O179">
        <v>0</v>
      </c>
      <c r="P179">
        <v>111</v>
      </c>
      <c r="Q179">
        <v>183</v>
      </c>
      <c r="R179">
        <v>147</v>
      </c>
      <c r="S179" t="s">
        <v>72</v>
      </c>
      <c r="T179">
        <v>0</v>
      </c>
      <c r="U179">
        <v>72</v>
      </c>
      <c r="V179">
        <v>1</v>
      </c>
      <c r="W179">
        <v>0</v>
      </c>
      <c r="X179">
        <v>1</v>
      </c>
      <c r="Y179">
        <v>1</v>
      </c>
      <c r="Z179">
        <v>0</v>
      </c>
    </row>
    <row r="180" spans="1:26" x14ac:dyDescent="0.3">
      <c r="A180" t="s">
        <v>821</v>
      </c>
      <c r="B180" t="s">
        <v>716</v>
      </c>
      <c r="C180" t="s">
        <v>822</v>
      </c>
      <c r="D180">
        <v>4.0999999999999996</v>
      </c>
      <c r="E180" t="s">
        <v>823</v>
      </c>
      <c r="F180" s="1" t="str" cm="1">
        <f t="array" aca="1" ref="F180" ca="1">_xlfn.TEXTJOIN("", TRUE, IF((CODE(MID(E180, ROW(INDIRECT("1:"&amp;LEN(E180))), 1)) &gt;= 65) * (CODE(MID(E180, ROW(INDIRECT("1:"&amp;LEN(E180))), 1)) &lt;= 90) + (CODE(MID(E180, ROW(INDIRECT("1:"&amp;LEN(E180))), 1)) &gt;= 97) * (CODE(MID(E180, ROW(INDIRECT("1:"&amp;LEN(E180))), 1)) &lt;= 122) + (CODE(MID(E180, ROW(INDIRECT("1:"&amp;LEN(E180))), 1)) = 32), MID(E180, ROW(INDIRECT("1:"&amp;LEN(E180))), 1), ""))</f>
        <v>Associated Electric Cooperative</v>
      </c>
      <c r="G180" t="s">
        <v>824</v>
      </c>
      <c r="H180" t="s">
        <v>824</v>
      </c>
      <c r="I180" t="s">
        <v>30</v>
      </c>
      <c r="J180">
        <v>1961</v>
      </c>
      <c r="K180" t="s">
        <v>31</v>
      </c>
      <c r="L180" t="s">
        <v>61</v>
      </c>
      <c r="M180" t="s">
        <v>62</v>
      </c>
      <c r="N180" t="s">
        <v>80</v>
      </c>
      <c r="O180">
        <v>0</v>
      </c>
      <c r="P180">
        <v>44</v>
      </c>
      <c r="Q180">
        <v>78</v>
      </c>
      <c r="R180">
        <v>61</v>
      </c>
      <c r="S180" t="s">
        <v>343</v>
      </c>
      <c r="T180">
        <v>1</v>
      </c>
      <c r="U180">
        <v>59</v>
      </c>
      <c r="V180">
        <v>0</v>
      </c>
      <c r="W180">
        <v>0</v>
      </c>
      <c r="X180">
        <v>0</v>
      </c>
      <c r="Y180">
        <v>0</v>
      </c>
      <c r="Z180">
        <v>1</v>
      </c>
    </row>
    <row r="181" spans="1:26" x14ac:dyDescent="0.3">
      <c r="A181" t="s">
        <v>825</v>
      </c>
      <c r="B181" t="s">
        <v>826</v>
      </c>
      <c r="C181" t="s">
        <v>827</v>
      </c>
      <c r="D181">
        <v>2.6</v>
      </c>
      <c r="E181" t="s">
        <v>695</v>
      </c>
      <c r="F181" s="1" t="str" cm="1">
        <f t="array" aca="1" ref="F181" ca="1">_xlfn.TEXTJOIN("", TRUE, IF((CODE(MID(E181, ROW(INDIRECT("1:"&amp;LEN(E181))), 1)) &gt;= 65) * (CODE(MID(E181, ROW(INDIRECT("1:"&amp;LEN(E181))), 1)) &lt;= 90) + (CODE(MID(E181, ROW(INDIRECT("1:"&amp;LEN(E181))), 1)) &gt;= 97) * (CODE(MID(E181, ROW(INDIRECT("1:"&amp;LEN(E181))), 1)) &lt;= 122) + (CODE(MID(E181, ROW(INDIRECT("1:"&amp;LEN(E181))), 1)) = 32), MID(E181, ROW(INDIRECT("1:"&amp;LEN(E181))), 1), ""))</f>
        <v>Software Engineering Institute</v>
      </c>
      <c r="G181" t="s">
        <v>419</v>
      </c>
      <c r="H181" t="s">
        <v>419</v>
      </c>
      <c r="I181" t="s">
        <v>30</v>
      </c>
      <c r="J181">
        <v>1984</v>
      </c>
      <c r="K181" t="s">
        <v>696</v>
      </c>
      <c r="L181" t="s">
        <v>697</v>
      </c>
      <c r="M181" t="s">
        <v>529</v>
      </c>
      <c r="N181" t="s">
        <v>71</v>
      </c>
      <c r="O181">
        <v>0</v>
      </c>
      <c r="P181">
        <v>81</v>
      </c>
      <c r="Q181">
        <v>159</v>
      </c>
      <c r="R181">
        <v>120</v>
      </c>
      <c r="S181" t="s">
        <v>367</v>
      </c>
      <c r="T181">
        <v>1</v>
      </c>
      <c r="U181">
        <v>36</v>
      </c>
      <c r="V181">
        <v>1</v>
      </c>
      <c r="W181">
        <v>0</v>
      </c>
      <c r="X181">
        <v>0</v>
      </c>
      <c r="Y181">
        <v>0</v>
      </c>
      <c r="Z181">
        <v>0</v>
      </c>
    </row>
    <row r="182" spans="1:26" x14ac:dyDescent="0.3">
      <c r="A182" t="s">
        <v>828</v>
      </c>
      <c r="B182" t="s">
        <v>829</v>
      </c>
      <c r="C182" t="s">
        <v>830</v>
      </c>
      <c r="D182">
        <v>3.2</v>
      </c>
      <c r="E182" t="s">
        <v>831</v>
      </c>
      <c r="F182" s="1" t="str" cm="1">
        <f t="array" aca="1" ref="F182" ca="1">_xlfn.TEXTJOIN("", TRUE, IF((CODE(MID(E182, ROW(INDIRECT("1:"&amp;LEN(E182))), 1)) &gt;= 65) * (CODE(MID(E182, ROW(INDIRECT("1:"&amp;LEN(E182))), 1)) &lt;= 90) + (CODE(MID(E182, ROW(INDIRECT("1:"&amp;LEN(E182))), 1)) &gt;= 97) * (CODE(MID(E182, ROW(INDIRECT("1:"&amp;LEN(E182))), 1)) &lt;= 122) + (CODE(MID(E182, ROW(INDIRECT("1:"&amp;LEN(E182))), 1)) = 32), MID(E182, ROW(INDIRECT("1:"&amp;LEN(E182))), 1), ""))</f>
        <v>PennyMac</v>
      </c>
      <c r="G182" t="s">
        <v>555</v>
      </c>
      <c r="H182" t="s">
        <v>832</v>
      </c>
      <c r="I182" t="s">
        <v>59</v>
      </c>
      <c r="J182">
        <v>2008</v>
      </c>
      <c r="K182" t="s">
        <v>78</v>
      </c>
      <c r="L182" t="s">
        <v>833</v>
      </c>
      <c r="M182" t="s">
        <v>86</v>
      </c>
      <c r="N182" t="s">
        <v>63</v>
      </c>
      <c r="O182">
        <v>0</v>
      </c>
      <c r="P182">
        <v>83</v>
      </c>
      <c r="Q182">
        <v>166</v>
      </c>
      <c r="R182">
        <v>124.5</v>
      </c>
      <c r="S182" t="s">
        <v>556</v>
      </c>
      <c r="T182">
        <v>0</v>
      </c>
      <c r="U182">
        <v>12</v>
      </c>
      <c r="V182">
        <v>1</v>
      </c>
      <c r="W182">
        <v>0</v>
      </c>
      <c r="X182">
        <v>0</v>
      </c>
      <c r="Y182">
        <v>0</v>
      </c>
      <c r="Z182">
        <v>1</v>
      </c>
    </row>
    <row r="183" spans="1:26" x14ac:dyDescent="0.3">
      <c r="A183" t="s">
        <v>251</v>
      </c>
      <c r="B183" t="s">
        <v>834</v>
      </c>
      <c r="C183" t="s">
        <v>835</v>
      </c>
      <c r="D183">
        <v>3.9</v>
      </c>
      <c r="E183" t="s">
        <v>836</v>
      </c>
      <c r="F183" s="1" t="str" cm="1">
        <f t="array" aca="1" ref="F183" ca="1">_xlfn.TEXTJOIN("", TRUE, IF((CODE(MID(E183, ROW(INDIRECT("1:"&amp;LEN(E183))), 1)) &gt;= 65) * (CODE(MID(E183, ROW(INDIRECT("1:"&amp;LEN(E183))), 1)) &lt;= 90) + (CODE(MID(E183, ROW(INDIRECT("1:"&amp;LEN(E183))), 1)) &gt;= 97) * (CODE(MID(E183, ROW(INDIRECT("1:"&amp;LEN(E183))), 1)) &lt;= 122) + (CODE(MID(E183, ROW(INDIRECT("1:"&amp;LEN(E183))), 1)) = 32), MID(E183, ROW(INDIRECT("1:"&amp;LEN(E183))), 1), ""))</f>
        <v>Zest AI</v>
      </c>
      <c r="G183" t="s">
        <v>837</v>
      </c>
      <c r="H183" t="s">
        <v>837</v>
      </c>
      <c r="I183" t="s">
        <v>69</v>
      </c>
      <c r="J183">
        <v>2009</v>
      </c>
      <c r="K183" t="s">
        <v>31</v>
      </c>
      <c r="L183" t="s">
        <v>481</v>
      </c>
      <c r="M183" t="s">
        <v>86</v>
      </c>
      <c r="N183" t="s">
        <v>33</v>
      </c>
      <c r="O183">
        <v>0</v>
      </c>
      <c r="P183">
        <v>114</v>
      </c>
      <c r="Q183">
        <v>182</v>
      </c>
      <c r="R183">
        <v>148</v>
      </c>
      <c r="S183" t="s">
        <v>94</v>
      </c>
      <c r="T183">
        <v>1</v>
      </c>
      <c r="U183">
        <v>11</v>
      </c>
      <c r="V183">
        <v>1</v>
      </c>
      <c r="W183">
        <v>0</v>
      </c>
      <c r="X183">
        <v>0</v>
      </c>
      <c r="Y183">
        <v>0</v>
      </c>
      <c r="Z183">
        <v>0</v>
      </c>
    </row>
    <row r="184" spans="1:26" x14ac:dyDescent="0.3">
      <c r="A184" t="s">
        <v>838</v>
      </c>
      <c r="B184" t="s">
        <v>839</v>
      </c>
      <c r="C184" t="s">
        <v>840</v>
      </c>
      <c r="D184">
        <v>4.7</v>
      </c>
      <c r="E184" t="s">
        <v>841</v>
      </c>
      <c r="F184" s="1" t="str" cm="1">
        <f t="array" aca="1" ref="F184" ca="1">_xlfn.TEXTJOIN("", TRUE, IF((CODE(MID(E184, ROW(INDIRECT("1:"&amp;LEN(E184))), 1)) &gt;= 65) * (CODE(MID(E184, ROW(INDIRECT("1:"&amp;LEN(E184))), 1)) &lt;= 90) + (CODE(MID(E184, ROW(INDIRECT("1:"&amp;LEN(E184))), 1)) &gt;= 97) * (CODE(MID(E184, ROW(INDIRECT("1:"&amp;LEN(E184))), 1)) &lt;= 122) + (CODE(MID(E184, ROW(INDIRECT("1:"&amp;LEN(E184))), 1)) = 32), MID(E184, ROW(INDIRECT("1:"&amp;LEN(E184))), 1), ""))</f>
        <v>DECISIVE ANALYTICS Corporation</v>
      </c>
      <c r="G184" t="s">
        <v>321</v>
      </c>
      <c r="H184" t="s">
        <v>455</v>
      </c>
      <c r="I184" t="s">
        <v>69</v>
      </c>
      <c r="J184">
        <v>1996</v>
      </c>
      <c r="K184" t="s">
        <v>31</v>
      </c>
      <c r="L184" t="s">
        <v>32</v>
      </c>
      <c r="M184" t="s">
        <v>32</v>
      </c>
      <c r="N184" t="s">
        <v>93</v>
      </c>
      <c r="O184">
        <v>0</v>
      </c>
      <c r="P184">
        <v>42</v>
      </c>
      <c r="Q184">
        <v>76</v>
      </c>
      <c r="R184">
        <v>59</v>
      </c>
      <c r="S184" t="s">
        <v>322</v>
      </c>
      <c r="T184">
        <v>0</v>
      </c>
      <c r="U184">
        <v>24</v>
      </c>
      <c r="V184">
        <v>1</v>
      </c>
      <c r="W184">
        <v>0</v>
      </c>
      <c r="X184">
        <v>0</v>
      </c>
      <c r="Y184">
        <v>0</v>
      </c>
      <c r="Z184">
        <v>1</v>
      </c>
    </row>
    <row r="185" spans="1:26" x14ac:dyDescent="0.3">
      <c r="A185" t="s">
        <v>842</v>
      </c>
      <c r="B185" t="s">
        <v>843</v>
      </c>
      <c r="C185" t="s">
        <v>844</v>
      </c>
      <c r="D185">
        <v>3.7</v>
      </c>
      <c r="E185" t="s">
        <v>211</v>
      </c>
      <c r="F185" s="1" t="str" cm="1">
        <f t="array" aca="1" ref="F185" ca="1">_xlfn.TEXTJOIN("", TRUE, IF((CODE(MID(E185, ROW(INDIRECT("1:"&amp;LEN(E185))), 1)) &gt;= 65) * (CODE(MID(E185, ROW(INDIRECT("1:"&amp;LEN(E185))), 1)) &lt;= 90) + (CODE(MID(E185, ROW(INDIRECT("1:"&amp;LEN(E185))), 1)) &gt;= 97) * (CODE(MID(E185, ROW(INDIRECT("1:"&amp;LEN(E185))), 1)) &lt;= 122) + (CODE(MID(E185, ROW(INDIRECT("1:"&amp;LEN(E185))), 1)) = 32), MID(E185, ROW(INDIRECT("1:"&amp;LEN(E185))), 1), ""))</f>
        <v>The Hanover Insurance Group</v>
      </c>
      <c r="G185" t="s">
        <v>212</v>
      </c>
      <c r="H185" t="s">
        <v>212</v>
      </c>
      <c r="I185" t="s">
        <v>117</v>
      </c>
      <c r="J185">
        <v>1852</v>
      </c>
      <c r="K185" t="s">
        <v>78</v>
      </c>
      <c r="L185" t="s">
        <v>168</v>
      </c>
      <c r="M185" t="s">
        <v>169</v>
      </c>
      <c r="N185" t="s">
        <v>213</v>
      </c>
      <c r="O185">
        <v>0</v>
      </c>
      <c r="P185">
        <v>114</v>
      </c>
      <c r="Q185">
        <v>179</v>
      </c>
      <c r="R185">
        <v>146.5</v>
      </c>
      <c r="S185" t="s">
        <v>138</v>
      </c>
      <c r="T185">
        <v>1</v>
      </c>
      <c r="U185">
        <v>168</v>
      </c>
      <c r="V185">
        <v>1</v>
      </c>
      <c r="W185">
        <v>0</v>
      </c>
      <c r="X185">
        <v>0</v>
      </c>
      <c r="Y185">
        <v>0</v>
      </c>
      <c r="Z185">
        <v>1</v>
      </c>
    </row>
    <row r="186" spans="1:26" x14ac:dyDescent="0.3">
      <c r="A186" t="s">
        <v>845</v>
      </c>
      <c r="B186" t="s">
        <v>846</v>
      </c>
      <c r="C186" t="s">
        <v>847</v>
      </c>
      <c r="D186">
        <v>2.9</v>
      </c>
      <c r="E186" t="s">
        <v>848</v>
      </c>
      <c r="F186" s="1" t="str" cm="1">
        <f t="array" aca="1" ref="F186" ca="1">_xlfn.TEXTJOIN("", TRUE, IF((CODE(MID(E186, ROW(INDIRECT("1:"&amp;LEN(E186))), 1)) &gt;= 65) * (CODE(MID(E186, ROW(INDIRECT("1:"&amp;LEN(E186))), 1)) &lt;= 90) + (CODE(MID(E186, ROW(INDIRECT("1:"&amp;LEN(E186))), 1)) &gt;= 97) * (CODE(MID(E186, ROW(INDIRECT("1:"&amp;LEN(E186))), 1)) &lt;= 122) + (CODE(MID(E186, ROW(INDIRECT("1:"&amp;LEN(E186))), 1)) = 32), MID(E186, ROW(INDIRECT("1:"&amp;LEN(E186))), 1), ""))</f>
        <v>Karyopharm Therapeutics Inc</v>
      </c>
      <c r="G186" t="s">
        <v>849</v>
      </c>
      <c r="H186" t="s">
        <v>849</v>
      </c>
      <c r="I186" t="s">
        <v>77</v>
      </c>
      <c r="J186">
        <v>-1</v>
      </c>
      <c r="K186" t="s">
        <v>78</v>
      </c>
      <c r="L186" t="s">
        <v>137</v>
      </c>
      <c r="M186" t="s">
        <v>137</v>
      </c>
      <c r="N186" t="s">
        <v>71</v>
      </c>
      <c r="O186">
        <v>0</v>
      </c>
      <c r="P186">
        <v>60</v>
      </c>
      <c r="Q186">
        <v>123</v>
      </c>
      <c r="R186">
        <v>91.5</v>
      </c>
      <c r="S186" t="s">
        <v>138</v>
      </c>
      <c r="T186">
        <v>1</v>
      </c>
      <c r="U186">
        <v>-1</v>
      </c>
      <c r="V186">
        <v>0</v>
      </c>
      <c r="W186">
        <v>0</v>
      </c>
      <c r="X186">
        <v>0</v>
      </c>
      <c r="Y186">
        <v>0</v>
      </c>
      <c r="Z186">
        <v>1</v>
      </c>
    </row>
    <row r="187" spans="1:26" x14ac:dyDescent="0.3">
      <c r="A187" t="s">
        <v>850</v>
      </c>
      <c r="B187" t="s">
        <v>851</v>
      </c>
      <c r="C187" t="s">
        <v>852</v>
      </c>
      <c r="D187">
        <v>3</v>
      </c>
      <c r="E187" t="s">
        <v>853</v>
      </c>
      <c r="F187" s="1" t="str" cm="1">
        <f t="array" aca="1" ref="F187" ca="1">_xlfn.TEXTJOIN("", TRUE, IF((CODE(MID(E187, ROW(INDIRECT("1:"&amp;LEN(E187))), 1)) &gt;= 65) * (CODE(MID(E187, ROW(INDIRECT("1:"&amp;LEN(E187))), 1)) &lt;= 90) + (CODE(MID(E187, ROW(INDIRECT("1:"&amp;LEN(E187))), 1)) &gt;= 97) * (CODE(MID(E187, ROW(INDIRECT("1:"&amp;LEN(E187))), 1)) &lt;= 122) + (CODE(MID(E187, ROW(INDIRECT("1:"&amp;LEN(E187))), 1)) = 32), MID(E187, ROW(INDIRECT("1:"&amp;LEN(E187))), 1), ""))</f>
        <v>Tempus Labs</v>
      </c>
      <c r="G187" t="s">
        <v>183</v>
      </c>
      <c r="H187" t="s">
        <v>183</v>
      </c>
      <c r="I187" t="s">
        <v>30</v>
      </c>
      <c r="J187">
        <v>2015</v>
      </c>
      <c r="K187" t="s">
        <v>31</v>
      </c>
      <c r="L187" t="s">
        <v>137</v>
      </c>
      <c r="M187" t="s">
        <v>137</v>
      </c>
      <c r="N187" t="s">
        <v>71</v>
      </c>
      <c r="O187">
        <v>0</v>
      </c>
      <c r="P187">
        <v>100</v>
      </c>
      <c r="Q187">
        <v>166</v>
      </c>
      <c r="R187">
        <v>133</v>
      </c>
      <c r="S187" t="s">
        <v>187</v>
      </c>
      <c r="T187">
        <v>1</v>
      </c>
      <c r="U187">
        <v>5</v>
      </c>
      <c r="V187">
        <v>1</v>
      </c>
      <c r="W187">
        <v>0</v>
      </c>
      <c r="X187">
        <v>0</v>
      </c>
      <c r="Y187">
        <v>1</v>
      </c>
      <c r="Z187">
        <v>0</v>
      </c>
    </row>
    <row r="188" spans="1:26" x14ac:dyDescent="0.3">
      <c r="A188" t="s">
        <v>854</v>
      </c>
      <c r="B188" t="s">
        <v>855</v>
      </c>
      <c r="C188" t="s">
        <v>856</v>
      </c>
      <c r="D188">
        <v>4.7</v>
      </c>
      <c r="E188" t="s">
        <v>857</v>
      </c>
      <c r="F188" s="1" t="str" cm="1">
        <f t="array" aca="1" ref="F188" ca="1">_xlfn.TEXTJOIN("", TRUE, IF((CODE(MID(E188, ROW(INDIRECT("1:"&amp;LEN(E188))), 1)) &gt;= 65) * (CODE(MID(E188, ROW(INDIRECT("1:"&amp;LEN(E188))), 1)) &lt;= 90) + (CODE(MID(E188, ROW(INDIRECT("1:"&amp;LEN(E188))), 1)) &gt;= 97) * (CODE(MID(E188, ROW(INDIRECT("1:"&amp;LEN(E188))), 1)) &lt;= 122) + (CODE(MID(E188, ROW(INDIRECT("1:"&amp;LEN(E188))), 1)) = 32), MID(E188, ROW(INDIRECT("1:"&amp;LEN(E188))), 1), ""))</f>
        <v>Recursion Pharmaceuticals</v>
      </c>
      <c r="G188" t="s">
        <v>684</v>
      </c>
      <c r="H188" t="s">
        <v>684</v>
      </c>
      <c r="I188" t="s">
        <v>69</v>
      </c>
      <c r="J188">
        <v>2013</v>
      </c>
      <c r="K188" t="s">
        <v>31</v>
      </c>
      <c r="L188" t="s">
        <v>137</v>
      </c>
      <c r="M188" t="s">
        <v>137</v>
      </c>
      <c r="N188" t="s">
        <v>152</v>
      </c>
      <c r="O188">
        <v>0</v>
      </c>
      <c r="P188">
        <v>108</v>
      </c>
      <c r="Q188">
        <v>173</v>
      </c>
      <c r="R188">
        <v>140.5</v>
      </c>
      <c r="S188" t="s">
        <v>687</v>
      </c>
      <c r="T188">
        <v>1</v>
      </c>
      <c r="U188">
        <v>7</v>
      </c>
      <c r="V188">
        <v>1</v>
      </c>
      <c r="W188">
        <v>0</v>
      </c>
      <c r="X188">
        <v>0</v>
      </c>
      <c r="Y188">
        <v>1</v>
      </c>
      <c r="Z188">
        <v>0</v>
      </c>
    </row>
    <row r="189" spans="1:26" x14ac:dyDescent="0.3">
      <c r="A189" t="s">
        <v>257</v>
      </c>
      <c r="B189" t="s">
        <v>858</v>
      </c>
      <c r="C189" t="s">
        <v>859</v>
      </c>
      <c r="D189">
        <v>3.7</v>
      </c>
      <c r="E189" t="s">
        <v>860</v>
      </c>
      <c r="F189" s="1" t="str" cm="1">
        <f t="array" aca="1" ref="F189" ca="1">_xlfn.TEXTJOIN("", TRUE, IF((CODE(MID(E189, ROW(INDIRECT("1:"&amp;LEN(E189))), 1)) &gt;= 65) * (CODE(MID(E189, ROW(INDIRECT("1:"&amp;LEN(E189))), 1)) &lt;= 90) + (CODE(MID(E189, ROW(INDIRECT("1:"&amp;LEN(E189))), 1)) &gt;= 97) * (CODE(MID(E189, ROW(INDIRECT("1:"&amp;LEN(E189))), 1)) &lt;= 122) + (CODE(MID(E189, ROW(INDIRECT("1:"&amp;LEN(E189))), 1)) = 32), MID(E189, ROW(INDIRECT("1:"&amp;LEN(E189))), 1), ""))</f>
        <v>P Energy Solutions</v>
      </c>
      <c r="G189" t="s">
        <v>861</v>
      </c>
      <c r="H189" t="s">
        <v>166</v>
      </c>
      <c r="I189" t="s">
        <v>30</v>
      </c>
      <c r="J189">
        <v>-1</v>
      </c>
      <c r="K189" t="s">
        <v>31</v>
      </c>
      <c r="L189" t="s">
        <v>246</v>
      </c>
      <c r="M189" t="s">
        <v>105</v>
      </c>
      <c r="N189" t="s">
        <v>71</v>
      </c>
      <c r="O189">
        <v>0</v>
      </c>
      <c r="P189">
        <v>48</v>
      </c>
      <c r="Q189">
        <v>93</v>
      </c>
      <c r="R189">
        <v>70.5</v>
      </c>
      <c r="S189" t="s">
        <v>473</v>
      </c>
      <c r="T189">
        <v>0</v>
      </c>
      <c r="U189">
        <v>-1</v>
      </c>
      <c r="V189">
        <v>0</v>
      </c>
      <c r="W189">
        <v>0</v>
      </c>
      <c r="X189">
        <v>0</v>
      </c>
      <c r="Y189">
        <v>0</v>
      </c>
      <c r="Z189">
        <v>1</v>
      </c>
    </row>
    <row r="190" spans="1:26" x14ac:dyDescent="0.3">
      <c r="A190" t="s">
        <v>862</v>
      </c>
      <c r="B190" t="s">
        <v>863</v>
      </c>
      <c r="C190" t="s">
        <v>864</v>
      </c>
      <c r="D190">
        <v>3.3</v>
      </c>
      <c r="E190" t="s">
        <v>98</v>
      </c>
      <c r="F190" s="1" t="str" cm="1">
        <f t="array" aca="1" ref="F190" ca="1">_xlfn.TEXTJOIN("", TRUE, IF((CODE(MID(E190, ROW(INDIRECT("1:"&amp;LEN(E190))), 1)) &gt;= 65) * (CODE(MID(E190, ROW(INDIRECT("1:"&amp;LEN(E190))), 1)) &lt;= 90) + (CODE(MID(E190, ROW(INDIRECT("1:"&amp;LEN(E190))), 1)) &gt;= 97) * (CODE(MID(E190, ROW(INDIRECT("1:"&amp;LEN(E190))), 1)) &lt;= 122) + (CODE(MID(E190, ROW(INDIRECT("1:"&amp;LEN(E190))), 1)) = 32), MID(E190, ROW(INDIRECT("1:"&amp;LEN(E190))), 1), ""))</f>
        <v>Rochester Regional Health</v>
      </c>
      <c r="G190" t="s">
        <v>99</v>
      </c>
      <c r="H190" t="s">
        <v>99</v>
      </c>
      <c r="I190" t="s">
        <v>41</v>
      </c>
      <c r="J190">
        <v>2014</v>
      </c>
      <c r="K190" t="s">
        <v>100</v>
      </c>
      <c r="L190" t="s">
        <v>43</v>
      </c>
      <c r="M190" t="s">
        <v>44</v>
      </c>
      <c r="N190" t="s">
        <v>63</v>
      </c>
      <c r="O190">
        <v>0</v>
      </c>
      <c r="P190">
        <v>54</v>
      </c>
      <c r="Q190">
        <v>115</v>
      </c>
      <c r="R190">
        <v>84.5</v>
      </c>
      <c r="S190" t="s">
        <v>72</v>
      </c>
      <c r="T190">
        <v>1</v>
      </c>
      <c r="U190">
        <v>6</v>
      </c>
      <c r="V190">
        <v>0</v>
      </c>
      <c r="W190">
        <v>0</v>
      </c>
      <c r="X190">
        <v>0</v>
      </c>
      <c r="Y190">
        <v>0</v>
      </c>
      <c r="Z190">
        <v>0</v>
      </c>
    </row>
    <row r="191" spans="1:26" x14ac:dyDescent="0.3">
      <c r="A191" t="s">
        <v>865</v>
      </c>
      <c r="B191" t="s">
        <v>866</v>
      </c>
      <c r="C191" t="s">
        <v>867</v>
      </c>
      <c r="D191">
        <v>4</v>
      </c>
      <c r="E191" t="s">
        <v>868</v>
      </c>
      <c r="F191" s="1" t="str" cm="1">
        <f t="array" aca="1" ref="F191" ca="1">_xlfn.TEXTJOIN("", TRUE, IF((CODE(MID(E191, ROW(INDIRECT("1:"&amp;LEN(E191))), 1)) &gt;= 65) * (CODE(MID(E191, ROW(INDIRECT("1:"&amp;LEN(E191))), 1)) &lt;= 90) + (CODE(MID(E191, ROW(INDIRECT("1:"&amp;LEN(E191))), 1)) &gt;= 97) * (CODE(MID(E191, ROW(INDIRECT("1:"&amp;LEN(E191))), 1)) &lt;= 122) + (CODE(MID(E191, ROW(INDIRECT("1:"&amp;LEN(E191))), 1)) = 32), MID(E191, ROW(INDIRECT("1:"&amp;LEN(E191))), 1), ""))</f>
        <v>ClearEdge</v>
      </c>
      <c r="G191" t="s">
        <v>869</v>
      </c>
      <c r="H191" t="s">
        <v>869</v>
      </c>
      <c r="I191" t="s">
        <v>69</v>
      </c>
      <c r="J191">
        <v>2002</v>
      </c>
      <c r="K191" t="s">
        <v>31</v>
      </c>
      <c r="L191" t="s">
        <v>246</v>
      </c>
      <c r="M191" t="s">
        <v>105</v>
      </c>
      <c r="N191" t="s">
        <v>387</v>
      </c>
      <c r="O191">
        <v>0</v>
      </c>
      <c r="P191">
        <v>60</v>
      </c>
      <c r="Q191">
        <v>127</v>
      </c>
      <c r="R191">
        <v>93.5</v>
      </c>
      <c r="S191" t="s">
        <v>46</v>
      </c>
      <c r="T191">
        <v>1</v>
      </c>
      <c r="U191">
        <v>18</v>
      </c>
      <c r="V191">
        <v>0</v>
      </c>
      <c r="W191">
        <v>0</v>
      </c>
      <c r="X191">
        <v>0</v>
      </c>
      <c r="Y191">
        <v>0</v>
      </c>
      <c r="Z191">
        <v>1</v>
      </c>
    </row>
    <row r="192" spans="1:26" x14ac:dyDescent="0.3">
      <c r="A192" t="s">
        <v>870</v>
      </c>
      <c r="B192" t="s">
        <v>871</v>
      </c>
      <c r="C192" t="s">
        <v>872</v>
      </c>
      <c r="D192">
        <v>4.4000000000000004</v>
      </c>
      <c r="E192" t="s">
        <v>775</v>
      </c>
      <c r="F192" s="1" t="str" cm="1">
        <f t="array" aca="1" ref="F192" ca="1">_xlfn.TEXTJOIN("", TRUE, IF((CODE(MID(E192, ROW(INDIRECT("1:"&amp;LEN(E192))), 1)) &gt;= 65) * (CODE(MID(E192, ROW(INDIRECT("1:"&amp;LEN(E192))), 1)) &lt;= 90) + (CODE(MID(E192, ROW(INDIRECT("1:"&amp;LEN(E192))), 1)) &gt;= 97) * (CODE(MID(E192, ROW(INDIRECT("1:"&amp;LEN(E192))), 1)) &lt;= 122) + (CODE(MID(E192, ROW(INDIRECT("1:"&amp;LEN(E192))), 1)) = 32), MID(E192, ROW(INDIRECT("1:"&amp;LEN(E192))), 1), ""))</f>
        <v>Rubius Therapeutics</v>
      </c>
      <c r="G192" t="s">
        <v>135</v>
      </c>
      <c r="H192" t="s">
        <v>135</v>
      </c>
      <c r="I192" t="s">
        <v>77</v>
      </c>
      <c r="J192">
        <v>2013</v>
      </c>
      <c r="K192" t="s">
        <v>78</v>
      </c>
      <c r="L192" t="s">
        <v>137</v>
      </c>
      <c r="M192" t="s">
        <v>137</v>
      </c>
      <c r="N192" t="s">
        <v>53</v>
      </c>
      <c r="O192">
        <v>0</v>
      </c>
      <c r="P192">
        <v>90</v>
      </c>
      <c r="Q192">
        <v>179</v>
      </c>
      <c r="R192">
        <v>134.5</v>
      </c>
      <c r="S192" t="s">
        <v>138</v>
      </c>
      <c r="T192">
        <v>1</v>
      </c>
      <c r="U192">
        <v>7</v>
      </c>
      <c r="V192">
        <v>0</v>
      </c>
      <c r="W192">
        <v>0</v>
      </c>
      <c r="X192">
        <v>0</v>
      </c>
      <c r="Y192">
        <v>0</v>
      </c>
      <c r="Z192">
        <v>0</v>
      </c>
    </row>
    <row r="193" spans="1:26" x14ac:dyDescent="0.3">
      <c r="A193" t="s">
        <v>873</v>
      </c>
      <c r="B193" t="s">
        <v>874</v>
      </c>
      <c r="C193" t="s">
        <v>875</v>
      </c>
      <c r="D193">
        <v>3.9</v>
      </c>
      <c r="E193" t="s">
        <v>876</v>
      </c>
      <c r="F193" s="1" t="str" cm="1">
        <f t="array" aca="1" ref="F193" ca="1">_xlfn.TEXTJOIN("", TRUE, IF((CODE(MID(E193, ROW(INDIRECT("1:"&amp;LEN(E193))), 1)) &gt;= 65) * (CODE(MID(E193, ROW(INDIRECT("1:"&amp;LEN(E193))), 1)) &lt;= 90) + (CODE(MID(E193, ROW(INDIRECT("1:"&amp;LEN(E193))), 1)) &gt;= 97) * (CODE(MID(E193, ROW(INDIRECT("1:"&amp;LEN(E193))), 1)) &lt;= 122) + (CODE(MID(E193, ROW(INDIRECT("1:"&amp;LEN(E193))), 1)) = 32), MID(E193, ROW(INDIRECT("1:"&amp;LEN(E193))), 1), ""))</f>
        <v>Tapjoy</v>
      </c>
      <c r="G193" t="s">
        <v>109</v>
      </c>
      <c r="H193" t="s">
        <v>109</v>
      </c>
      <c r="I193" t="s">
        <v>77</v>
      </c>
      <c r="J193">
        <v>2007</v>
      </c>
      <c r="K193" t="s">
        <v>31</v>
      </c>
      <c r="L193" t="s">
        <v>104</v>
      </c>
      <c r="M193" t="s">
        <v>105</v>
      </c>
      <c r="N193" t="s">
        <v>193</v>
      </c>
      <c r="O193">
        <v>0</v>
      </c>
      <c r="P193">
        <v>138</v>
      </c>
      <c r="Q193">
        <v>224</v>
      </c>
      <c r="R193">
        <v>181</v>
      </c>
      <c r="S193" t="s">
        <v>94</v>
      </c>
      <c r="T193">
        <v>1</v>
      </c>
      <c r="U193">
        <v>13</v>
      </c>
      <c r="V193">
        <v>1</v>
      </c>
      <c r="W193">
        <v>0</v>
      </c>
      <c r="X193">
        <v>1</v>
      </c>
      <c r="Y193">
        <v>0</v>
      </c>
      <c r="Z193">
        <v>0</v>
      </c>
    </row>
    <row r="194" spans="1:26" x14ac:dyDescent="0.3">
      <c r="A194" t="s">
        <v>877</v>
      </c>
      <c r="B194" t="s">
        <v>863</v>
      </c>
      <c r="C194" t="s">
        <v>878</v>
      </c>
      <c r="D194">
        <v>3.3</v>
      </c>
      <c r="E194" t="s">
        <v>98</v>
      </c>
      <c r="F194" s="1" t="str" cm="1">
        <f t="array" aca="1" ref="F194" ca="1">_xlfn.TEXTJOIN("", TRUE, IF((CODE(MID(E194, ROW(INDIRECT("1:"&amp;LEN(E194))), 1)) &gt;= 65) * (CODE(MID(E194, ROW(INDIRECT("1:"&amp;LEN(E194))), 1)) &lt;= 90) + (CODE(MID(E194, ROW(INDIRECT("1:"&amp;LEN(E194))), 1)) &gt;= 97) * (CODE(MID(E194, ROW(INDIRECT("1:"&amp;LEN(E194))), 1)) &lt;= 122) + (CODE(MID(E194, ROW(INDIRECT("1:"&amp;LEN(E194))), 1)) = 32), MID(E194, ROW(INDIRECT("1:"&amp;LEN(E194))), 1), ""))</f>
        <v>Rochester Regional Health</v>
      </c>
      <c r="G194" t="s">
        <v>99</v>
      </c>
      <c r="H194" t="s">
        <v>99</v>
      </c>
      <c r="I194" t="s">
        <v>41</v>
      </c>
      <c r="J194">
        <v>2014</v>
      </c>
      <c r="K194" t="s">
        <v>100</v>
      </c>
      <c r="L194" t="s">
        <v>43</v>
      </c>
      <c r="M194" t="s">
        <v>44</v>
      </c>
      <c r="N194" t="s">
        <v>63</v>
      </c>
      <c r="O194">
        <v>0</v>
      </c>
      <c r="P194">
        <v>54</v>
      </c>
      <c r="Q194">
        <v>115</v>
      </c>
      <c r="R194">
        <v>84.5</v>
      </c>
      <c r="S194" t="s">
        <v>72</v>
      </c>
      <c r="T194">
        <v>1</v>
      </c>
      <c r="U194">
        <v>6</v>
      </c>
      <c r="V194">
        <v>0</v>
      </c>
      <c r="W194">
        <v>0</v>
      </c>
      <c r="X194">
        <v>0</v>
      </c>
      <c r="Y194">
        <v>0</v>
      </c>
      <c r="Z194">
        <v>0</v>
      </c>
    </row>
    <row r="195" spans="1:26" x14ac:dyDescent="0.3">
      <c r="A195" t="s">
        <v>879</v>
      </c>
      <c r="B195" t="s">
        <v>880</v>
      </c>
      <c r="C195" t="s">
        <v>881</v>
      </c>
      <c r="D195">
        <v>4.0999999999999996</v>
      </c>
      <c r="E195" t="s">
        <v>882</v>
      </c>
      <c r="F195" s="1" t="str" cm="1">
        <f t="array" aca="1" ref="F195" ca="1">_xlfn.TEXTJOIN("", TRUE, IF((CODE(MID(E195, ROW(INDIRECT("1:"&amp;LEN(E195))), 1)) &gt;= 65) * (CODE(MID(E195, ROW(INDIRECT("1:"&amp;LEN(E195))), 1)) &lt;= 90) + (CODE(MID(E195, ROW(INDIRECT("1:"&amp;LEN(E195))), 1)) &gt;= 97) * (CODE(MID(E195, ROW(INDIRECT("1:"&amp;LEN(E195))), 1)) &lt;= 122) + (CODE(MID(E195, ROW(INDIRECT("1:"&amp;LEN(E195))), 1)) = 32), MID(E195, ROW(INDIRECT("1:"&amp;LEN(E195))), 1), ""))</f>
        <v>Credit Sesame</v>
      </c>
      <c r="G195" t="s">
        <v>157</v>
      </c>
      <c r="H195" t="s">
        <v>157</v>
      </c>
      <c r="I195" t="s">
        <v>69</v>
      </c>
      <c r="J195">
        <v>2010</v>
      </c>
      <c r="K195" t="s">
        <v>31</v>
      </c>
      <c r="L195" t="s">
        <v>104</v>
      </c>
      <c r="M195" t="s">
        <v>105</v>
      </c>
      <c r="N195" t="s">
        <v>33</v>
      </c>
      <c r="O195">
        <v>0</v>
      </c>
      <c r="P195">
        <v>190</v>
      </c>
      <c r="Q195">
        <v>220</v>
      </c>
      <c r="R195">
        <v>205</v>
      </c>
      <c r="S195" t="s">
        <v>94</v>
      </c>
      <c r="T195">
        <v>1</v>
      </c>
      <c r="U195">
        <v>10</v>
      </c>
      <c r="V195">
        <v>1</v>
      </c>
      <c r="W195">
        <v>0</v>
      </c>
      <c r="X195">
        <v>1</v>
      </c>
      <c r="Y195">
        <v>1</v>
      </c>
      <c r="Z195">
        <v>0</v>
      </c>
    </row>
    <row r="196" spans="1:26" x14ac:dyDescent="0.3">
      <c r="A196" t="s">
        <v>883</v>
      </c>
      <c r="B196" t="s">
        <v>884</v>
      </c>
      <c r="C196" t="s">
        <v>885</v>
      </c>
      <c r="D196">
        <v>3.6</v>
      </c>
      <c r="E196" t="s">
        <v>886</v>
      </c>
      <c r="F196" s="1" t="str" cm="1">
        <f t="array" aca="1" ref="F196" ca="1">_xlfn.TEXTJOIN("", TRUE, IF((CODE(MID(E196, ROW(INDIRECT("1:"&amp;LEN(E196))), 1)) &gt;= 65) * (CODE(MID(E196, ROW(INDIRECT("1:"&amp;LEN(E196))), 1)) &lt;= 90) + (CODE(MID(E196, ROW(INDIRECT("1:"&amp;LEN(E196))), 1)) &gt;= 97) * (CODE(MID(E196, ROW(INDIRECT("1:"&amp;LEN(E196))), 1)) &lt;= 122) + (CODE(MID(E196, ROW(INDIRECT("1:"&amp;LEN(E196))), 1)) = 32), MID(E196, ROW(INDIRECT("1:"&amp;LEN(E196))), 1), ""))</f>
        <v>San Manuel Casino</v>
      </c>
      <c r="G196" t="s">
        <v>887</v>
      </c>
      <c r="H196" t="s">
        <v>887</v>
      </c>
      <c r="I196" t="s">
        <v>59</v>
      </c>
      <c r="J196">
        <v>1986</v>
      </c>
      <c r="K196" t="s">
        <v>31</v>
      </c>
      <c r="L196" t="s">
        <v>888</v>
      </c>
      <c r="M196" t="s">
        <v>889</v>
      </c>
      <c r="N196" t="s">
        <v>53</v>
      </c>
      <c r="O196">
        <v>0</v>
      </c>
      <c r="P196">
        <v>35</v>
      </c>
      <c r="Q196">
        <v>62</v>
      </c>
      <c r="R196">
        <v>48.5</v>
      </c>
      <c r="S196" t="s">
        <v>94</v>
      </c>
      <c r="T196">
        <v>1</v>
      </c>
      <c r="U196">
        <v>34</v>
      </c>
      <c r="V196">
        <v>0</v>
      </c>
      <c r="W196">
        <v>0</v>
      </c>
      <c r="X196">
        <v>0</v>
      </c>
      <c r="Y196">
        <v>0</v>
      </c>
      <c r="Z196">
        <v>1</v>
      </c>
    </row>
    <row r="197" spans="1:26" x14ac:dyDescent="0.3">
      <c r="A197" t="s">
        <v>890</v>
      </c>
      <c r="B197" t="s">
        <v>891</v>
      </c>
      <c r="C197" t="s">
        <v>892</v>
      </c>
      <c r="D197">
        <v>4</v>
      </c>
      <c r="E197" t="s">
        <v>893</v>
      </c>
      <c r="F197" s="1" t="str" cm="1">
        <f t="array" aca="1" ref="F197" ca="1">_xlfn.TEXTJOIN("", TRUE, IF((CODE(MID(E197, ROW(INDIRECT("1:"&amp;LEN(E197))), 1)) &gt;= 65) * (CODE(MID(E197, ROW(INDIRECT("1:"&amp;LEN(E197))), 1)) &lt;= 90) + (CODE(MID(E197, ROW(INDIRECT("1:"&amp;LEN(E197))), 1)) &gt;= 97) * (CODE(MID(E197, ROW(INDIRECT("1:"&amp;LEN(E197))), 1)) &lt;= 122) + (CODE(MID(E197, ROW(INDIRECT("1:"&amp;LEN(E197))), 1)) = 32), MID(E197, ROW(INDIRECT("1:"&amp;LEN(E197))), 1), ""))</f>
        <v>Texas Health Huguley Hospital</v>
      </c>
      <c r="G197" t="s">
        <v>894</v>
      </c>
      <c r="H197" t="s">
        <v>895</v>
      </c>
      <c r="I197" t="s">
        <v>59</v>
      </c>
      <c r="J197">
        <v>1977</v>
      </c>
      <c r="K197" t="s">
        <v>100</v>
      </c>
      <c r="L197" t="s">
        <v>43</v>
      </c>
      <c r="M197" t="s">
        <v>44</v>
      </c>
      <c r="N197" t="s">
        <v>33</v>
      </c>
      <c r="O197">
        <v>1</v>
      </c>
      <c r="P197">
        <v>18</v>
      </c>
      <c r="Q197">
        <v>25</v>
      </c>
      <c r="R197">
        <v>21.5</v>
      </c>
      <c r="S197" t="s">
        <v>81</v>
      </c>
      <c r="T197">
        <v>0</v>
      </c>
      <c r="U197">
        <v>43</v>
      </c>
      <c r="V197">
        <v>0</v>
      </c>
      <c r="W197">
        <v>0</v>
      </c>
      <c r="X197">
        <v>0</v>
      </c>
      <c r="Y197">
        <v>1</v>
      </c>
      <c r="Z197">
        <v>0</v>
      </c>
    </row>
    <row r="198" spans="1:26" x14ac:dyDescent="0.3">
      <c r="A198" t="s">
        <v>896</v>
      </c>
      <c r="B198" t="s">
        <v>897</v>
      </c>
      <c r="C198" t="s">
        <v>898</v>
      </c>
      <c r="D198">
        <v>2.4</v>
      </c>
      <c r="E198" t="s">
        <v>899</v>
      </c>
      <c r="F198" s="1" t="str" cm="1">
        <f t="array" aca="1" ref="F198" ca="1">_xlfn.TEXTJOIN("", TRUE, IF((CODE(MID(E198, ROW(INDIRECT("1:"&amp;LEN(E198))), 1)) &gt;= 65) * (CODE(MID(E198, ROW(INDIRECT("1:"&amp;LEN(E198))), 1)) &lt;= 90) + (CODE(MID(E198, ROW(INDIRECT("1:"&amp;LEN(E198))), 1)) &gt;= 97) * (CODE(MID(E198, ROW(INDIRECT("1:"&amp;LEN(E198))), 1)) &lt;= 122) + (CODE(MID(E198, ROW(INDIRECT("1:"&amp;LEN(E198))), 1)) = 32), MID(E198, ROW(INDIRECT("1:"&amp;LEN(E198))), 1), ""))</f>
        <v>Teasdale Latin Foods</v>
      </c>
      <c r="G198" t="s">
        <v>900</v>
      </c>
      <c r="H198" t="s">
        <v>901</v>
      </c>
      <c r="I198" t="s">
        <v>30</v>
      </c>
      <c r="J198">
        <v>-1</v>
      </c>
      <c r="K198" t="s">
        <v>31</v>
      </c>
      <c r="L198" t="s">
        <v>902</v>
      </c>
      <c r="M198" t="s">
        <v>281</v>
      </c>
      <c r="N198" t="s">
        <v>53</v>
      </c>
      <c r="O198">
        <v>0</v>
      </c>
      <c r="P198">
        <v>39</v>
      </c>
      <c r="Q198">
        <v>66</v>
      </c>
      <c r="R198">
        <v>52.5</v>
      </c>
      <c r="S198" t="s">
        <v>187</v>
      </c>
      <c r="T198">
        <v>0</v>
      </c>
      <c r="U198">
        <v>-1</v>
      </c>
      <c r="V198">
        <v>0</v>
      </c>
      <c r="W198">
        <v>0</v>
      </c>
      <c r="X198">
        <v>0</v>
      </c>
      <c r="Y198">
        <v>0</v>
      </c>
      <c r="Z198">
        <v>0</v>
      </c>
    </row>
    <row r="199" spans="1:26" x14ac:dyDescent="0.3">
      <c r="A199" t="s">
        <v>903</v>
      </c>
      <c r="B199" t="s">
        <v>693</v>
      </c>
      <c r="C199" t="s">
        <v>904</v>
      </c>
      <c r="D199">
        <v>2.6</v>
      </c>
      <c r="E199" t="s">
        <v>695</v>
      </c>
      <c r="F199" s="1" t="str" cm="1">
        <f t="array" aca="1" ref="F199" ca="1">_xlfn.TEXTJOIN("", TRUE, IF((CODE(MID(E199, ROW(INDIRECT("1:"&amp;LEN(E199))), 1)) &gt;= 65) * (CODE(MID(E199, ROW(INDIRECT("1:"&amp;LEN(E199))), 1)) &lt;= 90) + (CODE(MID(E199, ROW(INDIRECT("1:"&amp;LEN(E199))), 1)) &gt;= 97) * (CODE(MID(E199, ROW(INDIRECT("1:"&amp;LEN(E199))), 1)) &lt;= 122) + (CODE(MID(E199, ROW(INDIRECT("1:"&amp;LEN(E199))), 1)) = 32), MID(E199, ROW(INDIRECT("1:"&amp;LEN(E199))), 1), ""))</f>
        <v>Software Engineering Institute</v>
      </c>
      <c r="G199" t="s">
        <v>419</v>
      </c>
      <c r="H199" t="s">
        <v>419</v>
      </c>
      <c r="I199" t="s">
        <v>30</v>
      </c>
      <c r="J199">
        <v>1984</v>
      </c>
      <c r="K199" t="s">
        <v>696</v>
      </c>
      <c r="L199" t="s">
        <v>697</v>
      </c>
      <c r="M199" t="s">
        <v>529</v>
      </c>
      <c r="N199" t="s">
        <v>71</v>
      </c>
      <c r="O199">
        <v>0</v>
      </c>
      <c r="P199">
        <v>81</v>
      </c>
      <c r="Q199">
        <v>167</v>
      </c>
      <c r="R199">
        <v>124</v>
      </c>
      <c r="S199" t="s">
        <v>367</v>
      </c>
      <c r="T199">
        <v>1</v>
      </c>
      <c r="U199">
        <v>36</v>
      </c>
      <c r="V199">
        <v>0</v>
      </c>
      <c r="W199">
        <v>0</v>
      </c>
      <c r="X199">
        <v>0</v>
      </c>
      <c r="Y199">
        <v>0</v>
      </c>
      <c r="Z199">
        <v>0</v>
      </c>
    </row>
    <row r="200" spans="1:26" x14ac:dyDescent="0.3">
      <c r="A200" t="s">
        <v>905</v>
      </c>
      <c r="B200" t="s">
        <v>906</v>
      </c>
      <c r="C200" t="s">
        <v>907</v>
      </c>
      <c r="D200">
        <v>3.5</v>
      </c>
      <c r="E200" t="s">
        <v>908</v>
      </c>
      <c r="F200" s="1" t="str" cm="1">
        <f t="array" aca="1" ref="F200" ca="1">_xlfn.TEXTJOIN("", TRUE, IF((CODE(MID(E200, ROW(INDIRECT("1:"&amp;LEN(E200))), 1)) &gt;= 65) * (CODE(MID(E200, ROW(INDIRECT("1:"&amp;LEN(E200))), 1)) &lt;= 90) + (CODE(MID(E200, ROW(INDIRECT("1:"&amp;LEN(E200))), 1)) &gt;= 97) * (CODE(MID(E200, ROW(INDIRECT("1:"&amp;LEN(E200))), 1)) &lt;= 122) + (CODE(MID(E200, ROW(INDIRECT("1:"&amp;LEN(E200))), 1)) = 32), MID(E200, ROW(INDIRECT("1:"&amp;LEN(E200))), 1), ""))</f>
        <v>Central California Alliance for Health</v>
      </c>
      <c r="G200" t="s">
        <v>909</v>
      </c>
      <c r="H200" t="s">
        <v>909</v>
      </c>
      <c r="I200" t="s">
        <v>30</v>
      </c>
      <c r="J200">
        <v>1996</v>
      </c>
      <c r="K200" t="s">
        <v>167</v>
      </c>
      <c r="L200" t="s">
        <v>43</v>
      </c>
      <c r="M200" t="s">
        <v>44</v>
      </c>
      <c r="N200" t="s">
        <v>63</v>
      </c>
      <c r="O200">
        <v>0</v>
      </c>
      <c r="P200">
        <v>42</v>
      </c>
      <c r="Q200">
        <v>86</v>
      </c>
      <c r="R200">
        <v>64</v>
      </c>
      <c r="S200" t="s">
        <v>94</v>
      </c>
      <c r="T200">
        <v>1</v>
      </c>
      <c r="U200">
        <v>24</v>
      </c>
      <c r="V200">
        <v>0</v>
      </c>
      <c r="W200">
        <v>0</v>
      </c>
      <c r="X200">
        <v>0</v>
      </c>
      <c r="Y200">
        <v>0</v>
      </c>
      <c r="Z200">
        <v>0</v>
      </c>
    </row>
    <row r="201" spans="1:26" x14ac:dyDescent="0.3">
      <c r="A201" t="s">
        <v>910</v>
      </c>
      <c r="B201" t="s">
        <v>911</v>
      </c>
      <c r="C201" t="s">
        <v>912</v>
      </c>
      <c r="D201">
        <v>3</v>
      </c>
      <c r="E201" t="s">
        <v>913</v>
      </c>
      <c r="F201" s="1" t="str" cm="1">
        <f t="array" aca="1" ref="F201" ca="1">_xlfn.TEXTJOIN("", TRUE, IF((CODE(MID(E201, ROW(INDIRECT("1:"&amp;LEN(E201))), 1)) &gt;= 65) * (CODE(MID(E201, ROW(INDIRECT("1:"&amp;LEN(E201))), 1)) &lt;= 90) + (CODE(MID(E201, ROW(INDIRECT("1:"&amp;LEN(E201))), 1)) &gt;= 97) * (CODE(MID(E201, ROW(INDIRECT("1:"&amp;LEN(E201))), 1)) &lt;= 122) + (CODE(MID(E201, ROW(INDIRECT("1:"&amp;LEN(E201))), 1)) = 32), MID(E201, ROW(INDIRECT("1:"&amp;LEN(E201))), 1), ""))</f>
        <v>Pilot Flying J Travel Centers LLC</v>
      </c>
      <c r="G201" t="s">
        <v>914</v>
      </c>
      <c r="H201" t="s">
        <v>914</v>
      </c>
      <c r="I201" t="s">
        <v>41</v>
      </c>
      <c r="J201">
        <v>1958</v>
      </c>
      <c r="K201" t="s">
        <v>31</v>
      </c>
      <c r="L201" t="s">
        <v>915</v>
      </c>
      <c r="M201" t="s">
        <v>111</v>
      </c>
      <c r="N201" t="s">
        <v>127</v>
      </c>
      <c r="O201">
        <v>0</v>
      </c>
      <c r="P201">
        <v>69</v>
      </c>
      <c r="Q201">
        <v>127</v>
      </c>
      <c r="R201">
        <v>98</v>
      </c>
      <c r="S201" t="s">
        <v>712</v>
      </c>
      <c r="T201">
        <v>1</v>
      </c>
      <c r="U201">
        <v>62</v>
      </c>
      <c r="V201">
        <v>1</v>
      </c>
      <c r="W201">
        <v>0</v>
      </c>
      <c r="X201">
        <v>0</v>
      </c>
      <c r="Y201">
        <v>0</v>
      </c>
      <c r="Z201">
        <v>0</v>
      </c>
    </row>
    <row r="202" spans="1:26" x14ac:dyDescent="0.3">
      <c r="A202" t="s">
        <v>916</v>
      </c>
      <c r="B202" t="s">
        <v>808</v>
      </c>
      <c r="C202" t="s">
        <v>917</v>
      </c>
      <c r="D202">
        <v>3.6</v>
      </c>
      <c r="E202" t="s">
        <v>810</v>
      </c>
      <c r="F202" s="1" t="str" cm="1">
        <f t="array" aca="1" ref="F202" ca="1">_xlfn.TEXTJOIN("", TRUE, IF((CODE(MID(E202, ROW(INDIRECT("1:"&amp;LEN(E202))), 1)) &gt;= 65) * (CODE(MID(E202, ROW(INDIRECT("1:"&amp;LEN(E202))), 1)) &lt;= 90) + (CODE(MID(E202, ROW(INDIRECT("1:"&amp;LEN(E202))), 1)) &gt;= 97) * (CODE(MID(E202, ROW(INDIRECT("1:"&amp;LEN(E202))), 1)) &lt;= 122) + (CODE(MID(E202, ROW(INDIRECT("1:"&amp;LEN(E202))), 1)) = 32), MID(E202, ROW(INDIRECT("1:"&amp;LEN(E202))), 1), ""))</f>
        <v>Beebe Healthcare</v>
      </c>
      <c r="G202" t="s">
        <v>918</v>
      </c>
      <c r="H202" t="s">
        <v>811</v>
      </c>
      <c r="I202" t="s">
        <v>59</v>
      </c>
      <c r="J202">
        <v>1935</v>
      </c>
      <c r="K202" t="s">
        <v>167</v>
      </c>
      <c r="L202" t="s">
        <v>43</v>
      </c>
      <c r="M202" t="s">
        <v>44</v>
      </c>
      <c r="N202" t="s">
        <v>53</v>
      </c>
      <c r="O202">
        <v>1</v>
      </c>
      <c r="P202">
        <v>21</v>
      </c>
      <c r="Q202">
        <v>34</v>
      </c>
      <c r="R202">
        <v>27.5</v>
      </c>
      <c r="S202" t="s">
        <v>812</v>
      </c>
      <c r="T202">
        <v>0</v>
      </c>
      <c r="U202">
        <v>85</v>
      </c>
      <c r="V202">
        <v>0</v>
      </c>
      <c r="W202">
        <v>0</v>
      </c>
      <c r="X202">
        <v>0</v>
      </c>
      <c r="Y202">
        <v>0</v>
      </c>
      <c r="Z202">
        <v>0</v>
      </c>
    </row>
    <row r="203" spans="1:26" x14ac:dyDescent="0.3">
      <c r="A203" t="s">
        <v>919</v>
      </c>
      <c r="B203" t="s">
        <v>920</v>
      </c>
      <c r="C203" t="s">
        <v>921</v>
      </c>
      <c r="D203">
        <v>3.3</v>
      </c>
      <c r="E203" t="s">
        <v>922</v>
      </c>
      <c r="F203" s="1" t="str" cm="1">
        <f t="array" aca="1" ref="F203" ca="1">_xlfn.TEXTJOIN("", TRUE, IF((CODE(MID(E203, ROW(INDIRECT("1:"&amp;LEN(E203))), 1)) &gt;= 65) * (CODE(MID(E203, ROW(INDIRECT("1:"&amp;LEN(E203))), 1)) &lt;= 90) + (CODE(MID(E203, ROW(INDIRECT("1:"&amp;LEN(E203))), 1)) &gt;= 97) * (CODE(MID(E203, ROW(INDIRECT("1:"&amp;LEN(E203))), 1)) &lt;= 122) + (CODE(MID(E203, ROW(INDIRECT("1:"&amp;LEN(E203))), 1)) = 32), MID(E203, ROW(INDIRECT("1:"&amp;LEN(E203))), 1), ""))</f>
        <v>Palermos Pizza</v>
      </c>
      <c r="G203" t="s">
        <v>510</v>
      </c>
      <c r="H203" t="s">
        <v>510</v>
      </c>
      <c r="I203" t="s">
        <v>30</v>
      </c>
      <c r="J203">
        <v>1964</v>
      </c>
      <c r="K203" t="s">
        <v>31</v>
      </c>
      <c r="L203" t="s">
        <v>902</v>
      </c>
      <c r="M203" t="s">
        <v>281</v>
      </c>
      <c r="N203" t="s">
        <v>71</v>
      </c>
      <c r="O203">
        <v>0</v>
      </c>
      <c r="P203">
        <v>40</v>
      </c>
      <c r="Q203">
        <v>68</v>
      </c>
      <c r="R203">
        <v>54</v>
      </c>
      <c r="S203" t="s">
        <v>511</v>
      </c>
      <c r="T203">
        <v>1</v>
      </c>
      <c r="U203">
        <v>56</v>
      </c>
      <c r="V203">
        <v>0</v>
      </c>
      <c r="W203">
        <v>0</v>
      </c>
      <c r="X203">
        <v>0</v>
      </c>
      <c r="Y203">
        <v>0</v>
      </c>
      <c r="Z203">
        <v>0</v>
      </c>
    </row>
    <row r="204" spans="1:26" x14ac:dyDescent="0.3">
      <c r="A204" t="s">
        <v>923</v>
      </c>
      <c r="B204" t="s">
        <v>924</v>
      </c>
      <c r="C204" t="s">
        <v>925</v>
      </c>
      <c r="D204">
        <v>2.7</v>
      </c>
      <c r="E204" t="s">
        <v>926</v>
      </c>
      <c r="F204" s="1" t="str" cm="1">
        <f t="array" aca="1" ref="F204" ca="1">_xlfn.TEXTJOIN("", TRUE, IF((CODE(MID(E204, ROW(INDIRECT("1:"&amp;LEN(E204))), 1)) &gt;= 65) * (CODE(MID(E204, ROW(INDIRECT("1:"&amp;LEN(E204))), 1)) &lt;= 90) + (CODE(MID(E204, ROW(INDIRECT("1:"&amp;LEN(E204))), 1)) &gt;= 97) * (CODE(MID(E204, ROW(INDIRECT("1:"&amp;LEN(E204))), 1)) &lt;= 122) + (CODE(MID(E204, ROW(INDIRECT("1:"&amp;LEN(E204))), 1)) = 32), MID(E204, ROW(INDIRECT("1:"&amp;LEN(E204))), 1), ""))</f>
        <v>Advanced BioScience Laboratories</v>
      </c>
      <c r="G204" t="s">
        <v>585</v>
      </c>
      <c r="H204" t="s">
        <v>585</v>
      </c>
      <c r="I204" t="s">
        <v>77</v>
      </c>
      <c r="J204">
        <v>1961</v>
      </c>
      <c r="K204" t="s">
        <v>31</v>
      </c>
      <c r="L204" t="s">
        <v>137</v>
      </c>
      <c r="M204" t="s">
        <v>137</v>
      </c>
      <c r="N204" t="s">
        <v>93</v>
      </c>
      <c r="O204">
        <v>0</v>
      </c>
      <c r="P204">
        <v>49</v>
      </c>
      <c r="Q204">
        <v>113</v>
      </c>
      <c r="R204">
        <v>81</v>
      </c>
      <c r="S204" t="s">
        <v>46</v>
      </c>
      <c r="T204">
        <v>1</v>
      </c>
      <c r="U204">
        <v>59</v>
      </c>
      <c r="V204">
        <v>0</v>
      </c>
      <c r="W204">
        <v>0</v>
      </c>
      <c r="X204">
        <v>0</v>
      </c>
      <c r="Y204">
        <v>0</v>
      </c>
      <c r="Z204">
        <v>1</v>
      </c>
    </row>
    <row r="205" spans="1:26" x14ac:dyDescent="0.3">
      <c r="A205" t="s">
        <v>927</v>
      </c>
      <c r="B205" t="s">
        <v>928</v>
      </c>
      <c r="C205" t="s">
        <v>929</v>
      </c>
      <c r="D205">
        <v>3.4</v>
      </c>
      <c r="E205" t="s">
        <v>930</v>
      </c>
      <c r="F205" s="1" t="str" cm="1">
        <f t="array" aca="1" ref="F205" ca="1">_xlfn.TEXTJOIN("", TRUE, IF((CODE(MID(E205, ROW(INDIRECT("1:"&amp;LEN(E205))), 1)) &gt;= 65) * (CODE(MID(E205, ROW(INDIRECT("1:"&amp;LEN(E205))), 1)) &lt;= 90) + (CODE(MID(E205, ROW(INDIRECT("1:"&amp;LEN(E205))), 1)) &gt;= 97) * (CODE(MID(E205, ROW(INDIRECT("1:"&amp;LEN(E205))), 1)) &lt;= 122) + (CODE(MID(E205, ROW(INDIRECT("1:"&amp;LEN(E205))), 1)) = 32), MID(E205, ROW(INDIRECT("1:"&amp;LEN(E205))), 1), ""))</f>
        <v>Echo Global Logistics</v>
      </c>
      <c r="G205" t="s">
        <v>183</v>
      </c>
      <c r="H205" t="s">
        <v>183</v>
      </c>
      <c r="I205" t="s">
        <v>59</v>
      </c>
      <c r="J205">
        <v>2005</v>
      </c>
      <c r="K205" t="s">
        <v>78</v>
      </c>
      <c r="L205" t="s">
        <v>931</v>
      </c>
      <c r="M205" t="s">
        <v>186</v>
      </c>
      <c r="N205" t="s">
        <v>45</v>
      </c>
      <c r="O205">
        <v>0</v>
      </c>
      <c r="P205">
        <v>75</v>
      </c>
      <c r="Q205">
        <v>140</v>
      </c>
      <c r="R205">
        <v>107.5</v>
      </c>
      <c r="S205" t="s">
        <v>187</v>
      </c>
      <c r="T205">
        <v>1</v>
      </c>
      <c r="U205">
        <v>15</v>
      </c>
      <c r="V205">
        <v>0</v>
      </c>
      <c r="W205">
        <v>0</v>
      </c>
      <c r="X205">
        <v>0</v>
      </c>
      <c r="Y205">
        <v>0</v>
      </c>
      <c r="Z205">
        <v>0</v>
      </c>
    </row>
    <row r="206" spans="1:26" x14ac:dyDescent="0.3">
      <c r="A206" t="s">
        <v>179</v>
      </c>
      <c r="B206" t="s">
        <v>180</v>
      </c>
      <c r="C206" t="s">
        <v>181</v>
      </c>
      <c r="D206">
        <v>3.8</v>
      </c>
      <c r="E206" t="s">
        <v>182</v>
      </c>
      <c r="F206" s="1" t="str" cm="1">
        <f t="array" aca="1" ref="F206" ca="1">_xlfn.TEXTJOIN("", TRUE, IF((CODE(MID(E206, ROW(INDIRECT("1:"&amp;LEN(E206))), 1)) &gt;= 65) * (CODE(MID(E206, ROW(INDIRECT("1:"&amp;LEN(E206))), 1)) &lt;= 90) + (CODE(MID(E206, ROW(INDIRECT("1:"&amp;LEN(E206))), 1)) &gt;= 97) * (CODE(MID(E206, ROW(INDIRECT("1:"&amp;LEN(E206))), 1)) &lt;= 122) + (CODE(MID(E206, ROW(INDIRECT("1:"&amp;LEN(E206))), 1)) = 32), MID(E206, ROW(INDIRECT("1:"&amp;LEN(E206))), 1), ""))</f>
        <v>Truckstopcom</v>
      </c>
      <c r="G206" t="s">
        <v>183</v>
      </c>
      <c r="H206" t="s">
        <v>184</v>
      </c>
      <c r="I206" t="s">
        <v>30</v>
      </c>
      <c r="J206">
        <v>1995</v>
      </c>
      <c r="K206" t="s">
        <v>31</v>
      </c>
      <c r="L206" t="s">
        <v>185</v>
      </c>
      <c r="M206" t="s">
        <v>186</v>
      </c>
      <c r="N206" t="s">
        <v>71</v>
      </c>
      <c r="O206">
        <v>0</v>
      </c>
      <c r="P206">
        <v>86</v>
      </c>
      <c r="Q206">
        <v>139</v>
      </c>
      <c r="R206">
        <v>112.5</v>
      </c>
      <c r="S206" t="s">
        <v>187</v>
      </c>
      <c r="T206">
        <v>0</v>
      </c>
      <c r="U206">
        <v>25</v>
      </c>
      <c r="V206">
        <v>1</v>
      </c>
      <c r="W206">
        <v>0</v>
      </c>
      <c r="X206">
        <v>0</v>
      </c>
      <c r="Y206">
        <v>1</v>
      </c>
      <c r="Z206">
        <v>1</v>
      </c>
    </row>
    <row r="207" spans="1:26" x14ac:dyDescent="0.3">
      <c r="A207" t="s">
        <v>25</v>
      </c>
      <c r="B207" t="s">
        <v>932</v>
      </c>
      <c r="C207" t="s">
        <v>933</v>
      </c>
      <c r="D207">
        <v>3.7</v>
      </c>
      <c r="E207" t="s">
        <v>934</v>
      </c>
      <c r="F207" s="1" t="str" cm="1">
        <f t="array" aca="1" ref="F207" ca="1">_xlfn.TEXTJOIN("", TRUE, IF((CODE(MID(E207, ROW(INDIRECT("1:"&amp;LEN(E207))), 1)) &gt;= 65) * (CODE(MID(E207, ROW(INDIRECT("1:"&amp;LEN(E207))), 1)) &lt;= 90) + (CODE(MID(E207, ROW(INDIRECT("1:"&amp;LEN(E207))), 1)) &gt;= 97) * (CODE(MID(E207, ROW(INDIRECT("1:"&amp;LEN(E207))), 1)) &lt;= 122) + (CODE(MID(E207, ROW(INDIRECT("1:"&amp;LEN(E207))), 1)) = 32), MID(E207, ROW(INDIRECT("1:"&amp;LEN(E207))), 1), ""))</f>
        <v>Lockheed Martin</v>
      </c>
      <c r="G207" t="s">
        <v>116</v>
      </c>
      <c r="H207" t="s">
        <v>935</v>
      </c>
      <c r="I207" t="s">
        <v>41</v>
      </c>
      <c r="J207">
        <v>1995</v>
      </c>
      <c r="K207" t="s">
        <v>78</v>
      </c>
      <c r="L207" t="s">
        <v>32</v>
      </c>
      <c r="M207" t="s">
        <v>32</v>
      </c>
      <c r="N207" t="s">
        <v>127</v>
      </c>
      <c r="O207">
        <v>0</v>
      </c>
      <c r="P207">
        <v>66</v>
      </c>
      <c r="Q207">
        <v>112</v>
      </c>
      <c r="R207">
        <v>89</v>
      </c>
      <c r="S207" t="s">
        <v>119</v>
      </c>
      <c r="T207">
        <v>0</v>
      </c>
      <c r="U207">
        <v>25</v>
      </c>
      <c r="V207">
        <v>1</v>
      </c>
      <c r="W207">
        <v>0</v>
      </c>
      <c r="X207">
        <v>1</v>
      </c>
      <c r="Y207">
        <v>0</v>
      </c>
      <c r="Z207">
        <v>1</v>
      </c>
    </row>
    <row r="208" spans="1:26" x14ac:dyDescent="0.3">
      <c r="A208" t="s">
        <v>936</v>
      </c>
      <c r="B208" t="s">
        <v>937</v>
      </c>
      <c r="C208" t="s">
        <v>938</v>
      </c>
      <c r="D208">
        <v>4.8</v>
      </c>
      <c r="E208" t="s">
        <v>939</v>
      </c>
      <c r="F208" s="1" t="str" cm="1">
        <f t="array" aca="1" ref="F208" ca="1">_xlfn.TEXTJOIN("", TRUE, IF((CODE(MID(E208, ROW(INDIRECT("1:"&amp;LEN(E208))), 1)) &gt;= 65) * (CODE(MID(E208, ROW(INDIRECT("1:"&amp;LEN(E208))), 1)) &lt;= 90) + (CODE(MID(E208, ROW(INDIRECT("1:"&amp;LEN(E208))), 1)) &gt;= 97) * (CODE(MID(E208, ROW(INDIRECT("1:"&amp;LEN(E208))), 1)) &lt;= 122) + (CODE(MID(E208, ROW(INDIRECT("1:"&amp;LEN(E208))), 1)) = 32), MID(E208, ROW(INDIRECT("1:"&amp;LEN(E208))), 1), ""))</f>
        <v>Acuity Insurance</v>
      </c>
      <c r="G208" t="s">
        <v>940</v>
      </c>
      <c r="H208" t="s">
        <v>940</v>
      </c>
      <c r="I208" t="s">
        <v>59</v>
      </c>
      <c r="J208">
        <v>1925</v>
      </c>
      <c r="K208" t="s">
        <v>31</v>
      </c>
      <c r="L208" t="s">
        <v>168</v>
      </c>
      <c r="M208" t="s">
        <v>169</v>
      </c>
      <c r="N208" t="s">
        <v>80</v>
      </c>
      <c r="O208">
        <v>0</v>
      </c>
      <c r="P208">
        <v>76</v>
      </c>
      <c r="Q208">
        <v>125</v>
      </c>
      <c r="R208">
        <v>100.5</v>
      </c>
      <c r="S208" t="s">
        <v>511</v>
      </c>
      <c r="T208">
        <v>1</v>
      </c>
      <c r="U208">
        <v>95</v>
      </c>
      <c r="V208">
        <v>0</v>
      </c>
      <c r="W208">
        <v>0</v>
      </c>
      <c r="X208">
        <v>0</v>
      </c>
      <c r="Y208">
        <v>0</v>
      </c>
      <c r="Z208">
        <v>0</v>
      </c>
    </row>
    <row r="209" spans="1:26" x14ac:dyDescent="0.3">
      <c r="A209" t="s">
        <v>941</v>
      </c>
      <c r="B209" t="s">
        <v>942</v>
      </c>
      <c r="C209" t="s">
        <v>943</v>
      </c>
      <c r="D209">
        <v>3.8</v>
      </c>
      <c r="E209" t="s">
        <v>944</v>
      </c>
      <c r="F209" s="1" t="str" cm="1">
        <f t="array" aca="1" ref="F209" ca="1">_xlfn.TEXTJOIN("", TRUE, IF((CODE(MID(E209, ROW(INDIRECT("1:"&amp;LEN(E209))), 1)) &gt;= 65) * (CODE(MID(E209, ROW(INDIRECT("1:"&amp;LEN(E209))), 1)) &lt;= 90) + (CODE(MID(E209, ROW(INDIRECT("1:"&amp;LEN(E209))), 1)) &gt;= 97) * (CODE(MID(E209, ROW(INDIRECT("1:"&amp;LEN(E209))), 1)) &lt;= 122) + (CODE(MID(E209, ROW(INDIRECT("1:"&amp;LEN(E209))), 1)) = 32), MID(E209, ROW(INDIRECT("1:"&amp;LEN(E209))), 1), ""))</f>
        <v>Fareportal</v>
      </c>
      <c r="G209" t="s">
        <v>68</v>
      </c>
      <c r="H209" t="s">
        <v>68</v>
      </c>
      <c r="I209" t="s">
        <v>59</v>
      </c>
      <c r="J209">
        <v>2002</v>
      </c>
      <c r="K209" t="s">
        <v>31</v>
      </c>
      <c r="L209" t="s">
        <v>677</v>
      </c>
      <c r="M209" t="s">
        <v>678</v>
      </c>
      <c r="N209" t="s">
        <v>45</v>
      </c>
      <c r="O209">
        <v>0</v>
      </c>
      <c r="P209">
        <v>44</v>
      </c>
      <c r="Q209">
        <v>86</v>
      </c>
      <c r="R209">
        <v>65</v>
      </c>
      <c r="S209" t="s">
        <v>72</v>
      </c>
      <c r="T209">
        <v>1</v>
      </c>
      <c r="U209">
        <v>18</v>
      </c>
      <c r="V209">
        <v>0</v>
      </c>
      <c r="W209">
        <v>0</v>
      </c>
      <c r="X209">
        <v>0</v>
      </c>
      <c r="Y209">
        <v>0</v>
      </c>
      <c r="Z209">
        <v>1</v>
      </c>
    </row>
    <row r="210" spans="1:26" x14ac:dyDescent="0.3">
      <c r="A210" t="s">
        <v>945</v>
      </c>
      <c r="B210" t="s">
        <v>946</v>
      </c>
      <c r="C210" t="s">
        <v>947</v>
      </c>
      <c r="D210">
        <v>3.4</v>
      </c>
      <c r="E210" t="s">
        <v>948</v>
      </c>
      <c r="F210" s="1" t="str" cm="1">
        <f t="array" aca="1" ref="F210" ca="1">_xlfn.TEXTJOIN("", TRUE, IF((CODE(MID(E210, ROW(INDIRECT("1:"&amp;LEN(E210))), 1)) &gt;= 65) * (CODE(MID(E210, ROW(INDIRECT("1:"&amp;LEN(E210))), 1)) &lt;= 90) + (CODE(MID(E210, ROW(INDIRECT("1:"&amp;LEN(E210))), 1)) &gt;= 97) * (CODE(MID(E210, ROW(INDIRECT("1:"&amp;LEN(E210))), 1)) &lt;= 122) + (CODE(MID(E210, ROW(INDIRECT("1:"&amp;LEN(E210))), 1)) = 32), MID(E210, ROW(INDIRECT("1:"&amp;LEN(E210))), 1), ""))</f>
        <v>Veterans Affairs Veterans Health Administration</v>
      </c>
      <c r="G210" t="s">
        <v>472</v>
      </c>
      <c r="H210" t="s">
        <v>533</v>
      </c>
      <c r="I210" t="s">
        <v>41</v>
      </c>
      <c r="J210">
        <v>1930</v>
      </c>
      <c r="K210" t="s">
        <v>60</v>
      </c>
      <c r="L210" t="s">
        <v>503</v>
      </c>
      <c r="M210" t="s">
        <v>60</v>
      </c>
      <c r="N210" t="s">
        <v>71</v>
      </c>
      <c r="O210">
        <v>1</v>
      </c>
      <c r="P210">
        <v>15</v>
      </c>
      <c r="Q210">
        <v>25</v>
      </c>
      <c r="R210">
        <v>20</v>
      </c>
      <c r="S210" t="s">
        <v>473</v>
      </c>
      <c r="T210">
        <v>0</v>
      </c>
      <c r="U210">
        <v>90</v>
      </c>
      <c r="V210">
        <v>0</v>
      </c>
      <c r="W210">
        <v>0</v>
      </c>
      <c r="X210">
        <v>0</v>
      </c>
      <c r="Y210">
        <v>0</v>
      </c>
      <c r="Z210">
        <v>0</v>
      </c>
    </row>
    <row r="211" spans="1:26" x14ac:dyDescent="0.3">
      <c r="A211" t="s">
        <v>25</v>
      </c>
      <c r="B211" t="s">
        <v>949</v>
      </c>
      <c r="C211" t="s">
        <v>950</v>
      </c>
      <c r="D211">
        <v>4.3</v>
      </c>
      <c r="E211" t="s">
        <v>951</v>
      </c>
      <c r="F211" s="1" t="str" cm="1">
        <f t="array" aca="1" ref="F211" ca="1">_xlfn.TEXTJOIN("", TRUE, IF((CODE(MID(E211, ROW(INDIRECT("1:"&amp;LEN(E211))), 1)) &gt;= 65) * (CODE(MID(E211, ROW(INDIRECT("1:"&amp;LEN(E211))), 1)) &lt;= 90) + (CODE(MID(E211, ROW(INDIRECT("1:"&amp;LEN(E211))), 1)) &gt;= 97) * (CODE(MID(E211, ROW(INDIRECT("1:"&amp;LEN(E211))), 1)) &lt;= 122) + (CODE(MID(E211, ROW(INDIRECT("1:"&amp;LEN(E211))), 1)) = 32), MID(E211, ROW(INDIRECT("1:"&amp;LEN(E211))), 1), ""))</f>
        <v>Credera</v>
      </c>
      <c r="G211" t="s">
        <v>76</v>
      </c>
      <c r="H211" t="s">
        <v>76</v>
      </c>
      <c r="I211" t="s">
        <v>77</v>
      </c>
      <c r="J211">
        <v>1999</v>
      </c>
      <c r="K211" t="s">
        <v>144</v>
      </c>
      <c r="L211" t="s">
        <v>92</v>
      </c>
      <c r="M211" t="s">
        <v>52</v>
      </c>
      <c r="N211" t="s">
        <v>71</v>
      </c>
      <c r="O211">
        <v>0</v>
      </c>
      <c r="P211">
        <v>53</v>
      </c>
      <c r="Q211">
        <v>92</v>
      </c>
      <c r="R211">
        <v>72.5</v>
      </c>
      <c r="S211" t="s">
        <v>81</v>
      </c>
      <c r="T211">
        <v>1</v>
      </c>
      <c r="U211">
        <v>21</v>
      </c>
      <c r="V211">
        <v>1</v>
      </c>
      <c r="W211">
        <v>0</v>
      </c>
      <c r="X211">
        <v>1</v>
      </c>
      <c r="Y211">
        <v>1</v>
      </c>
      <c r="Z211">
        <v>1</v>
      </c>
    </row>
    <row r="212" spans="1:26" x14ac:dyDescent="0.3">
      <c r="A212" t="s">
        <v>551</v>
      </c>
      <c r="B212" t="s">
        <v>716</v>
      </c>
      <c r="C212" t="s">
        <v>717</v>
      </c>
      <c r="D212">
        <v>4.8</v>
      </c>
      <c r="E212" t="s">
        <v>49</v>
      </c>
      <c r="F212" s="1" t="str" cm="1">
        <f t="array" aca="1" ref="F212" ca="1">_xlfn.TEXTJOIN("", TRUE, IF((CODE(MID(E212, ROW(INDIRECT("1:"&amp;LEN(E212))), 1)) &gt;= 65) * (CODE(MID(E212, ROW(INDIRECT("1:"&amp;LEN(E212))), 1)) &lt;= 90) + (CODE(MID(E212, ROW(INDIRECT("1:"&amp;LEN(E212))), 1)) &gt;= 97) * (CODE(MID(E212, ROW(INDIRECT("1:"&amp;LEN(E212))), 1)) &lt;= 122) + (CODE(MID(E212, ROW(INDIRECT("1:"&amp;LEN(E212))), 1)) = 32), MID(E212, ROW(INDIRECT("1:"&amp;LEN(E212))), 1), ""))</f>
        <v>KnowBe</v>
      </c>
      <c r="G212" t="s">
        <v>50</v>
      </c>
      <c r="H212" t="s">
        <v>50</v>
      </c>
      <c r="I212" t="s">
        <v>30</v>
      </c>
      <c r="J212">
        <v>2010</v>
      </c>
      <c r="K212" t="s">
        <v>31</v>
      </c>
      <c r="L212" t="s">
        <v>51</v>
      </c>
      <c r="M212" t="s">
        <v>52</v>
      </c>
      <c r="N212" t="s">
        <v>53</v>
      </c>
      <c r="O212">
        <v>0</v>
      </c>
      <c r="P212">
        <v>44</v>
      </c>
      <c r="Q212">
        <v>78</v>
      </c>
      <c r="R212">
        <v>61</v>
      </c>
      <c r="S212" t="s">
        <v>54</v>
      </c>
      <c r="T212">
        <v>1</v>
      </c>
      <c r="U212">
        <v>10</v>
      </c>
      <c r="V212">
        <v>1</v>
      </c>
      <c r="W212">
        <v>0</v>
      </c>
      <c r="X212">
        <v>0</v>
      </c>
      <c r="Y212">
        <v>0</v>
      </c>
      <c r="Z212">
        <v>1</v>
      </c>
    </row>
    <row r="213" spans="1:26" x14ac:dyDescent="0.3">
      <c r="A213" t="s">
        <v>725</v>
      </c>
      <c r="B213" t="s">
        <v>726</v>
      </c>
      <c r="C213" t="s">
        <v>727</v>
      </c>
      <c r="D213">
        <v>3.4</v>
      </c>
      <c r="E213" t="s">
        <v>728</v>
      </c>
      <c r="F213" s="1" t="str" cm="1">
        <f t="array" aca="1" ref="F213" ca="1">_xlfn.TEXTJOIN("", TRUE, IF((CODE(MID(E213, ROW(INDIRECT("1:"&amp;LEN(E213))), 1)) &gt;= 65) * (CODE(MID(E213, ROW(INDIRECT("1:"&amp;LEN(E213))), 1)) &lt;= 90) + (CODE(MID(E213, ROW(INDIRECT("1:"&amp;LEN(E213))), 1)) &gt;= 97) * (CODE(MID(E213, ROW(INDIRECT("1:"&amp;LEN(E213))), 1)) &lt;= 122) + (CODE(MID(E213, ROW(INDIRECT("1:"&amp;LEN(E213))), 1)) = 32), MID(E213, ROW(INDIRECT("1:"&amp;LEN(E213))), 1), ""))</f>
        <v>Church  Dwight</v>
      </c>
      <c r="G213" t="s">
        <v>729</v>
      </c>
      <c r="H213" t="s">
        <v>729</v>
      </c>
      <c r="I213" t="s">
        <v>59</v>
      </c>
      <c r="J213">
        <v>1846</v>
      </c>
      <c r="K213" t="s">
        <v>78</v>
      </c>
      <c r="L213" t="s">
        <v>280</v>
      </c>
      <c r="M213" t="s">
        <v>281</v>
      </c>
      <c r="N213" t="s">
        <v>45</v>
      </c>
      <c r="O213">
        <v>0</v>
      </c>
      <c r="P213">
        <v>85</v>
      </c>
      <c r="Q213">
        <v>134</v>
      </c>
      <c r="R213">
        <v>109.5</v>
      </c>
      <c r="S213" t="s">
        <v>147</v>
      </c>
      <c r="T213">
        <v>1</v>
      </c>
      <c r="U213">
        <v>174</v>
      </c>
      <c r="V213">
        <v>1</v>
      </c>
      <c r="W213">
        <v>0</v>
      </c>
      <c r="X213">
        <v>0</v>
      </c>
      <c r="Y213">
        <v>0</v>
      </c>
      <c r="Z213">
        <v>1</v>
      </c>
    </row>
    <row r="214" spans="1:26" x14ac:dyDescent="0.3">
      <c r="A214" t="s">
        <v>257</v>
      </c>
      <c r="B214" t="s">
        <v>722</v>
      </c>
      <c r="C214" t="s">
        <v>723</v>
      </c>
      <c r="D214">
        <v>3.9</v>
      </c>
      <c r="E214" t="s">
        <v>724</v>
      </c>
      <c r="F214" s="1" t="str" cm="1">
        <f t="array" aca="1" ref="F214" ca="1">_xlfn.TEXTJOIN("", TRUE, IF((CODE(MID(E214, ROW(INDIRECT("1:"&amp;LEN(E214))), 1)) &gt;= 65) * (CODE(MID(E214, ROW(INDIRECT("1:"&amp;LEN(E214))), 1)) &lt;= 90) + (CODE(MID(E214, ROW(INDIRECT("1:"&amp;LEN(E214))), 1)) &gt;= 97) * (CODE(MID(E214, ROW(INDIRECT("1:"&amp;LEN(E214))), 1)) &lt;= 122) + (CODE(MID(E214, ROW(INDIRECT("1:"&amp;LEN(E214))), 1)) = 32), MID(E214, ROW(INDIRECT("1:"&amp;LEN(E214))), 1), ""))</f>
        <v>Cogo Labs</v>
      </c>
      <c r="G214" t="s">
        <v>135</v>
      </c>
      <c r="H214" t="s">
        <v>135</v>
      </c>
      <c r="I214" t="s">
        <v>69</v>
      </c>
      <c r="J214">
        <v>2005</v>
      </c>
      <c r="K214" t="s">
        <v>31</v>
      </c>
      <c r="L214" t="s">
        <v>104</v>
      </c>
      <c r="M214" t="s">
        <v>105</v>
      </c>
      <c r="N214" t="s">
        <v>71</v>
      </c>
      <c r="O214">
        <v>0</v>
      </c>
      <c r="P214">
        <v>59</v>
      </c>
      <c r="Q214">
        <v>110</v>
      </c>
      <c r="R214">
        <v>84.5</v>
      </c>
      <c r="S214" t="s">
        <v>138</v>
      </c>
      <c r="T214">
        <v>1</v>
      </c>
      <c r="U214">
        <v>15</v>
      </c>
      <c r="V214">
        <v>1</v>
      </c>
      <c r="W214">
        <v>0</v>
      </c>
      <c r="X214">
        <v>1</v>
      </c>
      <c r="Y214">
        <v>0</v>
      </c>
      <c r="Z214">
        <v>0</v>
      </c>
    </row>
    <row r="215" spans="1:26" x14ac:dyDescent="0.3">
      <c r="A215" t="s">
        <v>25</v>
      </c>
      <c r="B215" t="s">
        <v>163</v>
      </c>
      <c r="C215" t="s">
        <v>952</v>
      </c>
      <c r="D215">
        <v>3.4</v>
      </c>
      <c r="E215" t="s">
        <v>953</v>
      </c>
      <c r="F215" s="1" t="str" cm="1">
        <f t="array" aca="1" ref="F215" ca="1">_xlfn.TEXTJOIN("", TRUE, IF((CODE(MID(E215, ROW(INDIRECT("1:"&amp;LEN(E215))), 1)) &gt;= 65) * (CODE(MID(E215, ROW(INDIRECT("1:"&amp;LEN(E215))), 1)) &lt;= 90) + (CODE(MID(E215, ROW(INDIRECT("1:"&amp;LEN(E215))), 1)) &gt;= 97) * (CODE(MID(E215, ROW(INDIRECT("1:"&amp;LEN(E215))), 1)) &lt;= 122) + (CODE(MID(E215, ROW(INDIRECT("1:"&amp;LEN(E215))), 1)) = 32), MID(E215, ROW(INDIRECT("1:"&amp;LEN(E215))), 1), ""))</f>
        <v>Spectrum Communications and Consulting</v>
      </c>
      <c r="G215" t="s">
        <v>183</v>
      </c>
      <c r="H215" t="s">
        <v>183</v>
      </c>
      <c r="I215" t="s">
        <v>69</v>
      </c>
      <c r="J215">
        <v>1992</v>
      </c>
      <c r="K215" t="s">
        <v>31</v>
      </c>
      <c r="L215" t="s">
        <v>70</v>
      </c>
      <c r="M215" t="s">
        <v>52</v>
      </c>
      <c r="N215" t="s">
        <v>193</v>
      </c>
      <c r="O215">
        <v>0</v>
      </c>
      <c r="P215">
        <v>64</v>
      </c>
      <c r="Q215">
        <v>111</v>
      </c>
      <c r="R215">
        <v>87.5</v>
      </c>
      <c r="S215" t="s">
        <v>187</v>
      </c>
      <c r="T215">
        <v>1</v>
      </c>
      <c r="U215">
        <v>28</v>
      </c>
      <c r="V215">
        <v>0</v>
      </c>
      <c r="W215">
        <v>0</v>
      </c>
      <c r="X215">
        <v>0</v>
      </c>
      <c r="Y215">
        <v>0</v>
      </c>
      <c r="Z215">
        <v>0</v>
      </c>
    </row>
    <row r="216" spans="1:26" x14ac:dyDescent="0.3">
      <c r="A216" t="s">
        <v>128</v>
      </c>
      <c r="B216" t="s">
        <v>954</v>
      </c>
      <c r="C216" t="s">
        <v>955</v>
      </c>
      <c r="D216">
        <v>3.1</v>
      </c>
      <c r="E216" t="s">
        <v>956</v>
      </c>
      <c r="F216" s="1" t="str" cm="1">
        <f t="array" aca="1" ref="F216" ca="1">_xlfn.TEXTJOIN("", TRUE, IF((CODE(MID(E216, ROW(INDIRECT("1:"&amp;LEN(E216))), 1)) &gt;= 65) * (CODE(MID(E216, ROW(INDIRECT("1:"&amp;LEN(E216))), 1)) &lt;= 90) + (CODE(MID(E216, ROW(INDIRECT("1:"&amp;LEN(E216))), 1)) &gt;= 97) * (CODE(MID(E216, ROW(INDIRECT("1:"&amp;LEN(E216))), 1)) &lt;= 122) + (CODE(MID(E216, ROW(INDIRECT("1:"&amp;LEN(E216))), 1)) = 32), MID(E216, ROW(INDIRECT("1:"&amp;LEN(E216))), 1), ""))</f>
        <v>NCSOFT</v>
      </c>
      <c r="G216" t="s">
        <v>957</v>
      </c>
      <c r="H216" t="s">
        <v>958</v>
      </c>
      <c r="I216" t="s">
        <v>59</v>
      </c>
      <c r="J216">
        <v>1997</v>
      </c>
      <c r="K216" t="s">
        <v>78</v>
      </c>
      <c r="L216" t="s">
        <v>959</v>
      </c>
      <c r="M216" t="s">
        <v>146</v>
      </c>
      <c r="N216" t="s">
        <v>127</v>
      </c>
      <c r="O216">
        <v>0</v>
      </c>
      <c r="P216">
        <v>65</v>
      </c>
      <c r="Q216">
        <v>120</v>
      </c>
      <c r="R216">
        <v>92.5</v>
      </c>
      <c r="S216" t="s">
        <v>94</v>
      </c>
      <c r="T216">
        <v>0</v>
      </c>
      <c r="U216">
        <v>23</v>
      </c>
      <c r="V216">
        <v>1</v>
      </c>
      <c r="W216">
        <v>1</v>
      </c>
      <c r="X216">
        <v>0</v>
      </c>
      <c r="Y216">
        <v>0</v>
      </c>
      <c r="Z216">
        <v>1</v>
      </c>
    </row>
    <row r="217" spans="1:26" x14ac:dyDescent="0.3">
      <c r="A217" t="s">
        <v>960</v>
      </c>
      <c r="B217" t="s">
        <v>961</v>
      </c>
      <c r="C217" t="s">
        <v>962</v>
      </c>
      <c r="D217">
        <v>3.2</v>
      </c>
      <c r="E217" t="s">
        <v>500</v>
      </c>
      <c r="F217" s="1" t="str" cm="1">
        <f t="array" aca="1" ref="F217" ca="1">_xlfn.TEXTJOIN("", TRUE, IF((CODE(MID(E217, ROW(INDIRECT("1:"&amp;LEN(E217))), 1)) &gt;= 65) * (CODE(MID(E217, ROW(INDIRECT("1:"&amp;LEN(E217))), 1)) &lt;= 90) + (CODE(MID(E217, ROW(INDIRECT("1:"&amp;LEN(E217))), 1)) &gt;= 97) * (CODE(MID(E217, ROW(INDIRECT("1:"&amp;LEN(E217))), 1)) &lt;= 122) + (CODE(MID(E217, ROW(INDIRECT("1:"&amp;LEN(E217))), 1)) = 32), MID(E217, ROW(INDIRECT("1:"&amp;LEN(E217))), 1), ""))</f>
        <v>MITRE</v>
      </c>
      <c r="G217" t="s">
        <v>501</v>
      </c>
      <c r="H217" t="s">
        <v>502</v>
      </c>
      <c r="I217" t="s">
        <v>117</v>
      </c>
      <c r="J217">
        <v>1958</v>
      </c>
      <c r="K217" t="s">
        <v>167</v>
      </c>
      <c r="L217" t="s">
        <v>503</v>
      </c>
      <c r="M217" t="s">
        <v>60</v>
      </c>
      <c r="N217" t="s">
        <v>80</v>
      </c>
      <c r="O217">
        <v>0</v>
      </c>
      <c r="P217">
        <v>60</v>
      </c>
      <c r="Q217">
        <v>103</v>
      </c>
      <c r="R217">
        <v>81.5</v>
      </c>
      <c r="S217" t="s">
        <v>119</v>
      </c>
      <c r="T217">
        <v>0</v>
      </c>
      <c r="U217">
        <v>62</v>
      </c>
      <c r="V217">
        <v>1</v>
      </c>
      <c r="W217">
        <v>0</v>
      </c>
      <c r="X217">
        <v>1</v>
      </c>
      <c r="Y217">
        <v>0</v>
      </c>
      <c r="Z217">
        <v>0</v>
      </c>
    </row>
    <row r="218" spans="1:26" x14ac:dyDescent="0.3">
      <c r="A218" t="s">
        <v>963</v>
      </c>
      <c r="B218" t="s">
        <v>964</v>
      </c>
      <c r="C218" t="s">
        <v>965</v>
      </c>
      <c r="D218">
        <v>4.3</v>
      </c>
      <c r="E218" t="s">
        <v>966</v>
      </c>
      <c r="F218" s="1" t="str" cm="1">
        <f t="array" aca="1" ref="F218" ca="1">_xlfn.TEXTJOIN("", TRUE, IF((CODE(MID(E218, ROW(INDIRECT("1:"&amp;LEN(E218))), 1)) &gt;= 65) * (CODE(MID(E218, ROW(INDIRECT("1:"&amp;LEN(E218))), 1)) &lt;= 90) + (CODE(MID(E218, ROW(INDIRECT("1:"&amp;LEN(E218))), 1)) &gt;= 97) * (CODE(MID(E218, ROW(INDIRECT("1:"&amp;LEN(E218))), 1)) &lt;= 122) + (CODE(MID(E218, ROW(INDIRECT("1:"&amp;LEN(E218))), 1)) = 32), MID(E218, ROW(INDIRECT("1:"&amp;LEN(E218))), 1), ""))</f>
        <v>Dayton Freight Lines Inc</v>
      </c>
      <c r="G218" t="s">
        <v>967</v>
      </c>
      <c r="H218" t="s">
        <v>967</v>
      </c>
      <c r="I218" t="s">
        <v>59</v>
      </c>
      <c r="J218">
        <v>1981</v>
      </c>
      <c r="K218" t="s">
        <v>31</v>
      </c>
      <c r="L218" t="s">
        <v>968</v>
      </c>
      <c r="M218" t="s">
        <v>186</v>
      </c>
      <c r="N218" t="s">
        <v>71</v>
      </c>
      <c r="O218">
        <v>0</v>
      </c>
      <c r="P218">
        <v>53</v>
      </c>
      <c r="Q218">
        <v>105</v>
      </c>
      <c r="R218">
        <v>79</v>
      </c>
      <c r="S218" t="s">
        <v>301</v>
      </c>
      <c r="T218">
        <v>1</v>
      </c>
      <c r="U218">
        <v>39</v>
      </c>
      <c r="V218">
        <v>0</v>
      </c>
      <c r="W218">
        <v>0</v>
      </c>
      <c r="X218">
        <v>0</v>
      </c>
      <c r="Y218">
        <v>0</v>
      </c>
      <c r="Z218">
        <v>0</v>
      </c>
    </row>
    <row r="219" spans="1:26" x14ac:dyDescent="0.3">
      <c r="A219" t="s">
        <v>285</v>
      </c>
      <c r="B219" t="s">
        <v>730</v>
      </c>
      <c r="C219" t="s">
        <v>731</v>
      </c>
      <c r="D219">
        <v>3.6</v>
      </c>
      <c r="E219" t="s">
        <v>732</v>
      </c>
      <c r="F219" s="1" t="str" cm="1">
        <f t="array" aca="1" ref="F219" ca="1">_xlfn.TEXTJOIN("", TRUE, IF((CODE(MID(E219, ROW(INDIRECT("1:"&amp;LEN(E219))), 1)) &gt;= 65) * (CODE(MID(E219, ROW(INDIRECT("1:"&amp;LEN(E219))), 1)) &lt;= 90) + (CODE(MID(E219, ROW(INDIRECT("1:"&amp;LEN(E219))), 1)) &gt;= 97) * (CODE(MID(E219, ROW(INDIRECT("1:"&amp;LEN(E219))), 1)) &lt;= 122) + (CODE(MID(E219, ROW(INDIRECT("1:"&amp;LEN(E219))), 1)) = 32), MID(E219, ROW(INDIRECT("1:"&amp;LEN(E219))), 1), ""))</f>
        <v>MassMutual</v>
      </c>
      <c r="G219" t="s">
        <v>316</v>
      </c>
      <c r="H219" t="s">
        <v>733</v>
      </c>
      <c r="I219" t="s">
        <v>117</v>
      </c>
      <c r="J219">
        <v>1851</v>
      </c>
      <c r="K219" t="s">
        <v>31</v>
      </c>
      <c r="L219" t="s">
        <v>168</v>
      </c>
      <c r="M219" t="s">
        <v>169</v>
      </c>
      <c r="N219" t="s">
        <v>127</v>
      </c>
      <c r="O219">
        <v>0</v>
      </c>
      <c r="P219">
        <v>124</v>
      </c>
      <c r="Q219">
        <v>204</v>
      </c>
      <c r="R219">
        <v>164</v>
      </c>
      <c r="S219" t="s">
        <v>138</v>
      </c>
      <c r="T219">
        <v>0</v>
      </c>
      <c r="U219">
        <v>169</v>
      </c>
      <c r="V219">
        <v>1</v>
      </c>
      <c r="W219">
        <v>0</v>
      </c>
      <c r="X219">
        <v>1</v>
      </c>
      <c r="Y219">
        <v>1</v>
      </c>
      <c r="Z219">
        <v>0</v>
      </c>
    </row>
    <row r="220" spans="1:26" x14ac:dyDescent="0.3">
      <c r="A220" t="s">
        <v>734</v>
      </c>
      <c r="B220" t="s">
        <v>735</v>
      </c>
      <c r="C220" t="s">
        <v>736</v>
      </c>
      <c r="D220">
        <v>3.9</v>
      </c>
      <c r="E220" t="s">
        <v>737</v>
      </c>
      <c r="F220" s="1" t="str" cm="1">
        <f t="array" aca="1" ref="F220" ca="1">_xlfn.TEXTJOIN("", TRUE, IF((CODE(MID(E220, ROW(INDIRECT("1:"&amp;LEN(E220))), 1)) &gt;= 65) * (CODE(MID(E220, ROW(INDIRECT("1:"&amp;LEN(E220))), 1)) &lt;= 90) + (CODE(MID(E220, ROW(INDIRECT("1:"&amp;LEN(E220))), 1)) &gt;= 97) * (CODE(MID(E220, ROW(INDIRECT("1:"&amp;LEN(E220))), 1)) &lt;= 122) + (CODE(MID(E220, ROW(INDIRECT("1:"&amp;LEN(E220))), 1)) = 32), MID(E220, ROW(INDIRECT("1:"&amp;LEN(E220))), 1), ""))</f>
        <v>Genentech</v>
      </c>
      <c r="G220" t="s">
        <v>738</v>
      </c>
      <c r="H220" t="s">
        <v>738</v>
      </c>
      <c r="I220" t="s">
        <v>41</v>
      </c>
      <c r="J220">
        <v>1976</v>
      </c>
      <c r="K220" t="s">
        <v>144</v>
      </c>
      <c r="L220" t="s">
        <v>137</v>
      </c>
      <c r="M220" t="s">
        <v>137</v>
      </c>
      <c r="N220" t="s">
        <v>127</v>
      </c>
      <c r="O220">
        <v>0</v>
      </c>
      <c r="P220">
        <v>131</v>
      </c>
      <c r="Q220">
        <v>207</v>
      </c>
      <c r="R220">
        <v>169</v>
      </c>
      <c r="S220" t="s">
        <v>94</v>
      </c>
      <c r="T220">
        <v>1</v>
      </c>
      <c r="U220">
        <v>44</v>
      </c>
      <c r="V220">
        <v>1</v>
      </c>
      <c r="W220">
        <v>0</v>
      </c>
      <c r="X220">
        <v>1</v>
      </c>
      <c r="Y220">
        <v>0</v>
      </c>
      <c r="Z220">
        <v>1</v>
      </c>
    </row>
    <row r="221" spans="1:26" x14ac:dyDescent="0.3">
      <c r="A221" t="s">
        <v>251</v>
      </c>
      <c r="B221" t="s">
        <v>739</v>
      </c>
      <c r="C221" t="s">
        <v>740</v>
      </c>
      <c r="D221">
        <v>3.8</v>
      </c>
      <c r="E221" t="s">
        <v>229</v>
      </c>
      <c r="F221" s="1" t="str" cm="1">
        <f t="array" aca="1" ref="F221" ca="1">_xlfn.TEXTJOIN("", TRUE, IF((CODE(MID(E221, ROW(INDIRECT("1:"&amp;LEN(E221))), 1)) &gt;= 65) * (CODE(MID(E221, ROW(INDIRECT("1:"&amp;LEN(E221))), 1)) &lt;= 90) + (CODE(MID(E221, ROW(INDIRECT("1:"&amp;LEN(E221))), 1)) &gt;= 97) * (CODE(MID(E221, ROW(INDIRECT("1:"&amp;LEN(E221))), 1)) &lt;= 122) + (CODE(MID(E221, ROW(INDIRECT("1:"&amp;LEN(E221))), 1)) = 32), MID(E221, ROW(INDIRECT("1:"&amp;LEN(E221))), 1), ""))</f>
        <v>Juniper Networks</v>
      </c>
      <c r="G221" t="s">
        <v>741</v>
      </c>
      <c r="H221" t="s">
        <v>230</v>
      </c>
      <c r="I221" t="s">
        <v>117</v>
      </c>
      <c r="J221">
        <v>1996</v>
      </c>
      <c r="K221" t="s">
        <v>78</v>
      </c>
      <c r="L221" t="s">
        <v>231</v>
      </c>
      <c r="M221" t="s">
        <v>232</v>
      </c>
      <c r="N221" t="s">
        <v>45</v>
      </c>
      <c r="O221">
        <v>0</v>
      </c>
      <c r="P221">
        <v>110</v>
      </c>
      <c r="Q221">
        <v>174</v>
      </c>
      <c r="R221">
        <v>142</v>
      </c>
      <c r="S221" t="s">
        <v>94</v>
      </c>
      <c r="T221">
        <v>0</v>
      </c>
      <c r="U221">
        <v>24</v>
      </c>
      <c r="V221">
        <v>1</v>
      </c>
      <c r="W221">
        <v>0</v>
      </c>
      <c r="X221">
        <v>1</v>
      </c>
      <c r="Y221">
        <v>1</v>
      </c>
      <c r="Z221">
        <v>1</v>
      </c>
    </row>
    <row r="222" spans="1:26" x14ac:dyDescent="0.3">
      <c r="A222" t="s">
        <v>128</v>
      </c>
      <c r="B222" t="s">
        <v>969</v>
      </c>
      <c r="C222" t="s">
        <v>970</v>
      </c>
      <c r="D222">
        <v>2.8</v>
      </c>
      <c r="E222" t="s">
        <v>971</v>
      </c>
      <c r="F222" s="1" t="str" cm="1">
        <f t="array" aca="1" ref="F222" ca="1">_xlfn.TEXTJOIN("", TRUE, IF((CODE(MID(E222, ROW(INDIRECT("1:"&amp;LEN(E222))), 1)) &gt;= 65) * (CODE(MID(E222, ROW(INDIRECT("1:"&amp;LEN(E222))), 1)) &lt;= 90) + (CODE(MID(E222, ROW(INDIRECT("1:"&amp;LEN(E222))), 1)) &gt;= 97) * (CODE(MID(E222, ROW(INDIRECT("1:"&amp;LEN(E222))), 1)) &lt;= 122) + (CODE(MID(E222, ROW(INDIRECT("1:"&amp;LEN(E222))), 1)) = 32), MID(E222, ROW(INDIRECT("1:"&amp;LEN(E222))), 1), ""))</f>
        <v>Community Action Partnership of San Luis Obispo</v>
      </c>
      <c r="G222" t="s">
        <v>972</v>
      </c>
      <c r="H222" t="s">
        <v>973</v>
      </c>
      <c r="I222" t="s">
        <v>30</v>
      </c>
      <c r="J222">
        <v>-1</v>
      </c>
      <c r="K222" t="s">
        <v>167</v>
      </c>
      <c r="L222" t="s">
        <v>974</v>
      </c>
      <c r="M222" t="s">
        <v>686</v>
      </c>
      <c r="N222" t="s">
        <v>33</v>
      </c>
      <c r="O222">
        <v>0</v>
      </c>
      <c r="P222">
        <v>33</v>
      </c>
      <c r="Q222">
        <v>62</v>
      </c>
      <c r="R222">
        <v>47.5</v>
      </c>
      <c r="S222" t="s">
        <v>94</v>
      </c>
      <c r="T222">
        <v>0</v>
      </c>
      <c r="U222">
        <v>-1</v>
      </c>
      <c r="V222">
        <v>0</v>
      </c>
      <c r="W222">
        <v>0</v>
      </c>
      <c r="X222">
        <v>0</v>
      </c>
      <c r="Y222">
        <v>0</v>
      </c>
      <c r="Z222">
        <v>1</v>
      </c>
    </row>
    <row r="223" spans="1:26" x14ac:dyDescent="0.3">
      <c r="A223" t="s">
        <v>742</v>
      </c>
      <c r="B223" t="s">
        <v>743</v>
      </c>
      <c r="C223" t="s">
        <v>744</v>
      </c>
      <c r="D223">
        <v>3.7</v>
      </c>
      <c r="E223" t="s">
        <v>134</v>
      </c>
      <c r="F223" s="1" t="str" cm="1">
        <f t="array" aca="1" ref="F223" ca="1">_xlfn.TEXTJOIN("", TRUE, IF((CODE(MID(E223, ROW(INDIRECT("1:"&amp;LEN(E223))), 1)) &gt;= 65) * (CODE(MID(E223, ROW(INDIRECT("1:"&amp;LEN(E223))), 1)) &lt;= 90) + (CODE(MID(E223, ROW(INDIRECT("1:"&amp;LEN(E223))), 1)) &gt;= 97) * (CODE(MID(E223, ROW(INDIRECT("1:"&amp;LEN(E223))), 1)) &lt;= 122) + (CODE(MID(E223, ROW(INDIRECT("1:"&amp;LEN(E223))), 1)) = 32), MID(E223, ROW(INDIRECT("1:"&amp;LEN(E223))), 1), ""))</f>
        <v>Takeda Pharmaceuticals</v>
      </c>
      <c r="G223" t="s">
        <v>316</v>
      </c>
      <c r="H223" t="s">
        <v>136</v>
      </c>
      <c r="I223" t="s">
        <v>41</v>
      </c>
      <c r="J223">
        <v>1781</v>
      </c>
      <c r="K223" t="s">
        <v>78</v>
      </c>
      <c r="L223" t="s">
        <v>137</v>
      </c>
      <c r="M223" t="s">
        <v>137</v>
      </c>
      <c r="N223" t="s">
        <v>127</v>
      </c>
      <c r="O223">
        <v>0</v>
      </c>
      <c r="P223">
        <v>52</v>
      </c>
      <c r="Q223">
        <v>101</v>
      </c>
      <c r="R223">
        <v>76.5</v>
      </c>
      <c r="S223" t="s">
        <v>138</v>
      </c>
      <c r="T223">
        <v>0</v>
      </c>
      <c r="U223">
        <v>239</v>
      </c>
      <c r="V223">
        <v>0</v>
      </c>
      <c r="W223">
        <v>0</v>
      </c>
      <c r="X223">
        <v>0</v>
      </c>
      <c r="Y223">
        <v>0</v>
      </c>
      <c r="Z223">
        <v>1</v>
      </c>
    </row>
    <row r="224" spans="1:26" x14ac:dyDescent="0.3">
      <c r="A224" t="s">
        <v>128</v>
      </c>
      <c r="B224" t="s">
        <v>975</v>
      </c>
      <c r="C224" t="s">
        <v>976</v>
      </c>
      <c r="D224">
        <v>3.4</v>
      </c>
      <c r="E224" t="s">
        <v>977</v>
      </c>
      <c r="F224" s="1" t="str" cm="1">
        <f t="array" aca="1" ref="F224" ca="1">_xlfn.TEXTJOIN("", TRUE, IF((CODE(MID(E224, ROW(INDIRECT("1:"&amp;LEN(E224))), 1)) &gt;= 65) * (CODE(MID(E224, ROW(INDIRECT("1:"&amp;LEN(E224))), 1)) &lt;= 90) + (CODE(MID(E224, ROW(INDIRECT("1:"&amp;LEN(E224))), 1)) &gt;= 97) * (CODE(MID(E224, ROW(INDIRECT("1:"&amp;LEN(E224))), 1)) &lt;= 122) + (CODE(MID(E224, ROW(INDIRECT("1:"&amp;LEN(E224))), 1)) = 32), MID(E224, ROW(INDIRECT("1:"&amp;LEN(E224))), 1), ""))</f>
        <v>TrueAccord</v>
      </c>
      <c r="G224" t="s">
        <v>109</v>
      </c>
      <c r="H224" t="s">
        <v>109</v>
      </c>
      <c r="I224" t="s">
        <v>69</v>
      </c>
      <c r="J224">
        <v>2013</v>
      </c>
      <c r="K224" t="s">
        <v>31</v>
      </c>
      <c r="L224" t="s">
        <v>158</v>
      </c>
      <c r="M224" t="s">
        <v>105</v>
      </c>
      <c r="N224" t="s">
        <v>71</v>
      </c>
      <c r="O224">
        <v>0</v>
      </c>
      <c r="P224">
        <v>48</v>
      </c>
      <c r="Q224">
        <v>90</v>
      </c>
      <c r="R224">
        <v>69</v>
      </c>
      <c r="S224" t="s">
        <v>94</v>
      </c>
      <c r="T224">
        <v>1</v>
      </c>
      <c r="U224">
        <v>7</v>
      </c>
      <c r="V224">
        <v>1</v>
      </c>
      <c r="W224">
        <v>0</v>
      </c>
      <c r="X224">
        <v>0</v>
      </c>
      <c r="Y224">
        <v>0</v>
      </c>
      <c r="Z224">
        <v>1</v>
      </c>
    </row>
    <row r="225" spans="1:26" x14ac:dyDescent="0.3">
      <c r="A225" t="s">
        <v>128</v>
      </c>
      <c r="B225" t="s">
        <v>978</v>
      </c>
      <c r="C225" t="s">
        <v>979</v>
      </c>
      <c r="D225">
        <v>4</v>
      </c>
      <c r="E225" t="s">
        <v>980</v>
      </c>
      <c r="F225" s="1" t="str" cm="1">
        <f t="array" aca="1" ref="F225" ca="1">_xlfn.TEXTJOIN("", TRUE, IF((CODE(MID(E225, ROW(INDIRECT("1:"&amp;LEN(E225))), 1)) &gt;= 65) * (CODE(MID(E225, ROW(INDIRECT("1:"&amp;LEN(E225))), 1)) &lt;= 90) + (CODE(MID(E225, ROW(INDIRECT("1:"&amp;LEN(E225))), 1)) &gt;= 97) * (CODE(MID(E225, ROW(INDIRECT("1:"&amp;LEN(E225))), 1)) &lt;= 122) + (CODE(MID(E225, ROW(INDIRECT("1:"&amp;LEN(E225))), 1)) = 32), MID(E225, ROW(INDIRECT("1:"&amp;LEN(E225))), 1), ""))</f>
        <v>DRB Systems</v>
      </c>
      <c r="G225" t="s">
        <v>981</v>
      </c>
      <c r="H225" t="s">
        <v>982</v>
      </c>
      <c r="I225" t="s">
        <v>77</v>
      </c>
      <c r="J225">
        <v>1984</v>
      </c>
      <c r="K225" t="s">
        <v>31</v>
      </c>
      <c r="L225" t="s">
        <v>246</v>
      </c>
      <c r="M225" t="s">
        <v>105</v>
      </c>
      <c r="N225" t="s">
        <v>33</v>
      </c>
      <c r="O225">
        <v>0</v>
      </c>
      <c r="P225">
        <v>34</v>
      </c>
      <c r="Q225">
        <v>64</v>
      </c>
      <c r="R225">
        <v>49</v>
      </c>
      <c r="S225" t="s">
        <v>983</v>
      </c>
      <c r="T225">
        <v>0</v>
      </c>
      <c r="U225">
        <v>36</v>
      </c>
      <c r="V225">
        <v>1</v>
      </c>
      <c r="W225">
        <v>1</v>
      </c>
      <c r="X225">
        <v>0</v>
      </c>
      <c r="Y225">
        <v>0</v>
      </c>
      <c r="Z225">
        <v>1</v>
      </c>
    </row>
    <row r="226" spans="1:26" x14ac:dyDescent="0.3">
      <c r="A226" t="s">
        <v>750</v>
      </c>
      <c r="B226" t="s">
        <v>751</v>
      </c>
      <c r="C226" t="s">
        <v>752</v>
      </c>
      <c r="D226">
        <v>3.5</v>
      </c>
      <c r="E226" t="s">
        <v>753</v>
      </c>
      <c r="F226" s="1" t="str" cm="1">
        <f t="array" aca="1" ref="F226" ca="1">_xlfn.TEXTJOIN("", TRUE, IF((CODE(MID(E226, ROW(INDIRECT("1:"&amp;LEN(E226))), 1)) &gt;= 65) * (CODE(MID(E226, ROW(INDIRECT("1:"&amp;LEN(E226))), 1)) &lt;= 90) + (CODE(MID(E226, ROW(INDIRECT("1:"&amp;LEN(E226))), 1)) &gt;= 97) * (CODE(MID(E226, ROW(INDIRECT("1:"&amp;LEN(E226))), 1)) &lt;= 122) + (CODE(MID(E226, ROW(INDIRECT("1:"&amp;LEN(E226))), 1)) = 32), MID(E226, ROW(INDIRECT("1:"&amp;LEN(E226))), 1), ""))</f>
        <v>Western Digital</v>
      </c>
      <c r="G226" t="s">
        <v>90</v>
      </c>
      <c r="H226" t="s">
        <v>90</v>
      </c>
      <c r="I226" t="s">
        <v>41</v>
      </c>
      <c r="J226">
        <v>1970</v>
      </c>
      <c r="K226" t="s">
        <v>78</v>
      </c>
      <c r="L226" t="s">
        <v>246</v>
      </c>
      <c r="M226" t="s">
        <v>105</v>
      </c>
      <c r="N226" t="s">
        <v>127</v>
      </c>
      <c r="O226">
        <v>0</v>
      </c>
      <c r="P226">
        <v>132</v>
      </c>
      <c r="Q226">
        <v>211</v>
      </c>
      <c r="R226">
        <v>171.5</v>
      </c>
      <c r="S226" t="s">
        <v>94</v>
      </c>
      <c r="T226">
        <v>1</v>
      </c>
      <c r="U226">
        <v>50</v>
      </c>
      <c r="V226">
        <v>1</v>
      </c>
      <c r="W226">
        <v>0</v>
      </c>
      <c r="X226">
        <v>0</v>
      </c>
      <c r="Y226">
        <v>1</v>
      </c>
      <c r="Z226">
        <v>0</v>
      </c>
    </row>
    <row r="227" spans="1:26" x14ac:dyDescent="0.3">
      <c r="A227" t="s">
        <v>745</v>
      </c>
      <c r="B227" t="s">
        <v>746</v>
      </c>
      <c r="C227" t="s">
        <v>747</v>
      </c>
      <c r="D227">
        <v>3.8</v>
      </c>
      <c r="E227" t="s">
        <v>748</v>
      </c>
      <c r="F227" s="1" t="str" cm="1">
        <f t="array" aca="1" ref="F227" ca="1">_xlfn.TEXTJOIN("", TRUE, IF((CODE(MID(E227, ROW(INDIRECT("1:"&amp;LEN(E227))), 1)) &gt;= 65) * (CODE(MID(E227, ROW(INDIRECT("1:"&amp;LEN(E227))), 1)) &lt;= 90) + (CODE(MID(E227, ROW(INDIRECT("1:"&amp;LEN(E227))), 1)) &gt;= 97) * (CODE(MID(E227, ROW(INDIRECT("1:"&amp;LEN(E227))), 1)) &lt;= 122) + (CODE(MID(E227, ROW(INDIRECT("1:"&amp;LEN(E227))), 1)) = 32), MID(E227, ROW(INDIRECT("1:"&amp;LEN(E227))), 1), ""))</f>
        <v>Legal  General America</v>
      </c>
      <c r="G227" t="s">
        <v>749</v>
      </c>
      <c r="H227" t="s">
        <v>749</v>
      </c>
      <c r="I227" t="s">
        <v>30</v>
      </c>
      <c r="J227">
        <v>1981</v>
      </c>
      <c r="K227" t="s">
        <v>31</v>
      </c>
      <c r="L227" t="s">
        <v>168</v>
      </c>
      <c r="M227" t="s">
        <v>169</v>
      </c>
      <c r="N227" t="s">
        <v>63</v>
      </c>
      <c r="O227">
        <v>0</v>
      </c>
      <c r="P227">
        <v>81</v>
      </c>
      <c r="Q227">
        <v>133</v>
      </c>
      <c r="R227">
        <v>107</v>
      </c>
      <c r="S227" t="s">
        <v>46</v>
      </c>
      <c r="T227">
        <v>1</v>
      </c>
      <c r="U227">
        <v>39</v>
      </c>
      <c r="V227">
        <v>1</v>
      </c>
      <c r="W227">
        <v>0</v>
      </c>
      <c r="X227">
        <v>0</v>
      </c>
      <c r="Y227">
        <v>0</v>
      </c>
      <c r="Z227">
        <v>1</v>
      </c>
    </row>
    <row r="228" spans="1:26" x14ac:dyDescent="0.3">
      <c r="A228" t="s">
        <v>984</v>
      </c>
      <c r="B228" t="s">
        <v>839</v>
      </c>
      <c r="C228" t="s">
        <v>985</v>
      </c>
      <c r="D228">
        <v>3.7</v>
      </c>
      <c r="E228" t="s">
        <v>986</v>
      </c>
      <c r="F228" s="1" t="str" cm="1">
        <f t="array" aca="1" ref="F228" ca="1">_xlfn.TEXTJOIN("", TRUE, IF((CODE(MID(E228, ROW(INDIRECT("1:"&amp;LEN(E228))), 1)) &gt;= 65) * (CODE(MID(E228, ROW(INDIRECT("1:"&amp;LEN(E228))), 1)) &lt;= 90) + (CODE(MID(E228, ROW(INDIRECT("1:"&amp;LEN(E228))), 1)) &gt;= 97) * (CODE(MID(E228, ROW(INDIRECT("1:"&amp;LEN(E228))), 1)) &lt;= 122) + (CODE(MID(E228, ROW(INDIRECT("1:"&amp;LEN(E228))), 1)) = 32), MID(E228, ROW(INDIRECT("1:"&amp;LEN(E228))), 1), ""))</f>
        <v>Corcentric</v>
      </c>
      <c r="G228" t="s">
        <v>987</v>
      </c>
      <c r="H228" t="s">
        <v>987</v>
      </c>
      <c r="I228" t="s">
        <v>77</v>
      </c>
      <c r="J228">
        <v>1996</v>
      </c>
      <c r="K228" t="s">
        <v>31</v>
      </c>
      <c r="L228" t="s">
        <v>158</v>
      </c>
      <c r="M228" t="s">
        <v>105</v>
      </c>
      <c r="N228" t="s">
        <v>71</v>
      </c>
      <c r="O228">
        <v>0</v>
      </c>
      <c r="P228">
        <v>42</v>
      </c>
      <c r="Q228">
        <v>76</v>
      </c>
      <c r="R228">
        <v>59</v>
      </c>
      <c r="S228" t="s">
        <v>147</v>
      </c>
      <c r="T228">
        <v>1</v>
      </c>
      <c r="U228">
        <v>24</v>
      </c>
      <c r="V228">
        <v>0</v>
      </c>
      <c r="W228">
        <v>0</v>
      </c>
      <c r="X228">
        <v>0</v>
      </c>
      <c r="Y228">
        <v>0</v>
      </c>
      <c r="Z228">
        <v>1</v>
      </c>
    </row>
    <row r="229" spans="1:26" x14ac:dyDescent="0.3">
      <c r="A229" t="s">
        <v>25</v>
      </c>
      <c r="B229" t="s">
        <v>988</v>
      </c>
      <c r="C229" t="s">
        <v>989</v>
      </c>
      <c r="D229">
        <v>3.5</v>
      </c>
      <c r="E229" t="s">
        <v>990</v>
      </c>
      <c r="F229" s="1" t="str" cm="1">
        <f t="array" aca="1" ref="F229" ca="1">_xlfn.TEXTJOIN("", TRUE, IF((CODE(MID(E229, ROW(INDIRECT("1:"&amp;LEN(E229))), 1)) &gt;= 65) * (CODE(MID(E229, ROW(INDIRECT("1:"&amp;LEN(E229))), 1)) &lt;= 90) + (CODE(MID(E229, ROW(INDIRECT("1:"&amp;LEN(E229))), 1)) &gt;= 97) * (CODE(MID(E229, ROW(INDIRECT("1:"&amp;LEN(E229))), 1)) &lt;= 122) + (CODE(MID(E229, ROW(INDIRECT("1:"&amp;LEN(E229))), 1)) = 32), MID(E229, ROW(INDIRECT("1:"&amp;LEN(E229))), 1), ""))</f>
        <v>UGroup</v>
      </c>
      <c r="G229" t="s">
        <v>397</v>
      </c>
      <c r="H229" t="s">
        <v>455</v>
      </c>
      <c r="I229" t="s">
        <v>77</v>
      </c>
      <c r="J229">
        <v>2019</v>
      </c>
      <c r="K229" t="s">
        <v>31</v>
      </c>
      <c r="L229" t="s">
        <v>241</v>
      </c>
      <c r="M229" t="s">
        <v>105</v>
      </c>
      <c r="N229" t="s">
        <v>93</v>
      </c>
      <c r="O229">
        <v>0</v>
      </c>
      <c r="P229">
        <v>66</v>
      </c>
      <c r="Q229">
        <v>111</v>
      </c>
      <c r="R229">
        <v>88.5</v>
      </c>
      <c r="S229" t="s">
        <v>399</v>
      </c>
      <c r="T229">
        <v>0</v>
      </c>
      <c r="U229">
        <v>1</v>
      </c>
      <c r="V229">
        <v>0</v>
      </c>
      <c r="W229">
        <v>0</v>
      </c>
      <c r="X229">
        <v>0</v>
      </c>
      <c r="Y229">
        <v>1</v>
      </c>
      <c r="Z229">
        <v>0</v>
      </c>
    </row>
    <row r="230" spans="1:26" x14ac:dyDescent="0.3">
      <c r="A230" t="s">
        <v>754</v>
      </c>
      <c r="B230" t="s">
        <v>755</v>
      </c>
      <c r="C230" t="s">
        <v>756</v>
      </c>
      <c r="D230">
        <v>4.2</v>
      </c>
      <c r="E230" t="s">
        <v>682</v>
      </c>
      <c r="F230" s="1" t="str" cm="1">
        <f t="array" aca="1" ref="F230" ca="1">_xlfn.TEXTJOIN("", TRUE, IF((CODE(MID(E230, ROW(INDIRECT("1:"&amp;LEN(E230))), 1)) &gt;= 65) * (CODE(MID(E230, ROW(INDIRECT("1:"&amp;LEN(E230))), 1)) &lt;= 90) + (CODE(MID(E230, ROW(INDIRECT("1:"&amp;LEN(E230))), 1)) &gt;= 97) * (CODE(MID(E230, ROW(INDIRECT("1:"&amp;LEN(E230))), 1)) &lt;= 122) + (CODE(MID(E230, ROW(INDIRECT("1:"&amp;LEN(E230))), 1)) = 32), MID(E230, ROW(INDIRECT("1:"&amp;LEN(E230))), 1), ""))</f>
        <v>The Church of Jesus Christ of Latterday Saints</v>
      </c>
      <c r="G230" t="s">
        <v>683</v>
      </c>
      <c r="H230" t="s">
        <v>684</v>
      </c>
      <c r="I230" t="s">
        <v>41</v>
      </c>
      <c r="J230">
        <v>-1</v>
      </c>
      <c r="K230" t="s">
        <v>167</v>
      </c>
      <c r="L230" t="s">
        <v>685</v>
      </c>
      <c r="M230" t="s">
        <v>686</v>
      </c>
      <c r="N230" t="s">
        <v>71</v>
      </c>
      <c r="O230">
        <v>0</v>
      </c>
      <c r="P230">
        <v>74</v>
      </c>
      <c r="Q230">
        <v>140</v>
      </c>
      <c r="R230">
        <v>107</v>
      </c>
      <c r="S230" t="s">
        <v>687</v>
      </c>
      <c r="T230">
        <v>0</v>
      </c>
      <c r="U230">
        <v>-1</v>
      </c>
      <c r="V230">
        <v>0</v>
      </c>
      <c r="W230">
        <v>0</v>
      </c>
      <c r="X230">
        <v>0</v>
      </c>
      <c r="Y230">
        <v>0</v>
      </c>
      <c r="Z230">
        <v>1</v>
      </c>
    </row>
    <row r="231" spans="1:26" x14ac:dyDescent="0.3">
      <c r="A231" t="s">
        <v>199</v>
      </c>
      <c r="B231" t="s">
        <v>200</v>
      </c>
      <c r="C231" t="s">
        <v>201</v>
      </c>
      <c r="D231">
        <v>4</v>
      </c>
      <c r="E231" t="s">
        <v>202</v>
      </c>
      <c r="F231" s="1" t="str" cm="1">
        <f t="array" aca="1" ref="F231" ca="1">_xlfn.TEXTJOIN("", TRUE, IF((CODE(MID(E231, ROW(INDIRECT("1:"&amp;LEN(E231))), 1)) &gt;= 65) * (CODE(MID(E231, ROW(INDIRECT("1:"&amp;LEN(E231))), 1)) &lt;= 90) + (CODE(MID(E231, ROW(INDIRECT("1:"&amp;LEN(E231))), 1)) &gt;= 97) * (CODE(MID(E231, ROW(INDIRECT("1:"&amp;LEN(E231))), 1)) &lt;= 122) + (CODE(MID(E231, ROW(INDIRECT("1:"&amp;LEN(E231))), 1)) = 32), MID(E231, ROW(INDIRECT("1:"&amp;LEN(E231))), 1), ""))</f>
        <v>Pfizer</v>
      </c>
      <c r="G231" t="s">
        <v>135</v>
      </c>
      <c r="H231" t="s">
        <v>68</v>
      </c>
      <c r="I231" t="s">
        <v>41</v>
      </c>
      <c r="J231">
        <v>1849</v>
      </c>
      <c r="K231" t="s">
        <v>78</v>
      </c>
      <c r="L231" t="s">
        <v>137</v>
      </c>
      <c r="M231" t="s">
        <v>137</v>
      </c>
      <c r="N231" t="s">
        <v>127</v>
      </c>
      <c r="O231">
        <v>0</v>
      </c>
      <c r="P231">
        <v>63</v>
      </c>
      <c r="Q231">
        <v>110</v>
      </c>
      <c r="R231">
        <v>86.5</v>
      </c>
      <c r="S231" t="s">
        <v>138</v>
      </c>
      <c r="T231">
        <v>0</v>
      </c>
      <c r="U231">
        <v>171</v>
      </c>
      <c r="V231">
        <v>1</v>
      </c>
      <c r="W231">
        <v>0</v>
      </c>
      <c r="X231">
        <v>0</v>
      </c>
      <c r="Y231">
        <v>1</v>
      </c>
      <c r="Z231">
        <v>1</v>
      </c>
    </row>
    <row r="232" spans="1:26" x14ac:dyDescent="0.3">
      <c r="A232" t="s">
        <v>25</v>
      </c>
      <c r="B232" t="s">
        <v>188</v>
      </c>
      <c r="C232" t="s">
        <v>189</v>
      </c>
      <c r="D232">
        <v>4.3</v>
      </c>
      <c r="E232" t="s">
        <v>190</v>
      </c>
      <c r="F232" s="1" t="str" cm="1">
        <f t="array" aca="1" ref="F232" ca="1">_xlfn.TEXTJOIN("", TRUE, IF((CODE(MID(E232, ROW(INDIRECT("1:"&amp;LEN(E232))), 1)) &gt;= 65) * (CODE(MID(E232, ROW(INDIRECT("1:"&amp;LEN(E232))), 1)) &lt;= 90) + (CODE(MID(E232, ROW(INDIRECT("1:"&amp;LEN(E232))), 1)) &gt;= 97) * (CODE(MID(E232, ROW(INDIRECT("1:"&amp;LEN(E232))), 1)) &lt;= 122) + (CODE(MID(E232, ROW(INDIRECT("1:"&amp;LEN(E232))), 1)) = 32), MID(E232, ROW(INDIRECT("1:"&amp;LEN(E232))), 1), ""))</f>
        <v xml:space="preserve">SMC </v>
      </c>
      <c r="G232" t="s">
        <v>191</v>
      </c>
      <c r="H232" t="s">
        <v>192</v>
      </c>
      <c r="I232" t="s">
        <v>69</v>
      </c>
      <c r="J232">
        <v>1935</v>
      </c>
      <c r="K232" t="s">
        <v>167</v>
      </c>
      <c r="L232" t="s">
        <v>185</v>
      </c>
      <c r="M232" t="s">
        <v>186</v>
      </c>
      <c r="N232" t="s">
        <v>193</v>
      </c>
      <c r="O232">
        <v>0</v>
      </c>
      <c r="P232">
        <v>63</v>
      </c>
      <c r="Q232">
        <v>105</v>
      </c>
      <c r="R232">
        <v>84</v>
      </c>
      <c r="S232" t="s">
        <v>194</v>
      </c>
      <c r="T232">
        <v>0</v>
      </c>
      <c r="U232">
        <v>85</v>
      </c>
      <c r="V232">
        <v>1</v>
      </c>
      <c r="W232">
        <v>0</v>
      </c>
      <c r="X232">
        <v>0</v>
      </c>
      <c r="Y232">
        <v>0</v>
      </c>
      <c r="Z232">
        <v>1</v>
      </c>
    </row>
    <row r="233" spans="1:26" x14ac:dyDescent="0.3">
      <c r="A233" t="s">
        <v>991</v>
      </c>
      <c r="B233" t="s">
        <v>992</v>
      </c>
      <c r="C233" t="s">
        <v>993</v>
      </c>
      <c r="D233">
        <v>4.7</v>
      </c>
      <c r="E233" t="s">
        <v>994</v>
      </c>
      <c r="F233" s="1" t="str" cm="1">
        <f t="array" aca="1" ref="F233" ca="1">_xlfn.TEXTJOIN("", TRUE, IF((CODE(MID(E233, ROW(INDIRECT("1:"&amp;LEN(E233))), 1)) &gt;= 65) * (CODE(MID(E233, ROW(INDIRECT("1:"&amp;LEN(E233))), 1)) &lt;= 90) + (CODE(MID(E233, ROW(INDIRECT("1:"&amp;LEN(E233))), 1)) &gt;= 97) * (CODE(MID(E233, ROW(INDIRECT("1:"&amp;LEN(E233))), 1)) &lt;= 122) + (CODE(MID(E233, ROW(INDIRECT("1:"&amp;LEN(E233))), 1)) = 32), MID(E233, ROW(INDIRECT("1:"&amp;LEN(E233))), 1), ""))</f>
        <v>Systems Evolution Inc</v>
      </c>
      <c r="G233" t="s">
        <v>68</v>
      </c>
      <c r="H233" t="s">
        <v>346</v>
      </c>
      <c r="I233" t="s">
        <v>77</v>
      </c>
      <c r="J233">
        <v>1992</v>
      </c>
      <c r="K233" t="s">
        <v>31</v>
      </c>
      <c r="L233" t="s">
        <v>92</v>
      </c>
      <c r="M233" t="s">
        <v>52</v>
      </c>
      <c r="N233" t="s">
        <v>33</v>
      </c>
      <c r="O233">
        <v>0</v>
      </c>
      <c r="P233">
        <v>91</v>
      </c>
      <c r="Q233">
        <v>138</v>
      </c>
      <c r="R233">
        <v>114.5</v>
      </c>
      <c r="S233" t="s">
        <v>72</v>
      </c>
      <c r="T233">
        <v>0</v>
      </c>
      <c r="U233">
        <v>28</v>
      </c>
      <c r="V233">
        <v>1</v>
      </c>
      <c r="W233">
        <v>0</v>
      </c>
      <c r="X233">
        <v>0</v>
      </c>
      <c r="Y233">
        <v>0</v>
      </c>
      <c r="Z233">
        <v>1</v>
      </c>
    </row>
    <row r="234" spans="1:26" x14ac:dyDescent="0.3">
      <c r="A234" t="s">
        <v>257</v>
      </c>
      <c r="B234" t="s">
        <v>995</v>
      </c>
      <c r="C234" t="s">
        <v>996</v>
      </c>
      <c r="D234">
        <v>4.4000000000000004</v>
      </c>
      <c r="E234" t="s">
        <v>997</v>
      </c>
      <c r="F234" s="1" t="str" cm="1">
        <f t="array" aca="1" ref="F234" ca="1">_xlfn.TEXTJOIN("", TRUE, IF((CODE(MID(E234, ROW(INDIRECT("1:"&amp;LEN(E234))), 1)) &gt;= 65) * (CODE(MID(E234, ROW(INDIRECT("1:"&amp;LEN(E234))), 1)) &lt;= 90) + (CODE(MID(E234, ROW(INDIRECT("1:"&amp;LEN(E234))), 1)) &gt;= 97) * (CODE(MID(E234, ROW(INDIRECT("1:"&amp;LEN(E234))), 1)) &lt;= 122) + (CODE(MID(E234, ROW(INDIRECT("1:"&amp;LEN(E234))), 1)) = 32), MID(E234, ROW(INDIRECT("1:"&amp;LEN(E234))), 1), ""))</f>
        <v>Eventbrite</v>
      </c>
      <c r="G234" t="s">
        <v>998</v>
      </c>
      <c r="H234" t="s">
        <v>109</v>
      </c>
      <c r="I234" t="s">
        <v>59</v>
      </c>
      <c r="J234">
        <v>2006</v>
      </c>
      <c r="K234" t="s">
        <v>78</v>
      </c>
      <c r="L234" t="s">
        <v>104</v>
      </c>
      <c r="M234" t="s">
        <v>105</v>
      </c>
      <c r="N234" t="s">
        <v>53</v>
      </c>
      <c r="O234">
        <v>0</v>
      </c>
      <c r="P234">
        <v>62</v>
      </c>
      <c r="Q234">
        <v>114</v>
      </c>
      <c r="R234">
        <v>88</v>
      </c>
      <c r="S234" t="s">
        <v>712</v>
      </c>
      <c r="T234">
        <v>0</v>
      </c>
      <c r="U234">
        <v>14</v>
      </c>
      <c r="V234">
        <v>1</v>
      </c>
      <c r="W234">
        <v>0</v>
      </c>
      <c r="X234">
        <v>1</v>
      </c>
      <c r="Y234">
        <v>1</v>
      </c>
      <c r="Z234">
        <v>1</v>
      </c>
    </row>
    <row r="235" spans="1:26" x14ac:dyDescent="0.3">
      <c r="A235" t="s">
        <v>999</v>
      </c>
      <c r="B235" t="s">
        <v>1000</v>
      </c>
      <c r="C235" t="s">
        <v>1001</v>
      </c>
      <c r="D235">
        <v>4.0999999999999996</v>
      </c>
      <c r="E235" t="s">
        <v>1002</v>
      </c>
      <c r="F235" s="1" t="str" cm="1">
        <f t="array" aca="1" ref="F235" ca="1">_xlfn.TEXTJOIN("", TRUE, IF((CODE(MID(E235, ROW(INDIRECT("1:"&amp;LEN(E235))), 1)) &gt;= 65) * (CODE(MID(E235, ROW(INDIRECT("1:"&amp;LEN(E235))), 1)) &lt;= 90) + (CODE(MID(E235, ROW(INDIRECT("1:"&amp;LEN(E235))), 1)) &gt;= 97) * (CODE(MID(E235, ROW(INDIRECT("1:"&amp;LEN(E235))), 1)) &lt;= 122) + (CODE(MID(E235, ROW(INDIRECT("1:"&amp;LEN(E235))), 1)) = 32), MID(E235, ROW(INDIRECT("1:"&amp;LEN(E235))), 1), ""))</f>
        <v>Centro</v>
      </c>
      <c r="G235" t="s">
        <v>183</v>
      </c>
      <c r="H235" t="s">
        <v>183</v>
      </c>
      <c r="I235" t="s">
        <v>30</v>
      </c>
      <c r="J235">
        <v>2001</v>
      </c>
      <c r="K235" t="s">
        <v>31</v>
      </c>
      <c r="L235" t="s">
        <v>104</v>
      </c>
      <c r="M235" t="s">
        <v>105</v>
      </c>
      <c r="N235" t="s">
        <v>53</v>
      </c>
      <c r="O235">
        <v>0</v>
      </c>
      <c r="P235">
        <v>71</v>
      </c>
      <c r="Q235">
        <v>129</v>
      </c>
      <c r="R235">
        <v>100</v>
      </c>
      <c r="S235" t="s">
        <v>187</v>
      </c>
      <c r="T235">
        <v>1</v>
      </c>
      <c r="U235">
        <v>19</v>
      </c>
      <c r="V235">
        <v>1</v>
      </c>
      <c r="W235">
        <v>0</v>
      </c>
      <c r="X235">
        <v>1</v>
      </c>
      <c r="Y235">
        <v>1</v>
      </c>
      <c r="Z235">
        <v>0</v>
      </c>
    </row>
    <row r="236" spans="1:26" x14ac:dyDescent="0.3">
      <c r="A236" t="s">
        <v>551</v>
      </c>
      <c r="B236" t="s">
        <v>757</v>
      </c>
      <c r="C236" t="s">
        <v>758</v>
      </c>
      <c r="D236">
        <v>2.9</v>
      </c>
      <c r="E236" t="s">
        <v>759</v>
      </c>
      <c r="F236" s="1" t="str" cm="1">
        <f t="array" aca="1" ref="F236" ca="1">_xlfn.TEXTJOIN("", TRUE, IF((CODE(MID(E236, ROW(INDIRECT("1:"&amp;LEN(E236))), 1)) &gt;= 65) * (CODE(MID(E236, ROW(INDIRECT("1:"&amp;LEN(E236))), 1)) &lt;= 90) + (CODE(MID(E236, ROW(INDIRECT("1:"&amp;LEN(E236))), 1)) &gt;= 97) * (CODE(MID(E236, ROW(INDIRECT("1:"&amp;LEN(E236))), 1)) &lt;= 122) + (CODE(MID(E236, ROW(INDIRECT("1:"&amp;LEN(E236))), 1)) = 32), MID(E236, ROW(INDIRECT("1:"&amp;LEN(E236))), 1), ""))</f>
        <v>National Student Clearinghouse</v>
      </c>
      <c r="G236" t="s">
        <v>116</v>
      </c>
      <c r="H236" t="s">
        <v>116</v>
      </c>
      <c r="I236" t="s">
        <v>77</v>
      </c>
      <c r="J236">
        <v>1993</v>
      </c>
      <c r="K236" t="s">
        <v>167</v>
      </c>
      <c r="L236" t="s">
        <v>697</v>
      </c>
      <c r="M236" t="s">
        <v>529</v>
      </c>
      <c r="N236" t="s">
        <v>93</v>
      </c>
      <c r="O236">
        <v>0</v>
      </c>
      <c r="P236">
        <v>43</v>
      </c>
      <c r="Q236">
        <v>80</v>
      </c>
      <c r="R236">
        <v>61.5</v>
      </c>
      <c r="S236" t="s">
        <v>119</v>
      </c>
      <c r="T236">
        <v>1</v>
      </c>
      <c r="U236">
        <v>27</v>
      </c>
      <c r="V236">
        <v>1</v>
      </c>
      <c r="W236">
        <v>0</v>
      </c>
      <c r="X236">
        <v>0</v>
      </c>
      <c r="Y236">
        <v>0</v>
      </c>
      <c r="Z236">
        <v>1</v>
      </c>
    </row>
    <row r="237" spans="1:26" x14ac:dyDescent="0.3">
      <c r="A237" t="s">
        <v>25</v>
      </c>
      <c r="B237" t="s">
        <v>1003</v>
      </c>
      <c r="C237" t="s">
        <v>1004</v>
      </c>
      <c r="D237">
        <v>2.5</v>
      </c>
      <c r="E237" t="s">
        <v>1005</v>
      </c>
      <c r="F237" s="1" t="str" cm="1">
        <f t="array" aca="1" ref="F237" ca="1">_xlfn.TEXTJOIN("", TRUE, IF((CODE(MID(E237, ROW(INDIRECT("1:"&amp;LEN(E237))), 1)) &gt;= 65) * (CODE(MID(E237, ROW(INDIRECT("1:"&amp;LEN(E237))), 1)) &lt;= 90) + (CODE(MID(E237, ROW(INDIRECT("1:"&amp;LEN(E237))), 1)) &gt;= 97) * (CODE(MID(E237, ROW(INDIRECT("1:"&amp;LEN(E237))), 1)) &lt;= 122) + (CODE(MID(E237, ROW(INDIRECT("1:"&amp;LEN(E237))), 1)) = 32), MID(E237, ROW(INDIRECT("1:"&amp;LEN(E237))), 1), ""))</f>
        <v>comScore</v>
      </c>
      <c r="G237" t="s">
        <v>1006</v>
      </c>
      <c r="H237" t="s">
        <v>415</v>
      </c>
      <c r="I237" t="s">
        <v>59</v>
      </c>
      <c r="J237">
        <v>1999</v>
      </c>
      <c r="K237" t="s">
        <v>78</v>
      </c>
      <c r="L237" t="s">
        <v>70</v>
      </c>
      <c r="M237" t="s">
        <v>52</v>
      </c>
      <c r="N237" t="s">
        <v>80</v>
      </c>
      <c r="O237">
        <v>0</v>
      </c>
      <c r="P237">
        <v>74</v>
      </c>
      <c r="Q237">
        <v>119</v>
      </c>
      <c r="R237">
        <v>96.5</v>
      </c>
      <c r="S237" t="s">
        <v>207</v>
      </c>
      <c r="T237">
        <v>0</v>
      </c>
      <c r="U237">
        <v>21</v>
      </c>
      <c r="V237">
        <v>1</v>
      </c>
      <c r="W237">
        <v>0</v>
      </c>
      <c r="X237">
        <v>1</v>
      </c>
      <c r="Y237">
        <v>0</v>
      </c>
      <c r="Z237">
        <v>0</v>
      </c>
    </row>
    <row r="238" spans="1:26" x14ac:dyDescent="0.3">
      <c r="A238" t="s">
        <v>1007</v>
      </c>
      <c r="B238" t="s">
        <v>1008</v>
      </c>
      <c r="C238" t="s">
        <v>1009</v>
      </c>
      <c r="D238">
        <v>4.2</v>
      </c>
      <c r="E238" t="s">
        <v>1010</v>
      </c>
      <c r="F238" s="1" t="str" cm="1">
        <f t="array" aca="1" ref="F238" ca="1">_xlfn.TEXTJOIN("", TRUE, IF((CODE(MID(E238, ROW(INDIRECT("1:"&amp;LEN(E238))), 1)) &gt;= 65) * (CODE(MID(E238, ROW(INDIRECT("1:"&amp;LEN(E238))), 1)) &lt;= 90) + (CODE(MID(E238, ROW(INDIRECT("1:"&amp;LEN(E238))), 1)) &gt;= 97) * (CODE(MID(E238, ROW(INDIRECT("1:"&amp;LEN(E238))), 1)) &lt;= 122) + (CODE(MID(E238, ROW(INDIRECT("1:"&amp;LEN(E238))), 1)) = 32), MID(E238, ROW(INDIRECT("1:"&amp;LEN(E238))), 1), ""))</f>
        <v>SullivanCotter</v>
      </c>
      <c r="G238" t="s">
        <v>589</v>
      </c>
      <c r="H238" t="s">
        <v>183</v>
      </c>
      <c r="I238" t="s">
        <v>77</v>
      </c>
      <c r="J238">
        <v>1992</v>
      </c>
      <c r="K238" t="s">
        <v>31</v>
      </c>
      <c r="L238" t="s">
        <v>92</v>
      </c>
      <c r="M238" t="s">
        <v>52</v>
      </c>
      <c r="N238" t="s">
        <v>71</v>
      </c>
      <c r="O238">
        <v>0</v>
      </c>
      <c r="P238">
        <v>55</v>
      </c>
      <c r="Q238">
        <v>97</v>
      </c>
      <c r="R238">
        <v>76</v>
      </c>
      <c r="S238" t="s">
        <v>590</v>
      </c>
      <c r="T238">
        <v>0</v>
      </c>
      <c r="U238">
        <v>28</v>
      </c>
      <c r="V238">
        <v>1</v>
      </c>
      <c r="W238">
        <v>0</v>
      </c>
      <c r="X238">
        <v>0</v>
      </c>
      <c r="Y238">
        <v>0</v>
      </c>
      <c r="Z238">
        <v>1</v>
      </c>
    </row>
    <row r="239" spans="1:26" x14ac:dyDescent="0.3">
      <c r="A239" t="s">
        <v>25</v>
      </c>
      <c r="B239" t="s">
        <v>1011</v>
      </c>
      <c r="C239" t="s">
        <v>1012</v>
      </c>
      <c r="D239">
        <v>3.9</v>
      </c>
      <c r="E239" t="s">
        <v>1013</v>
      </c>
      <c r="F239" s="1" t="str" cm="1">
        <f t="array" aca="1" ref="F239" ca="1">_xlfn.TEXTJOIN("", TRUE, IF((CODE(MID(E239, ROW(INDIRECT("1:"&amp;LEN(E239))), 1)) &gt;= 65) * (CODE(MID(E239, ROW(INDIRECT("1:"&amp;LEN(E239))), 1)) &lt;= 90) + (CODE(MID(E239, ROW(INDIRECT("1:"&amp;LEN(E239))), 1)) &gt;= 97) * (CODE(MID(E239, ROW(INDIRECT("1:"&amp;LEN(E239))), 1)) &lt;= 122) + (CODE(MID(E239, ROW(INDIRECT("1:"&amp;LEN(E239))), 1)) = 32), MID(E239, ROW(INDIRECT("1:"&amp;LEN(E239))), 1), ""))</f>
        <v>NPD</v>
      </c>
      <c r="G239" t="s">
        <v>1014</v>
      </c>
      <c r="H239" t="s">
        <v>1014</v>
      </c>
      <c r="I239" t="s">
        <v>59</v>
      </c>
      <c r="J239">
        <v>1966</v>
      </c>
      <c r="K239" t="s">
        <v>31</v>
      </c>
      <c r="L239" t="s">
        <v>118</v>
      </c>
      <c r="M239" t="s">
        <v>52</v>
      </c>
      <c r="N239" t="s">
        <v>53</v>
      </c>
      <c r="O239">
        <v>0</v>
      </c>
      <c r="P239">
        <v>15</v>
      </c>
      <c r="Q239">
        <v>16</v>
      </c>
      <c r="R239">
        <v>15.5</v>
      </c>
      <c r="S239" t="s">
        <v>72</v>
      </c>
      <c r="T239">
        <v>1</v>
      </c>
      <c r="U239">
        <v>54</v>
      </c>
      <c r="V239">
        <v>0</v>
      </c>
      <c r="W239">
        <v>0</v>
      </c>
      <c r="X239">
        <v>0</v>
      </c>
      <c r="Y239">
        <v>0</v>
      </c>
      <c r="Z239">
        <v>1</v>
      </c>
    </row>
    <row r="240" spans="1:26" x14ac:dyDescent="0.3">
      <c r="A240" t="s">
        <v>25</v>
      </c>
      <c r="B240" t="s">
        <v>1015</v>
      </c>
      <c r="C240" t="s">
        <v>1016</v>
      </c>
      <c r="D240">
        <v>4.3</v>
      </c>
      <c r="E240" t="s">
        <v>1017</v>
      </c>
      <c r="F240" s="1" t="str" cm="1">
        <f t="array" aca="1" ref="F240" ca="1">_xlfn.TEXTJOIN("", TRUE, IF((CODE(MID(E240, ROW(INDIRECT("1:"&amp;LEN(E240))), 1)) &gt;= 65) * (CODE(MID(E240, ROW(INDIRECT("1:"&amp;LEN(E240))), 1)) &lt;= 90) + (CODE(MID(E240, ROW(INDIRECT("1:"&amp;LEN(E240))), 1)) &gt;= 97) * (CODE(MID(E240, ROW(INDIRECT("1:"&amp;LEN(E240))), 1)) &lt;= 122) + (CODE(MID(E240, ROW(INDIRECT("1:"&amp;LEN(E240))), 1)) = 32), MID(E240, ROW(INDIRECT("1:"&amp;LEN(E240))), 1), ""))</f>
        <v>Bakery Agency</v>
      </c>
      <c r="G240" t="s">
        <v>1018</v>
      </c>
      <c r="H240" t="s">
        <v>1018</v>
      </c>
      <c r="I240" t="s">
        <v>270</v>
      </c>
      <c r="J240">
        <v>2010</v>
      </c>
      <c r="K240" t="s">
        <v>31</v>
      </c>
      <c r="L240" t="s">
        <v>70</v>
      </c>
      <c r="M240" t="s">
        <v>52</v>
      </c>
      <c r="N240" t="s">
        <v>71</v>
      </c>
      <c r="O240">
        <v>0</v>
      </c>
      <c r="P240">
        <v>61</v>
      </c>
      <c r="Q240">
        <v>106</v>
      </c>
      <c r="R240">
        <v>83.5</v>
      </c>
      <c r="S240" t="s">
        <v>81</v>
      </c>
      <c r="T240">
        <v>1</v>
      </c>
      <c r="U240">
        <v>10</v>
      </c>
      <c r="V240">
        <v>1</v>
      </c>
      <c r="W240">
        <v>0</v>
      </c>
      <c r="X240">
        <v>0</v>
      </c>
      <c r="Y240">
        <v>0</v>
      </c>
      <c r="Z240">
        <v>1</v>
      </c>
    </row>
    <row r="241" spans="1:26" x14ac:dyDescent="0.3">
      <c r="A241" t="s">
        <v>766</v>
      </c>
      <c r="B241" t="s">
        <v>767</v>
      </c>
      <c r="C241" t="s">
        <v>768</v>
      </c>
      <c r="D241">
        <v>2.7</v>
      </c>
      <c r="E241" t="s">
        <v>769</v>
      </c>
      <c r="F241" s="1" t="str" cm="1">
        <f t="array" aca="1" ref="F241" ca="1">_xlfn.TEXTJOIN("", TRUE, IF((CODE(MID(E241, ROW(INDIRECT("1:"&amp;LEN(E241))), 1)) &gt;= 65) * (CODE(MID(E241, ROW(INDIRECT("1:"&amp;LEN(E241))), 1)) &lt;= 90) + (CODE(MID(E241, ROW(INDIRECT("1:"&amp;LEN(E241))), 1)) &gt;= 97) * (CODE(MID(E241, ROW(INDIRECT("1:"&amp;LEN(E241))), 1)) &lt;= 122) + (CODE(MID(E241, ROW(INDIRECT("1:"&amp;LEN(E241))), 1)) = 32), MID(E241, ROW(INDIRECT("1:"&amp;LEN(E241))), 1), ""))</f>
        <v>State of Wisconsin Investment Board</v>
      </c>
      <c r="G241" t="s">
        <v>770</v>
      </c>
      <c r="H241" t="s">
        <v>770</v>
      </c>
      <c r="I241" t="s">
        <v>69</v>
      </c>
      <c r="J241">
        <v>1951</v>
      </c>
      <c r="K241" t="s">
        <v>60</v>
      </c>
      <c r="L241" t="s">
        <v>771</v>
      </c>
      <c r="M241" t="s">
        <v>86</v>
      </c>
      <c r="N241" t="s">
        <v>33</v>
      </c>
      <c r="O241">
        <v>0</v>
      </c>
      <c r="P241">
        <v>91</v>
      </c>
      <c r="Q241">
        <v>149</v>
      </c>
      <c r="R241">
        <v>120</v>
      </c>
      <c r="S241" t="s">
        <v>511</v>
      </c>
      <c r="T241">
        <v>1</v>
      </c>
      <c r="U241">
        <v>69</v>
      </c>
      <c r="V241">
        <v>1</v>
      </c>
      <c r="W241">
        <v>0</v>
      </c>
      <c r="X241">
        <v>0</v>
      </c>
      <c r="Y241">
        <v>0</v>
      </c>
      <c r="Z241">
        <v>0</v>
      </c>
    </row>
    <row r="242" spans="1:26" x14ac:dyDescent="0.3">
      <c r="A242" t="s">
        <v>25</v>
      </c>
      <c r="B242" t="s">
        <v>1019</v>
      </c>
      <c r="C242" t="s">
        <v>1020</v>
      </c>
      <c r="D242">
        <v>3.9</v>
      </c>
      <c r="E242" t="s">
        <v>737</v>
      </c>
      <c r="F242" s="1" t="str" cm="1">
        <f t="array" aca="1" ref="F242" ca="1">_xlfn.TEXTJOIN("", TRUE, IF((CODE(MID(E242, ROW(INDIRECT("1:"&amp;LEN(E242))), 1)) &gt;= 65) * (CODE(MID(E242, ROW(INDIRECT("1:"&amp;LEN(E242))), 1)) &lt;= 90) + (CODE(MID(E242, ROW(INDIRECT("1:"&amp;LEN(E242))), 1)) &gt;= 97) * (CODE(MID(E242, ROW(INDIRECT("1:"&amp;LEN(E242))), 1)) &lt;= 122) + (CODE(MID(E242, ROW(INDIRECT("1:"&amp;LEN(E242))), 1)) = 32), MID(E242, ROW(INDIRECT("1:"&amp;LEN(E242))), 1), ""))</f>
        <v>Genentech</v>
      </c>
      <c r="G242" t="s">
        <v>738</v>
      </c>
      <c r="H242" t="s">
        <v>738</v>
      </c>
      <c r="I242" t="s">
        <v>41</v>
      </c>
      <c r="J242">
        <v>1976</v>
      </c>
      <c r="K242" t="s">
        <v>144</v>
      </c>
      <c r="L242" t="s">
        <v>137</v>
      </c>
      <c r="M242" t="s">
        <v>137</v>
      </c>
      <c r="N242" t="s">
        <v>127</v>
      </c>
      <c r="O242">
        <v>0</v>
      </c>
      <c r="P242">
        <v>127</v>
      </c>
      <c r="Q242">
        <v>199</v>
      </c>
      <c r="R242">
        <v>163</v>
      </c>
      <c r="S242" t="s">
        <v>94</v>
      </c>
      <c r="T242">
        <v>1</v>
      </c>
      <c r="U242">
        <v>44</v>
      </c>
      <c r="V242">
        <v>0</v>
      </c>
      <c r="W242">
        <v>0</v>
      </c>
      <c r="X242">
        <v>0</v>
      </c>
      <c r="Y242">
        <v>0</v>
      </c>
      <c r="Z242">
        <v>1</v>
      </c>
    </row>
    <row r="243" spans="1:26" x14ac:dyDescent="0.3">
      <c r="A243" t="s">
        <v>1021</v>
      </c>
      <c r="B243" t="s">
        <v>1022</v>
      </c>
      <c r="C243" t="s">
        <v>1023</v>
      </c>
      <c r="D243">
        <v>3.4</v>
      </c>
      <c r="E243" t="s">
        <v>1024</v>
      </c>
      <c r="F243" s="1" t="str" cm="1">
        <f t="array" aca="1" ref="F243" ca="1">_xlfn.TEXTJOIN("", TRUE, IF((CODE(MID(E243, ROW(INDIRECT("1:"&amp;LEN(E243))), 1)) &gt;= 65) * (CODE(MID(E243, ROW(INDIRECT("1:"&amp;LEN(E243))), 1)) &lt;= 90) + (CODE(MID(E243, ROW(INDIRECT("1:"&amp;LEN(E243))), 1)) &gt;= 97) * (CODE(MID(E243, ROW(INDIRECT("1:"&amp;LEN(E243))), 1)) &lt;= 122) + (CODE(MID(E243, ROW(INDIRECT("1:"&amp;LEN(E243))), 1)) = 32), MID(E243, ROW(INDIRECT("1:"&amp;LEN(E243))), 1), ""))</f>
        <v>Blue Cross  Blue Shield of Rhode Island</v>
      </c>
      <c r="G243" t="s">
        <v>1025</v>
      </c>
      <c r="H243" t="s">
        <v>1025</v>
      </c>
      <c r="I243" t="s">
        <v>30</v>
      </c>
      <c r="J243">
        <v>1939</v>
      </c>
      <c r="K243" t="s">
        <v>167</v>
      </c>
      <c r="L243" t="s">
        <v>168</v>
      </c>
      <c r="M243" t="s">
        <v>169</v>
      </c>
      <c r="N243" t="s">
        <v>71</v>
      </c>
      <c r="O243">
        <v>0</v>
      </c>
      <c r="P243">
        <v>74</v>
      </c>
      <c r="Q243">
        <v>126</v>
      </c>
      <c r="R243">
        <v>100</v>
      </c>
      <c r="S243" t="s">
        <v>1026</v>
      </c>
      <c r="T243">
        <v>1</v>
      </c>
      <c r="U243">
        <v>81</v>
      </c>
      <c r="V243">
        <v>0</v>
      </c>
      <c r="W243">
        <v>0</v>
      </c>
      <c r="X243">
        <v>0</v>
      </c>
      <c r="Y243">
        <v>1</v>
      </c>
      <c r="Z243">
        <v>0</v>
      </c>
    </row>
    <row r="244" spans="1:26" x14ac:dyDescent="0.3">
      <c r="A244" t="s">
        <v>95</v>
      </c>
      <c r="B244" t="s">
        <v>1027</v>
      </c>
      <c r="C244" t="s">
        <v>1028</v>
      </c>
      <c r="D244">
        <v>3.8</v>
      </c>
      <c r="E244" t="s">
        <v>1029</v>
      </c>
      <c r="F244" s="1" t="str" cm="1">
        <f t="array" aca="1" ref="F244" ca="1">_xlfn.TEXTJOIN("", TRUE, IF((CODE(MID(E244, ROW(INDIRECT("1:"&amp;LEN(E244))), 1)) &gt;= 65) * (CODE(MID(E244, ROW(INDIRECT("1:"&amp;LEN(E244))), 1)) &lt;= 90) + (CODE(MID(E244, ROW(INDIRECT("1:"&amp;LEN(E244))), 1)) &gt;= 97) * (CODE(MID(E244, ROW(INDIRECT("1:"&amp;LEN(E244))), 1)) &lt;= 122) + (CODE(MID(E244, ROW(INDIRECT("1:"&amp;LEN(E244))), 1)) = 32), MID(E244, ROW(INDIRECT("1:"&amp;LEN(E244))), 1), ""))</f>
        <v>Boys Town</v>
      </c>
      <c r="G244" t="s">
        <v>295</v>
      </c>
      <c r="H244" t="s">
        <v>295</v>
      </c>
      <c r="I244" t="s">
        <v>59</v>
      </c>
      <c r="J244">
        <v>1917</v>
      </c>
      <c r="K244" t="s">
        <v>167</v>
      </c>
      <c r="L244" t="s">
        <v>974</v>
      </c>
      <c r="M244" t="s">
        <v>686</v>
      </c>
      <c r="N244" t="s">
        <v>71</v>
      </c>
      <c r="O244">
        <v>0</v>
      </c>
      <c r="P244">
        <v>33</v>
      </c>
      <c r="Q244">
        <v>72</v>
      </c>
      <c r="R244">
        <v>52.5</v>
      </c>
      <c r="S244" t="s">
        <v>560</v>
      </c>
      <c r="T244">
        <v>1</v>
      </c>
      <c r="U244">
        <v>103</v>
      </c>
      <c r="V244">
        <v>0</v>
      </c>
      <c r="W244">
        <v>0</v>
      </c>
      <c r="X244">
        <v>0</v>
      </c>
      <c r="Y244">
        <v>0</v>
      </c>
      <c r="Z244">
        <v>1</v>
      </c>
    </row>
    <row r="245" spans="1:26" x14ac:dyDescent="0.3">
      <c r="A245" t="s">
        <v>760</v>
      </c>
      <c r="B245" t="s">
        <v>761</v>
      </c>
      <c r="C245" t="s">
        <v>762</v>
      </c>
      <c r="D245">
        <v>3.6</v>
      </c>
      <c r="E245" t="s">
        <v>763</v>
      </c>
      <c r="F245" s="1" t="str" cm="1">
        <f t="array" aca="1" ref="F245" ca="1">_xlfn.TEXTJOIN("", TRUE, IF((CODE(MID(E245, ROW(INDIRECT("1:"&amp;LEN(E245))), 1)) &gt;= 65) * (CODE(MID(E245, ROW(INDIRECT("1:"&amp;LEN(E245))), 1)) &lt;= 90) + (CODE(MID(E245, ROW(INDIRECT("1:"&amp;LEN(E245))), 1)) &gt;= 97) * (CODE(MID(E245, ROW(INDIRECT("1:"&amp;LEN(E245))), 1)) &lt;= 122) + (CODE(MID(E245, ROW(INDIRECT("1:"&amp;LEN(E245))), 1)) = 32), MID(E245, ROW(INDIRECT("1:"&amp;LEN(E245))), 1), ""))</f>
        <v>Tower Health</v>
      </c>
      <c r="G245" t="s">
        <v>764</v>
      </c>
      <c r="H245" t="s">
        <v>765</v>
      </c>
      <c r="I245" t="s">
        <v>117</v>
      </c>
      <c r="J245">
        <v>2017</v>
      </c>
      <c r="K245" t="s">
        <v>167</v>
      </c>
      <c r="L245" t="s">
        <v>43</v>
      </c>
      <c r="M245" t="s">
        <v>44</v>
      </c>
      <c r="N245" t="s">
        <v>71</v>
      </c>
      <c r="O245">
        <v>1</v>
      </c>
      <c r="P245">
        <v>17</v>
      </c>
      <c r="Q245">
        <v>24</v>
      </c>
      <c r="R245">
        <v>20.5</v>
      </c>
      <c r="S245" t="s">
        <v>367</v>
      </c>
      <c r="T245">
        <v>0</v>
      </c>
      <c r="U245">
        <v>3</v>
      </c>
      <c r="V245">
        <v>0</v>
      </c>
      <c r="W245">
        <v>0</v>
      </c>
      <c r="X245">
        <v>0</v>
      </c>
      <c r="Y245">
        <v>0</v>
      </c>
      <c r="Z245">
        <v>0</v>
      </c>
    </row>
    <row r="246" spans="1:26" x14ac:dyDescent="0.3">
      <c r="A246" t="s">
        <v>1030</v>
      </c>
      <c r="B246" t="s">
        <v>1031</v>
      </c>
      <c r="C246" t="s">
        <v>1032</v>
      </c>
      <c r="D246">
        <v>3.3</v>
      </c>
      <c r="E246" t="s">
        <v>1033</v>
      </c>
      <c r="F246" s="1" t="str" cm="1">
        <f t="array" aca="1" ref="F246" ca="1">_xlfn.TEXTJOIN("", TRUE, IF((CODE(MID(E246, ROW(INDIRECT("1:"&amp;LEN(E246))), 1)) &gt;= 65) * (CODE(MID(E246, ROW(INDIRECT("1:"&amp;LEN(E246))), 1)) &lt;= 90) + (CODE(MID(E246, ROW(INDIRECT("1:"&amp;LEN(E246))), 1)) &gt;= 97) * (CODE(MID(E246, ROW(INDIRECT("1:"&amp;LEN(E246))), 1)) &lt;= 122) + (CODE(MID(E246, ROW(INDIRECT("1:"&amp;LEN(E246))), 1)) = 32), MID(E246, ROW(INDIRECT("1:"&amp;LEN(E246))), 1), ""))</f>
        <v>The HSC Health Care System</v>
      </c>
      <c r="G246" t="s">
        <v>533</v>
      </c>
      <c r="H246" t="s">
        <v>533</v>
      </c>
      <c r="I246" t="s">
        <v>30</v>
      </c>
      <c r="J246">
        <v>1883</v>
      </c>
      <c r="K246" t="s">
        <v>167</v>
      </c>
      <c r="L246" t="s">
        <v>43</v>
      </c>
      <c r="M246" t="s">
        <v>44</v>
      </c>
      <c r="N246" t="s">
        <v>71</v>
      </c>
      <c r="O246">
        <v>0</v>
      </c>
      <c r="P246">
        <v>37</v>
      </c>
      <c r="Q246">
        <v>63</v>
      </c>
      <c r="R246">
        <v>50</v>
      </c>
      <c r="S246" t="s">
        <v>534</v>
      </c>
      <c r="T246">
        <v>1</v>
      </c>
      <c r="U246">
        <v>137</v>
      </c>
      <c r="V246">
        <v>0</v>
      </c>
      <c r="W246">
        <v>0</v>
      </c>
      <c r="X246">
        <v>0</v>
      </c>
      <c r="Y246">
        <v>0</v>
      </c>
      <c r="Z246">
        <v>1</v>
      </c>
    </row>
    <row r="247" spans="1:26" x14ac:dyDescent="0.3">
      <c r="A247" t="s">
        <v>1034</v>
      </c>
      <c r="B247" t="s">
        <v>1035</v>
      </c>
      <c r="C247" t="s">
        <v>1036</v>
      </c>
      <c r="D247">
        <v>3.4</v>
      </c>
      <c r="E247" t="s">
        <v>1037</v>
      </c>
      <c r="F247" s="1" t="str" cm="1">
        <f t="array" aca="1" ref="F247" ca="1">_xlfn.TEXTJOIN("", TRUE, IF((CODE(MID(E247, ROW(INDIRECT("1:"&amp;LEN(E247))), 1)) &gt;= 65) * (CODE(MID(E247, ROW(INDIRECT("1:"&amp;LEN(E247))), 1)) &lt;= 90) + (CODE(MID(E247, ROW(INDIRECT("1:"&amp;LEN(E247))), 1)) &gt;= 97) * (CODE(MID(E247, ROW(INDIRECT("1:"&amp;LEN(E247))), 1)) &lt;= 122) + (CODE(MID(E247, ROW(INDIRECT("1:"&amp;LEN(E247))), 1)) = 32), MID(E247, ROW(INDIRECT("1:"&amp;LEN(E247))), 1), ""))</f>
        <v>ProSphere Tek</v>
      </c>
      <c r="G247" t="s">
        <v>1018</v>
      </c>
      <c r="H247" t="s">
        <v>1038</v>
      </c>
      <c r="I247" t="s">
        <v>77</v>
      </c>
      <c r="J247">
        <v>2006</v>
      </c>
      <c r="K247" t="s">
        <v>31</v>
      </c>
      <c r="L247" t="s">
        <v>92</v>
      </c>
      <c r="M247" t="s">
        <v>52</v>
      </c>
      <c r="N247" t="s">
        <v>33</v>
      </c>
      <c r="O247">
        <v>0</v>
      </c>
      <c r="P247">
        <v>67</v>
      </c>
      <c r="Q247">
        <v>119</v>
      </c>
      <c r="R247">
        <v>93</v>
      </c>
      <c r="S247" t="s">
        <v>81</v>
      </c>
      <c r="T247">
        <v>0</v>
      </c>
      <c r="U247">
        <v>14</v>
      </c>
      <c r="V247">
        <v>1</v>
      </c>
      <c r="W247">
        <v>0</v>
      </c>
      <c r="X247">
        <v>0</v>
      </c>
      <c r="Y247">
        <v>1</v>
      </c>
      <c r="Z247">
        <v>0</v>
      </c>
    </row>
    <row r="248" spans="1:26" x14ac:dyDescent="0.3">
      <c r="A248" t="s">
        <v>25</v>
      </c>
      <c r="B248" t="s">
        <v>1039</v>
      </c>
      <c r="C248" t="s">
        <v>1040</v>
      </c>
      <c r="D248">
        <v>3</v>
      </c>
      <c r="E248" t="s">
        <v>1041</v>
      </c>
      <c r="F248" s="1" t="str" cm="1">
        <f t="array" aca="1" ref="F248" ca="1">_xlfn.TEXTJOIN("", TRUE, IF((CODE(MID(E248, ROW(INDIRECT("1:"&amp;LEN(E248))), 1)) &gt;= 65) * (CODE(MID(E248, ROW(INDIRECT("1:"&amp;LEN(E248))), 1)) &lt;= 90) + (CODE(MID(E248, ROW(INDIRECT("1:"&amp;LEN(E248))), 1)) &gt;= 97) * (CODE(MID(E248, ROW(INDIRECT("1:"&amp;LEN(E248))), 1)) &lt;= 122) + (CODE(MID(E248, ROW(INDIRECT("1:"&amp;LEN(E248))), 1)) = 32), MID(E248, ROW(INDIRECT("1:"&amp;LEN(E248))), 1), ""))</f>
        <v>Ameritas Life Insurance Corp</v>
      </c>
      <c r="G248" t="s">
        <v>346</v>
      </c>
      <c r="H248" t="s">
        <v>1042</v>
      </c>
      <c r="I248" t="s">
        <v>59</v>
      </c>
      <c r="J248">
        <v>1887</v>
      </c>
      <c r="K248" t="s">
        <v>31</v>
      </c>
      <c r="L248" t="s">
        <v>178</v>
      </c>
      <c r="M248" t="s">
        <v>169</v>
      </c>
      <c r="N248" t="s">
        <v>45</v>
      </c>
      <c r="O248">
        <v>0</v>
      </c>
      <c r="P248">
        <v>72</v>
      </c>
      <c r="Q248">
        <v>117</v>
      </c>
      <c r="R248">
        <v>94.5</v>
      </c>
      <c r="S248" t="s">
        <v>301</v>
      </c>
      <c r="T248">
        <v>0</v>
      </c>
      <c r="U248">
        <v>133</v>
      </c>
      <c r="V248">
        <v>1</v>
      </c>
      <c r="W248">
        <v>0</v>
      </c>
      <c r="X248">
        <v>0</v>
      </c>
      <c r="Y248">
        <v>0</v>
      </c>
      <c r="Z248">
        <v>0</v>
      </c>
    </row>
    <row r="249" spans="1:26" x14ac:dyDescent="0.3">
      <c r="A249" t="s">
        <v>251</v>
      </c>
      <c r="B249" t="s">
        <v>776</v>
      </c>
      <c r="C249" t="s">
        <v>777</v>
      </c>
      <c r="D249">
        <v>4</v>
      </c>
      <c r="E249" t="s">
        <v>573</v>
      </c>
      <c r="F249" s="1" t="str" cm="1">
        <f t="array" aca="1" ref="F249" ca="1">_xlfn.TEXTJOIN("", TRUE, IF((CODE(MID(E249, ROW(INDIRECT("1:"&amp;LEN(E249))), 1)) &gt;= 65) * (CODE(MID(E249, ROW(INDIRECT("1:"&amp;LEN(E249))), 1)) &lt;= 90) + (CODE(MID(E249, ROW(INDIRECT("1:"&amp;LEN(E249))), 1)) &gt;= 97) * (CODE(MID(E249, ROW(INDIRECT("1:"&amp;LEN(E249))), 1)) &lt;= 122) + (CODE(MID(E249, ROW(INDIRECT("1:"&amp;LEN(E249))), 1)) = 32), MID(E249, ROW(INDIRECT("1:"&amp;LEN(E249))), 1), ""))</f>
        <v>Autodesk</v>
      </c>
      <c r="G249" t="s">
        <v>109</v>
      </c>
      <c r="H249" t="s">
        <v>574</v>
      </c>
      <c r="I249" t="s">
        <v>117</v>
      </c>
      <c r="J249">
        <v>1982</v>
      </c>
      <c r="K249" t="s">
        <v>78</v>
      </c>
      <c r="L249" t="s">
        <v>246</v>
      </c>
      <c r="M249" t="s">
        <v>105</v>
      </c>
      <c r="N249" t="s">
        <v>45</v>
      </c>
      <c r="O249">
        <v>0</v>
      </c>
      <c r="P249">
        <v>116</v>
      </c>
      <c r="Q249">
        <v>185</v>
      </c>
      <c r="R249">
        <v>150.5</v>
      </c>
      <c r="S249" t="s">
        <v>94</v>
      </c>
      <c r="T249">
        <v>0</v>
      </c>
      <c r="U249">
        <v>38</v>
      </c>
      <c r="V249">
        <v>1</v>
      </c>
      <c r="W249">
        <v>0</v>
      </c>
      <c r="X249">
        <v>1</v>
      </c>
      <c r="Y249">
        <v>0</v>
      </c>
      <c r="Z249">
        <v>0</v>
      </c>
    </row>
    <row r="250" spans="1:26" x14ac:dyDescent="0.3">
      <c r="A250" t="s">
        <v>25</v>
      </c>
      <c r="B250" t="s">
        <v>1043</v>
      </c>
      <c r="C250" t="s">
        <v>1044</v>
      </c>
      <c r="D250">
        <v>3.7</v>
      </c>
      <c r="E250" t="s">
        <v>1045</v>
      </c>
      <c r="F250" s="1" t="str" cm="1">
        <f t="array" aca="1" ref="F250" ca="1">_xlfn.TEXTJOIN("", TRUE, IF((CODE(MID(E250, ROW(INDIRECT("1:"&amp;LEN(E250))), 1)) &gt;= 65) * (CODE(MID(E250, ROW(INDIRECT("1:"&amp;LEN(E250))), 1)) &lt;= 90) + (CODE(MID(E250, ROW(INDIRECT("1:"&amp;LEN(E250))), 1)) &gt;= 97) * (CODE(MID(E250, ROW(INDIRECT("1:"&amp;LEN(E250))), 1)) &lt;= 122) + (CODE(MID(E250, ROW(INDIRECT("1:"&amp;LEN(E250))), 1)) = 32), MID(E250, ROW(INDIRECT("1:"&amp;LEN(E250))), 1), ""))</f>
        <v>Genworth</v>
      </c>
      <c r="G250" t="s">
        <v>1046</v>
      </c>
      <c r="H250" t="s">
        <v>539</v>
      </c>
      <c r="I250" t="s">
        <v>59</v>
      </c>
      <c r="J250">
        <v>2004</v>
      </c>
      <c r="K250" t="s">
        <v>78</v>
      </c>
      <c r="L250" t="s">
        <v>168</v>
      </c>
      <c r="M250" t="s">
        <v>169</v>
      </c>
      <c r="N250" t="s">
        <v>213</v>
      </c>
      <c r="O250">
        <v>0</v>
      </c>
      <c r="P250">
        <v>78</v>
      </c>
      <c r="Q250">
        <v>126</v>
      </c>
      <c r="R250">
        <v>102</v>
      </c>
      <c r="S250" t="s">
        <v>540</v>
      </c>
      <c r="T250">
        <v>0</v>
      </c>
      <c r="U250">
        <v>16</v>
      </c>
      <c r="V250">
        <v>1</v>
      </c>
      <c r="W250">
        <v>0</v>
      </c>
      <c r="X250">
        <v>1</v>
      </c>
      <c r="Y250">
        <v>1</v>
      </c>
      <c r="Z250">
        <v>1</v>
      </c>
    </row>
    <row r="251" spans="1:26" x14ac:dyDescent="0.3">
      <c r="A251" t="s">
        <v>772</v>
      </c>
      <c r="B251" t="s">
        <v>773</v>
      </c>
      <c r="C251" t="s">
        <v>774</v>
      </c>
      <c r="D251">
        <v>4.4000000000000004</v>
      </c>
      <c r="E251" t="s">
        <v>775</v>
      </c>
      <c r="F251" s="1" t="str" cm="1">
        <f t="array" aca="1" ref="F251" ca="1">_xlfn.TEXTJOIN("", TRUE, IF((CODE(MID(E251, ROW(INDIRECT("1:"&amp;LEN(E251))), 1)) &gt;= 65) * (CODE(MID(E251, ROW(INDIRECT("1:"&amp;LEN(E251))), 1)) &lt;= 90) + (CODE(MID(E251, ROW(INDIRECT("1:"&amp;LEN(E251))), 1)) &gt;= 97) * (CODE(MID(E251, ROW(INDIRECT("1:"&amp;LEN(E251))), 1)) &lt;= 122) + (CODE(MID(E251, ROW(INDIRECT("1:"&amp;LEN(E251))), 1)) = 32), MID(E251, ROW(INDIRECT("1:"&amp;LEN(E251))), 1), ""))</f>
        <v>Rubius Therapeutics</v>
      </c>
      <c r="G251" t="s">
        <v>135</v>
      </c>
      <c r="H251" t="s">
        <v>135</v>
      </c>
      <c r="I251" t="s">
        <v>77</v>
      </c>
      <c r="J251">
        <v>2013</v>
      </c>
      <c r="K251" t="s">
        <v>78</v>
      </c>
      <c r="L251" t="s">
        <v>137</v>
      </c>
      <c r="M251" t="s">
        <v>137</v>
      </c>
      <c r="N251" t="s">
        <v>53</v>
      </c>
      <c r="O251">
        <v>0</v>
      </c>
      <c r="P251">
        <v>42</v>
      </c>
      <c r="Q251">
        <v>82</v>
      </c>
      <c r="R251">
        <v>62</v>
      </c>
      <c r="S251" t="s">
        <v>138</v>
      </c>
      <c r="T251">
        <v>1</v>
      </c>
      <c r="U251">
        <v>7</v>
      </c>
      <c r="V251">
        <v>0</v>
      </c>
      <c r="W251">
        <v>0</v>
      </c>
      <c r="X251">
        <v>0</v>
      </c>
      <c r="Y251">
        <v>0</v>
      </c>
      <c r="Z251">
        <v>0</v>
      </c>
    </row>
    <row r="252" spans="1:26" x14ac:dyDescent="0.3">
      <c r="A252" t="s">
        <v>778</v>
      </c>
      <c r="B252" t="s">
        <v>779</v>
      </c>
      <c r="C252" t="s">
        <v>780</v>
      </c>
      <c r="D252">
        <v>4.3</v>
      </c>
      <c r="E252" t="s">
        <v>781</v>
      </c>
      <c r="F252" s="1" t="str" cm="1">
        <f t="array" aca="1" ref="F252" ca="1">_xlfn.TEXTJOIN("", TRUE, IF((CODE(MID(E252, ROW(INDIRECT("1:"&amp;LEN(E252))), 1)) &gt;= 65) * (CODE(MID(E252, ROW(INDIRECT("1:"&amp;LEN(E252))), 1)) &lt;= 90) + (CODE(MID(E252, ROW(INDIRECT("1:"&amp;LEN(E252))), 1)) &gt;= 97) * (CODE(MID(E252, ROW(INDIRECT("1:"&amp;LEN(E252))), 1)) &lt;= 122) + (CODE(MID(E252, ROW(INDIRECT("1:"&amp;LEN(E252))), 1)) = 32), MID(E252, ROW(INDIRECT("1:"&amp;LEN(E252))), 1), ""))</f>
        <v>OneMagnify</v>
      </c>
      <c r="G252" t="s">
        <v>782</v>
      </c>
      <c r="H252" t="s">
        <v>221</v>
      </c>
      <c r="I252" t="s">
        <v>77</v>
      </c>
      <c r="J252">
        <v>1967</v>
      </c>
      <c r="K252" t="s">
        <v>31</v>
      </c>
      <c r="L252" t="s">
        <v>70</v>
      </c>
      <c r="M252" t="s">
        <v>52</v>
      </c>
      <c r="N252" t="s">
        <v>71</v>
      </c>
      <c r="O252">
        <v>0</v>
      </c>
      <c r="P252">
        <v>59</v>
      </c>
      <c r="Q252">
        <v>116</v>
      </c>
      <c r="R252">
        <v>87.5</v>
      </c>
      <c r="S252" t="s">
        <v>222</v>
      </c>
      <c r="T252">
        <v>0</v>
      </c>
      <c r="U252">
        <v>53</v>
      </c>
      <c r="V252">
        <v>0</v>
      </c>
      <c r="W252">
        <v>0</v>
      </c>
      <c r="X252">
        <v>0</v>
      </c>
      <c r="Y252">
        <v>0</v>
      </c>
      <c r="Z252">
        <v>1</v>
      </c>
    </row>
    <row r="253" spans="1:26" x14ac:dyDescent="0.3">
      <c r="A253" t="s">
        <v>214</v>
      </c>
      <c r="B253" t="s">
        <v>188</v>
      </c>
      <c r="C253" t="s">
        <v>215</v>
      </c>
      <c r="D253">
        <v>4</v>
      </c>
      <c r="E253" t="s">
        <v>202</v>
      </c>
      <c r="F253" s="1" t="str" cm="1">
        <f t="array" aca="1" ref="F253" ca="1">_xlfn.TEXTJOIN("", TRUE, IF((CODE(MID(E253, ROW(INDIRECT("1:"&amp;LEN(E253))), 1)) &gt;= 65) * (CODE(MID(E253, ROW(INDIRECT("1:"&amp;LEN(E253))), 1)) &lt;= 90) + (CODE(MID(E253, ROW(INDIRECT("1:"&amp;LEN(E253))), 1)) &gt;= 97) * (CODE(MID(E253, ROW(INDIRECT("1:"&amp;LEN(E253))), 1)) &lt;= 122) + (CODE(MID(E253, ROW(INDIRECT("1:"&amp;LEN(E253))), 1)) = 32), MID(E253, ROW(INDIRECT("1:"&amp;LEN(E253))), 1), ""))</f>
        <v>Pfizer</v>
      </c>
      <c r="G253" t="s">
        <v>216</v>
      </c>
      <c r="H253" t="s">
        <v>68</v>
      </c>
      <c r="I253" t="s">
        <v>41</v>
      </c>
      <c r="J253">
        <v>1849</v>
      </c>
      <c r="K253" t="s">
        <v>78</v>
      </c>
      <c r="L253" t="s">
        <v>137</v>
      </c>
      <c r="M253" t="s">
        <v>137</v>
      </c>
      <c r="N253" t="s">
        <v>127</v>
      </c>
      <c r="O253">
        <v>0</v>
      </c>
      <c r="P253">
        <v>63</v>
      </c>
      <c r="Q253">
        <v>105</v>
      </c>
      <c r="R253">
        <v>84</v>
      </c>
      <c r="S253" t="s">
        <v>217</v>
      </c>
      <c r="T253">
        <v>0</v>
      </c>
      <c r="U253">
        <v>171</v>
      </c>
      <c r="V253">
        <v>0</v>
      </c>
      <c r="W253">
        <v>0</v>
      </c>
      <c r="X253">
        <v>0</v>
      </c>
      <c r="Y253">
        <v>1</v>
      </c>
      <c r="Z253">
        <v>1</v>
      </c>
    </row>
    <row r="254" spans="1:26" x14ac:dyDescent="0.3">
      <c r="A254" t="s">
        <v>25</v>
      </c>
      <c r="B254" t="s">
        <v>195</v>
      </c>
      <c r="C254" t="s">
        <v>196</v>
      </c>
      <c r="D254">
        <v>4</v>
      </c>
      <c r="E254" t="s">
        <v>197</v>
      </c>
      <c r="F254" s="1" t="str" cm="1">
        <f t="array" aca="1" ref="F254" ca="1">_xlfn.TEXTJOIN("", TRUE, IF((CODE(MID(E254, ROW(INDIRECT("1:"&amp;LEN(E254))), 1)) &gt;= 65) * (CODE(MID(E254, ROW(INDIRECT("1:"&amp;LEN(E254))), 1)) &lt;= 90) + (CODE(MID(E254, ROW(INDIRECT("1:"&amp;LEN(E254))), 1)) &gt;= 97) * (CODE(MID(E254, ROW(INDIRECT("1:"&amp;LEN(E254))), 1)) &lt;= 122) + (CODE(MID(E254, ROW(INDIRECT("1:"&amp;LEN(E254))), 1)) = 32), MID(E254, ROW(INDIRECT("1:"&amp;LEN(E254))), 1), ""))</f>
        <v>Novetta</v>
      </c>
      <c r="G254" t="s">
        <v>116</v>
      </c>
      <c r="H254" t="s">
        <v>198</v>
      </c>
      <c r="I254" t="s">
        <v>30</v>
      </c>
      <c r="J254">
        <v>2012</v>
      </c>
      <c r="K254" t="s">
        <v>31</v>
      </c>
      <c r="L254" t="s">
        <v>158</v>
      </c>
      <c r="M254" t="s">
        <v>105</v>
      </c>
      <c r="N254" t="s">
        <v>53</v>
      </c>
      <c r="O254">
        <v>0</v>
      </c>
      <c r="P254">
        <v>109</v>
      </c>
      <c r="Q254">
        <v>177</v>
      </c>
      <c r="R254">
        <v>143</v>
      </c>
      <c r="S254" t="s">
        <v>119</v>
      </c>
      <c r="T254">
        <v>0</v>
      </c>
      <c r="U254">
        <v>8</v>
      </c>
      <c r="V254">
        <v>1</v>
      </c>
      <c r="W254">
        <v>0</v>
      </c>
      <c r="X254">
        <v>0</v>
      </c>
      <c r="Y254">
        <v>1</v>
      </c>
      <c r="Z254">
        <v>0</v>
      </c>
    </row>
    <row r="255" spans="1:26" x14ac:dyDescent="0.3">
      <c r="A255" t="s">
        <v>1047</v>
      </c>
      <c r="B255" t="s">
        <v>1048</v>
      </c>
      <c r="C255" t="s">
        <v>1049</v>
      </c>
      <c r="D255">
        <v>3.2</v>
      </c>
      <c r="E255" t="s">
        <v>383</v>
      </c>
      <c r="F255" s="1" t="str" cm="1">
        <f t="array" aca="1" ref="F255" ca="1">_xlfn.TEXTJOIN("", TRUE, IF((CODE(MID(E255, ROW(INDIRECT("1:"&amp;LEN(E255))), 1)) &gt;= 65) * (CODE(MID(E255, ROW(INDIRECT("1:"&amp;LEN(E255))), 1)) &lt;= 90) + (CODE(MID(E255, ROW(INDIRECT("1:"&amp;LEN(E255))), 1)) &gt;= 97) * (CODE(MID(E255, ROW(INDIRECT("1:"&amp;LEN(E255))), 1)) &lt;= 122) + (CODE(MID(E255, ROW(INDIRECT("1:"&amp;LEN(E255))), 1)) = 32), MID(E255, ROW(INDIRECT("1:"&amp;LEN(E255))), 1), ""))</f>
        <v>Numeric LLC</v>
      </c>
      <c r="G255" t="s">
        <v>1050</v>
      </c>
      <c r="H255" t="s">
        <v>385</v>
      </c>
      <c r="I255" t="s">
        <v>270</v>
      </c>
      <c r="J255">
        <v>-1</v>
      </c>
      <c r="K255" t="s">
        <v>31</v>
      </c>
      <c r="L255" t="s">
        <v>386</v>
      </c>
      <c r="M255" t="s">
        <v>52</v>
      </c>
      <c r="N255" t="s">
        <v>387</v>
      </c>
      <c r="O255">
        <v>0</v>
      </c>
      <c r="P255">
        <v>116</v>
      </c>
      <c r="Q255">
        <v>194</v>
      </c>
      <c r="R255">
        <v>155</v>
      </c>
      <c r="S255" t="s">
        <v>367</v>
      </c>
      <c r="T255">
        <v>0</v>
      </c>
      <c r="U255">
        <v>-1</v>
      </c>
      <c r="V255">
        <v>1</v>
      </c>
      <c r="W255">
        <v>0</v>
      </c>
      <c r="X255">
        <v>1</v>
      </c>
      <c r="Y255">
        <v>1</v>
      </c>
      <c r="Z255">
        <v>1</v>
      </c>
    </row>
    <row r="256" spans="1:26" x14ac:dyDescent="0.3">
      <c r="A256" t="s">
        <v>257</v>
      </c>
      <c r="B256" t="s">
        <v>783</v>
      </c>
      <c r="C256" t="s">
        <v>784</v>
      </c>
      <c r="D256">
        <v>4.2</v>
      </c>
      <c r="E256" t="s">
        <v>785</v>
      </c>
      <c r="F256" s="1" t="str" cm="1">
        <f t="array" aca="1" ref="F256" ca="1">_xlfn.TEXTJOIN("", TRUE, IF((CODE(MID(E256, ROW(INDIRECT("1:"&amp;LEN(E256))), 1)) &gt;= 65) * (CODE(MID(E256, ROW(INDIRECT("1:"&amp;LEN(E256))), 1)) &lt;= 90) + (CODE(MID(E256, ROW(INDIRECT("1:"&amp;LEN(E256))), 1)) &gt;= 97) * (CODE(MID(E256, ROW(INDIRECT("1:"&amp;LEN(E256))), 1)) &lt;= 122) + (CODE(MID(E256, ROW(INDIRECT("1:"&amp;LEN(E256))), 1)) = 32), MID(E256, ROW(INDIRECT("1:"&amp;LEN(E256))), 1), ""))</f>
        <v>IZEA</v>
      </c>
      <c r="G256" t="s">
        <v>786</v>
      </c>
      <c r="H256" t="s">
        <v>786</v>
      </c>
      <c r="I256" t="s">
        <v>69</v>
      </c>
      <c r="J256">
        <v>2006</v>
      </c>
      <c r="K256" t="s">
        <v>78</v>
      </c>
      <c r="L256" t="s">
        <v>70</v>
      </c>
      <c r="M256" t="s">
        <v>52</v>
      </c>
      <c r="N256" t="s">
        <v>93</v>
      </c>
      <c r="O256">
        <v>0</v>
      </c>
      <c r="P256">
        <v>48</v>
      </c>
      <c r="Q256">
        <v>95</v>
      </c>
      <c r="R256">
        <v>71.5</v>
      </c>
      <c r="S256" t="s">
        <v>54</v>
      </c>
      <c r="T256">
        <v>1</v>
      </c>
      <c r="U256">
        <v>14</v>
      </c>
      <c r="V256">
        <v>1</v>
      </c>
      <c r="W256">
        <v>0</v>
      </c>
      <c r="X256">
        <v>1</v>
      </c>
      <c r="Y256">
        <v>1</v>
      </c>
      <c r="Z256">
        <v>1</v>
      </c>
    </row>
    <row r="257" spans="1:26" x14ac:dyDescent="0.3">
      <c r="A257" t="s">
        <v>25</v>
      </c>
      <c r="B257" t="s">
        <v>1051</v>
      </c>
      <c r="C257" t="s">
        <v>1052</v>
      </c>
      <c r="D257">
        <v>3.9</v>
      </c>
      <c r="E257" t="s">
        <v>1053</v>
      </c>
      <c r="F257" s="1" t="str" cm="1">
        <f t="array" aca="1" ref="F257" ca="1">_xlfn.TEXTJOIN("", TRUE, IF((CODE(MID(E257, ROW(INDIRECT("1:"&amp;LEN(E257))), 1)) &gt;= 65) * (CODE(MID(E257, ROW(INDIRECT("1:"&amp;LEN(E257))), 1)) &lt;= 90) + (CODE(MID(E257, ROW(INDIRECT("1:"&amp;LEN(E257))), 1)) &gt;= 97) * (CODE(MID(E257, ROW(INDIRECT("1:"&amp;LEN(E257))), 1)) &lt;= 122) + (CODE(MID(E257, ROW(INDIRECT("1:"&amp;LEN(E257))), 1)) = 32), MID(E257, ROW(INDIRECT("1:"&amp;LEN(E257))), 1), ""))</f>
        <v>Trace Data</v>
      </c>
      <c r="G257" t="s">
        <v>1054</v>
      </c>
      <c r="H257" t="s">
        <v>1055</v>
      </c>
      <c r="I257" t="s">
        <v>69</v>
      </c>
      <c r="J257">
        <v>2000</v>
      </c>
      <c r="K257" t="s">
        <v>31</v>
      </c>
      <c r="L257" t="s">
        <v>168</v>
      </c>
      <c r="M257" t="s">
        <v>169</v>
      </c>
      <c r="N257" t="s">
        <v>193</v>
      </c>
      <c r="O257">
        <v>0</v>
      </c>
      <c r="P257">
        <v>83</v>
      </c>
      <c r="Q257">
        <v>133</v>
      </c>
      <c r="R257">
        <v>108</v>
      </c>
      <c r="S257" t="s">
        <v>94</v>
      </c>
      <c r="T257">
        <v>0</v>
      </c>
      <c r="U257">
        <v>20</v>
      </c>
      <c r="V257">
        <v>1</v>
      </c>
      <c r="W257">
        <v>0</v>
      </c>
      <c r="X257">
        <v>1</v>
      </c>
      <c r="Y257">
        <v>0</v>
      </c>
      <c r="Z257">
        <v>0</v>
      </c>
    </row>
    <row r="258" spans="1:26" x14ac:dyDescent="0.3">
      <c r="A258" t="s">
        <v>791</v>
      </c>
      <c r="B258" t="s">
        <v>792</v>
      </c>
      <c r="C258" t="s">
        <v>793</v>
      </c>
      <c r="D258">
        <v>3.7</v>
      </c>
      <c r="E258" t="s">
        <v>134</v>
      </c>
      <c r="F258" s="1" t="str" cm="1">
        <f t="array" aca="1" ref="F258" ca="1">_xlfn.TEXTJOIN("", TRUE, IF((CODE(MID(E258, ROW(INDIRECT("1:"&amp;LEN(E258))), 1)) &gt;= 65) * (CODE(MID(E258, ROW(INDIRECT("1:"&amp;LEN(E258))), 1)) &lt;= 90) + (CODE(MID(E258, ROW(INDIRECT("1:"&amp;LEN(E258))), 1)) &gt;= 97) * (CODE(MID(E258, ROW(INDIRECT("1:"&amp;LEN(E258))), 1)) &lt;= 122) + (CODE(MID(E258, ROW(INDIRECT("1:"&amp;LEN(E258))), 1)) = 32), MID(E258, ROW(INDIRECT("1:"&amp;LEN(E258))), 1), ""))</f>
        <v>Takeda Pharmaceuticals</v>
      </c>
      <c r="G258" t="s">
        <v>331</v>
      </c>
      <c r="H258" t="s">
        <v>136</v>
      </c>
      <c r="I258" t="s">
        <v>41</v>
      </c>
      <c r="J258">
        <v>1781</v>
      </c>
      <c r="K258" t="s">
        <v>78</v>
      </c>
      <c r="L258" t="s">
        <v>137</v>
      </c>
      <c r="M258" t="s">
        <v>137</v>
      </c>
      <c r="N258" t="s">
        <v>127</v>
      </c>
      <c r="O258">
        <v>0</v>
      </c>
      <c r="P258">
        <v>105</v>
      </c>
      <c r="Q258">
        <v>198</v>
      </c>
      <c r="R258">
        <v>151.5</v>
      </c>
      <c r="S258" t="s">
        <v>94</v>
      </c>
      <c r="T258">
        <v>0</v>
      </c>
      <c r="U258">
        <v>239</v>
      </c>
      <c r="V258">
        <v>0</v>
      </c>
      <c r="W258">
        <v>0</v>
      </c>
      <c r="X258">
        <v>0</v>
      </c>
      <c r="Y258">
        <v>0</v>
      </c>
      <c r="Z258">
        <v>1</v>
      </c>
    </row>
    <row r="259" spans="1:26" x14ac:dyDescent="0.3">
      <c r="A259" t="s">
        <v>787</v>
      </c>
      <c r="B259" t="s">
        <v>788</v>
      </c>
      <c r="C259" t="s">
        <v>789</v>
      </c>
      <c r="D259">
        <v>3.6</v>
      </c>
      <c r="E259" t="s">
        <v>790</v>
      </c>
      <c r="F259" s="1" t="str" cm="1">
        <f t="array" aca="1" ref="F259" ca="1">_xlfn.TEXTJOIN("", TRUE, IF((CODE(MID(E259, ROW(INDIRECT("1:"&amp;LEN(E259))), 1)) &gt;= 65) * (CODE(MID(E259, ROW(INDIRECT("1:"&amp;LEN(E259))), 1)) &lt;= 90) + (CODE(MID(E259, ROW(INDIRECT("1:"&amp;LEN(E259))), 1)) &gt;= 97) * (CODE(MID(E259, ROW(INDIRECT("1:"&amp;LEN(E259))), 1)) &lt;= 122) + (CODE(MID(E259, ROW(INDIRECT("1:"&amp;LEN(E259))), 1)) = 32), MID(E259, ROW(INDIRECT("1:"&amp;LEN(E259))), 1), ""))</f>
        <v>Vionic Group</v>
      </c>
      <c r="G259" t="s">
        <v>574</v>
      </c>
      <c r="H259" t="s">
        <v>574</v>
      </c>
      <c r="I259" t="s">
        <v>69</v>
      </c>
      <c r="J259">
        <v>2006</v>
      </c>
      <c r="K259" t="s">
        <v>144</v>
      </c>
      <c r="L259" t="s">
        <v>126</v>
      </c>
      <c r="M259" t="s">
        <v>111</v>
      </c>
      <c r="N259" t="s">
        <v>53</v>
      </c>
      <c r="O259">
        <v>0</v>
      </c>
      <c r="P259">
        <v>31</v>
      </c>
      <c r="Q259">
        <v>72</v>
      </c>
      <c r="R259">
        <v>51.5</v>
      </c>
      <c r="S259" t="s">
        <v>94</v>
      </c>
      <c r="T259">
        <v>1</v>
      </c>
      <c r="U259">
        <v>14</v>
      </c>
      <c r="V259">
        <v>0</v>
      </c>
      <c r="W259">
        <v>0</v>
      </c>
      <c r="X259">
        <v>0</v>
      </c>
      <c r="Y259">
        <v>0</v>
      </c>
      <c r="Z259">
        <v>1</v>
      </c>
    </row>
    <row r="260" spans="1:26" x14ac:dyDescent="0.3">
      <c r="A260" t="s">
        <v>797</v>
      </c>
      <c r="B260" t="s">
        <v>798</v>
      </c>
      <c r="C260" t="s">
        <v>799</v>
      </c>
      <c r="D260">
        <v>3.7</v>
      </c>
      <c r="E260" t="s">
        <v>134</v>
      </c>
      <c r="F260" s="1" t="str" cm="1">
        <f t="array" aca="1" ref="F260" ca="1">_xlfn.TEXTJOIN("", TRUE, IF((CODE(MID(E260, ROW(INDIRECT("1:"&amp;LEN(E260))), 1)) &gt;= 65) * (CODE(MID(E260, ROW(INDIRECT("1:"&amp;LEN(E260))), 1)) &lt;= 90) + (CODE(MID(E260, ROW(INDIRECT("1:"&amp;LEN(E260))), 1)) &gt;= 97) * (CODE(MID(E260, ROW(INDIRECT("1:"&amp;LEN(E260))), 1)) &lt;= 122) + (CODE(MID(E260, ROW(INDIRECT("1:"&amp;LEN(E260))), 1)) = 32), MID(E260, ROW(INDIRECT("1:"&amp;LEN(E260))), 1), ""))</f>
        <v>Takeda Pharmaceuticals</v>
      </c>
      <c r="G260" t="s">
        <v>316</v>
      </c>
      <c r="H260" t="s">
        <v>136</v>
      </c>
      <c r="I260" t="s">
        <v>41</v>
      </c>
      <c r="J260">
        <v>1781</v>
      </c>
      <c r="K260" t="s">
        <v>78</v>
      </c>
      <c r="L260" t="s">
        <v>137</v>
      </c>
      <c r="M260" t="s">
        <v>137</v>
      </c>
      <c r="N260" t="s">
        <v>127</v>
      </c>
      <c r="O260">
        <v>0</v>
      </c>
      <c r="P260">
        <v>98</v>
      </c>
      <c r="Q260">
        <v>182</v>
      </c>
      <c r="R260">
        <v>140</v>
      </c>
      <c r="S260" t="s">
        <v>138</v>
      </c>
      <c r="T260">
        <v>0</v>
      </c>
      <c r="U260">
        <v>239</v>
      </c>
      <c r="V260">
        <v>0</v>
      </c>
      <c r="W260">
        <v>0</v>
      </c>
      <c r="X260">
        <v>0</v>
      </c>
      <c r="Y260">
        <v>0</v>
      </c>
      <c r="Z260">
        <v>1</v>
      </c>
    </row>
    <row r="261" spans="1:26" x14ac:dyDescent="0.3">
      <c r="A261" t="s">
        <v>551</v>
      </c>
      <c r="B261" t="s">
        <v>449</v>
      </c>
      <c r="C261" t="s">
        <v>794</v>
      </c>
      <c r="D261">
        <v>2.8</v>
      </c>
      <c r="E261" t="s">
        <v>795</v>
      </c>
      <c r="F261" s="1" t="str" cm="1">
        <f t="array" aca="1" ref="F261" ca="1">_xlfn.TEXTJOIN("", TRUE, IF((CODE(MID(E261, ROW(INDIRECT("1:"&amp;LEN(E261))), 1)) &gt;= 65) * (CODE(MID(E261, ROW(INDIRECT("1:"&amp;LEN(E261))), 1)) &lt;= 90) + (CODE(MID(E261, ROW(INDIRECT("1:"&amp;LEN(E261))), 1)) &gt;= 97) * (CODE(MID(E261, ROW(INDIRECT("1:"&amp;LEN(E261))), 1)) &lt;= 122) + (CODE(MID(E261, ROW(INDIRECT("1:"&amp;LEN(E261))), 1)) = 32), MID(E261, ROW(INDIRECT("1:"&amp;LEN(E261))), 1), ""))</f>
        <v>Dodge Data  Analytics</v>
      </c>
      <c r="G261" t="s">
        <v>796</v>
      </c>
      <c r="H261" t="s">
        <v>796</v>
      </c>
      <c r="I261" t="s">
        <v>77</v>
      </c>
      <c r="J261">
        <v>2014</v>
      </c>
      <c r="K261" t="s">
        <v>31</v>
      </c>
      <c r="L261" t="s">
        <v>241</v>
      </c>
      <c r="M261" t="s">
        <v>105</v>
      </c>
      <c r="N261" t="s">
        <v>71</v>
      </c>
      <c r="O261">
        <v>0</v>
      </c>
      <c r="P261">
        <v>55</v>
      </c>
      <c r="Q261">
        <v>100</v>
      </c>
      <c r="R261">
        <v>77.5</v>
      </c>
      <c r="S261" t="s">
        <v>147</v>
      </c>
      <c r="T261">
        <v>1</v>
      </c>
      <c r="U261">
        <v>6</v>
      </c>
      <c r="V261">
        <v>1</v>
      </c>
      <c r="W261">
        <v>0</v>
      </c>
      <c r="X261">
        <v>0</v>
      </c>
      <c r="Y261">
        <v>0</v>
      </c>
      <c r="Z261">
        <v>1</v>
      </c>
    </row>
    <row r="262" spans="1:26" x14ac:dyDescent="0.3">
      <c r="A262" t="s">
        <v>1056</v>
      </c>
      <c r="B262" t="s">
        <v>1057</v>
      </c>
      <c r="C262" t="s">
        <v>1058</v>
      </c>
      <c r="D262">
        <v>4.2</v>
      </c>
      <c r="E262" t="s">
        <v>1059</v>
      </c>
      <c r="F262" s="1" t="str" cm="1">
        <f t="array" aca="1" ref="F262" ca="1">_xlfn.TEXTJOIN("", TRUE, IF((CODE(MID(E262, ROW(INDIRECT("1:"&amp;LEN(E262))), 1)) &gt;= 65) * (CODE(MID(E262, ROW(INDIRECT("1:"&amp;LEN(E262))), 1)) &lt;= 90) + (CODE(MID(E262, ROW(INDIRECT("1:"&amp;LEN(E262))), 1)) &gt;= 97) * (CODE(MID(E262, ROW(INDIRECT("1:"&amp;LEN(E262))), 1)) &lt;= 122) + (CODE(MID(E262, ROW(INDIRECT("1:"&amp;LEN(E262))), 1)) = 32), MID(E262, ROW(INDIRECT("1:"&amp;LEN(E262))), 1), ""))</f>
        <v>Clearwater Analytics</v>
      </c>
      <c r="G262" t="s">
        <v>1060</v>
      </c>
      <c r="H262" t="s">
        <v>1060</v>
      </c>
      <c r="I262" t="s">
        <v>30</v>
      </c>
      <c r="J262">
        <v>2004</v>
      </c>
      <c r="K262" t="s">
        <v>31</v>
      </c>
      <c r="L262" t="s">
        <v>771</v>
      </c>
      <c r="M262" t="s">
        <v>86</v>
      </c>
      <c r="N262" t="s">
        <v>33</v>
      </c>
      <c r="O262">
        <v>0</v>
      </c>
      <c r="P262">
        <v>45</v>
      </c>
      <c r="Q262">
        <v>82</v>
      </c>
      <c r="R262">
        <v>63.5</v>
      </c>
      <c r="S262" t="s">
        <v>983</v>
      </c>
      <c r="T262">
        <v>1</v>
      </c>
      <c r="U262">
        <v>16</v>
      </c>
      <c r="V262">
        <v>0</v>
      </c>
      <c r="W262">
        <v>0</v>
      </c>
      <c r="X262">
        <v>0</v>
      </c>
      <c r="Y262">
        <v>0</v>
      </c>
      <c r="Z262">
        <v>1</v>
      </c>
    </row>
    <row r="263" spans="1:26" x14ac:dyDescent="0.3">
      <c r="A263" t="s">
        <v>25</v>
      </c>
      <c r="B263" t="s">
        <v>1061</v>
      </c>
      <c r="C263" t="s">
        <v>1062</v>
      </c>
      <c r="D263">
        <v>4</v>
      </c>
      <c r="E263" t="s">
        <v>1063</v>
      </c>
      <c r="F263" s="1" t="str" cm="1">
        <f t="array" aca="1" ref="F263" ca="1">_xlfn.TEXTJOIN("", TRUE, IF((CODE(MID(E263, ROW(INDIRECT("1:"&amp;LEN(E263))), 1)) &gt;= 65) * (CODE(MID(E263, ROW(INDIRECT("1:"&amp;LEN(E263))), 1)) &lt;= 90) + (CODE(MID(E263, ROW(INDIRECT("1:"&amp;LEN(E263))), 1)) &gt;= 97) * (CODE(MID(E263, ROW(INDIRECT("1:"&amp;LEN(E263))), 1)) &lt;= 122) + (CODE(MID(E263, ROW(INDIRECT("1:"&amp;LEN(E263))), 1)) = 32), MID(E263, ROW(INDIRECT("1:"&amp;LEN(E263))), 1), ""))</f>
        <v>Tekvalley Corp</v>
      </c>
      <c r="G263" t="s">
        <v>109</v>
      </c>
      <c r="H263" t="s">
        <v>398</v>
      </c>
      <c r="I263" t="s">
        <v>270</v>
      </c>
      <c r="J263">
        <v>-1</v>
      </c>
      <c r="K263" t="s">
        <v>31</v>
      </c>
      <c r="L263" t="s">
        <v>241</v>
      </c>
      <c r="M263" t="s">
        <v>105</v>
      </c>
      <c r="N263" t="s">
        <v>271</v>
      </c>
      <c r="O263">
        <v>0</v>
      </c>
      <c r="P263">
        <v>83</v>
      </c>
      <c r="Q263">
        <v>135</v>
      </c>
      <c r="R263">
        <v>109</v>
      </c>
      <c r="S263" t="s">
        <v>94</v>
      </c>
      <c r="T263">
        <v>0</v>
      </c>
      <c r="U263">
        <v>-1</v>
      </c>
      <c r="V263">
        <v>1</v>
      </c>
      <c r="W263">
        <v>0</v>
      </c>
      <c r="X263">
        <v>0</v>
      </c>
      <c r="Y263">
        <v>0</v>
      </c>
      <c r="Z263">
        <v>0</v>
      </c>
    </row>
    <row r="264" spans="1:26" x14ac:dyDescent="0.3">
      <c r="A264" t="s">
        <v>25</v>
      </c>
      <c r="B264" t="s">
        <v>1064</v>
      </c>
      <c r="C264" t="s">
        <v>1065</v>
      </c>
      <c r="D264">
        <v>3.5</v>
      </c>
      <c r="E264" t="s">
        <v>1066</v>
      </c>
      <c r="F264" s="1" t="str" cm="1">
        <f t="array" aca="1" ref="F264" ca="1">_xlfn.TEXTJOIN("", TRUE, IF((CODE(MID(E264, ROW(INDIRECT("1:"&amp;LEN(E264))), 1)) &gt;= 65) * (CODE(MID(E264, ROW(INDIRECT("1:"&amp;LEN(E264))), 1)) &lt;= 90) + (CODE(MID(E264, ROW(INDIRECT("1:"&amp;LEN(E264))), 1)) &gt;= 97) * (CODE(MID(E264, ROW(INDIRECT("1:"&amp;LEN(E264))), 1)) &lt;= 122) + (CODE(MID(E264, ROW(INDIRECT("1:"&amp;LEN(E264))), 1)) = 32), MID(E264, ROW(INDIRECT("1:"&amp;LEN(E264))), 1), ""))</f>
        <v>BWX Technologies</v>
      </c>
      <c r="G264" t="s">
        <v>1067</v>
      </c>
      <c r="H264" t="s">
        <v>1068</v>
      </c>
      <c r="I264" t="s">
        <v>117</v>
      </c>
      <c r="J264">
        <v>1850</v>
      </c>
      <c r="K264" t="s">
        <v>78</v>
      </c>
      <c r="L264" t="s">
        <v>32</v>
      </c>
      <c r="M264" t="s">
        <v>32</v>
      </c>
      <c r="N264" t="s">
        <v>63</v>
      </c>
      <c r="O264">
        <v>0</v>
      </c>
      <c r="P264">
        <v>70</v>
      </c>
      <c r="Q264">
        <v>122</v>
      </c>
      <c r="R264">
        <v>96</v>
      </c>
      <c r="S264" t="s">
        <v>712</v>
      </c>
      <c r="T264">
        <v>0</v>
      </c>
      <c r="U264">
        <v>170</v>
      </c>
      <c r="V264">
        <v>1</v>
      </c>
      <c r="W264">
        <v>0</v>
      </c>
      <c r="X264">
        <v>0</v>
      </c>
      <c r="Y264">
        <v>0</v>
      </c>
      <c r="Z264">
        <v>0</v>
      </c>
    </row>
    <row r="265" spans="1:26" x14ac:dyDescent="0.3">
      <c r="A265" t="s">
        <v>804</v>
      </c>
      <c r="B265" s="1" t="s">
        <v>1888</v>
      </c>
      <c r="C265" t="s">
        <v>805</v>
      </c>
      <c r="D265" s="2">
        <f>AVERAGE(D92:D264)</f>
        <v>3.7522722742674919</v>
      </c>
      <c r="E265" t="s">
        <v>806</v>
      </c>
      <c r="F265" s="1" t="str" cm="1">
        <f t="array" aca="1" ref="F265" ca="1">_xlfn.TEXTJOIN("", TRUE, IF((CODE(MID(E265, ROW(INDIRECT("1:"&amp;LEN(E265))), 1)) &gt;= 65) * (CODE(MID(E265, ROW(INDIRECT("1:"&amp;LEN(E265))), 1)) &lt;= 90) + (CODE(MID(E265, ROW(INDIRECT("1:"&amp;LEN(E265))), 1)) &gt;= 97) * (CODE(MID(E265, ROW(INDIRECT("1:"&amp;LEN(E265))), 1)) &lt;= 122) + (CODE(MID(E265, ROW(INDIRECT("1:"&amp;LEN(E265))), 1)) = 32), MID(E265, ROW(INDIRECT("1:"&amp;LEN(E265))), 1), ""))</f>
        <v>CAOne Tech Cloud</v>
      </c>
      <c r="G265" t="s">
        <v>109</v>
      </c>
      <c r="H265" t="s">
        <v>255</v>
      </c>
      <c r="I265" t="s">
        <v>69</v>
      </c>
      <c r="J265">
        <v>2017</v>
      </c>
      <c r="K265" t="s">
        <v>31</v>
      </c>
      <c r="L265" t="s">
        <v>241</v>
      </c>
      <c r="M265" t="s">
        <v>105</v>
      </c>
      <c r="N265" t="s">
        <v>387</v>
      </c>
      <c r="O265">
        <v>0</v>
      </c>
      <c r="P265">
        <v>200</v>
      </c>
      <c r="Q265">
        <v>250</v>
      </c>
      <c r="R265">
        <v>225</v>
      </c>
      <c r="S265" t="s">
        <v>94</v>
      </c>
      <c r="T265">
        <v>0</v>
      </c>
      <c r="U265">
        <v>3</v>
      </c>
      <c r="V265">
        <v>1</v>
      </c>
      <c r="W265">
        <v>0</v>
      </c>
      <c r="X265">
        <v>0</v>
      </c>
      <c r="Y265">
        <v>1</v>
      </c>
      <c r="Z265">
        <v>1</v>
      </c>
    </row>
    <row r="266" spans="1:26" x14ac:dyDescent="0.3">
      <c r="A266" t="s">
        <v>257</v>
      </c>
      <c r="B266" t="s">
        <v>1069</v>
      </c>
      <c r="C266" t="s">
        <v>1070</v>
      </c>
      <c r="D266">
        <v>3.2</v>
      </c>
      <c r="E266" t="s">
        <v>831</v>
      </c>
      <c r="F266" s="1" t="str" cm="1">
        <f t="array" aca="1" ref="F266" ca="1">_xlfn.TEXTJOIN("", TRUE, IF((CODE(MID(E266, ROW(INDIRECT("1:"&amp;LEN(E266))), 1)) &gt;= 65) * (CODE(MID(E266, ROW(INDIRECT("1:"&amp;LEN(E266))), 1)) &lt;= 90) + (CODE(MID(E266, ROW(INDIRECT("1:"&amp;LEN(E266))), 1)) &gt;= 97) * (CODE(MID(E266, ROW(INDIRECT("1:"&amp;LEN(E266))), 1)) &lt;= 122) + (CODE(MID(E266, ROW(INDIRECT("1:"&amp;LEN(E266))), 1)) = 32), MID(E266, ROW(INDIRECT("1:"&amp;LEN(E266))), 1), ""))</f>
        <v>PennyMac</v>
      </c>
      <c r="G266" t="s">
        <v>1071</v>
      </c>
      <c r="H266" t="s">
        <v>832</v>
      </c>
      <c r="I266" t="s">
        <v>59</v>
      </c>
      <c r="J266">
        <v>2008</v>
      </c>
      <c r="K266" t="s">
        <v>78</v>
      </c>
      <c r="L266" t="s">
        <v>833</v>
      </c>
      <c r="M266" t="s">
        <v>86</v>
      </c>
      <c r="N266" t="s">
        <v>63</v>
      </c>
      <c r="O266">
        <v>0</v>
      </c>
      <c r="P266">
        <v>70</v>
      </c>
      <c r="Q266">
        <v>132</v>
      </c>
      <c r="R266">
        <v>101</v>
      </c>
      <c r="S266" t="s">
        <v>94</v>
      </c>
      <c r="T266">
        <v>0</v>
      </c>
      <c r="U266">
        <v>12</v>
      </c>
      <c r="V266">
        <v>1</v>
      </c>
      <c r="W266">
        <v>0</v>
      </c>
      <c r="X266">
        <v>0</v>
      </c>
      <c r="Y266">
        <v>1</v>
      </c>
      <c r="Z266">
        <v>1</v>
      </c>
    </row>
    <row r="267" spans="1:26" x14ac:dyDescent="0.3">
      <c r="A267" t="s">
        <v>251</v>
      </c>
      <c r="B267" t="s">
        <v>800</v>
      </c>
      <c r="C267" t="s">
        <v>801</v>
      </c>
      <c r="D267">
        <v>3.3</v>
      </c>
      <c r="E267" t="s">
        <v>802</v>
      </c>
      <c r="F267" s="1" t="str" cm="1">
        <f t="array" aca="1" ref="F267" ca="1">_xlfn.TEXTJOIN("", TRUE, IF((CODE(MID(E267, ROW(INDIRECT("1:"&amp;LEN(E267))), 1)) &gt;= 65) * (CODE(MID(E267, ROW(INDIRECT("1:"&amp;LEN(E267))), 1)) &lt;= 90) + (CODE(MID(E267, ROW(INDIRECT("1:"&amp;LEN(E267))), 1)) &gt;= 97) * (CODE(MID(E267, ROW(INDIRECT("1:"&amp;LEN(E267))), 1)) &lt;= 122) + (CODE(MID(E267, ROW(INDIRECT("1:"&amp;LEN(E267))), 1)) = 32), MID(E267, ROW(INDIRECT("1:"&amp;LEN(E267))), 1), ""))</f>
        <v>Plymouth Rock Assurance</v>
      </c>
      <c r="G267" t="s">
        <v>803</v>
      </c>
      <c r="H267" t="s">
        <v>316</v>
      </c>
      <c r="I267" t="s">
        <v>59</v>
      </c>
      <c r="J267">
        <v>1982</v>
      </c>
      <c r="K267" t="s">
        <v>31</v>
      </c>
      <c r="L267" t="s">
        <v>168</v>
      </c>
      <c r="M267" t="s">
        <v>169</v>
      </c>
      <c r="N267" t="s">
        <v>193</v>
      </c>
      <c r="O267">
        <v>0</v>
      </c>
      <c r="P267">
        <v>73</v>
      </c>
      <c r="Q267">
        <v>124</v>
      </c>
      <c r="R267">
        <v>98.5</v>
      </c>
      <c r="S267" t="s">
        <v>147</v>
      </c>
      <c r="T267">
        <v>0</v>
      </c>
      <c r="U267">
        <v>38</v>
      </c>
      <c r="V267">
        <v>0</v>
      </c>
      <c r="W267">
        <v>0</v>
      </c>
      <c r="X267">
        <v>0</v>
      </c>
      <c r="Y267">
        <v>0</v>
      </c>
      <c r="Z267">
        <v>1</v>
      </c>
    </row>
    <row r="268" spans="1:26" x14ac:dyDescent="0.3">
      <c r="A268" t="s">
        <v>1072</v>
      </c>
      <c r="B268" t="s">
        <v>1073</v>
      </c>
      <c r="C268" t="s">
        <v>1074</v>
      </c>
      <c r="D268">
        <v>3.9</v>
      </c>
      <c r="E268" t="s">
        <v>1075</v>
      </c>
      <c r="F268" s="1" t="str" cm="1">
        <f t="array" aca="1" ref="F268" ca="1">_xlfn.TEXTJOIN("", TRUE, IF((CODE(MID(E268, ROW(INDIRECT("1:"&amp;LEN(E268))), 1)) &gt;= 65) * (CODE(MID(E268, ROW(INDIRECT("1:"&amp;LEN(E268))), 1)) &lt;= 90) + (CODE(MID(E268, ROW(INDIRECT("1:"&amp;LEN(E268))), 1)) &gt;= 97) * (CODE(MID(E268, ROW(INDIRECT("1:"&amp;LEN(E268))), 1)) &lt;= 122) + (CODE(MID(E268, ROW(INDIRECT("1:"&amp;LEN(E268))), 1)) = 32), MID(E268, ROW(INDIRECT("1:"&amp;LEN(E268))), 1), ""))</f>
        <v>Vermeer</v>
      </c>
      <c r="G268" t="s">
        <v>1076</v>
      </c>
      <c r="H268" t="s">
        <v>1076</v>
      </c>
      <c r="I268" t="s">
        <v>59</v>
      </c>
      <c r="J268">
        <v>1948</v>
      </c>
      <c r="K268" t="s">
        <v>31</v>
      </c>
      <c r="L268" t="s">
        <v>308</v>
      </c>
      <c r="M268" t="s">
        <v>281</v>
      </c>
      <c r="N268" t="s">
        <v>80</v>
      </c>
      <c r="O268">
        <v>0</v>
      </c>
      <c r="P268">
        <v>54</v>
      </c>
      <c r="Q268">
        <v>101</v>
      </c>
      <c r="R268">
        <v>77.5</v>
      </c>
      <c r="S268" t="s">
        <v>1077</v>
      </c>
      <c r="T268">
        <v>1</v>
      </c>
      <c r="U268">
        <v>72</v>
      </c>
      <c r="V268">
        <v>0</v>
      </c>
      <c r="W268">
        <v>0</v>
      </c>
      <c r="X268">
        <v>0</v>
      </c>
      <c r="Y268">
        <v>0</v>
      </c>
      <c r="Z268">
        <v>1</v>
      </c>
    </row>
    <row r="269" spans="1:26" x14ac:dyDescent="0.3">
      <c r="A269" t="s">
        <v>813</v>
      </c>
      <c r="B269" t="s">
        <v>814</v>
      </c>
      <c r="C269" t="s">
        <v>815</v>
      </c>
      <c r="D269">
        <v>3.7</v>
      </c>
      <c r="E269" t="s">
        <v>134</v>
      </c>
      <c r="F269" s="1" t="str" cm="1">
        <f t="array" aca="1" ref="F269" ca="1">_xlfn.TEXTJOIN("", TRUE, IF((CODE(MID(E269, ROW(INDIRECT("1:"&amp;LEN(E269))), 1)) &gt;= 65) * (CODE(MID(E269, ROW(INDIRECT("1:"&amp;LEN(E269))), 1)) &lt;= 90) + (CODE(MID(E269, ROW(INDIRECT("1:"&amp;LEN(E269))), 1)) &gt;= 97) * (CODE(MID(E269, ROW(INDIRECT("1:"&amp;LEN(E269))), 1)) &lt;= 122) + (CODE(MID(E269, ROW(INDIRECT("1:"&amp;LEN(E269))), 1)) = 32), MID(E269, ROW(INDIRECT("1:"&amp;LEN(E269))), 1), ""))</f>
        <v>Takeda Pharmaceuticals</v>
      </c>
      <c r="G269" t="s">
        <v>316</v>
      </c>
      <c r="H269" t="s">
        <v>136</v>
      </c>
      <c r="I269" t="s">
        <v>41</v>
      </c>
      <c r="J269">
        <v>1781</v>
      </c>
      <c r="K269" t="s">
        <v>78</v>
      </c>
      <c r="L269" t="s">
        <v>137</v>
      </c>
      <c r="M269" t="s">
        <v>137</v>
      </c>
      <c r="N269" t="s">
        <v>127</v>
      </c>
      <c r="O269">
        <v>0</v>
      </c>
      <c r="P269">
        <v>117</v>
      </c>
      <c r="Q269">
        <v>206</v>
      </c>
      <c r="R269">
        <v>161.5</v>
      </c>
      <c r="S269" t="s">
        <v>138</v>
      </c>
      <c r="T269">
        <v>0</v>
      </c>
      <c r="U269">
        <v>239</v>
      </c>
      <c r="V269">
        <v>0</v>
      </c>
      <c r="W269">
        <v>0</v>
      </c>
      <c r="X269">
        <v>0</v>
      </c>
      <c r="Y269">
        <v>0</v>
      </c>
      <c r="Z269">
        <v>0</v>
      </c>
    </row>
    <row r="270" spans="1:26" x14ac:dyDescent="0.3">
      <c r="A270" t="s">
        <v>807</v>
      </c>
      <c r="B270" t="s">
        <v>808</v>
      </c>
      <c r="C270" t="s">
        <v>809</v>
      </c>
      <c r="D270">
        <v>3.6</v>
      </c>
      <c r="E270" t="s">
        <v>810</v>
      </c>
      <c r="F270" s="1" t="str" cm="1">
        <f t="array" aca="1" ref="F270" ca="1">_xlfn.TEXTJOIN("", TRUE, IF((CODE(MID(E270, ROW(INDIRECT("1:"&amp;LEN(E270))), 1)) &gt;= 65) * (CODE(MID(E270, ROW(INDIRECT("1:"&amp;LEN(E270))), 1)) &lt;= 90) + (CODE(MID(E270, ROW(INDIRECT("1:"&amp;LEN(E270))), 1)) &gt;= 97) * (CODE(MID(E270, ROW(INDIRECT("1:"&amp;LEN(E270))), 1)) &lt;= 122) + (CODE(MID(E270, ROW(INDIRECT("1:"&amp;LEN(E270))), 1)) = 32), MID(E270, ROW(INDIRECT("1:"&amp;LEN(E270))), 1), ""))</f>
        <v>Beebe Healthcare</v>
      </c>
      <c r="G270" t="s">
        <v>811</v>
      </c>
      <c r="H270" t="s">
        <v>811</v>
      </c>
      <c r="I270" t="s">
        <v>59</v>
      </c>
      <c r="J270">
        <v>1935</v>
      </c>
      <c r="K270" t="s">
        <v>167</v>
      </c>
      <c r="L270" t="s">
        <v>43</v>
      </c>
      <c r="M270" t="s">
        <v>44</v>
      </c>
      <c r="N270" t="s">
        <v>53</v>
      </c>
      <c r="O270">
        <v>1</v>
      </c>
      <c r="P270">
        <v>21</v>
      </c>
      <c r="Q270">
        <v>34</v>
      </c>
      <c r="R270">
        <v>27.5</v>
      </c>
      <c r="S270" t="s">
        <v>812</v>
      </c>
      <c r="T270">
        <v>1</v>
      </c>
      <c r="U270">
        <v>85</v>
      </c>
      <c r="V270">
        <v>0</v>
      </c>
      <c r="W270">
        <v>0</v>
      </c>
      <c r="X270">
        <v>0</v>
      </c>
      <c r="Y270">
        <v>0</v>
      </c>
      <c r="Z270">
        <v>0</v>
      </c>
    </row>
    <row r="271" spans="1:26" x14ac:dyDescent="0.3">
      <c r="A271" t="s">
        <v>816</v>
      </c>
      <c r="B271" t="s">
        <v>817</v>
      </c>
      <c r="C271" t="s">
        <v>818</v>
      </c>
      <c r="D271">
        <v>3.4</v>
      </c>
      <c r="E271" t="s">
        <v>819</v>
      </c>
      <c r="F271" s="1" t="str" cm="1">
        <f t="array" aca="1" ref="F271" ca="1">_xlfn.TEXTJOIN("", TRUE, IF((CODE(MID(E271, ROW(INDIRECT("1:"&amp;LEN(E271))), 1)) &gt;= 65) * (CODE(MID(E271, ROW(INDIRECT("1:"&amp;LEN(E271))), 1)) &lt;= 90) + (CODE(MID(E271, ROW(INDIRECT("1:"&amp;LEN(E271))), 1)) &gt;= 97) * (CODE(MID(E271, ROW(INDIRECT("1:"&amp;LEN(E271))), 1)) &lt;= 122) + (CODE(MID(E271, ROW(INDIRECT("1:"&amp;LEN(E271))), 1)) = 32), MID(E271, ROW(INDIRECT("1:"&amp;LEN(E271))), 1), ""))</f>
        <v>Argo Group US</v>
      </c>
      <c r="G271" t="s">
        <v>68</v>
      </c>
      <c r="H271" t="s">
        <v>820</v>
      </c>
      <c r="I271" t="s">
        <v>59</v>
      </c>
      <c r="J271">
        <v>1948</v>
      </c>
      <c r="K271" t="s">
        <v>78</v>
      </c>
      <c r="L271" t="s">
        <v>168</v>
      </c>
      <c r="M271" t="s">
        <v>169</v>
      </c>
      <c r="N271" t="s">
        <v>80</v>
      </c>
      <c r="O271">
        <v>0</v>
      </c>
      <c r="P271">
        <v>111</v>
      </c>
      <c r="Q271">
        <v>183</v>
      </c>
      <c r="R271">
        <v>147</v>
      </c>
      <c r="S271" t="s">
        <v>72</v>
      </c>
      <c r="T271">
        <v>0</v>
      </c>
      <c r="U271">
        <v>72</v>
      </c>
      <c r="V271">
        <v>1</v>
      </c>
      <c r="W271">
        <v>0</v>
      </c>
      <c r="X271">
        <v>1</v>
      </c>
      <c r="Y271">
        <v>1</v>
      </c>
      <c r="Z271">
        <v>0</v>
      </c>
    </row>
    <row r="272" spans="1:26" x14ac:dyDescent="0.3">
      <c r="A272" t="s">
        <v>25</v>
      </c>
      <c r="B272" t="s">
        <v>1078</v>
      </c>
      <c r="C272" t="s">
        <v>1079</v>
      </c>
      <c r="D272">
        <v>3.5</v>
      </c>
      <c r="E272" t="s">
        <v>1080</v>
      </c>
      <c r="F272" s="1" t="str" cm="1">
        <f t="array" aca="1" ref="F272" ca="1">_xlfn.TEXTJOIN("", TRUE, IF((CODE(MID(E272, ROW(INDIRECT("1:"&amp;LEN(E272))), 1)) &gt;= 65) * (CODE(MID(E272, ROW(INDIRECT("1:"&amp;LEN(E272))), 1)) &lt;= 90) + (CODE(MID(E272, ROW(INDIRECT("1:"&amp;LEN(E272))), 1)) &gt;= 97) * (CODE(MID(E272, ROW(INDIRECT("1:"&amp;LEN(E272))), 1)) &lt;= 122) + (CODE(MID(E272, ROW(INDIRECT("1:"&amp;LEN(E272))), 1)) = 32), MID(E272, ROW(INDIRECT("1:"&amp;LEN(E272))), 1), ""))</f>
        <v>LT Infotech</v>
      </c>
      <c r="G272" t="s">
        <v>1081</v>
      </c>
      <c r="H272" t="s">
        <v>1082</v>
      </c>
      <c r="I272" t="s">
        <v>41</v>
      </c>
      <c r="J272">
        <v>1997</v>
      </c>
      <c r="K272" t="s">
        <v>78</v>
      </c>
      <c r="L272" t="s">
        <v>241</v>
      </c>
      <c r="M272" t="s">
        <v>105</v>
      </c>
      <c r="N272" t="s">
        <v>71</v>
      </c>
      <c r="O272">
        <v>0</v>
      </c>
      <c r="P272">
        <v>68</v>
      </c>
      <c r="Q272">
        <v>112</v>
      </c>
      <c r="R272">
        <v>90</v>
      </c>
      <c r="S272" t="s">
        <v>94</v>
      </c>
      <c r="T272">
        <v>0</v>
      </c>
      <c r="U272">
        <v>23</v>
      </c>
      <c r="V272">
        <v>1</v>
      </c>
      <c r="W272">
        <v>0</v>
      </c>
      <c r="X272">
        <v>0</v>
      </c>
      <c r="Y272">
        <v>0</v>
      </c>
      <c r="Z272">
        <v>1</v>
      </c>
    </row>
    <row r="273" spans="1:26" x14ac:dyDescent="0.3">
      <c r="A273" t="s">
        <v>1083</v>
      </c>
      <c r="B273" t="s">
        <v>1084</v>
      </c>
      <c r="C273" t="s">
        <v>1085</v>
      </c>
      <c r="D273">
        <v>4.3</v>
      </c>
      <c r="E273" t="s">
        <v>1086</v>
      </c>
      <c r="F273" s="1" t="str" cm="1">
        <f t="array" aca="1" ref="F273" ca="1">_xlfn.TEXTJOIN("", TRUE, IF((CODE(MID(E273, ROW(INDIRECT("1:"&amp;LEN(E273))), 1)) &gt;= 65) * (CODE(MID(E273, ROW(INDIRECT("1:"&amp;LEN(E273))), 1)) &lt;= 90) + (CODE(MID(E273, ROW(INDIRECT("1:"&amp;LEN(E273))), 1)) &gt;= 97) * (CODE(MID(E273, ROW(INDIRECT("1:"&amp;LEN(E273))), 1)) &lt;= 122) + (CODE(MID(E273, ROW(INDIRECT("1:"&amp;LEN(E273))), 1)) = 32), MID(E273, ROW(INDIRECT("1:"&amp;LEN(E273))), 1), ""))</f>
        <v>OceanFirst Financial</v>
      </c>
      <c r="G273" t="s">
        <v>1087</v>
      </c>
      <c r="H273" t="s">
        <v>1088</v>
      </c>
      <c r="I273" t="s">
        <v>30</v>
      </c>
      <c r="J273">
        <v>1902</v>
      </c>
      <c r="K273" t="s">
        <v>78</v>
      </c>
      <c r="L273" t="s">
        <v>85</v>
      </c>
      <c r="M273" t="s">
        <v>86</v>
      </c>
      <c r="N273" t="s">
        <v>213</v>
      </c>
      <c r="O273">
        <v>0</v>
      </c>
      <c r="P273">
        <v>42</v>
      </c>
      <c r="Q273">
        <v>74</v>
      </c>
      <c r="R273">
        <v>58</v>
      </c>
      <c r="S273" t="s">
        <v>147</v>
      </c>
      <c r="T273">
        <v>0</v>
      </c>
      <c r="U273">
        <v>118</v>
      </c>
      <c r="V273">
        <v>0</v>
      </c>
      <c r="W273">
        <v>0</v>
      </c>
      <c r="X273">
        <v>0</v>
      </c>
      <c r="Y273">
        <v>1</v>
      </c>
      <c r="Z273">
        <v>0</v>
      </c>
    </row>
    <row r="274" spans="1:26" x14ac:dyDescent="0.3">
      <c r="A274" t="s">
        <v>821</v>
      </c>
      <c r="B274" t="s">
        <v>716</v>
      </c>
      <c r="C274" t="s">
        <v>822</v>
      </c>
      <c r="D274">
        <v>4.0999999999999996</v>
      </c>
      <c r="E274" t="s">
        <v>823</v>
      </c>
      <c r="F274" s="1" t="str" cm="1">
        <f t="array" aca="1" ref="F274" ca="1">_xlfn.TEXTJOIN("", TRUE, IF((CODE(MID(E274, ROW(INDIRECT("1:"&amp;LEN(E274))), 1)) &gt;= 65) * (CODE(MID(E274, ROW(INDIRECT("1:"&amp;LEN(E274))), 1)) &lt;= 90) + (CODE(MID(E274, ROW(INDIRECT("1:"&amp;LEN(E274))), 1)) &gt;= 97) * (CODE(MID(E274, ROW(INDIRECT("1:"&amp;LEN(E274))), 1)) &lt;= 122) + (CODE(MID(E274, ROW(INDIRECT("1:"&amp;LEN(E274))), 1)) = 32), MID(E274, ROW(INDIRECT("1:"&amp;LEN(E274))), 1), ""))</f>
        <v>Associated Electric Cooperative</v>
      </c>
      <c r="G274" t="s">
        <v>824</v>
      </c>
      <c r="H274" t="s">
        <v>824</v>
      </c>
      <c r="I274" t="s">
        <v>30</v>
      </c>
      <c r="J274">
        <v>1961</v>
      </c>
      <c r="K274" t="s">
        <v>31</v>
      </c>
      <c r="L274" t="s">
        <v>61</v>
      </c>
      <c r="M274" t="s">
        <v>62</v>
      </c>
      <c r="N274" t="s">
        <v>80</v>
      </c>
      <c r="O274">
        <v>0</v>
      </c>
      <c r="P274">
        <v>44</v>
      </c>
      <c r="Q274">
        <v>78</v>
      </c>
      <c r="R274">
        <v>61</v>
      </c>
      <c r="S274" t="s">
        <v>343</v>
      </c>
      <c r="T274">
        <v>1</v>
      </c>
      <c r="U274">
        <v>59</v>
      </c>
      <c r="V274">
        <v>0</v>
      </c>
      <c r="W274">
        <v>0</v>
      </c>
      <c r="X274">
        <v>0</v>
      </c>
      <c r="Y274">
        <v>0</v>
      </c>
      <c r="Z274">
        <v>1</v>
      </c>
    </row>
    <row r="275" spans="1:26" x14ac:dyDescent="0.3">
      <c r="A275" t="s">
        <v>825</v>
      </c>
      <c r="B275" t="s">
        <v>826</v>
      </c>
      <c r="C275" t="s">
        <v>827</v>
      </c>
      <c r="D275">
        <v>2.6</v>
      </c>
      <c r="E275" t="s">
        <v>695</v>
      </c>
      <c r="F275" s="1" t="str" cm="1">
        <f t="array" aca="1" ref="F275" ca="1">_xlfn.TEXTJOIN("", TRUE, IF((CODE(MID(E275, ROW(INDIRECT("1:"&amp;LEN(E275))), 1)) &gt;= 65) * (CODE(MID(E275, ROW(INDIRECT("1:"&amp;LEN(E275))), 1)) &lt;= 90) + (CODE(MID(E275, ROW(INDIRECT("1:"&amp;LEN(E275))), 1)) &gt;= 97) * (CODE(MID(E275, ROW(INDIRECT("1:"&amp;LEN(E275))), 1)) &lt;= 122) + (CODE(MID(E275, ROW(INDIRECT("1:"&amp;LEN(E275))), 1)) = 32), MID(E275, ROW(INDIRECT("1:"&amp;LEN(E275))), 1), ""))</f>
        <v>Software Engineering Institute</v>
      </c>
      <c r="G275" t="s">
        <v>419</v>
      </c>
      <c r="H275" t="s">
        <v>419</v>
      </c>
      <c r="I275" t="s">
        <v>30</v>
      </c>
      <c r="J275">
        <v>1984</v>
      </c>
      <c r="K275" t="s">
        <v>696</v>
      </c>
      <c r="L275" t="s">
        <v>697</v>
      </c>
      <c r="M275" t="s">
        <v>529</v>
      </c>
      <c r="N275" t="s">
        <v>71</v>
      </c>
      <c r="O275">
        <v>0</v>
      </c>
      <c r="P275">
        <v>81</v>
      </c>
      <c r="Q275">
        <v>159</v>
      </c>
      <c r="R275">
        <v>120</v>
      </c>
      <c r="S275" t="s">
        <v>367</v>
      </c>
      <c r="T275">
        <v>1</v>
      </c>
      <c r="U275">
        <v>36</v>
      </c>
      <c r="V275">
        <v>1</v>
      </c>
      <c r="W275">
        <v>0</v>
      </c>
      <c r="X275">
        <v>0</v>
      </c>
      <c r="Y275">
        <v>0</v>
      </c>
      <c r="Z275">
        <v>0</v>
      </c>
    </row>
    <row r="276" spans="1:26" x14ac:dyDescent="0.3">
      <c r="A276" t="s">
        <v>25</v>
      </c>
      <c r="B276" t="s">
        <v>1089</v>
      </c>
      <c r="C276" t="s">
        <v>1090</v>
      </c>
      <c r="D276">
        <v>3.6</v>
      </c>
      <c r="E276" t="s">
        <v>1091</v>
      </c>
      <c r="F276" s="1" t="str" cm="1">
        <f t="array" aca="1" ref="F276" ca="1">_xlfn.TEXTJOIN("", TRUE, IF((CODE(MID(E276, ROW(INDIRECT("1:"&amp;LEN(E276))), 1)) &gt;= 65) * (CODE(MID(E276, ROW(INDIRECT("1:"&amp;LEN(E276))), 1)) &lt;= 90) + (CODE(MID(E276, ROW(INDIRECT("1:"&amp;LEN(E276))), 1)) &gt;= 97) * (CODE(MID(E276, ROW(INDIRECT("1:"&amp;LEN(E276))), 1)) &lt;= 122) + (CODE(MID(E276, ROW(INDIRECT("1:"&amp;LEN(E276))), 1)) = 32), MID(E276, ROW(INDIRECT("1:"&amp;LEN(E276))), 1), ""))</f>
        <v>Sothebys</v>
      </c>
      <c r="G276" t="s">
        <v>68</v>
      </c>
      <c r="H276" t="s">
        <v>68</v>
      </c>
      <c r="I276" t="s">
        <v>59</v>
      </c>
      <c r="J276">
        <v>1744</v>
      </c>
      <c r="K276" t="s">
        <v>78</v>
      </c>
      <c r="L276" t="s">
        <v>1092</v>
      </c>
      <c r="M276" t="s">
        <v>111</v>
      </c>
      <c r="N276" t="s">
        <v>63</v>
      </c>
      <c r="O276">
        <v>0</v>
      </c>
      <c r="P276">
        <v>95</v>
      </c>
      <c r="Q276">
        <v>161</v>
      </c>
      <c r="R276">
        <v>128</v>
      </c>
      <c r="S276" t="s">
        <v>72</v>
      </c>
      <c r="T276">
        <v>1</v>
      </c>
      <c r="U276">
        <v>276</v>
      </c>
      <c r="V276">
        <v>1</v>
      </c>
      <c r="W276">
        <v>0</v>
      </c>
      <c r="X276">
        <v>0</v>
      </c>
      <c r="Y276">
        <v>0</v>
      </c>
      <c r="Z276">
        <v>0</v>
      </c>
    </row>
    <row r="277" spans="1:26" x14ac:dyDescent="0.3">
      <c r="A277" t="s">
        <v>25</v>
      </c>
      <c r="B277" t="s">
        <v>203</v>
      </c>
      <c r="C277" t="s">
        <v>204</v>
      </c>
      <c r="D277">
        <v>3.5</v>
      </c>
      <c r="E277" t="s">
        <v>205</v>
      </c>
      <c r="F277" s="1" t="str" cm="1">
        <f t="array" aca="1" ref="F277" ca="1">_xlfn.TEXTJOIN("", TRUE, IF((CODE(MID(E277, ROW(INDIRECT("1:"&amp;LEN(E277))), 1)) &gt;= 65) * (CODE(MID(E277, ROW(INDIRECT("1:"&amp;LEN(E277))), 1)) &lt;= 90) + (CODE(MID(E277, ROW(INDIRECT("1:"&amp;LEN(E277))), 1)) &gt;= 97) * (CODE(MID(E277, ROW(INDIRECT("1:"&amp;LEN(E277))), 1)) &lt;= 122) + (CODE(MID(E277, ROW(INDIRECT("1:"&amp;LEN(E277))), 1)) = 32), MID(E277, ROW(INDIRECT("1:"&amp;LEN(E277))), 1), ""))</f>
        <v>First Tech Federal Credit Union</v>
      </c>
      <c r="G277" t="s">
        <v>206</v>
      </c>
      <c r="H277" t="s">
        <v>90</v>
      </c>
      <c r="I277" t="s">
        <v>59</v>
      </c>
      <c r="J277">
        <v>1952</v>
      </c>
      <c r="K277" t="s">
        <v>31</v>
      </c>
      <c r="L277" t="s">
        <v>85</v>
      </c>
      <c r="M277" t="s">
        <v>86</v>
      </c>
      <c r="N277" t="s">
        <v>53</v>
      </c>
      <c r="O277">
        <v>0</v>
      </c>
      <c r="P277">
        <v>75</v>
      </c>
      <c r="Q277">
        <v>124</v>
      </c>
      <c r="R277">
        <v>99.5</v>
      </c>
      <c r="S277" t="s">
        <v>207</v>
      </c>
      <c r="T277">
        <v>0</v>
      </c>
      <c r="U277">
        <v>68</v>
      </c>
      <c r="V277">
        <v>1</v>
      </c>
      <c r="W277">
        <v>0</v>
      </c>
      <c r="X277">
        <v>1</v>
      </c>
      <c r="Y277">
        <v>1</v>
      </c>
      <c r="Z277">
        <v>1</v>
      </c>
    </row>
    <row r="278" spans="1:26" x14ac:dyDescent="0.3">
      <c r="A278" t="s">
        <v>25</v>
      </c>
      <c r="B278" t="s">
        <v>218</v>
      </c>
      <c r="C278" t="s">
        <v>219</v>
      </c>
      <c r="D278">
        <v>3.6</v>
      </c>
      <c r="E278" t="s">
        <v>220</v>
      </c>
      <c r="F278" s="1" t="str" cm="1">
        <f t="array" aca="1" ref="F278" ca="1">_xlfn.TEXTJOIN("", TRUE, IF((CODE(MID(E278, ROW(INDIRECT("1:"&amp;LEN(E278))), 1)) &gt;= 65) * (CODE(MID(E278, ROW(INDIRECT("1:"&amp;LEN(E278))), 1)) &lt;= 90) + (CODE(MID(E278, ROW(INDIRECT("1:"&amp;LEN(E278))), 1)) &gt;= 97) * (CODE(MID(E278, ROW(INDIRECT("1:"&amp;LEN(E278))), 1)) &lt;= 122) + (CODE(MID(E278, ROW(INDIRECT("1:"&amp;LEN(E278))), 1)) = 32), MID(E278, ROW(INDIRECT("1:"&amp;LEN(E278))), 1), ""))</f>
        <v>Amrock</v>
      </c>
      <c r="G278" t="s">
        <v>221</v>
      </c>
      <c r="H278" t="s">
        <v>221</v>
      </c>
      <c r="I278" t="s">
        <v>59</v>
      </c>
      <c r="J278">
        <v>1997</v>
      </c>
      <c r="K278" t="s">
        <v>31</v>
      </c>
      <c r="L278" t="s">
        <v>79</v>
      </c>
      <c r="M278" t="s">
        <v>79</v>
      </c>
      <c r="N278" t="s">
        <v>63</v>
      </c>
      <c r="O278">
        <v>0</v>
      </c>
      <c r="P278">
        <v>72</v>
      </c>
      <c r="Q278">
        <v>120</v>
      </c>
      <c r="R278">
        <v>96</v>
      </c>
      <c r="S278" t="s">
        <v>222</v>
      </c>
      <c r="T278">
        <v>1</v>
      </c>
      <c r="U278">
        <v>23</v>
      </c>
      <c r="V278">
        <v>1</v>
      </c>
      <c r="W278">
        <v>0</v>
      </c>
      <c r="X278">
        <v>0</v>
      </c>
      <c r="Y278">
        <v>0</v>
      </c>
      <c r="Z278">
        <v>0</v>
      </c>
    </row>
    <row r="279" spans="1:26" x14ac:dyDescent="0.3">
      <c r="A279" t="s">
        <v>25</v>
      </c>
      <c r="B279" t="s">
        <v>1093</v>
      </c>
      <c r="C279" t="s">
        <v>1094</v>
      </c>
      <c r="D279">
        <v>2.2999999999999998</v>
      </c>
      <c r="E279" t="s">
        <v>1095</v>
      </c>
      <c r="F279" s="1" t="str" cm="1">
        <f t="array" aca="1" ref="F279" ca="1">_xlfn.TEXTJOIN("", TRUE, IF((CODE(MID(E279, ROW(INDIRECT("1:"&amp;LEN(E279))), 1)) &gt;= 65) * (CODE(MID(E279, ROW(INDIRECT("1:"&amp;LEN(E279))), 1)) &lt;= 90) + (CODE(MID(E279, ROW(INDIRECT("1:"&amp;LEN(E279))), 1)) &gt;= 97) * (CODE(MID(E279, ROW(INDIRECT("1:"&amp;LEN(E279))), 1)) &lt;= 122) + (CODE(MID(E279, ROW(INDIRECT("1:"&amp;LEN(E279))), 1)) = 32), MID(E279, ROW(INDIRECT("1:"&amp;LEN(E279))), 1), ""))</f>
        <v>Vanda Pharmaceuticals</v>
      </c>
      <c r="G279" t="s">
        <v>533</v>
      </c>
      <c r="H279" t="s">
        <v>533</v>
      </c>
      <c r="I279" t="s">
        <v>77</v>
      </c>
      <c r="J279">
        <v>2003</v>
      </c>
      <c r="K279" t="s">
        <v>78</v>
      </c>
      <c r="L279" t="s">
        <v>137</v>
      </c>
      <c r="M279" t="s">
        <v>137</v>
      </c>
      <c r="N279" t="s">
        <v>53</v>
      </c>
      <c r="O279">
        <v>0</v>
      </c>
      <c r="P279">
        <v>76</v>
      </c>
      <c r="Q279">
        <v>126</v>
      </c>
      <c r="R279">
        <v>101</v>
      </c>
      <c r="S279" t="s">
        <v>534</v>
      </c>
      <c r="T279">
        <v>1</v>
      </c>
      <c r="U279">
        <v>17</v>
      </c>
      <c r="V279">
        <v>1</v>
      </c>
      <c r="W279">
        <v>0</v>
      </c>
      <c r="X279">
        <v>0</v>
      </c>
      <c r="Y279">
        <v>0</v>
      </c>
      <c r="Z279">
        <v>1</v>
      </c>
    </row>
    <row r="280" spans="1:26" x14ac:dyDescent="0.3">
      <c r="A280" t="s">
        <v>251</v>
      </c>
      <c r="B280" t="s">
        <v>834</v>
      </c>
      <c r="C280" t="s">
        <v>835</v>
      </c>
      <c r="D280">
        <v>3.9</v>
      </c>
      <c r="E280" t="s">
        <v>836</v>
      </c>
      <c r="F280" s="1" t="str" cm="1">
        <f t="array" aca="1" ref="F280" ca="1">_xlfn.TEXTJOIN("", TRUE, IF((CODE(MID(E280, ROW(INDIRECT("1:"&amp;LEN(E280))), 1)) &gt;= 65) * (CODE(MID(E280, ROW(INDIRECT("1:"&amp;LEN(E280))), 1)) &lt;= 90) + (CODE(MID(E280, ROW(INDIRECT("1:"&amp;LEN(E280))), 1)) &gt;= 97) * (CODE(MID(E280, ROW(INDIRECT("1:"&amp;LEN(E280))), 1)) &lt;= 122) + (CODE(MID(E280, ROW(INDIRECT("1:"&amp;LEN(E280))), 1)) = 32), MID(E280, ROW(INDIRECT("1:"&amp;LEN(E280))), 1), ""))</f>
        <v>Zest AI</v>
      </c>
      <c r="G280" t="s">
        <v>837</v>
      </c>
      <c r="H280" t="s">
        <v>837</v>
      </c>
      <c r="I280" t="s">
        <v>69</v>
      </c>
      <c r="J280">
        <v>2009</v>
      </c>
      <c r="K280" t="s">
        <v>31</v>
      </c>
      <c r="L280" t="s">
        <v>481</v>
      </c>
      <c r="M280" t="s">
        <v>86</v>
      </c>
      <c r="N280" t="s">
        <v>33</v>
      </c>
      <c r="O280">
        <v>0</v>
      </c>
      <c r="P280">
        <v>114</v>
      </c>
      <c r="Q280">
        <v>182</v>
      </c>
      <c r="R280">
        <v>148</v>
      </c>
      <c r="S280" t="s">
        <v>94</v>
      </c>
      <c r="T280">
        <v>1</v>
      </c>
      <c r="U280">
        <v>11</v>
      </c>
      <c r="V280">
        <v>1</v>
      </c>
      <c r="W280">
        <v>0</v>
      </c>
      <c r="X280">
        <v>0</v>
      </c>
      <c r="Y280">
        <v>0</v>
      </c>
      <c r="Z280">
        <v>0</v>
      </c>
    </row>
    <row r="281" spans="1:26" x14ac:dyDescent="0.3">
      <c r="A281" t="s">
        <v>1096</v>
      </c>
      <c r="B281" t="s">
        <v>1097</v>
      </c>
      <c r="C281" t="s">
        <v>1098</v>
      </c>
      <c r="D281">
        <v>4</v>
      </c>
      <c r="E281" t="s">
        <v>197</v>
      </c>
      <c r="F281" s="1" t="str" cm="1">
        <f t="array" aca="1" ref="F281" ca="1">_xlfn.TEXTJOIN("", TRUE, IF((CODE(MID(E281, ROW(INDIRECT("1:"&amp;LEN(E281))), 1)) &gt;= 65) * (CODE(MID(E281, ROW(INDIRECT("1:"&amp;LEN(E281))), 1)) &lt;= 90) + (CODE(MID(E281, ROW(INDIRECT("1:"&amp;LEN(E281))), 1)) &gt;= 97) * (CODE(MID(E281, ROW(INDIRECT("1:"&amp;LEN(E281))), 1)) &lt;= 122) + (CODE(MID(E281, ROW(INDIRECT("1:"&amp;LEN(E281))), 1)) = 32), MID(E281, ROW(INDIRECT("1:"&amp;LEN(E281))), 1), ""))</f>
        <v>Novetta</v>
      </c>
      <c r="G281" t="s">
        <v>506</v>
      </c>
      <c r="H281" t="s">
        <v>198</v>
      </c>
      <c r="I281" t="s">
        <v>30</v>
      </c>
      <c r="J281">
        <v>2012</v>
      </c>
      <c r="K281" t="s">
        <v>31</v>
      </c>
      <c r="L281" t="s">
        <v>158</v>
      </c>
      <c r="M281" t="s">
        <v>105</v>
      </c>
      <c r="N281" t="s">
        <v>53</v>
      </c>
      <c r="O281">
        <v>0</v>
      </c>
      <c r="P281">
        <v>108</v>
      </c>
      <c r="Q281">
        <v>176</v>
      </c>
      <c r="R281">
        <v>142</v>
      </c>
      <c r="S281" t="s">
        <v>119</v>
      </c>
      <c r="T281">
        <v>0</v>
      </c>
      <c r="U281">
        <v>8</v>
      </c>
      <c r="V281">
        <v>1</v>
      </c>
      <c r="W281">
        <v>0</v>
      </c>
      <c r="X281">
        <v>0</v>
      </c>
      <c r="Y281">
        <v>1</v>
      </c>
      <c r="Z281">
        <v>0</v>
      </c>
    </row>
    <row r="282" spans="1:26" x14ac:dyDescent="0.3">
      <c r="A282" t="s">
        <v>251</v>
      </c>
      <c r="B282" t="s">
        <v>1099</v>
      </c>
      <c r="C282" t="s">
        <v>1100</v>
      </c>
      <c r="D282">
        <v>4.0999999999999996</v>
      </c>
      <c r="E282" t="s">
        <v>1101</v>
      </c>
      <c r="F282" s="1" t="str" cm="1">
        <f t="array" aca="1" ref="F282" ca="1">_xlfn.TEXTJOIN("", TRUE, IF((CODE(MID(E282, ROW(INDIRECT("1:"&amp;LEN(E282))), 1)) &gt;= 65) * (CODE(MID(E282, ROW(INDIRECT("1:"&amp;LEN(E282))), 1)) &lt;= 90) + (CODE(MID(E282, ROW(INDIRECT("1:"&amp;LEN(E282))), 1)) &gt;= 97) * (CODE(MID(E282, ROW(INDIRECT("1:"&amp;LEN(E282))), 1)) &lt;= 122) + (CODE(MID(E282, ROW(INDIRECT("1:"&amp;LEN(E282))), 1)) = 32), MID(E282, ROW(INDIRECT("1:"&amp;LEN(E282))), 1), ""))</f>
        <v>CK Foundation</v>
      </c>
      <c r="G282" t="s">
        <v>356</v>
      </c>
      <c r="H282" t="s">
        <v>356</v>
      </c>
      <c r="I282" t="s">
        <v>270</v>
      </c>
      <c r="J282">
        <v>2007</v>
      </c>
      <c r="K282" t="s">
        <v>31</v>
      </c>
      <c r="L282" t="s">
        <v>1102</v>
      </c>
      <c r="M282" t="s">
        <v>529</v>
      </c>
      <c r="N282" t="s">
        <v>71</v>
      </c>
      <c r="O282">
        <v>0</v>
      </c>
      <c r="P282">
        <v>130</v>
      </c>
      <c r="Q282">
        <v>208</v>
      </c>
      <c r="R282">
        <v>169</v>
      </c>
      <c r="S282" t="s">
        <v>94</v>
      </c>
      <c r="T282">
        <v>1</v>
      </c>
      <c r="U282">
        <v>13</v>
      </c>
      <c r="V282">
        <v>0</v>
      </c>
      <c r="W282">
        <v>0</v>
      </c>
      <c r="X282">
        <v>0</v>
      </c>
      <c r="Y282">
        <v>1</v>
      </c>
      <c r="Z282">
        <v>1</v>
      </c>
    </row>
    <row r="283" spans="1:26" x14ac:dyDescent="0.3">
      <c r="A283" t="s">
        <v>828</v>
      </c>
      <c r="B283" t="s">
        <v>829</v>
      </c>
      <c r="C283" t="s">
        <v>830</v>
      </c>
      <c r="D283">
        <v>3.2</v>
      </c>
      <c r="E283" t="s">
        <v>831</v>
      </c>
      <c r="F283" s="1" t="str" cm="1">
        <f t="array" aca="1" ref="F283" ca="1">_xlfn.TEXTJOIN("", TRUE, IF((CODE(MID(E283, ROW(INDIRECT("1:"&amp;LEN(E283))), 1)) &gt;= 65) * (CODE(MID(E283, ROW(INDIRECT("1:"&amp;LEN(E283))), 1)) &lt;= 90) + (CODE(MID(E283, ROW(INDIRECT("1:"&amp;LEN(E283))), 1)) &gt;= 97) * (CODE(MID(E283, ROW(INDIRECT("1:"&amp;LEN(E283))), 1)) &lt;= 122) + (CODE(MID(E283, ROW(INDIRECT("1:"&amp;LEN(E283))), 1)) = 32), MID(E283, ROW(INDIRECT("1:"&amp;LEN(E283))), 1), ""))</f>
        <v>PennyMac</v>
      </c>
      <c r="G283" t="s">
        <v>555</v>
      </c>
      <c r="H283" t="s">
        <v>832</v>
      </c>
      <c r="I283" t="s">
        <v>59</v>
      </c>
      <c r="J283">
        <v>2008</v>
      </c>
      <c r="K283" t="s">
        <v>78</v>
      </c>
      <c r="L283" t="s">
        <v>833</v>
      </c>
      <c r="M283" t="s">
        <v>86</v>
      </c>
      <c r="N283" t="s">
        <v>63</v>
      </c>
      <c r="O283">
        <v>0</v>
      </c>
      <c r="P283">
        <v>83</v>
      </c>
      <c r="Q283">
        <v>166</v>
      </c>
      <c r="R283">
        <v>124.5</v>
      </c>
      <c r="S283" t="s">
        <v>556</v>
      </c>
      <c r="T283">
        <v>0</v>
      </c>
      <c r="U283">
        <v>12</v>
      </c>
      <c r="V283">
        <v>1</v>
      </c>
      <c r="W283">
        <v>0</v>
      </c>
      <c r="X283">
        <v>0</v>
      </c>
      <c r="Y283">
        <v>0</v>
      </c>
      <c r="Z283">
        <v>1</v>
      </c>
    </row>
    <row r="284" spans="1:26" x14ac:dyDescent="0.3">
      <c r="A284" t="s">
        <v>838</v>
      </c>
      <c r="B284" t="s">
        <v>839</v>
      </c>
      <c r="C284" t="s">
        <v>840</v>
      </c>
      <c r="D284">
        <v>4.7</v>
      </c>
      <c r="E284" t="s">
        <v>841</v>
      </c>
      <c r="F284" s="1" t="str" cm="1">
        <f t="array" aca="1" ref="F284" ca="1">_xlfn.TEXTJOIN("", TRUE, IF((CODE(MID(E284, ROW(INDIRECT("1:"&amp;LEN(E284))), 1)) &gt;= 65) * (CODE(MID(E284, ROW(INDIRECT("1:"&amp;LEN(E284))), 1)) &lt;= 90) + (CODE(MID(E284, ROW(INDIRECT("1:"&amp;LEN(E284))), 1)) &gt;= 97) * (CODE(MID(E284, ROW(INDIRECT("1:"&amp;LEN(E284))), 1)) &lt;= 122) + (CODE(MID(E284, ROW(INDIRECT("1:"&amp;LEN(E284))), 1)) = 32), MID(E284, ROW(INDIRECT("1:"&amp;LEN(E284))), 1), ""))</f>
        <v>DECISIVE ANALYTICS Corporation</v>
      </c>
      <c r="G284" t="s">
        <v>321</v>
      </c>
      <c r="H284" t="s">
        <v>455</v>
      </c>
      <c r="I284" t="s">
        <v>69</v>
      </c>
      <c r="J284">
        <v>1996</v>
      </c>
      <c r="K284" t="s">
        <v>31</v>
      </c>
      <c r="L284" t="s">
        <v>32</v>
      </c>
      <c r="M284" t="s">
        <v>32</v>
      </c>
      <c r="N284" t="s">
        <v>93</v>
      </c>
      <c r="O284">
        <v>0</v>
      </c>
      <c r="P284">
        <v>42</v>
      </c>
      <c r="Q284">
        <v>76</v>
      </c>
      <c r="R284">
        <v>59</v>
      </c>
      <c r="S284" t="s">
        <v>322</v>
      </c>
      <c r="T284">
        <v>0</v>
      </c>
      <c r="U284">
        <v>24</v>
      </c>
      <c r="V284">
        <v>1</v>
      </c>
      <c r="W284">
        <v>0</v>
      </c>
      <c r="X284">
        <v>0</v>
      </c>
      <c r="Y284">
        <v>0</v>
      </c>
      <c r="Z284">
        <v>1</v>
      </c>
    </row>
    <row r="285" spans="1:26" x14ac:dyDescent="0.3">
      <c r="A285" t="s">
        <v>1103</v>
      </c>
      <c r="B285" t="s">
        <v>1104</v>
      </c>
      <c r="C285" t="s">
        <v>1105</v>
      </c>
      <c r="D285">
        <v>4.2</v>
      </c>
      <c r="E285" t="s">
        <v>1106</v>
      </c>
      <c r="F285" s="1" t="str" cm="1">
        <f t="array" aca="1" ref="F285" ca="1">_xlfn.TEXTJOIN("", TRUE, IF((CODE(MID(E285, ROW(INDIRECT("1:"&amp;LEN(E285))), 1)) &gt;= 65) * (CODE(MID(E285, ROW(INDIRECT("1:"&amp;LEN(E285))), 1)) &lt;= 90) + (CODE(MID(E285, ROW(INDIRECT("1:"&amp;LEN(E285))), 1)) &gt;= 97) * (CODE(MID(E285, ROW(INDIRECT("1:"&amp;LEN(E285))), 1)) &lt;= 122) + (CODE(MID(E285, ROW(INDIRECT("1:"&amp;LEN(E285))), 1)) = 32), MID(E285, ROW(INDIRECT("1:"&amp;LEN(E285))), 1), ""))</f>
        <v>Opinion Dynamics</v>
      </c>
      <c r="G285" t="s">
        <v>331</v>
      </c>
      <c r="H285" t="s">
        <v>1107</v>
      </c>
      <c r="I285" t="s">
        <v>69</v>
      </c>
      <c r="J285">
        <v>1987</v>
      </c>
      <c r="K285" t="s">
        <v>31</v>
      </c>
      <c r="L285" t="s">
        <v>92</v>
      </c>
      <c r="M285" t="s">
        <v>52</v>
      </c>
      <c r="N285" t="s">
        <v>193</v>
      </c>
      <c r="O285">
        <v>0</v>
      </c>
      <c r="P285">
        <v>37</v>
      </c>
      <c r="Q285">
        <v>68</v>
      </c>
      <c r="R285">
        <v>52.5</v>
      </c>
      <c r="S285" t="s">
        <v>94</v>
      </c>
      <c r="T285">
        <v>0</v>
      </c>
      <c r="U285">
        <v>33</v>
      </c>
      <c r="V285">
        <v>1</v>
      </c>
      <c r="W285">
        <v>0</v>
      </c>
      <c r="X285">
        <v>0</v>
      </c>
      <c r="Y285">
        <v>0</v>
      </c>
      <c r="Z285">
        <v>0</v>
      </c>
    </row>
    <row r="286" spans="1:26" x14ac:dyDescent="0.3">
      <c r="A286" t="s">
        <v>257</v>
      </c>
      <c r="B286" t="s">
        <v>1108</v>
      </c>
      <c r="C286" t="s">
        <v>1109</v>
      </c>
      <c r="D286">
        <v>4.5999999999999996</v>
      </c>
      <c r="E286" t="s">
        <v>1110</v>
      </c>
      <c r="F286" s="1" t="str" cm="1">
        <f t="array" aca="1" ref="F286" ca="1">_xlfn.TEXTJOIN("", TRUE, IF((CODE(MID(E286, ROW(INDIRECT("1:"&amp;LEN(E286))), 1)) &gt;= 65) * (CODE(MID(E286, ROW(INDIRECT("1:"&amp;LEN(E286))), 1)) &lt;= 90) + (CODE(MID(E286, ROW(INDIRECT("1:"&amp;LEN(E286))), 1)) &gt;= 97) * (CODE(MID(E286, ROW(INDIRECT("1:"&amp;LEN(E286))), 1)) &lt;= 122) + (CODE(MID(E286, ROW(INDIRECT("1:"&amp;LEN(E286))), 1)) = 32), MID(E286, ROW(INDIRECT("1:"&amp;LEN(E286))), 1), ""))</f>
        <v>Applied Information Sciences</v>
      </c>
      <c r="G286" t="s">
        <v>527</v>
      </c>
      <c r="H286" t="s">
        <v>415</v>
      </c>
      <c r="I286" t="s">
        <v>30</v>
      </c>
      <c r="J286">
        <v>1982</v>
      </c>
      <c r="K286" t="s">
        <v>31</v>
      </c>
      <c r="L286" t="s">
        <v>241</v>
      </c>
      <c r="M286" t="s">
        <v>105</v>
      </c>
      <c r="N286" t="s">
        <v>33</v>
      </c>
      <c r="O286">
        <v>0</v>
      </c>
      <c r="P286">
        <v>52</v>
      </c>
      <c r="Q286">
        <v>99</v>
      </c>
      <c r="R286">
        <v>75.5</v>
      </c>
      <c r="S286" t="s">
        <v>81</v>
      </c>
      <c r="T286">
        <v>0</v>
      </c>
      <c r="U286">
        <v>38</v>
      </c>
      <c r="V286">
        <v>0</v>
      </c>
      <c r="W286">
        <v>0</v>
      </c>
      <c r="X286">
        <v>1</v>
      </c>
      <c r="Y286">
        <v>0</v>
      </c>
      <c r="Z286">
        <v>0</v>
      </c>
    </row>
    <row r="287" spans="1:26" x14ac:dyDescent="0.3">
      <c r="A287" t="s">
        <v>251</v>
      </c>
      <c r="B287" t="s">
        <v>1111</v>
      </c>
      <c r="C287" t="s">
        <v>1112</v>
      </c>
      <c r="D287">
        <v>3.7</v>
      </c>
      <c r="E287" t="s">
        <v>325</v>
      </c>
      <c r="F287" s="1" t="str" cm="1">
        <f t="array" aca="1" ref="F287" ca="1">_xlfn.TEXTJOIN("", TRUE, IF((CODE(MID(E287, ROW(INDIRECT("1:"&amp;LEN(E287))), 1)) &gt;= 65) * (CODE(MID(E287, ROW(INDIRECT("1:"&amp;LEN(E287))), 1)) &lt;= 90) + (CODE(MID(E287, ROW(INDIRECT("1:"&amp;LEN(E287))), 1)) &gt;= 97) * (CODE(MID(E287, ROW(INDIRECT("1:"&amp;LEN(E287))), 1)) &lt;= 122) + (CODE(MID(E287, ROW(INDIRECT("1:"&amp;LEN(E287))), 1)) = 32), MID(E287, ROW(INDIRECT("1:"&amp;LEN(E287))), 1), ""))</f>
        <v>Swiss Re</v>
      </c>
      <c r="G287" t="s">
        <v>326</v>
      </c>
      <c r="H287" t="s">
        <v>327</v>
      </c>
      <c r="I287" t="s">
        <v>41</v>
      </c>
      <c r="J287">
        <v>1863</v>
      </c>
      <c r="K287" t="s">
        <v>78</v>
      </c>
      <c r="L287" t="s">
        <v>178</v>
      </c>
      <c r="M287" t="s">
        <v>169</v>
      </c>
      <c r="N287" t="s">
        <v>127</v>
      </c>
      <c r="O287">
        <v>0</v>
      </c>
      <c r="P287">
        <v>105</v>
      </c>
      <c r="Q287">
        <v>173</v>
      </c>
      <c r="R287">
        <v>139</v>
      </c>
      <c r="S287" t="s">
        <v>72</v>
      </c>
      <c r="T287">
        <v>0</v>
      </c>
      <c r="U287">
        <v>157</v>
      </c>
      <c r="V287">
        <v>1</v>
      </c>
      <c r="W287">
        <v>0</v>
      </c>
      <c r="X287">
        <v>0</v>
      </c>
      <c r="Y287">
        <v>0</v>
      </c>
      <c r="Z287">
        <v>1</v>
      </c>
    </row>
    <row r="288" spans="1:26" x14ac:dyDescent="0.3">
      <c r="A288" t="s">
        <v>1113</v>
      </c>
      <c r="B288" t="s">
        <v>1114</v>
      </c>
      <c r="C288" t="s">
        <v>1115</v>
      </c>
      <c r="D288">
        <v>3.7</v>
      </c>
      <c r="E288" t="s">
        <v>134</v>
      </c>
      <c r="F288" s="1" t="str" cm="1">
        <f t="array" aca="1" ref="F288" ca="1">_xlfn.TEXTJOIN("", TRUE, IF((CODE(MID(E288, ROW(INDIRECT("1:"&amp;LEN(E288))), 1)) &gt;= 65) * (CODE(MID(E288, ROW(INDIRECT("1:"&amp;LEN(E288))), 1)) &lt;= 90) + (CODE(MID(E288, ROW(INDIRECT("1:"&amp;LEN(E288))), 1)) &gt;= 97) * (CODE(MID(E288, ROW(INDIRECT("1:"&amp;LEN(E288))), 1)) &lt;= 122) + (CODE(MID(E288, ROW(INDIRECT("1:"&amp;LEN(E288))), 1)) = 32), MID(E288, ROW(INDIRECT("1:"&amp;LEN(E288))), 1), ""))</f>
        <v>Takeda Pharmaceuticals</v>
      </c>
      <c r="G288" t="s">
        <v>135</v>
      </c>
      <c r="H288" t="s">
        <v>136</v>
      </c>
      <c r="I288" t="s">
        <v>41</v>
      </c>
      <c r="J288">
        <v>1781</v>
      </c>
      <c r="K288" t="s">
        <v>78</v>
      </c>
      <c r="L288" t="s">
        <v>137</v>
      </c>
      <c r="M288" t="s">
        <v>137</v>
      </c>
      <c r="N288" t="s">
        <v>127</v>
      </c>
      <c r="O288">
        <v>0</v>
      </c>
      <c r="P288">
        <v>71</v>
      </c>
      <c r="Q288">
        <v>134</v>
      </c>
      <c r="R288">
        <v>102.5</v>
      </c>
      <c r="S288" t="s">
        <v>138</v>
      </c>
      <c r="T288">
        <v>0</v>
      </c>
      <c r="U288">
        <v>239</v>
      </c>
      <c r="V288">
        <v>1</v>
      </c>
      <c r="W288">
        <v>0</v>
      </c>
      <c r="X288">
        <v>1</v>
      </c>
      <c r="Y288">
        <v>1</v>
      </c>
      <c r="Z288">
        <v>1</v>
      </c>
    </row>
    <row r="289" spans="1:26" x14ac:dyDescent="0.3">
      <c r="A289" t="s">
        <v>1116</v>
      </c>
      <c r="B289" t="s">
        <v>1117</v>
      </c>
      <c r="C289" t="s">
        <v>1118</v>
      </c>
      <c r="D289">
        <v>4.4000000000000004</v>
      </c>
      <c r="E289" t="s">
        <v>1119</v>
      </c>
      <c r="F289" s="1" t="str" cm="1">
        <f t="array" aca="1" ref="F289" ca="1">_xlfn.TEXTJOIN("", TRUE, IF((CODE(MID(E289, ROW(INDIRECT("1:"&amp;LEN(E289))), 1)) &gt;= 65) * (CODE(MID(E289, ROW(INDIRECT("1:"&amp;LEN(E289))), 1)) &lt;= 90) + (CODE(MID(E289, ROW(INDIRECT("1:"&amp;LEN(E289))), 1)) &gt;= 97) * (CODE(MID(E289, ROW(INDIRECT("1:"&amp;LEN(E289))), 1)) &lt;= 122) + (CODE(MID(E289, ROW(INDIRECT("1:"&amp;LEN(E289))), 1)) = 32), MID(E289, ROW(INDIRECT("1:"&amp;LEN(E289))), 1), ""))</f>
        <v>WK Dickson</v>
      </c>
      <c r="G289" t="s">
        <v>1120</v>
      </c>
      <c r="H289" t="s">
        <v>538</v>
      </c>
      <c r="I289" t="s">
        <v>77</v>
      </c>
      <c r="J289">
        <v>1929</v>
      </c>
      <c r="K289" t="s">
        <v>31</v>
      </c>
      <c r="L289" t="s">
        <v>623</v>
      </c>
      <c r="M289" t="s">
        <v>52</v>
      </c>
      <c r="N289" t="s">
        <v>93</v>
      </c>
      <c r="O289">
        <v>0</v>
      </c>
      <c r="P289">
        <v>39</v>
      </c>
      <c r="Q289">
        <v>82</v>
      </c>
      <c r="R289">
        <v>60.5</v>
      </c>
      <c r="S289" t="s">
        <v>1121</v>
      </c>
      <c r="T289">
        <v>0</v>
      </c>
      <c r="U289">
        <v>91</v>
      </c>
      <c r="V289">
        <v>0</v>
      </c>
      <c r="W289">
        <v>0</v>
      </c>
      <c r="X289">
        <v>0</v>
      </c>
      <c r="Y289">
        <v>0</v>
      </c>
      <c r="Z289">
        <v>0</v>
      </c>
    </row>
    <row r="290" spans="1:26" x14ac:dyDescent="0.3">
      <c r="A290" t="s">
        <v>842</v>
      </c>
      <c r="B290" t="s">
        <v>843</v>
      </c>
      <c r="C290" t="s">
        <v>844</v>
      </c>
      <c r="D290">
        <v>3.7</v>
      </c>
      <c r="E290" t="s">
        <v>211</v>
      </c>
      <c r="F290" s="1" t="str" cm="1">
        <f t="array" aca="1" ref="F290" ca="1">_xlfn.TEXTJOIN("", TRUE, IF((CODE(MID(E290, ROW(INDIRECT("1:"&amp;LEN(E290))), 1)) &gt;= 65) * (CODE(MID(E290, ROW(INDIRECT("1:"&amp;LEN(E290))), 1)) &lt;= 90) + (CODE(MID(E290, ROW(INDIRECT("1:"&amp;LEN(E290))), 1)) &gt;= 97) * (CODE(MID(E290, ROW(INDIRECT("1:"&amp;LEN(E290))), 1)) &lt;= 122) + (CODE(MID(E290, ROW(INDIRECT("1:"&amp;LEN(E290))), 1)) = 32), MID(E290, ROW(INDIRECT("1:"&amp;LEN(E290))), 1), ""))</f>
        <v>The Hanover Insurance Group</v>
      </c>
      <c r="G290" t="s">
        <v>212</v>
      </c>
      <c r="H290" t="s">
        <v>212</v>
      </c>
      <c r="I290" t="s">
        <v>117</v>
      </c>
      <c r="J290">
        <v>1852</v>
      </c>
      <c r="K290" t="s">
        <v>78</v>
      </c>
      <c r="L290" t="s">
        <v>168</v>
      </c>
      <c r="M290" t="s">
        <v>169</v>
      </c>
      <c r="N290" t="s">
        <v>213</v>
      </c>
      <c r="O290">
        <v>0</v>
      </c>
      <c r="P290">
        <v>114</v>
      </c>
      <c r="Q290">
        <v>179</v>
      </c>
      <c r="R290">
        <v>146.5</v>
      </c>
      <c r="S290" t="s">
        <v>138</v>
      </c>
      <c r="T290">
        <v>1</v>
      </c>
      <c r="U290">
        <v>168</v>
      </c>
      <c r="V290">
        <v>1</v>
      </c>
      <c r="W290">
        <v>0</v>
      </c>
      <c r="X290">
        <v>0</v>
      </c>
      <c r="Y290">
        <v>0</v>
      </c>
      <c r="Z290">
        <v>1</v>
      </c>
    </row>
    <row r="291" spans="1:26" x14ac:dyDescent="0.3">
      <c r="A291" t="s">
        <v>1122</v>
      </c>
      <c r="B291" t="s">
        <v>638</v>
      </c>
      <c r="C291" t="s">
        <v>1123</v>
      </c>
      <c r="D291">
        <v>3.6</v>
      </c>
      <c r="E291" t="s">
        <v>732</v>
      </c>
      <c r="F291" s="1" t="str" cm="1">
        <f t="array" aca="1" ref="F291" ca="1">_xlfn.TEXTJOIN("", TRUE, IF((CODE(MID(E291, ROW(INDIRECT("1:"&amp;LEN(E291))), 1)) &gt;= 65) * (CODE(MID(E291, ROW(INDIRECT("1:"&amp;LEN(E291))), 1)) &lt;= 90) + (CODE(MID(E291, ROW(INDIRECT("1:"&amp;LEN(E291))), 1)) &gt;= 97) * (CODE(MID(E291, ROW(INDIRECT("1:"&amp;LEN(E291))), 1)) &lt;= 122) + (CODE(MID(E291, ROW(INDIRECT("1:"&amp;LEN(E291))), 1)) = 32), MID(E291, ROW(INDIRECT("1:"&amp;LEN(E291))), 1), ""))</f>
        <v>MassMutual</v>
      </c>
      <c r="G291" t="s">
        <v>733</v>
      </c>
      <c r="H291" t="s">
        <v>733</v>
      </c>
      <c r="I291" t="s">
        <v>117</v>
      </c>
      <c r="J291">
        <v>1851</v>
      </c>
      <c r="K291" t="s">
        <v>31</v>
      </c>
      <c r="L291" t="s">
        <v>168</v>
      </c>
      <c r="M291" t="s">
        <v>169</v>
      </c>
      <c r="N291" t="s">
        <v>127</v>
      </c>
      <c r="O291">
        <v>0</v>
      </c>
      <c r="P291">
        <v>60</v>
      </c>
      <c r="Q291">
        <v>102</v>
      </c>
      <c r="R291">
        <v>81</v>
      </c>
      <c r="S291" t="s">
        <v>138</v>
      </c>
      <c r="T291">
        <v>1</v>
      </c>
      <c r="U291">
        <v>169</v>
      </c>
      <c r="V291">
        <v>1</v>
      </c>
      <c r="W291">
        <v>0</v>
      </c>
      <c r="X291">
        <v>0</v>
      </c>
      <c r="Y291">
        <v>0</v>
      </c>
      <c r="Z291">
        <v>0</v>
      </c>
    </row>
    <row r="292" spans="1:26" x14ac:dyDescent="0.3">
      <c r="A292" t="s">
        <v>850</v>
      </c>
      <c r="B292" t="s">
        <v>851</v>
      </c>
      <c r="C292" t="s">
        <v>852</v>
      </c>
      <c r="D292">
        <v>3</v>
      </c>
      <c r="E292" t="s">
        <v>853</v>
      </c>
      <c r="F292" s="1" t="str" cm="1">
        <f t="array" aca="1" ref="F292" ca="1">_xlfn.TEXTJOIN("", TRUE, IF((CODE(MID(E292, ROW(INDIRECT("1:"&amp;LEN(E292))), 1)) &gt;= 65) * (CODE(MID(E292, ROW(INDIRECT("1:"&amp;LEN(E292))), 1)) &lt;= 90) + (CODE(MID(E292, ROW(INDIRECT("1:"&amp;LEN(E292))), 1)) &gt;= 97) * (CODE(MID(E292, ROW(INDIRECT("1:"&amp;LEN(E292))), 1)) &lt;= 122) + (CODE(MID(E292, ROW(INDIRECT("1:"&amp;LEN(E292))), 1)) = 32), MID(E292, ROW(INDIRECT("1:"&amp;LEN(E292))), 1), ""))</f>
        <v>Tempus Labs</v>
      </c>
      <c r="G292" t="s">
        <v>183</v>
      </c>
      <c r="H292" t="s">
        <v>183</v>
      </c>
      <c r="I292" t="s">
        <v>30</v>
      </c>
      <c r="J292">
        <v>2015</v>
      </c>
      <c r="K292" t="s">
        <v>31</v>
      </c>
      <c r="L292" t="s">
        <v>137</v>
      </c>
      <c r="M292" t="s">
        <v>137</v>
      </c>
      <c r="N292" t="s">
        <v>71</v>
      </c>
      <c r="O292">
        <v>0</v>
      </c>
      <c r="P292">
        <v>100</v>
      </c>
      <c r="Q292">
        <v>166</v>
      </c>
      <c r="R292">
        <v>133</v>
      </c>
      <c r="S292" t="s">
        <v>187</v>
      </c>
      <c r="T292">
        <v>1</v>
      </c>
      <c r="U292">
        <v>5</v>
      </c>
      <c r="V292">
        <v>1</v>
      </c>
      <c r="W292">
        <v>0</v>
      </c>
      <c r="X292">
        <v>0</v>
      </c>
      <c r="Y292">
        <v>1</v>
      </c>
      <c r="Z292">
        <v>0</v>
      </c>
    </row>
    <row r="293" spans="1:26" x14ac:dyDescent="0.3">
      <c r="A293" t="s">
        <v>1124</v>
      </c>
      <c r="B293" t="s">
        <v>1125</v>
      </c>
      <c r="C293" t="s">
        <v>1126</v>
      </c>
      <c r="D293">
        <v>3.4</v>
      </c>
      <c r="E293" t="s">
        <v>495</v>
      </c>
      <c r="F293" s="1" t="str" cm="1">
        <f t="array" aca="1" ref="F293" ca="1">_xlfn.TEXTJOIN("", TRUE, IF((CODE(MID(E293, ROW(INDIRECT("1:"&amp;LEN(E293))), 1)) &gt;= 65) * (CODE(MID(E293, ROW(INDIRECT("1:"&amp;LEN(E293))), 1)) &lt;= 90) + (CODE(MID(E293, ROW(INDIRECT("1:"&amp;LEN(E293))), 1)) &gt;= 97) * (CODE(MID(E293, ROW(INDIRECT("1:"&amp;LEN(E293))), 1)) &lt;= 122) + (CODE(MID(E293, ROW(INDIRECT("1:"&amp;LEN(E293))), 1)) = 32), MID(E293, ROW(INDIRECT("1:"&amp;LEN(E293))), 1), ""))</f>
        <v>General Dynamics Information Technology</v>
      </c>
      <c r="G293" t="s">
        <v>533</v>
      </c>
      <c r="H293" t="s">
        <v>497</v>
      </c>
      <c r="I293" t="s">
        <v>41</v>
      </c>
      <c r="J293">
        <v>1996</v>
      </c>
      <c r="K293" t="s">
        <v>144</v>
      </c>
      <c r="L293" t="s">
        <v>241</v>
      </c>
      <c r="M293" t="s">
        <v>105</v>
      </c>
      <c r="N293" t="s">
        <v>127</v>
      </c>
      <c r="O293">
        <v>0</v>
      </c>
      <c r="P293">
        <v>55</v>
      </c>
      <c r="Q293">
        <v>99</v>
      </c>
      <c r="R293">
        <v>77</v>
      </c>
      <c r="S293" t="s">
        <v>534</v>
      </c>
      <c r="T293">
        <v>0</v>
      </c>
      <c r="U293">
        <v>24</v>
      </c>
      <c r="V293">
        <v>0</v>
      </c>
      <c r="W293">
        <v>0</v>
      </c>
      <c r="X293">
        <v>0</v>
      </c>
      <c r="Y293">
        <v>0</v>
      </c>
      <c r="Z293">
        <v>1</v>
      </c>
    </row>
    <row r="294" spans="1:26" x14ac:dyDescent="0.3">
      <c r="A294" t="s">
        <v>257</v>
      </c>
      <c r="B294" t="s">
        <v>1127</v>
      </c>
      <c r="C294" t="s">
        <v>1128</v>
      </c>
      <c r="D294">
        <v>4.0999999999999996</v>
      </c>
      <c r="E294" t="s">
        <v>114</v>
      </c>
      <c r="F294" s="1" t="str" cm="1">
        <f t="array" aca="1" ref="F294" ca="1">_xlfn.TEXTJOIN("", TRUE, IF((CODE(MID(E294, ROW(INDIRECT("1:"&amp;LEN(E294))), 1)) &gt;= 65) * (CODE(MID(E294, ROW(INDIRECT("1:"&amp;LEN(E294))), 1)) &lt;= 90) + (CODE(MID(E294, ROW(INDIRECT("1:"&amp;LEN(E294))), 1)) &gt;= 97) * (CODE(MID(E294, ROW(INDIRECT("1:"&amp;LEN(E294))), 1)) &lt;= 122) + (CODE(MID(E294, ROW(INDIRECT("1:"&amp;LEN(E294))), 1)) = 32), MID(E294, ROW(INDIRECT("1:"&amp;LEN(E294))), 1), ""))</f>
        <v>ManTech</v>
      </c>
      <c r="G294" t="s">
        <v>116</v>
      </c>
      <c r="H294" t="s">
        <v>116</v>
      </c>
      <c r="I294" t="s">
        <v>117</v>
      </c>
      <c r="J294">
        <v>1968</v>
      </c>
      <c r="K294" t="s">
        <v>78</v>
      </c>
      <c r="L294" t="s">
        <v>118</v>
      </c>
      <c r="M294" t="s">
        <v>52</v>
      </c>
      <c r="N294" t="s">
        <v>80</v>
      </c>
      <c r="O294">
        <v>0</v>
      </c>
      <c r="P294">
        <v>67</v>
      </c>
      <c r="Q294">
        <v>117</v>
      </c>
      <c r="R294">
        <v>92</v>
      </c>
      <c r="S294" t="s">
        <v>119</v>
      </c>
      <c r="T294">
        <v>1</v>
      </c>
      <c r="U294">
        <v>52</v>
      </c>
      <c r="V294">
        <v>0</v>
      </c>
      <c r="W294">
        <v>0</v>
      </c>
      <c r="X294">
        <v>0</v>
      </c>
      <c r="Y294">
        <v>0</v>
      </c>
      <c r="Z294">
        <v>0</v>
      </c>
    </row>
    <row r="295" spans="1:26" x14ac:dyDescent="0.3">
      <c r="A295" t="s">
        <v>1129</v>
      </c>
      <c r="B295" t="s">
        <v>1130</v>
      </c>
      <c r="C295" t="s">
        <v>1131</v>
      </c>
      <c r="D295">
        <v>3.8</v>
      </c>
      <c r="E295" t="s">
        <v>225</v>
      </c>
      <c r="F295" s="1" t="str" cm="1">
        <f t="array" aca="1" ref="F295" ca="1">_xlfn.TEXTJOIN("", TRUE, IF((CODE(MID(E295, ROW(INDIRECT("1:"&amp;LEN(E295))), 1)) &gt;= 65) * (CODE(MID(E295, ROW(INDIRECT("1:"&amp;LEN(E295))), 1)) &lt;= 90) + (CODE(MID(E295, ROW(INDIRECT("1:"&amp;LEN(E295))), 1)) &gt;= 97) * (CODE(MID(E295, ROW(INDIRECT("1:"&amp;LEN(E295))), 1)) &lt;= 122) + (CODE(MID(E295, ROW(INDIRECT("1:"&amp;LEN(E295))), 1)) = 32), MID(E295, ROW(INDIRECT("1:"&amp;LEN(E295))), 1), ""))</f>
        <v>Novartis</v>
      </c>
      <c r="G295" t="s">
        <v>135</v>
      </c>
      <c r="H295" t="s">
        <v>226</v>
      </c>
      <c r="I295" t="s">
        <v>41</v>
      </c>
      <c r="J295">
        <v>1996</v>
      </c>
      <c r="K295" t="s">
        <v>78</v>
      </c>
      <c r="L295" t="s">
        <v>137</v>
      </c>
      <c r="M295" t="s">
        <v>137</v>
      </c>
      <c r="N295" t="s">
        <v>127</v>
      </c>
      <c r="O295">
        <v>0</v>
      </c>
      <c r="P295">
        <v>92</v>
      </c>
      <c r="Q295">
        <v>150</v>
      </c>
      <c r="R295">
        <v>121</v>
      </c>
      <c r="S295" t="s">
        <v>138</v>
      </c>
      <c r="T295">
        <v>0</v>
      </c>
      <c r="U295">
        <v>24</v>
      </c>
      <c r="V295">
        <v>0</v>
      </c>
      <c r="W295">
        <v>0</v>
      </c>
      <c r="X295">
        <v>0</v>
      </c>
      <c r="Y295">
        <v>0</v>
      </c>
      <c r="Z295">
        <v>0</v>
      </c>
    </row>
    <row r="296" spans="1:26" x14ac:dyDescent="0.3">
      <c r="A296" t="s">
        <v>1132</v>
      </c>
      <c r="B296" t="s">
        <v>1133</v>
      </c>
      <c r="C296" t="s">
        <v>1134</v>
      </c>
      <c r="D296">
        <v>4</v>
      </c>
      <c r="E296" t="s">
        <v>573</v>
      </c>
      <c r="F296" s="1" t="str" cm="1">
        <f t="array" aca="1" ref="F296" ca="1">_xlfn.TEXTJOIN("", TRUE, IF((CODE(MID(E296, ROW(INDIRECT("1:"&amp;LEN(E296))), 1)) &gt;= 65) * (CODE(MID(E296, ROW(INDIRECT("1:"&amp;LEN(E296))), 1)) &lt;= 90) + (CODE(MID(E296, ROW(INDIRECT("1:"&amp;LEN(E296))), 1)) &gt;= 97) * (CODE(MID(E296, ROW(INDIRECT("1:"&amp;LEN(E296))), 1)) &lt;= 122) + (CODE(MID(E296, ROW(INDIRECT("1:"&amp;LEN(E296))), 1)) = 32), MID(E296, ROW(INDIRECT("1:"&amp;LEN(E296))), 1), ""))</f>
        <v>Autodesk</v>
      </c>
      <c r="G296" t="s">
        <v>109</v>
      </c>
      <c r="H296" t="s">
        <v>574</v>
      </c>
      <c r="I296" t="s">
        <v>117</v>
      </c>
      <c r="J296">
        <v>1982</v>
      </c>
      <c r="K296" t="s">
        <v>78</v>
      </c>
      <c r="L296" t="s">
        <v>246</v>
      </c>
      <c r="M296" t="s">
        <v>105</v>
      </c>
      <c r="N296" t="s">
        <v>45</v>
      </c>
      <c r="O296">
        <v>0</v>
      </c>
      <c r="P296">
        <v>116</v>
      </c>
      <c r="Q296">
        <v>209</v>
      </c>
      <c r="R296">
        <v>162.5</v>
      </c>
      <c r="S296" t="s">
        <v>94</v>
      </c>
      <c r="T296">
        <v>0</v>
      </c>
      <c r="U296">
        <v>38</v>
      </c>
      <c r="V296">
        <v>1</v>
      </c>
      <c r="W296">
        <v>0</v>
      </c>
      <c r="X296">
        <v>1</v>
      </c>
      <c r="Y296">
        <v>0</v>
      </c>
      <c r="Z296">
        <v>1</v>
      </c>
    </row>
    <row r="297" spans="1:26" x14ac:dyDescent="0.3">
      <c r="A297" t="s">
        <v>1135</v>
      </c>
      <c r="B297" t="s">
        <v>1136</v>
      </c>
      <c r="C297" t="s">
        <v>1137</v>
      </c>
      <c r="D297">
        <v>3.9</v>
      </c>
      <c r="E297" t="s">
        <v>1138</v>
      </c>
      <c r="F297" s="1" t="str" cm="1">
        <f t="array" aca="1" ref="F297" ca="1">_xlfn.TEXTJOIN("", TRUE, IF((CODE(MID(E297, ROW(INDIRECT("1:"&amp;LEN(E297))), 1)) &gt;= 65) * (CODE(MID(E297, ROW(INDIRECT("1:"&amp;LEN(E297))), 1)) &lt;= 90) + (CODE(MID(E297, ROW(INDIRECT("1:"&amp;LEN(E297))), 1)) &gt;= 97) * (CODE(MID(E297, ROW(INDIRECT("1:"&amp;LEN(E297))), 1)) &lt;= 122) + (CODE(MID(E297, ROW(INDIRECT("1:"&amp;LEN(E297))), 1)) = 32), MID(E297, ROW(INDIRECT("1:"&amp;LEN(E297))), 1), ""))</f>
        <v>Southwest Research Institute</v>
      </c>
      <c r="G297" t="s">
        <v>1139</v>
      </c>
      <c r="H297" t="s">
        <v>1139</v>
      </c>
      <c r="I297" t="s">
        <v>59</v>
      </c>
      <c r="J297">
        <v>1947</v>
      </c>
      <c r="K297" t="s">
        <v>167</v>
      </c>
      <c r="L297" t="s">
        <v>118</v>
      </c>
      <c r="M297" t="s">
        <v>52</v>
      </c>
      <c r="N297" t="s">
        <v>63</v>
      </c>
      <c r="O297">
        <v>0</v>
      </c>
      <c r="P297">
        <v>38</v>
      </c>
      <c r="Q297">
        <v>82</v>
      </c>
      <c r="R297">
        <v>60</v>
      </c>
      <c r="S297" t="s">
        <v>81</v>
      </c>
      <c r="T297">
        <v>1</v>
      </c>
      <c r="U297">
        <v>73</v>
      </c>
      <c r="V297">
        <v>0</v>
      </c>
      <c r="W297">
        <v>0</v>
      </c>
      <c r="X297">
        <v>0</v>
      </c>
      <c r="Y297">
        <v>0</v>
      </c>
      <c r="Z297">
        <v>0</v>
      </c>
    </row>
    <row r="298" spans="1:26" x14ac:dyDescent="0.3">
      <c r="A298" t="s">
        <v>1140</v>
      </c>
      <c r="B298" s="1" t="s">
        <v>1891</v>
      </c>
      <c r="C298" t="s">
        <v>1141</v>
      </c>
      <c r="D298" s="2">
        <f>AVERAGE(D125:D297)</f>
        <v>3.7196264492632567</v>
      </c>
      <c r="E298" t="s">
        <v>1142</v>
      </c>
      <c r="F298" s="1" t="str" cm="1">
        <f t="array" aca="1" ref="F298" ca="1">_xlfn.TEXTJOIN("", TRUE, IF((CODE(MID(E298, ROW(INDIRECT("1:"&amp;LEN(E298))), 1)) &gt;= 65) * (CODE(MID(E298, ROW(INDIRECT("1:"&amp;LEN(E298))), 1)) &lt;= 90) + (CODE(MID(E298, ROW(INDIRECT("1:"&amp;LEN(E298))), 1)) &gt;= 97) * (CODE(MID(E298, ROW(INDIRECT("1:"&amp;LEN(E298))), 1)) &lt;= 122) + (CODE(MID(E298, ROW(INDIRECT("1:"&amp;LEN(E298))), 1)) = 32), MID(E298, ROW(INDIRECT("1:"&amp;LEN(E298))), 1), ""))</f>
        <v>Muso</v>
      </c>
      <c r="G298" t="s">
        <v>109</v>
      </c>
      <c r="H298" t="s">
        <v>109</v>
      </c>
      <c r="I298" t="s">
        <v>77</v>
      </c>
      <c r="J298">
        <v>-1</v>
      </c>
      <c r="K298" t="s">
        <v>167</v>
      </c>
      <c r="L298" s="1" t="s">
        <v>137</v>
      </c>
      <c r="M298" s="1" t="s">
        <v>137</v>
      </c>
      <c r="N298" t="s">
        <v>71</v>
      </c>
      <c r="O298">
        <v>0</v>
      </c>
      <c r="P298">
        <v>85</v>
      </c>
      <c r="Q298">
        <v>90</v>
      </c>
      <c r="R298">
        <v>87.5</v>
      </c>
      <c r="S298" t="s">
        <v>94</v>
      </c>
      <c r="T298">
        <v>1</v>
      </c>
      <c r="U298">
        <v>-1</v>
      </c>
      <c r="V298">
        <v>1</v>
      </c>
      <c r="W298">
        <v>0</v>
      </c>
      <c r="X298">
        <v>0</v>
      </c>
      <c r="Y298">
        <v>0</v>
      </c>
      <c r="Z298">
        <v>1</v>
      </c>
    </row>
    <row r="299" spans="1:26" x14ac:dyDescent="0.3">
      <c r="A299" t="s">
        <v>1143</v>
      </c>
      <c r="B299" t="s">
        <v>1144</v>
      </c>
      <c r="C299" t="s">
        <v>1145</v>
      </c>
      <c r="D299">
        <v>4.4000000000000004</v>
      </c>
      <c r="E299" t="s">
        <v>396</v>
      </c>
      <c r="F299" s="1" t="str" cm="1">
        <f t="array" aca="1" ref="F299" ca="1">_xlfn.TEXTJOIN("", TRUE, IF((CODE(MID(E299, ROW(INDIRECT("1:"&amp;LEN(E299))), 1)) &gt;= 65) * (CODE(MID(E299, ROW(INDIRECT("1:"&amp;LEN(E299))), 1)) &lt;= 90) + (CODE(MID(E299, ROW(INDIRECT("1:"&amp;LEN(E299))), 1)) &gt;= 97) * (CODE(MID(E299, ROW(INDIRECT("1:"&amp;LEN(E299))), 1)) &lt;= 122) + (CODE(MID(E299, ROW(INDIRECT("1:"&amp;LEN(E299))), 1)) = 32), MID(E299, ROW(INDIRECT("1:"&amp;LEN(E299))), 1), ""))</f>
        <v>SpringML</v>
      </c>
      <c r="G299" t="s">
        <v>397</v>
      </c>
      <c r="H299" t="s">
        <v>398</v>
      </c>
      <c r="I299" t="s">
        <v>270</v>
      </c>
      <c r="J299">
        <v>2015</v>
      </c>
      <c r="K299" t="s">
        <v>31</v>
      </c>
      <c r="L299" t="s">
        <v>158</v>
      </c>
      <c r="M299" t="s">
        <v>105</v>
      </c>
      <c r="N299" t="s">
        <v>71</v>
      </c>
      <c r="O299">
        <v>0</v>
      </c>
      <c r="P299">
        <v>62</v>
      </c>
      <c r="Q299">
        <v>119</v>
      </c>
      <c r="R299">
        <v>90.5</v>
      </c>
      <c r="S299" t="s">
        <v>399</v>
      </c>
      <c r="T299">
        <v>0</v>
      </c>
      <c r="U299">
        <v>5</v>
      </c>
      <c r="V299">
        <v>1</v>
      </c>
      <c r="W299">
        <v>0</v>
      </c>
      <c r="X299">
        <v>1</v>
      </c>
      <c r="Y299">
        <v>0</v>
      </c>
      <c r="Z299">
        <v>0</v>
      </c>
    </row>
    <row r="300" spans="1:26" x14ac:dyDescent="0.3">
      <c r="A300" t="s">
        <v>223</v>
      </c>
      <c r="B300" t="s">
        <v>65</v>
      </c>
      <c r="C300" t="s">
        <v>224</v>
      </c>
      <c r="D300">
        <v>3.8</v>
      </c>
      <c r="E300" t="s">
        <v>225</v>
      </c>
      <c r="F300" s="1" t="str" cm="1">
        <f t="array" aca="1" ref="F300" ca="1">_xlfn.TEXTJOIN("", TRUE, IF((CODE(MID(E300, ROW(INDIRECT("1:"&amp;LEN(E300))), 1)) &gt;= 65) * (CODE(MID(E300, ROW(INDIRECT("1:"&amp;LEN(E300))), 1)) &lt;= 90) + (CODE(MID(E300, ROW(INDIRECT("1:"&amp;LEN(E300))), 1)) &gt;= 97) * (CODE(MID(E300, ROW(INDIRECT("1:"&amp;LEN(E300))), 1)) &lt;= 122) + (CODE(MID(E300, ROW(INDIRECT("1:"&amp;LEN(E300))), 1)) = 32), MID(E300, ROW(INDIRECT("1:"&amp;LEN(E300))), 1), ""))</f>
        <v>Novartis</v>
      </c>
      <c r="G300" t="s">
        <v>135</v>
      </c>
      <c r="H300" t="s">
        <v>226</v>
      </c>
      <c r="I300" t="s">
        <v>41</v>
      </c>
      <c r="J300">
        <v>1996</v>
      </c>
      <c r="K300" t="s">
        <v>78</v>
      </c>
      <c r="L300" t="s">
        <v>137</v>
      </c>
      <c r="M300" t="s">
        <v>137</v>
      </c>
      <c r="N300" t="s">
        <v>127</v>
      </c>
      <c r="O300">
        <v>0</v>
      </c>
      <c r="P300">
        <v>86</v>
      </c>
      <c r="Q300">
        <v>143</v>
      </c>
      <c r="R300">
        <v>114.5</v>
      </c>
      <c r="S300" t="s">
        <v>138</v>
      </c>
      <c r="T300">
        <v>0</v>
      </c>
      <c r="U300">
        <v>24</v>
      </c>
      <c r="V300">
        <v>1</v>
      </c>
      <c r="W300">
        <v>0</v>
      </c>
      <c r="X300">
        <v>0</v>
      </c>
      <c r="Y300">
        <v>0</v>
      </c>
      <c r="Z300">
        <v>0</v>
      </c>
    </row>
    <row r="301" spans="1:26" x14ac:dyDescent="0.3">
      <c r="A301" t="s">
        <v>25</v>
      </c>
      <c r="B301" t="s">
        <v>227</v>
      </c>
      <c r="C301" t="s">
        <v>228</v>
      </c>
      <c r="D301">
        <v>3.8</v>
      </c>
      <c r="E301" t="s">
        <v>229</v>
      </c>
      <c r="F301" s="1" t="str" cm="1">
        <f t="array" aca="1" ref="F301" ca="1">_xlfn.TEXTJOIN("", TRUE, IF((CODE(MID(E301, ROW(INDIRECT("1:"&amp;LEN(E301))), 1)) &gt;= 65) * (CODE(MID(E301, ROW(INDIRECT("1:"&amp;LEN(E301))), 1)) &lt;= 90) + (CODE(MID(E301, ROW(INDIRECT("1:"&amp;LEN(E301))), 1)) &gt;= 97) * (CODE(MID(E301, ROW(INDIRECT("1:"&amp;LEN(E301))), 1)) &lt;= 122) + (CODE(MID(E301, ROW(INDIRECT("1:"&amp;LEN(E301))), 1)) = 32), MID(E301, ROW(INDIRECT("1:"&amp;LEN(E301))), 1), ""))</f>
        <v>Juniper Networks</v>
      </c>
      <c r="G301" t="s">
        <v>230</v>
      </c>
      <c r="H301" t="s">
        <v>230</v>
      </c>
      <c r="I301" t="s">
        <v>117</v>
      </c>
      <c r="J301">
        <v>1996</v>
      </c>
      <c r="K301" t="s">
        <v>78</v>
      </c>
      <c r="L301" t="s">
        <v>231</v>
      </c>
      <c r="M301" t="s">
        <v>232</v>
      </c>
      <c r="N301" t="s">
        <v>45</v>
      </c>
      <c r="O301">
        <v>0</v>
      </c>
      <c r="P301">
        <v>93</v>
      </c>
      <c r="Q301">
        <v>149</v>
      </c>
      <c r="R301">
        <v>121</v>
      </c>
      <c r="S301" t="s">
        <v>94</v>
      </c>
      <c r="T301">
        <v>1</v>
      </c>
      <c r="U301">
        <v>24</v>
      </c>
      <c r="V301">
        <v>1</v>
      </c>
      <c r="W301">
        <v>0</v>
      </c>
      <c r="X301">
        <v>1</v>
      </c>
      <c r="Y301">
        <v>0</v>
      </c>
      <c r="Z301">
        <v>1</v>
      </c>
    </row>
    <row r="302" spans="1:26" x14ac:dyDescent="0.3">
      <c r="A302" t="s">
        <v>251</v>
      </c>
      <c r="B302" t="s">
        <v>1146</v>
      </c>
      <c r="C302" t="s">
        <v>1147</v>
      </c>
      <c r="D302">
        <v>2.2000000000000002</v>
      </c>
      <c r="E302" t="s">
        <v>1148</v>
      </c>
      <c r="F302" s="1" t="str" cm="1">
        <f t="array" aca="1" ref="F302" ca="1">_xlfn.TEXTJOIN("", TRUE, IF((CODE(MID(E302, ROW(INDIRECT("1:"&amp;LEN(E302))), 1)) &gt;= 65) * (CODE(MID(E302, ROW(INDIRECT("1:"&amp;LEN(E302))), 1)) &lt;= 90) + (CODE(MID(E302, ROW(INDIRECT("1:"&amp;LEN(E302))), 1)) &gt;= 97) * (CODE(MID(E302, ROW(INDIRECT("1:"&amp;LEN(E302))), 1)) &lt;= 122) + (CODE(MID(E302, ROW(INDIRECT("1:"&amp;LEN(E302))), 1)) = 32), MID(E302, ROW(INDIRECT("1:"&amp;LEN(E302))), 1), ""))</f>
        <v>The Integer Group</v>
      </c>
      <c r="G302" t="s">
        <v>76</v>
      </c>
      <c r="H302" t="s">
        <v>166</v>
      </c>
      <c r="I302" t="s">
        <v>30</v>
      </c>
      <c r="J302">
        <v>1993</v>
      </c>
      <c r="K302" t="s">
        <v>144</v>
      </c>
      <c r="L302" t="s">
        <v>70</v>
      </c>
      <c r="M302" t="s">
        <v>52</v>
      </c>
      <c r="N302" t="s">
        <v>33</v>
      </c>
      <c r="O302">
        <v>0</v>
      </c>
      <c r="P302">
        <v>84</v>
      </c>
      <c r="Q302">
        <v>136</v>
      </c>
      <c r="R302">
        <v>110</v>
      </c>
      <c r="S302" t="s">
        <v>81</v>
      </c>
      <c r="T302">
        <v>0</v>
      </c>
      <c r="U302">
        <v>27</v>
      </c>
      <c r="V302">
        <v>0</v>
      </c>
      <c r="W302">
        <v>0</v>
      </c>
      <c r="X302">
        <v>0</v>
      </c>
      <c r="Y302">
        <v>0</v>
      </c>
      <c r="Z302">
        <v>0</v>
      </c>
    </row>
    <row r="303" spans="1:26" x14ac:dyDescent="0.3">
      <c r="A303" t="s">
        <v>845</v>
      </c>
      <c r="B303" t="s">
        <v>846</v>
      </c>
      <c r="C303" t="s">
        <v>847</v>
      </c>
      <c r="D303">
        <v>2.9</v>
      </c>
      <c r="E303" t="s">
        <v>848</v>
      </c>
      <c r="F303" s="1" t="str" cm="1">
        <f t="array" aca="1" ref="F303" ca="1">_xlfn.TEXTJOIN("", TRUE, IF((CODE(MID(E303, ROW(INDIRECT("1:"&amp;LEN(E303))), 1)) &gt;= 65) * (CODE(MID(E303, ROW(INDIRECT("1:"&amp;LEN(E303))), 1)) &lt;= 90) + (CODE(MID(E303, ROW(INDIRECT("1:"&amp;LEN(E303))), 1)) &gt;= 97) * (CODE(MID(E303, ROW(INDIRECT("1:"&amp;LEN(E303))), 1)) &lt;= 122) + (CODE(MID(E303, ROW(INDIRECT("1:"&amp;LEN(E303))), 1)) = 32), MID(E303, ROW(INDIRECT("1:"&amp;LEN(E303))), 1), ""))</f>
        <v>Karyopharm Therapeutics Inc</v>
      </c>
      <c r="G303" t="s">
        <v>849</v>
      </c>
      <c r="H303" t="s">
        <v>849</v>
      </c>
      <c r="I303" t="s">
        <v>77</v>
      </c>
      <c r="J303">
        <v>-1</v>
      </c>
      <c r="K303" t="s">
        <v>78</v>
      </c>
      <c r="L303" t="s">
        <v>137</v>
      </c>
      <c r="M303" t="s">
        <v>137</v>
      </c>
      <c r="N303" t="s">
        <v>71</v>
      </c>
      <c r="O303">
        <v>0</v>
      </c>
      <c r="P303">
        <v>60</v>
      </c>
      <c r="Q303">
        <v>123</v>
      </c>
      <c r="R303">
        <v>91.5</v>
      </c>
      <c r="S303" t="s">
        <v>138</v>
      </c>
      <c r="T303">
        <v>1</v>
      </c>
      <c r="U303">
        <v>-1</v>
      </c>
      <c r="V303">
        <v>0</v>
      </c>
      <c r="W303">
        <v>0</v>
      </c>
      <c r="X303">
        <v>0</v>
      </c>
      <c r="Y303">
        <v>0</v>
      </c>
      <c r="Z303">
        <v>1</v>
      </c>
    </row>
    <row r="304" spans="1:26" x14ac:dyDescent="0.3">
      <c r="A304" t="s">
        <v>1149</v>
      </c>
      <c r="B304" t="s">
        <v>1150</v>
      </c>
      <c r="C304" t="s">
        <v>1151</v>
      </c>
      <c r="D304">
        <v>4.0999999999999996</v>
      </c>
      <c r="E304" t="s">
        <v>114</v>
      </c>
      <c r="F304" s="1" t="str" cm="1">
        <f t="array" aca="1" ref="F304" ca="1">_xlfn.TEXTJOIN("", TRUE, IF((CODE(MID(E304, ROW(INDIRECT("1:"&amp;LEN(E304))), 1)) &gt;= 65) * (CODE(MID(E304, ROW(INDIRECT("1:"&amp;LEN(E304))), 1)) &lt;= 90) + (CODE(MID(E304, ROW(INDIRECT("1:"&amp;LEN(E304))), 1)) &gt;= 97) * (CODE(MID(E304, ROW(INDIRECT("1:"&amp;LEN(E304))), 1)) &lt;= 122) + (CODE(MID(E304, ROW(INDIRECT("1:"&amp;LEN(E304))), 1)) = 32), MID(E304, ROW(INDIRECT("1:"&amp;LEN(E304))), 1), ""))</f>
        <v>ManTech</v>
      </c>
      <c r="G304" t="s">
        <v>1152</v>
      </c>
      <c r="H304" t="s">
        <v>116</v>
      </c>
      <c r="I304" t="s">
        <v>117</v>
      </c>
      <c r="J304">
        <v>1968</v>
      </c>
      <c r="K304" t="s">
        <v>78</v>
      </c>
      <c r="L304" t="s">
        <v>118</v>
      </c>
      <c r="M304" t="s">
        <v>52</v>
      </c>
      <c r="N304" t="s">
        <v>80</v>
      </c>
      <c r="O304">
        <v>0</v>
      </c>
      <c r="P304">
        <v>52</v>
      </c>
      <c r="Q304">
        <v>89</v>
      </c>
      <c r="R304">
        <v>70.5</v>
      </c>
      <c r="S304" t="s">
        <v>119</v>
      </c>
      <c r="T304">
        <v>0</v>
      </c>
      <c r="U304">
        <v>52</v>
      </c>
      <c r="V304">
        <v>0</v>
      </c>
      <c r="W304">
        <v>0</v>
      </c>
      <c r="X304">
        <v>0</v>
      </c>
      <c r="Y304">
        <v>0</v>
      </c>
      <c r="Z304">
        <v>0</v>
      </c>
    </row>
    <row r="305" spans="1:26" x14ac:dyDescent="0.3">
      <c r="A305" t="s">
        <v>257</v>
      </c>
      <c r="B305" t="s">
        <v>858</v>
      </c>
      <c r="C305" t="s">
        <v>859</v>
      </c>
      <c r="D305">
        <v>3.7</v>
      </c>
      <c r="E305" t="s">
        <v>860</v>
      </c>
      <c r="F305" s="1" t="str" cm="1">
        <f t="array" aca="1" ref="F305" ca="1">_xlfn.TEXTJOIN("", TRUE, IF((CODE(MID(E305, ROW(INDIRECT("1:"&amp;LEN(E305))), 1)) &gt;= 65) * (CODE(MID(E305, ROW(INDIRECT("1:"&amp;LEN(E305))), 1)) &lt;= 90) + (CODE(MID(E305, ROW(INDIRECT("1:"&amp;LEN(E305))), 1)) &gt;= 97) * (CODE(MID(E305, ROW(INDIRECT("1:"&amp;LEN(E305))), 1)) &lt;= 122) + (CODE(MID(E305, ROW(INDIRECT("1:"&amp;LEN(E305))), 1)) = 32), MID(E305, ROW(INDIRECT("1:"&amp;LEN(E305))), 1), ""))</f>
        <v>P Energy Solutions</v>
      </c>
      <c r="G305" t="s">
        <v>861</v>
      </c>
      <c r="H305" t="s">
        <v>166</v>
      </c>
      <c r="I305" t="s">
        <v>30</v>
      </c>
      <c r="J305">
        <v>-1</v>
      </c>
      <c r="K305" t="s">
        <v>31</v>
      </c>
      <c r="L305" t="s">
        <v>246</v>
      </c>
      <c r="M305" t="s">
        <v>105</v>
      </c>
      <c r="N305" t="s">
        <v>71</v>
      </c>
      <c r="O305">
        <v>0</v>
      </c>
      <c r="P305">
        <v>48</v>
      </c>
      <c r="Q305">
        <v>93</v>
      </c>
      <c r="R305">
        <v>70.5</v>
      </c>
      <c r="S305" t="s">
        <v>473</v>
      </c>
      <c r="T305">
        <v>0</v>
      </c>
      <c r="U305">
        <v>-1</v>
      </c>
      <c r="V305">
        <v>0</v>
      </c>
      <c r="W305">
        <v>0</v>
      </c>
      <c r="X305">
        <v>0</v>
      </c>
      <c r="Y305">
        <v>0</v>
      </c>
      <c r="Z305">
        <v>1</v>
      </c>
    </row>
    <row r="306" spans="1:26" x14ac:dyDescent="0.3">
      <c r="A306" t="s">
        <v>1153</v>
      </c>
      <c r="B306" t="s">
        <v>55</v>
      </c>
      <c r="C306" t="s">
        <v>1154</v>
      </c>
      <c r="D306">
        <v>3.8</v>
      </c>
      <c r="E306" t="s">
        <v>57</v>
      </c>
      <c r="F306" s="1" t="str" cm="1">
        <f t="array" aca="1" ref="F306" ca="1">_xlfn.TEXTJOIN("", TRUE, IF((CODE(MID(E306, ROW(INDIRECT("1:"&amp;LEN(E306))), 1)) &gt;= 65) * (CODE(MID(E306, ROW(INDIRECT("1:"&amp;LEN(E306))), 1)) &lt;= 90) + (CODE(MID(E306, ROW(INDIRECT("1:"&amp;LEN(E306))), 1)) &gt;= 97) * (CODE(MID(E306, ROW(INDIRECT("1:"&amp;LEN(E306))), 1)) &lt;= 122) + (CODE(MID(E306, ROW(INDIRECT("1:"&amp;LEN(E306))), 1)) = 32), MID(E306, ROW(INDIRECT("1:"&amp;LEN(E306))), 1), ""))</f>
        <v>PNNL</v>
      </c>
      <c r="G306" t="s">
        <v>58</v>
      </c>
      <c r="H306" t="s">
        <v>58</v>
      </c>
      <c r="I306" t="s">
        <v>59</v>
      </c>
      <c r="J306">
        <v>1965</v>
      </c>
      <c r="K306" t="s">
        <v>60</v>
      </c>
      <c r="L306" t="s">
        <v>61</v>
      </c>
      <c r="M306" t="s">
        <v>62</v>
      </c>
      <c r="N306" t="s">
        <v>63</v>
      </c>
      <c r="O306">
        <v>0</v>
      </c>
      <c r="P306">
        <v>56</v>
      </c>
      <c r="Q306">
        <v>97</v>
      </c>
      <c r="R306">
        <v>76.5</v>
      </c>
      <c r="S306" t="s">
        <v>64</v>
      </c>
      <c r="T306">
        <v>1</v>
      </c>
      <c r="U306">
        <v>55</v>
      </c>
      <c r="V306">
        <v>1</v>
      </c>
      <c r="W306">
        <v>0</v>
      </c>
      <c r="X306">
        <v>0</v>
      </c>
      <c r="Y306">
        <v>0</v>
      </c>
      <c r="Z306">
        <v>0</v>
      </c>
    </row>
    <row r="307" spans="1:26" x14ac:dyDescent="0.3">
      <c r="A307" t="s">
        <v>257</v>
      </c>
      <c r="B307" t="s">
        <v>1155</v>
      </c>
      <c r="C307" t="s">
        <v>1156</v>
      </c>
      <c r="D307">
        <v>3.6</v>
      </c>
      <c r="E307" t="s">
        <v>732</v>
      </c>
      <c r="F307" s="1" t="str" cm="1">
        <f t="array" aca="1" ref="F307" ca="1">_xlfn.TEXTJOIN("", TRUE, IF((CODE(MID(E307, ROW(INDIRECT("1:"&amp;LEN(E307))), 1)) &gt;= 65) * (CODE(MID(E307, ROW(INDIRECT("1:"&amp;LEN(E307))), 1)) &lt;= 90) + (CODE(MID(E307, ROW(INDIRECT("1:"&amp;LEN(E307))), 1)) &gt;= 97) * (CODE(MID(E307, ROW(INDIRECT("1:"&amp;LEN(E307))), 1)) &lt;= 122) + (CODE(MID(E307, ROW(INDIRECT("1:"&amp;LEN(E307))), 1)) = 32), MID(E307, ROW(INDIRECT("1:"&amp;LEN(E307))), 1), ""))</f>
        <v>MassMutual</v>
      </c>
      <c r="G307" t="s">
        <v>733</v>
      </c>
      <c r="H307" t="s">
        <v>733</v>
      </c>
      <c r="I307" t="s">
        <v>117</v>
      </c>
      <c r="J307">
        <v>1851</v>
      </c>
      <c r="K307" t="s">
        <v>31</v>
      </c>
      <c r="L307" t="s">
        <v>168</v>
      </c>
      <c r="M307" t="s">
        <v>169</v>
      </c>
      <c r="N307" t="s">
        <v>127</v>
      </c>
      <c r="O307">
        <v>0</v>
      </c>
      <c r="P307">
        <v>65</v>
      </c>
      <c r="Q307">
        <v>119</v>
      </c>
      <c r="R307">
        <v>92</v>
      </c>
      <c r="S307" t="s">
        <v>138</v>
      </c>
      <c r="T307">
        <v>1</v>
      </c>
      <c r="U307">
        <v>169</v>
      </c>
      <c r="V307">
        <v>1</v>
      </c>
      <c r="W307">
        <v>0</v>
      </c>
      <c r="X307">
        <v>1</v>
      </c>
      <c r="Y307">
        <v>0</v>
      </c>
      <c r="Z307">
        <v>1</v>
      </c>
    </row>
    <row r="308" spans="1:26" x14ac:dyDescent="0.3">
      <c r="A308" t="s">
        <v>854</v>
      </c>
      <c r="B308" t="s">
        <v>855</v>
      </c>
      <c r="C308" t="s">
        <v>856</v>
      </c>
      <c r="D308">
        <v>4.7</v>
      </c>
      <c r="E308" t="s">
        <v>857</v>
      </c>
      <c r="F308" s="1" t="str" cm="1">
        <f t="array" aca="1" ref="F308" ca="1">_xlfn.TEXTJOIN("", TRUE, IF((CODE(MID(E308, ROW(INDIRECT("1:"&amp;LEN(E308))), 1)) &gt;= 65) * (CODE(MID(E308, ROW(INDIRECT("1:"&amp;LEN(E308))), 1)) &lt;= 90) + (CODE(MID(E308, ROW(INDIRECT("1:"&amp;LEN(E308))), 1)) &gt;= 97) * (CODE(MID(E308, ROW(INDIRECT("1:"&amp;LEN(E308))), 1)) &lt;= 122) + (CODE(MID(E308, ROW(INDIRECT("1:"&amp;LEN(E308))), 1)) = 32), MID(E308, ROW(INDIRECT("1:"&amp;LEN(E308))), 1), ""))</f>
        <v>Recursion Pharmaceuticals</v>
      </c>
      <c r="G308" t="s">
        <v>684</v>
      </c>
      <c r="H308" t="s">
        <v>684</v>
      </c>
      <c r="I308" t="s">
        <v>69</v>
      </c>
      <c r="J308">
        <v>2013</v>
      </c>
      <c r="K308" t="s">
        <v>31</v>
      </c>
      <c r="L308" t="s">
        <v>137</v>
      </c>
      <c r="M308" t="s">
        <v>137</v>
      </c>
      <c r="N308" t="s">
        <v>152</v>
      </c>
      <c r="O308">
        <v>0</v>
      </c>
      <c r="P308">
        <v>108</v>
      </c>
      <c r="Q308">
        <v>173</v>
      </c>
      <c r="R308">
        <v>140.5</v>
      </c>
      <c r="S308" t="s">
        <v>687</v>
      </c>
      <c r="T308">
        <v>1</v>
      </c>
      <c r="U308">
        <v>7</v>
      </c>
      <c r="V308">
        <v>1</v>
      </c>
      <c r="W308">
        <v>0</v>
      </c>
      <c r="X308">
        <v>0</v>
      </c>
      <c r="Y308">
        <v>1</v>
      </c>
      <c r="Z308">
        <v>0</v>
      </c>
    </row>
    <row r="309" spans="1:26" x14ac:dyDescent="0.3">
      <c r="A309" t="s">
        <v>1157</v>
      </c>
      <c r="B309" t="s">
        <v>1158</v>
      </c>
      <c r="C309" t="s">
        <v>1159</v>
      </c>
      <c r="D309">
        <v>3.5</v>
      </c>
      <c r="E309" t="s">
        <v>244</v>
      </c>
      <c r="F309" s="1" t="str" cm="1">
        <f t="array" aca="1" ref="F309" ca="1">_xlfn.TEXTJOIN("", TRUE, IF((CODE(MID(E309, ROW(INDIRECT("1:"&amp;LEN(E309))), 1)) &gt;= 65) * (CODE(MID(E309, ROW(INDIRECT("1:"&amp;LEN(E309))), 1)) &lt;= 90) + (CODE(MID(E309, ROW(INDIRECT("1:"&amp;LEN(E309))), 1)) &gt;= 97) * (CODE(MID(E309, ROW(INDIRECT("1:"&amp;LEN(E309))), 1)) &lt;= 122) + (CODE(MID(E309, ROW(INDIRECT("1:"&amp;LEN(E309))), 1)) = 32), MID(E309, ROW(INDIRECT("1:"&amp;LEN(E309))), 1), ""))</f>
        <v>Esri</v>
      </c>
      <c r="G309" t="s">
        <v>455</v>
      </c>
      <c r="H309" t="s">
        <v>245</v>
      </c>
      <c r="I309" t="s">
        <v>59</v>
      </c>
      <c r="J309">
        <v>1969</v>
      </c>
      <c r="K309" t="s">
        <v>31</v>
      </c>
      <c r="L309" t="s">
        <v>246</v>
      </c>
      <c r="M309" t="s">
        <v>105</v>
      </c>
      <c r="N309" t="s">
        <v>80</v>
      </c>
      <c r="O309">
        <v>0</v>
      </c>
      <c r="P309">
        <v>63</v>
      </c>
      <c r="Q309">
        <v>101</v>
      </c>
      <c r="R309">
        <v>82</v>
      </c>
      <c r="S309" t="s">
        <v>119</v>
      </c>
      <c r="T309">
        <v>0</v>
      </c>
      <c r="U309">
        <v>51</v>
      </c>
      <c r="V309">
        <v>1</v>
      </c>
      <c r="W309">
        <v>0</v>
      </c>
      <c r="X309">
        <v>0</v>
      </c>
      <c r="Y309">
        <v>0</v>
      </c>
      <c r="Z309">
        <v>0</v>
      </c>
    </row>
    <row r="310" spans="1:26" x14ac:dyDescent="0.3">
      <c r="A310" t="s">
        <v>862</v>
      </c>
      <c r="B310" t="s">
        <v>863</v>
      </c>
      <c r="C310" t="s">
        <v>864</v>
      </c>
      <c r="D310">
        <v>3.3</v>
      </c>
      <c r="E310" t="s">
        <v>98</v>
      </c>
      <c r="F310" s="1" t="str" cm="1">
        <f t="array" aca="1" ref="F310" ca="1">_xlfn.TEXTJOIN("", TRUE, IF((CODE(MID(E310, ROW(INDIRECT("1:"&amp;LEN(E310))), 1)) &gt;= 65) * (CODE(MID(E310, ROW(INDIRECT("1:"&amp;LEN(E310))), 1)) &lt;= 90) + (CODE(MID(E310, ROW(INDIRECT("1:"&amp;LEN(E310))), 1)) &gt;= 97) * (CODE(MID(E310, ROW(INDIRECT("1:"&amp;LEN(E310))), 1)) &lt;= 122) + (CODE(MID(E310, ROW(INDIRECT("1:"&amp;LEN(E310))), 1)) = 32), MID(E310, ROW(INDIRECT("1:"&amp;LEN(E310))), 1), ""))</f>
        <v>Rochester Regional Health</v>
      </c>
      <c r="G310" t="s">
        <v>99</v>
      </c>
      <c r="H310" t="s">
        <v>99</v>
      </c>
      <c r="I310" t="s">
        <v>41</v>
      </c>
      <c r="J310">
        <v>2014</v>
      </c>
      <c r="K310" t="s">
        <v>100</v>
      </c>
      <c r="L310" t="s">
        <v>43</v>
      </c>
      <c r="M310" t="s">
        <v>44</v>
      </c>
      <c r="N310" t="s">
        <v>63</v>
      </c>
      <c r="O310">
        <v>0</v>
      </c>
      <c r="P310">
        <v>54</v>
      </c>
      <c r="Q310">
        <v>115</v>
      </c>
      <c r="R310">
        <v>84.5</v>
      </c>
      <c r="S310" t="s">
        <v>72</v>
      </c>
      <c r="T310">
        <v>1</v>
      </c>
      <c r="U310">
        <v>6</v>
      </c>
      <c r="V310">
        <v>0</v>
      </c>
      <c r="W310">
        <v>0</v>
      </c>
      <c r="X310">
        <v>0</v>
      </c>
      <c r="Y310">
        <v>0</v>
      </c>
      <c r="Z310">
        <v>0</v>
      </c>
    </row>
    <row r="311" spans="1:26" x14ac:dyDescent="0.3">
      <c r="A311" t="s">
        <v>870</v>
      </c>
      <c r="B311" t="s">
        <v>871</v>
      </c>
      <c r="C311" t="s">
        <v>872</v>
      </c>
      <c r="D311">
        <v>4.4000000000000004</v>
      </c>
      <c r="E311" t="s">
        <v>775</v>
      </c>
      <c r="F311" s="1" t="str" cm="1">
        <f t="array" aca="1" ref="F311" ca="1">_xlfn.TEXTJOIN("", TRUE, IF((CODE(MID(E311, ROW(INDIRECT("1:"&amp;LEN(E311))), 1)) &gt;= 65) * (CODE(MID(E311, ROW(INDIRECT("1:"&amp;LEN(E311))), 1)) &lt;= 90) + (CODE(MID(E311, ROW(INDIRECT("1:"&amp;LEN(E311))), 1)) &gt;= 97) * (CODE(MID(E311, ROW(INDIRECT("1:"&amp;LEN(E311))), 1)) &lt;= 122) + (CODE(MID(E311, ROW(INDIRECT("1:"&amp;LEN(E311))), 1)) = 32), MID(E311, ROW(INDIRECT("1:"&amp;LEN(E311))), 1), ""))</f>
        <v>Rubius Therapeutics</v>
      </c>
      <c r="G311" t="s">
        <v>135</v>
      </c>
      <c r="H311" t="s">
        <v>135</v>
      </c>
      <c r="I311" t="s">
        <v>77</v>
      </c>
      <c r="J311">
        <v>2013</v>
      </c>
      <c r="K311" t="s">
        <v>78</v>
      </c>
      <c r="L311" t="s">
        <v>137</v>
      </c>
      <c r="M311" t="s">
        <v>137</v>
      </c>
      <c r="N311" t="s">
        <v>53</v>
      </c>
      <c r="O311">
        <v>0</v>
      </c>
      <c r="P311">
        <v>90</v>
      </c>
      <c r="Q311">
        <v>179</v>
      </c>
      <c r="R311">
        <v>134.5</v>
      </c>
      <c r="S311" t="s">
        <v>138</v>
      </c>
      <c r="T311">
        <v>1</v>
      </c>
      <c r="U311">
        <v>7</v>
      </c>
      <c r="V311">
        <v>0</v>
      </c>
      <c r="W311">
        <v>0</v>
      </c>
      <c r="X311">
        <v>0</v>
      </c>
      <c r="Y311">
        <v>0</v>
      </c>
      <c r="Z311">
        <v>0</v>
      </c>
    </row>
    <row r="312" spans="1:26" x14ac:dyDescent="0.3">
      <c r="A312" t="s">
        <v>25</v>
      </c>
      <c r="B312" t="s">
        <v>1160</v>
      </c>
      <c r="C312" t="s">
        <v>1161</v>
      </c>
      <c r="D312">
        <v>3.3</v>
      </c>
      <c r="E312" t="s">
        <v>1162</v>
      </c>
      <c r="F312" s="1" t="str" cm="1">
        <f t="array" aca="1" ref="F312" ca="1">_xlfn.TEXTJOIN("", TRUE, IF((CODE(MID(E312, ROW(INDIRECT("1:"&amp;LEN(E312))), 1)) &gt;= 65) * (CODE(MID(E312, ROW(INDIRECT("1:"&amp;LEN(E312))), 1)) &lt;= 90) + (CODE(MID(E312, ROW(INDIRECT("1:"&amp;LEN(E312))), 1)) &gt;= 97) * (CODE(MID(E312, ROW(INDIRECT("1:"&amp;LEN(E312))), 1)) &lt;= 122) + (CODE(MID(E312, ROW(INDIRECT("1:"&amp;LEN(E312))), 1)) = 32), MID(E312, ROW(INDIRECT("1:"&amp;LEN(E312))), 1), ""))</f>
        <v>Samba TV</v>
      </c>
      <c r="G312" t="s">
        <v>109</v>
      </c>
      <c r="H312" t="s">
        <v>109</v>
      </c>
      <c r="I312" t="s">
        <v>77</v>
      </c>
      <c r="J312">
        <v>2008</v>
      </c>
      <c r="K312" t="s">
        <v>31</v>
      </c>
      <c r="L312" t="s">
        <v>70</v>
      </c>
      <c r="M312" t="s">
        <v>52</v>
      </c>
      <c r="N312" t="s">
        <v>71</v>
      </c>
      <c r="O312">
        <v>0</v>
      </c>
      <c r="P312">
        <v>127</v>
      </c>
      <c r="Q312">
        <v>202</v>
      </c>
      <c r="R312">
        <v>164.5</v>
      </c>
      <c r="S312" t="s">
        <v>94</v>
      </c>
      <c r="T312">
        <v>1</v>
      </c>
      <c r="U312">
        <v>12</v>
      </c>
      <c r="V312">
        <v>0</v>
      </c>
      <c r="W312">
        <v>0</v>
      </c>
      <c r="X312">
        <v>0</v>
      </c>
      <c r="Y312">
        <v>0</v>
      </c>
      <c r="Z312">
        <v>0</v>
      </c>
    </row>
    <row r="313" spans="1:26" x14ac:dyDescent="0.3">
      <c r="A313" t="s">
        <v>1163</v>
      </c>
      <c r="B313" t="s">
        <v>1164</v>
      </c>
      <c r="C313" t="s">
        <v>1165</v>
      </c>
      <c r="D313">
        <v>3.4</v>
      </c>
      <c r="E313" t="s">
        <v>1166</v>
      </c>
      <c r="F313" s="1" t="str" cm="1">
        <f t="array" aca="1" ref="F313" ca="1">_xlfn.TEXTJOIN("", TRUE, IF((CODE(MID(E313, ROW(INDIRECT("1:"&amp;LEN(E313))), 1)) &gt;= 65) * (CODE(MID(E313, ROW(INDIRECT("1:"&amp;LEN(E313))), 1)) &lt;= 90) + (CODE(MID(E313, ROW(INDIRECT("1:"&amp;LEN(E313))), 1)) &gt;= 97) * (CODE(MID(E313, ROW(INDIRECT("1:"&amp;LEN(E313))), 1)) &lt;= 122) + (CODE(MID(E313, ROW(INDIRECT("1:"&amp;LEN(E313))), 1)) = 32), MID(E313, ROW(INDIRECT("1:"&amp;LEN(E313))), 1), ""))</f>
        <v>SV Microwave</v>
      </c>
      <c r="G313" t="s">
        <v>1167</v>
      </c>
      <c r="H313" t="s">
        <v>1167</v>
      </c>
      <c r="I313" t="s">
        <v>77</v>
      </c>
      <c r="J313">
        <v>1991</v>
      </c>
      <c r="K313" t="s">
        <v>78</v>
      </c>
      <c r="L313" t="s">
        <v>1168</v>
      </c>
      <c r="M313" t="s">
        <v>232</v>
      </c>
      <c r="N313" t="s">
        <v>33</v>
      </c>
      <c r="O313">
        <v>0</v>
      </c>
      <c r="P313">
        <v>31</v>
      </c>
      <c r="Q313">
        <v>57</v>
      </c>
      <c r="R313">
        <v>44</v>
      </c>
      <c r="S313" t="s">
        <v>54</v>
      </c>
      <c r="T313">
        <v>1</v>
      </c>
      <c r="U313">
        <v>29</v>
      </c>
      <c r="V313">
        <v>0</v>
      </c>
      <c r="W313">
        <v>0</v>
      </c>
      <c r="X313">
        <v>0</v>
      </c>
      <c r="Y313">
        <v>0</v>
      </c>
      <c r="Z313">
        <v>0</v>
      </c>
    </row>
    <row r="314" spans="1:26" x14ac:dyDescent="0.3">
      <c r="A314" t="s">
        <v>865</v>
      </c>
      <c r="B314" t="s">
        <v>866</v>
      </c>
      <c r="C314" t="s">
        <v>867</v>
      </c>
      <c r="D314">
        <v>4</v>
      </c>
      <c r="E314" t="s">
        <v>868</v>
      </c>
      <c r="F314" s="1" t="str" cm="1">
        <f t="array" aca="1" ref="F314" ca="1">_xlfn.TEXTJOIN("", TRUE, IF((CODE(MID(E314, ROW(INDIRECT("1:"&amp;LEN(E314))), 1)) &gt;= 65) * (CODE(MID(E314, ROW(INDIRECT("1:"&amp;LEN(E314))), 1)) &lt;= 90) + (CODE(MID(E314, ROW(INDIRECT("1:"&amp;LEN(E314))), 1)) &gt;= 97) * (CODE(MID(E314, ROW(INDIRECT("1:"&amp;LEN(E314))), 1)) &lt;= 122) + (CODE(MID(E314, ROW(INDIRECT("1:"&amp;LEN(E314))), 1)) = 32), MID(E314, ROW(INDIRECT("1:"&amp;LEN(E314))), 1), ""))</f>
        <v>ClearEdge</v>
      </c>
      <c r="G314" t="s">
        <v>869</v>
      </c>
      <c r="H314" t="s">
        <v>869</v>
      </c>
      <c r="I314" t="s">
        <v>69</v>
      </c>
      <c r="J314">
        <v>2002</v>
      </c>
      <c r="K314" t="s">
        <v>31</v>
      </c>
      <c r="L314" t="s">
        <v>246</v>
      </c>
      <c r="M314" t="s">
        <v>105</v>
      </c>
      <c r="N314" t="s">
        <v>387</v>
      </c>
      <c r="O314">
        <v>0</v>
      </c>
      <c r="P314">
        <v>60</v>
      </c>
      <c r="Q314">
        <v>127</v>
      </c>
      <c r="R314">
        <v>93.5</v>
      </c>
      <c r="S314" t="s">
        <v>46</v>
      </c>
      <c r="T314">
        <v>1</v>
      </c>
      <c r="U314">
        <v>18</v>
      </c>
      <c r="V314">
        <v>0</v>
      </c>
      <c r="W314">
        <v>0</v>
      </c>
      <c r="X314">
        <v>0</v>
      </c>
      <c r="Y314">
        <v>0</v>
      </c>
      <c r="Z314">
        <v>1</v>
      </c>
    </row>
    <row r="315" spans="1:26" x14ac:dyDescent="0.3">
      <c r="A315" t="s">
        <v>257</v>
      </c>
      <c r="B315" t="s">
        <v>1169</v>
      </c>
      <c r="C315" t="s">
        <v>1170</v>
      </c>
      <c r="D315">
        <v>4.4000000000000004</v>
      </c>
      <c r="E315" t="s">
        <v>396</v>
      </c>
      <c r="F315" s="1" t="str" cm="1">
        <f t="array" aca="1" ref="F315" ca="1">_xlfn.TEXTJOIN("", TRUE, IF((CODE(MID(E315, ROW(INDIRECT("1:"&amp;LEN(E315))), 1)) &gt;= 65) * (CODE(MID(E315, ROW(INDIRECT("1:"&amp;LEN(E315))), 1)) &lt;= 90) + (CODE(MID(E315, ROW(INDIRECT("1:"&amp;LEN(E315))), 1)) &gt;= 97) * (CODE(MID(E315, ROW(INDIRECT("1:"&amp;LEN(E315))), 1)) &lt;= 122) + (CODE(MID(E315, ROW(INDIRECT("1:"&amp;LEN(E315))), 1)) = 32), MID(E315, ROW(INDIRECT("1:"&amp;LEN(E315))), 1), ""))</f>
        <v>SpringML</v>
      </c>
      <c r="G315" t="s">
        <v>116</v>
      </c>
      <c r="H315" t="s">
        <v>398</v>
      </c>
      <c r="I315" t="s">
        <v>270</v>
      </c>
      <c r="J315">
        <v>2015</v>
      </c>
      <c r="K315" t="s">
        <v>31</v>
      </c>
      <c r="L315" t="s">
        <v>158</v>
      </c>
      <c r="M315" t="s">
        <v>105</v>
      </c>
      <c r="N315" t="s">
        <v>71</v>
      </c>
      <c r="O315">
        <v>0</v>
      </c>
      <c r="P315">
        <v>75</v>
      </c>
      <c r="Q315">
        <v>143</v>
      </c>
      <c r="R315">
        <v>109</v>
      </c>
      <c r="S315" t="s">
        <v>119</v>
      </c>
      <c r="T315">
        <v>0</v>
      </c>
      <c r="U315">
        <v>5</v>
      </c>
      <c r="V315">
        <v>1</v>
      </c>
      <c r="W315">
        <v>0</v>
      </c>
      <c r="X315">
        <v>1</v>
      </c>
      <c r="Y315">
        <v>0</v>
      </c>
      <c r="Z315">
        <v>0</v>
      </c>
    </row>
    <row r="316" spans="1:26" x14ac:dyDescent="0.3">
      <c r="A316" t="s">
        <v>1171</v>
      </c>
      <c r="B316" t="s">
        <v>1172</v>
      </c>
      <c r="C316" t="s">
        <v>1173</v>
      </c>
      <c r="D316">
        <v>3.8</v>
      </c>
      <c r="E316" t="s">
        <v>1174</v>
      </c>
      <c r="F316" s="1" t="str" cm="1">
        <f t="array" aca="1" ref="F316" ca="1">_xlfn.TEXTJOIN("", TRUE, IF((CODE(MID(E316, ROW(INDIRECT("1:"&amp;LEN(E316))), 1)) &gt;= 65) * (CODE(MID(E316, ROW(INDIRECT("1:"&amp;LEN(E316))), 1)) &lt;= 90) + (CODE(MID(E316, ROW(INDIRECT("1:"&amp;LEN(E316))), 1)) &gt;= 97) * (CODE(MID(E316, ROW(INDIRECT("1:"&amp;LEN(E316))), 1)) &lt;= 122) + (CODE(MID(E316, ROW(INDIRECT("1:"&amp;LEN(E316))), 1)) = 32), MID(E316, ROW(INDIRECT("1:"&amp;LEN(E316))), 1), ""))</f>
        <v>Sumo Logic</v>
      </c>
      <c r="G316" t="s">
        <v>1018</v>
      </c>
      <c r="H316" t="s">
        <v>1175</v>
      </c>
      <c r="I316" t="s">
        <v>30</v>
      </c>
      <c r="J316">
        <v>2010</v>
      </c>
      <c r="K316" t="s">
        <v>31</v>
      </c>
      <c r="L316" t="s">
        <v>246</v>
      </c>
      <c r="M316" t="s">
        <v>105</v>
      </c>
      <c r="N316" t="s">
        <v>71</v>
      </c>
      <c r="O316">
        <v>0</v>
      </c>
      <c r="P316">
        <v>105</v>
      </c>
      <c r="Q316">
        <v>194</v>
      </c>
      <c r="R316">
        <v>149.5</v>
      </c>
      <c r="S316" t="s">
        <v>81</v>
      </c>
      <c r="T316">
        <v>0</v>
      </c>
      <c r="U316">
        <v>10</v>
      </c>
      <c r="V316">
        <v>0</v>
      </c>
      <c r="W316">
        <v>0</v>
      </c>
      <c r="X316">
        <v>1</v>
      </c>
      <c r="Y316">
        <v>1</v>
      </c>
      <c r="Z316">
        <v>0</v>
      </c>
    </row>
    <row r="317" spans="1:26" x14ac:dyDescent="0.3">
      <c r="A317" t="s">
        <v>1176</v>
      </c>
      <c r="B317" t="s">
        <v>1177</v>
      </c>
      <c r="C317" t="s">
        <v>1178</v>
      </c>
      <c r="D317">
        <v>3.5</v>
      </c>
      <c r="E317" t="s">
        <v>1179</v>
      </c>
      <c r="F317" s="1" t="str" cm="1">
        <f t="array" aca="1" ref="F317" ca="1">_xlfn.TEXTJOIN("", TRUE, IF((CODE(MID(E317, ROW(INDIRECT("1:"&amp;LEN(E317))), 1)) &gt;= 65) * (CODE(MID(E317, ROW(INDIRECT("1:"&amp;LEN(E317))), 1)) &lt;= 90) + (CODE(MID(E317, ROW(INDIRECT("1:"&amp;LEN(E317))), 1)) &gt;= 97) * (CODE(MID(E317, ROW(INDIRECT("1:"&amp;LEN(E317))), 1)) &lt;= 122) + (CODE(MID(E317, ROW(INDIRECT("1:"&amp;LEN(E317))), 1)) = 32), MID(E317, ROW(INDIRECT("1:"&amp;LEN(E317))), 1), ""))</f>
        <v>EAB</v>
      </c>
      <c r="G317" t="s">
        <v>533</v>
      </c>
      <c r="H317" t="s">
        <v>533</v>
      </c>
      <c r="I317" t="s">
        <v>59</v>
      </c>
      <c r="J317">
        <v>2007</v>
      </c>
      <c r="K317" t="s">
        <v>31</v>
      </c>
      <c r="L317" t="s">
        <v>118</v>
      </c>
      <c r="M317" t="s">
        <v>52</v>
      </c>
      <c r="N317" t="s">
        <v>71</v>
      </c>
      <c r="O317">
        <v>0</v>
      </c>
      <c r="P317">
        <v>45</v>
      </c>
      <c r="Q317">
        <v>86</v>
      </c>
      <c r="R317">
        <v>65.5</v>
      </c>
      <c r="S317" t="s">
        <v>534</v>
      </c>
      <c r="T317">
        <v>1</v>
      </c>
      <c r="U317">
        <v>13</v>
      </c>
      <c r="V317">
        <v>0</v>
      </c>
      <c r="W317">
        <v>0</v>
      </c>
      <c r="X317">
        <v>1</v>
      </c>
      <c r="Y317">
        <v>1</v>
      </c>
      <c r="Z317">
        <v>1</v>
      </c>
    </row>
    <row r="318" spans="1:26" x14ac:dyDescent="0.3">
      <c r="A318" t="s">
        <v>251</v>
      </c>
      <c r="B318" t="s">
        <v>1180</v>
      </c>
      <c r="C318" t="s">
        <v>1181</v>
      </c>
      <c r="D318">
        <v>3.5</v>
      </c>
      <c r="E318" t="s">
        <v>1182</v>
      </c>
      <c r="F318" s="1" t="str" cm="1">
        <f t="array" aca="1" ref="F318" ca="1">_xlfn.TEXTJOIN("", TRUE, IF((CODE(MID(E318, ROW(INDIRECT("1:"&amp;LEN(E318))), 1)) &gt;= 65) * (CODE(MID(E318, ROW(INDIRECT("1:"&amp;LEN(E318))), 1)) &lt;= 90) + (CODE(MID(E318, ROW(INDIRECT("1:"&amp;LEN(E318))), 1)) &gt;= 97) * (CODE(MID(E318, ROW(INDIRECT("1:"&amp;LEN(E318))), 1)) &lt;= 122) + (CODE(MID(E318, ROW(INDIRECT("1:"&amp;LEN(E318))), 1)) = 32), MID(E318, ROW(INDIRECT("1:"&amp;LEN(E318))), 1), ""))</f>
        <v>Brighthouse Financial</v>
      </c>
      <c r="G318" t="s">
        <v>538</v>
      </c>
      <c r="H318" t="s">
        <v>538</v>
      </c>
      <c r="I318" t="s">
        <v>59</v>
      </c>
      <c r="J318">
        <v>2017</v>
      </c>
      <c r="K318" t="s">
        <v>78</v>
      </c>
      <c r="L318" t="s">
        <v>168</v>
      </c>
      <c r="M318" t="s">
        <v>169</v>
      </c>
      <c r="N318" t="s">
        <v>71</v>
      </c>
      <c r="O318">
        <v>0</v>
      </c>
      <c r="P318">
        <v>95</v>
      </c>
      <c r="Q318">
        <v>154</v>
      </c>
      <c r="R318">
        <v>124.5</v>
      </c>
      <c r="S318" t="s">
        <v>540</v>
      </c>
      <c r="T318">
        <v>1</v>
      </c>
      <c r="U318">
        <v>3</v>
      </c>
      <c r="V318">
        <v>1</v>
      </c>
      <c r="W318">
        <v>0</v>
      </c>
      <c r="X318">
        <v>1</v>
      </c>
      <c r="Y318">
        <v>0</v>
      </c>
      <c r="Z318">
        <v>1</v>
      </c>
    </row>
    <row r="319" spans="1:26" x14ac:dyDescent="0.3">
      <c r="A319" t="s">
        <v>1183</v>
      </c>
      <c r="B319" t="s">
        <v>1184</v>
      </c>
      <c r="C319" t="s">
        <v>1185</v>
      </c>
      <c r="D319">
        <v>2.9</v>
      </c>
      <c r="E319" t="s">
        <v>67</v>
      </c>
      <c r="F319" s="1" t="str" cm="1">
        <f t="array" aca="1" ref="F319" ca="1">_xlfn.TEXTJOIN("", TRUE, IF((CODE(MID(E319, ROW(INDIRECT("1:"&amp;LEN(E319))), 1)) &gt;= 65) * (CODE(MID(E319, ROW(INDIRECT("1:"&amp;LEN(E319))), 1)) &lt;= 90) + (CODE(MID(E319, ROW(INDIRECT("1:"&amp;LEN(E319))), 1)) &gt;= 97) * (CODE(MID(E319, ROW(INDIRECT("1:"&amp;LEN(E319))), 1)) &lt;= 122) + (CODE(MID(E319, ROW(INDIRECT("1:"&amp;LEN(E319))), 1)) = 32), MID(E319, ROW(INDIRECT("1:"&amp;LEN(E319))), 1), ""))</f>
        <v>Affinity Solutions</v>
      </c>
      <c r="G319" t="s">
        <v>90</v>
      </c>
      <c r="H319" t="s">
        <v>68</v>
      </c>
      <c r="I319" t="s">
        <v>69</v>
      </c>
      <c r="J319">
        <v>1998</v>
      </c>
      <c r="K319" t="s">
        <v>31</v>
      </c>
      <c r="L319" t="s">
        <v>70</v>
      </c>
      <c r="M319" t="s">
        <v>52</v>
      </c>
      <c r="N319" t="s">
        <v>71</v>
      </c>
      <c r="O319">
        <v>0</v>
      </c>
      <c r="P319">
        <v>80</v>
      </c>
      <c r="Q319">
        <v>148</v>
      </c>
      <c r="R319">
        <v>114</v>
      </c>
      <c r="S319" t="s">
        <v>94</v>
      </c>
      <c r="T319">
        <v>0</v>
      </c>
      <c r="U319">
        <v>22</v>
      </c>
      <c r="V319">
        <v>1</v>
      </c>
      <c r="W319">
        <v>0</v>
      </c>
      <c r="X319">
        <v>1</v>
      </c>
      <c r="Y319">
        <v>0</v>
      </c>
      <c r="Z319">
        <v>0</v>
      </c>
    </row>
    <row r="320" spans="1:26" x14ac:dyDescent="0.3">
      <c r="A320" t="s">
        <v>883</v>
      </c>
      <c r="B320" t="s">
        <v>1186</v>
      </c>
      <c r="C320" t="s">
        <v>1187</v>
      </c>
      <c r="D320">
        <v>3.9</v>
      </c>
      <c r="E320" t="s">
        <v>1188</v>
      </c>
      <c r="F320" s="1" t="str" cm="1">
        <f t="array" aca="1" ref="F320" ca="1">_xlfn.TEXTJOIN("", TRUE, IF((CODE(MID(E320, ROW(INDIRECT("1:"&amp;LEN(E320))), 1)) &gt;= 65) * (CODE(MID(E320, ROW(INDIRECT("1:"&amp;LEN(E320))), 1)) &lt;= 90) + (CODE(MID(E320, ROW(INDIRECT("1:"&amp;LEN(E320))), 1)) &gt;= 97) * (CODE(MID(E320, ROW(INDIRECT("1:"&amp;LEN(E320))), 1)) &lt;= 122) + (CODE(MID(E320, ROW(INDIRECT("1:"&amp;LEN(E320))), 1)) = 32), MID(E320, ROW(INDIRECT("1:"&amp;LEN(E320))), 1), ""))</f>
        <v>Citadel Federal Credit Union</v>
      </c>
      <c r="G320" t="s">
        <v>1189</v>
      </c>
      <c r="H320" t="s">
        <v>1189</v>
      </c>
      <c r="I320" t="s">
        <v>30</v>
      </c>
      <c r="J320">
        <v>1937</v>
      </c>
      <c r="K320" t="s">
        <v>167</v>
      </c>
      <c r="L320" t="s">
        <v>85</v>
      </c>
      <c r="M320" t="s">
        <v>86</v>
      </c>
      <c r="N320" t="s">
        <v>71</v>
      </c>
      <c r="O320">
        <v>0</v>
      </c>
      <c r="P320">
        <v>36</v>
      </c>
      <c r="Q320">
        <v>62</v>
      </c>
      <c r="R320">
        <v>49</v>
      </c>
      <c r="S320" t="s">
        <v>367</v>
      </c>
      <c r="T320">
        <v>1</v>
      </c>
      <c r="U320">
        <v>83</v>
      </c>
      <c r="V320">
        <v>1</v>
      </c>
      <c r="W320">
        <v>0</v>
      </c>
      <c r="X320">
        <v>0</v>
      </c>
      <c r="Y320">
        <v>0</v>
      </c>
      <c r="Z320">
        <v>0</v>
      </c>
    </row>
    <row r="321" spans="1:26" x14ac:dyDescent="0.3">
      <c r="A321" t="s">
        <v>877</v>
      </c>
      <c r="B321" t="s">
        <v>863</v>
      </c>
      <c r="C321" t="s">
        <v>878</v>
      </c>
      <c r="D321">
        <v>3.3</v>
      </c>
      <c r="E321" t="s">
        <v>98</v>
      </c>
      <c r="F321" s="1" t="str" cm="1">
        <f t="array" aca="1" ref="F321" ca="1">_xlfn.TEXTJOIN("", TRUE, IF((CODE(MID(E321, ROW(INDIRECT("1:"&amp;LEN(E321))), 1)) &gt;= 65) * (CODE(MID(E321, ROW(INDIRECT("1:"&amp;LEN(E321))), 1)) &lt;= 90) + (CODE(MID(E321, ROW(INDIRECT("1:"&amp;LEN(E321))), 1)) &gt;= 97) * (CODE(MID(E321, ROW(INDIRECT("1:"&amp;LEN(E321))), 1)) &lt;= 122) + (CODE(MID(E321, ROW(INDIRECT("1:"&amp;LEN(E321))), 1)) = 32), MID(E321, ROW(INDIRECT("1:"&amp;LEN(E321))), 1), ""))</f>
        <v>Rochester Regional Health</v>
      </c>
      <c r="G321" t="s">
        <v>99</v>
      </c>
      <c r="H321" t="s">
        <v>99</v>
      </c>
      <c r="I321" t="s">
        <v>41</v>
      </c>
      <c r="J321">
        <v>2014</v>
      </c>
      <c r="K321" t="s">
        <v>100</v>
      </c>
      <c r="L321" t="s">
        <v>43</v>
      </c>
      <c r="M321" t="s">
        <v>44</v>
      </c>
      <c r="N321" t="s">
        <v>63</v>
      </c>
      <c r="O321">
        <v>0</v>
      </c>
      <c r="P321">
        <v>54</v>
      </c>
      <c r="Q321">
        <v>115</v>
      </c>
      <c r="R321">
        <v>84.5</v>
      </c>
      <c r="S321" t="s">
        <v>72</v>
      </c>
      <c r="T321">
        <v>1</v>
      </c>
      <c r="U321">
        <v>6</v>
      </c>
      <c r="V321">
        <v>0</v>
      </c>
      <c r="W321">
        <v>0</v>
      </c>
      <c r="X321">
        <v>0</v>
      </c>
      <c r="Y321">
        <v>0</v>
      </c>
      <c r="Z321">
        <v>0</v>
      </c>
    </row>
    <row r="322" spans="1:26" x14ac:dyDescent="0.3">
      <c r="A322" t="s">
        <v>128</v>
      </c>
      <c r="B322" t="s">
        <v>1190</v>
      </c>
      <c r="C322" t="s">
        <v>1191</v>
      </c>
      <c r="D322">
        <v>3.7</v>
      </c>
      <c r="E322" t="s">
        <v>1192</v>
      </c>
      <c r="F322" s="1" t="str" cm="1">
        <f t="array" aca="1" ref="F322" ca="1">_xlfn.TEXTJOIN("", TRUE, IF((CODE(MID(E322, ROW(INDIRECT("1:"&amp;LEN(E322))), 1)) &gt;= 65) * (CODE(MID(E322, ROW(INDIRECT("1:"&amp;LEN(E322))), 1)) &lt;= 90) + (CODE(MID(E322, ROW(INDIRECT("1:"&amp;LEN(E322))), 1)) &gt;= 97) * (CODE(MID(E322, ROW(INDIRECT("1:"&amp;LEN(E322))), 1)) &lt;= 122) + (CODE(MID(E322, ROW(INDIRECT("1:"&amp;LEN(E322))), 1)) = 32), MID(E322, ROW(INDIRECT("1:"&amp;LEN(E322))), 1), ""))</f>
        <v>CALIBRE Systems</v>
      </c>
      <c r="G322" t="s">
        <v>1038</v>
      </c>
      <c r="H322" t="s">
        <v>1038</v>
      </c>
      <c r="I322" t="s">
        <v>30</v>
      </c>
      <c r="J322">
        <v>1989</v>
      </c>
      <c r="K322" t="s">
        <v>31</v>
      </c>
      <c r="L322" t="s">
        <v>241</v>
      </c>
      <c r="M322" t="s">
        <v>105</v>
      </c>
      <c r="N322" t="s">
        <v>53</v>
      </c>
      <c r="O322">
        <v>0</v>
      </c>
      <c r="P322">
        <v>50</v>
      </c>
      <c r="Q322">
        <v>92</v>
      </c>
      <c r="R322">
        <v>71</v>
      </c>
      <c r="S322" t="s">
        <v>119</v>
      </c>
      <c r="T322">
        <v>1</v>
      </c>
      <c r="U322">
        <v>31</v>
      </c>
      <c r="V322">
        <v>0</v>
      </c>
      <c r="W322">
        <v>0</v>
      </c>
      <c r="X322">
        <v>0</v>
      </c>
      <c r="Y322">
        <v>0</v>
      </c>
      <c r="Z322">
        <v>1</v>
      </c>
    </row>
    <row r="323" spans="1:26" x14ac:dyDescent="0.3">
      <c r="A323" t="s">
        <v>1193</v>
      </c>
      <c r="B323" t="s">
        <v>1194</v>
      </c>
      <c r="C323" t="s">
        <v>1195</v>
      </c>
      <c r="D323">
        <v>3.6</v>
      </c>
      <c r="E323" t="s">
        <v>732</v>
      </c>
      <c r="F323" s="1" t="str" cm="1">
        <f t="array" aca="1" ref="F323" ca="1">_xlfn.TEXTJOIN("", TRUE, IF((CODE(MID(E323, ROW(INDIRECT("1:"&amp;LEN(E323))), 1)) &gt;= 65) * (CODE(MID(E323, ROW(INDIRECT("1:"&amp;LEN(E323))), 1)) &lt;= 90) + (CODE(MID(E323, ROW(INDIRECT("1:"&amp;LEN(E323))), 1)) &gt;= 97) * (CODE(MID(E323, ROW(INDIRECT("1:"&amp;LEN(E323))), 1)) &lt;= 122) + (CODE(MID(E323, ROW(INDIRECT("1:"&amp;LEN(E323))), 1)) = 32), MID(E323, ROW(INDIRECT("1:"&amp;LEN(E323))), 1), ""))</f>
        <v>MassMutual</v>
      </c>
      <c r="G323" t="s">
        <v>316</v>
      </c>
      <c r="H323" t="s">
        <v>733</v>
      </c>
      <c r="I323" t="s">
        <v>117</v>
      </c>
      <c r="J323">
        <v>1851</v>
      </c>
      <c r="K323" t="s">
        <v>31</v>
      </c>
      <c r="L323" t="s">
        <v>168</v>
      </c>
      <c r="M323" t="s">
        <v>169</v>
      </c>
      <c r="N323" t="s">
        <v>127</v>
      </c>
      <c r="O323">
        <v>0</v>
      </c>
      <c r="P323">
        <v>67</v>
      </c>
      <c r="Q323">
        <v>135</v>
      </c>
      <c r="R323">
        <v>101</v>
      </c>
      <c r="S323" t="s">
        <v>138</v>
      </c>
      <c r="T323">
        <v>0</v>
      </c>
      <c r="U323">
        <v>169</v>
      </c>
      <c r="V323">
        <v>0</v>
      </c>
      <c r="W323">
        <v>0</v>
      </c>
      <c r="X323">
        <v>0</v>
      </c>
      <c r="Y323">
        <v>0</v>
      </c>
      <c r="Z323">
        <v>0</v>
      </c>
    </row>
    <row r="324" spans="1:26" x14ac:dyDescent="0.3">
      <c r="A324" t="s">
        <v>25</v>
      </c>
      <c r="B324" t="s">
        <v>242</v>
      </c>
      <c r="C324" t="s">
        <v>243</v>
      </c>
      <c r="D324">
        <v>3.5</v>
      </c>
      <c r="E324" t="s">
        <v>244</v>
      </c>
      <c r="F324" s="1" t="str" cm="1">
        <f t="array" aca="1" ref="F324" ca="1">_xlfn.TEXTJOIN("", TRUE, IF((CODE(MID(E324, ROW(INDIRECT("1:"&amp;LEN(E324))), 1)) &gt;= 65) * (CODE(MID(E324, ROW(INDIRECT("1:"&amp;LEN(E324))), 1)) &lt;= 90) + (CODE(MID(E324, ROW(INDIRECT("1:"&amp;LEN(E324))), 1)) &gt;= 97) * (CODE(MID(E324, ROW(INDIRECT("1:"&amp;LEN(E324))), 1)) &lt;= 122) + (CODE(MID(E324, ROW(INDIRECT("1:"&amp;LEN(E324))), 1)) = 32), MID(E324, ROW(INDIRECT("1:"&amp;LEN(E324))), 1), ""))</f>
        <v>Esri</v>
      </c>
      <c r="G324" t="s">
        <v>245</v>
      </c>
      <c r="H324" t="s">
        <v>245</v>
      </c>
      <c r="I324" t="s">
        <v>59</v>
      </c>
      <c r="J324">
        <v>1969</v>
      </c>
      <c r="K324" t="s">
        <v>31</v>
      </c>
      <c r="L324" t="s">
        <v>246</v>
      </c>
      <c r="M324" t="s">
        <v>105</v>
      </c>
      <c r="N324" t="s">
        <v>80</v>
      </c>
      <c r="O324">
        <v>0</v>
      </c>
      <c r="P324">
        <v>82</v>
      </c>
      <c r="Q324">
        <v>132</v>
      </c>
      <c r="R324">
        <v>107</v>
      </c>
      <c r="S324" t="s">
        <v>94</v>
      </c>
      <c r="T324">
        <v>1</v>
      </c>
      <c r="U324">
        <v>51</v>
      </c>
      <c r="V324">
        <v>1</v>
      </c>
      <c r="W324">
        <v>0</v>
      </c>
      <c r="X324">
        <v>1</v>
      </c>
      <c r="Y324">
        <v>1</v>
      </c>
      <c r="Z324">
        <v>0</v>
      </c>
    </row>
    <row r="325" spans="1:26" x14ac:dyDescent="0.3">
      <c r="A325" t="s">
        <v>25</v>
      </c>
      <c r="B325" t="s">
        <v>233</v>
      </c>
      <c r="C325" t="s">
        <v>234</v>
      </c>
      <c r="D325">
        <v>4.7</v>
      </c>
      <c r="E325" t="s">
        <v>235</v>
      </c>
      <c r="F325" s="1" t="str" cm="1">
        <f t="array" aca="1" ref="F325" ca="1">_xlfn.TEXTJOIN("", TRUE, IF((CODE(MID(E325, ROW(INDIRECT("1:"&amp;LEN(E325))), 1)) &gt;= 65) * (CODE(MID(E325, ROW(INDIRECT("1:"&amp;LEN(E325))), 1)) &lt;= 90) + (CODE(MID(E325, ROW(INDIRECT("1:"&amp;LEN(E325))), 1)) &gt;= 97) * (CODE(MID(E325, ROW(INDIRECT("1:"&amp;LEN(E325))), 1)) &lt;= 122) + (CODE(MID(E325, ROW(INDIRECT("1:"&amp;LEN(E325))), 1)) = 32), MID(E325, ROW(INDIRECT("1:"&amp;LEN(E325))), 1), ""))</f>
        <v>New England Biolabs</v>
      </c>
      <c r="G325" t="s">
        <v>236</v>
      </c>
      <c r="H325" t="s">
        <v>236</v>
      </c>
      <c r="I325" t="s">
        <v>77</v>
      </c>
      <c r="J325">
        <v>1974</v>
      </c>
      <c r="K325" t="s">
        <v>31</v>
      </c>
      <c r="L325" t="s">
        <v>137</v>
      </c>
      <c r="M325" t="s">
        <v>137</v>
      </c>
      <c r="N325" t="s">
        <v>71</v>
      </c>
      <c r="O325">
        <v>0</v>
      </c>
      <c r="P325">
        <v>85</v>
      </c>
      <c r="Q325">
        <v>140</v>
      </c>
      <c r="R325">
        <v>112.5</v>
      </c>
      <c r="S325" t="s">
        <v>138</v>
      </c>
      <c r="T325">
        <v>1</v>
      </c>
      <c r="U325">
        <v>46</v>
      </c>
      <c r="V325">
        <v>1</v>
      </c>
      <c r="W325">
        <v>0</v>
      </c>
      <c r="X325">
        <v>0</v>
      </c>
      <c r="Y325">
        <v>0</v>
      </c>
      <c r="Z325">
        <v>1</v>
      </c>
    </row>
    <row r="326" spans="1:26" x14ac:dyDescent="0.3">
      <c r="A326" t="s">
        <v>873</v>
      </c>
      <c r="B326" t="s">
        <v>874</v>
      </c>
      <c r="C326" t="s">
        <v>875</v>
      </c>
      <c r="D326">
        <v>3.9</v>
      </c>
      <c r="E326" t="s">
        <v>876</v>
      </c>
      <c r="F326" s="1" t="str" cm="1">
        <f t="array" aca="1" ref="F326" ca="1">_xlfn.TEXTJOIN("", TRUE, IF((CODE(MID(E326, ROW(INDIRECT("1:"&amp;LEN(E326))), 1)) &gt;= 65) * (CODE(MID(E326, ROW(INDIRECT("1:"&amp;LEN(E326))), 1)) &lt;= 90) + (CODE(MID(E326, ROW(INDIRECT("1:"&amp;LEN(E326))), 1)) &gt;= 97) * (CODE(MID(E326, ROW(INDIRECT("1:"&amp;LEN(E326))), 1)) &lt;= 122) + (CODE(MID(E326, ROW(INDIRECT("1:"&amp;LEN(E326))), 1)) = 32), MID(E326, ROW(INDIRECT("1:"&amp;LEN(E326))), 1), ""))</f>
        <v>Tapjoy</v>
      </c>
      <c r="G326" t="s">
        <v>109</v>
      </c>
      <c r="H326" t="s">
        <v>109</v>
      </c>
      <c r="I326" t="s">
        <v>77</v>
      </c>
      <c r="J326">
        <v>2007</v>
      </c>
      <c r="K326" t="s">
        <v>31</v>
      </c>
      <c r="L326" t="s">
        <v>104</v>
      </c>
      <c r="M326" t="s">
        <v>105</v>
      </c>
      <c r="N326" t="s">
        <v>193</v>
      </c>
      <c r="O326">
        <v>0</v>
      </c>
      <c r="P326">
        <v>138</v>
      </c>
      <c r="Q326">
        <v>224</v>
      </c>
      <c r="R326">
        <v>181</v>
      </c>
      <c r="S326" t="s">
        <v>94</v>
      </c>
      <c r="T326">
        <v>1</v>
      </c>
      <c r="U326">
        <v>13</v>
      </c>
      <c r="V326">
        <v>1</v>
      </c>
      <c r="W326">
        <v>0</v>
      </c>
      <c r="X326">
        <v>1</v>
      </c>
      <c r="Y326">
        <v>0</v>
      </c>
      <c r="Z326">
        <v>0</v>
      </c>
    </row>
    <row r="327" spans="1:26" x14ac:dyDescent="0.3">
      <c r="A327" t="s">
        <v>1083</v>
      </c>
      <c r="B327" t="s">
        <v>1196</v>
      </c>
      <c r="C327" t="s">
        <v>1197</v>
      </c>
      <c r="D327">
        <v>3.7</v>
      </c>
      <c r="E327" t="s">
        <v>1198</v>
      </c>
      <c r="F327" s="1" t="str" cm="1">
        <f t="array" aca="1" ref="F327" ca="1">_xlfn.TEXTJOIN("", TRUE, IF((CODE(MID(E327, ROW(INDIRECT("1:"&amp;LEN(E327))), 1)) &gt;= 65) * (CODE(MID(E327, ROW(INDIRECT("1:"&amp;LEN(E327))), 1)) &lt;= 90) + (CODE(MID(E327, ROW(INDIRECT("1:"&amp;LEN(E327))), 1)) &gt;= 97) * (CODE(MID(E327, ROW(INDIRECT("1:"&amp;LEN(E327))), 1)) &lt;= 122) + (CODE(MID(E327, ROW(INDIRECT("1:"&amp;LEN(E327))), 1)) = 32), MID(E327, ROW(INDIRECT("1:"&amp;LEN(E327))), 1), ""))</f>
        <v>Motorola Solutions</v>
      </c>
      <c r="G327" t="s">
        <v>183</v>
      </c>
      <c r="H327" t="s">
        <v>183</v>
      </c>
      <c r="I327" t="s">
        <v>41</v>
      </c>
      <c r="J327">
        <v>1928</v>
      </c>
      <c r="K327" t="s">
        <v>78</v>
      </c>
      <c r="L327" t="s">
        <v>246</v>
      </c>
      <c r="M327" t="s">
        <v>105</v>
      </c>
      <c r="N327" t="s">
        <v>213</v>
      </c>
      <c r="O327">
        <v>0</v>
      </c>
      <c r="P327">
        <v>42</v>
      </c>
      <c r="Q327">
        <v>80</v>
      </c>
      <c r="R327">
        <v>61</v>
      </c>
      <c r="S327" t="s">
        <v>187</v>
      </c>
      <c r="T327">
        <v>1</v>
      </c>
      <c r="U327">
        <v>92</v>
      </c>
      <c r="V327">
        <v>1</v>
      </c>
      <c r="W327">
        <v>0</v>
      </c>
      <c r="X327">
        <v>1</v>
      </c>
      <c r="Y327">
        <v>0</v>
      </c>
      <c r="Z327">
        <v>0</v>
      </c>
    </row>
    <row r="328" spans="1:26" x14ac:dyDescent="0.3">
      <c r="A328" t="s">
        <v>879</v>
      </c>
      <c r="B328" t="s">
        <v>880</v>
      </c>
      <c r="C328" t="s">
        <v>881</v>
      </c>
      <c r="D328">
        <v>4.0999999999999996</v>
      </c>
      <c r="E328" t="s">
        <v>882</v>
      </c>
      <c r="F328" s="1" t="str" cm="1">
        <f t="array" aca="1" ref="F328" ca="1">_xlfn.TEXTJOIN("", TRUE, IF((CODE(MID(E328, ROW(INDIRECT("1:"&amp;LEN(E328))), 1)) &gt;= 65) * (CODE(MID(E328, ROW(INDIRECT("1:"&amp;LEN(E328))), 1)) &lt;= 90) + (CODE(MID(E328, ROW(INDIRECT("1:"&amp;LEN(E328))), 1)) &gt;= 97) * (CODE(MID(E328, ROW(INDIRECT("1:"&amp;LEN(E328))), 1)) &lt;= 122) + (CODE(MID(E328, ROW(INDIRECT("1:"&amp;LEN(E328))), 1)) = 32), MID(E328, ROW(INDIRECT("1:"&amp;LEN(E328))), 1), ""))</f>
        <v>Credit Sesame</v>
      </c>
      <c r="G328" t="s">
        <v>157</v>
      </c>
      <c r="H328" t="s">
        <v>157</v>
      </c>
      <c r="I328" t="s">
        <v>69</v>
      </c>
      <c r="J328">
        <v>2010</v>
      </c>
      <c r="K328" t="s">
        <v>31</v>
      </c>
      <c r="L328" t="s">
        <v>104</v>
      </c>
      <c r="M328" t="s">
        <v>105</v>
      </c>
      <c r="N328" t="s">
        <v>33</v>
      </c>
      <c r="O328">
        <v>0</v>
      </c>
      <c r="P328">
        <v>190</v>
      </c>
      <c r="Q328">
        <v>220</v>
      </c>
      <c r="R328">
        <v>205</v>
      </c>
      <c r="S328" t="s">
        <v>94</v>
      </c>
      <c r="T328">
        <v>1</v>
      </c>
      <c r="U328">
        <v>10</v>
      </c>
      <c r="V328">
        <v>1</v>
      </c>
      <c r="W328">
        <v>0</v>
      </c>
      <c r="X328">
        <v>1</v>
      </c>
      <c r="Y328">
        <v>1</v>
      </c>
      <c r="Z328">
        <v>0</v>
      </c>
    </row>
    <row r="329" spans="1:26" x14ac:dyDescent="0.3">
      <c r="A329" t="s">
        <v>1199</v>
      </c>
      <c r="B329" t="s">
        <v>1200</v>
      </c>
      <c r="C329" t="s">
        <v>1201</v>
      </c>
      <c r="D329">
        <v>3.1</v>
      </c>
      <c r="E329" t="s">
        <v>1202</v>
      </c>
      <c r="F329" s="1" t="str" cm="1">
        <f t="array" aca="1" ref="F329" ca="1">_xlfn.TEXTJOIN("", TRUE, IF((CODE(MID(E329, ROW(INDIRECT("1:"&amp;LEN(E329))), 1)) &gt;= 65) * (CODE(MID(E329, ROW(INDIRECT("1:"&amp;LEN(E329))), 1)) &lt;= 90) + (CODE(MID(E329, ROW(INDIRECT("1:"&amp;LEN(E329))), 1)) &gt;= 97) * (CODE(MID(E329, ROW(INDIRECT("1:"&amp;LEN(E329))), 1)) &lt;= 122) + (CODE(MID(E329, ROW(INDIRECT("1:"&amp;LEN(E329))), 1)) = 32), MID(E329, ROW(INDIRECT("1:"&amp;LEN(E329))), 1), ""))</f>
        <v>Reynolds American</v>
      </c>
      <c r="G329" t="s">
        <v>1203</v>
      </c>
      <c r="H329" t="s">
        <v>1204</v>
      </c>
      <c r="I329" t="s">
        <v>117</v>
      </c>
      <c r="J329">
        <v>1875</v>
      </c>
      <c r="K329" t="s">
        <v>31</v>
      </c>
      <c r="L329" t="s">
        <v>280</v>
      </c>
      <c r="M329" t="s">
        <v>281</v>
      </c>
      <c r="N329" t="s">
        <v>127</v>
      </c>
      <c r="O329">
        <v>0</v>
      </c>
      <c r="P329">
        <v>68</v>
      </c>
      <c r="Q329">
        <v>139</v>
      </c>
      <c r="R329">
        <v>103.5</v>
      </c>
      <c r="S329" t="s">
        <v>194</v>
      </c>
      <c r="T329">
        <v>0</v>
      </c>
      <c r="U329">
        <v>145</v>
      </c>
      <c r="V329">
        <v>0</v>
      </c>
      <c r="W329">
        <v>0</v>
      </c>
      <c r="X329">
        <v>0</v>
      </c>
      <c r="Y329">
        <v>0</v>
      </c>
      <c r="Z329">
        <v>0</v>
      </c>
    </row>
    <row r="330" spans="1:26" x14ac:dyDescent="0.3">
      <c r="A330" t="s">
        <v>1205</v>
      </c>
      <c r="B330" t="s">
        <v>1206</v>
      </c>
      <c r="C330" t="s">
        <v>1207</v>
      </c>
      <c r="D330">
        <v>3.6</v>
      </c>
      <c r="E330" t="s">
        <v>732</v>
      </c>
      <c r="F330" s="1" t="str" cm="1">
        <f t="array" aca="1" ref="F330" ca="1">_xlfn.TEXTJOIN("", TRUE, IF((CODE(MID(E330, ROW(INDIRECT("1:"&amp;LEN(E330))), 1)) &gt;= 65) * (CODE(MID(E330, ROW(INDIRECT("1:"&amp;LEN(E330))), 1)) &lt;= 90) + (CODE(MID(E330, ROW(INDIRECT("1:"&amp;LEN(E330))), 1)) &gt;= 97) * (CODE(MID(E330, ROW(INDIRECT("1:"&amp;LEN(E330))), 1)) &lt;= 122) + (CODE(MID(E330, ROW(INDIRECT("1:"&amp;LEN(E330))), 1)) = 32), MID(E330, ROW(INDIRECT("1:"&amp;LEN(E330))), 1), ""))</f>
        <v>MassMutual</v>
      </c>
      <c r="G330" t="s">
        <v>733</v>
      </c>
      <c r="H330" t="s">
        <v>733</v>
      </c>
      <c r="I330" t="s">
        <v>117</v>
      </c>
      <c r="J330">
        <v>1851</v>
      </c>
      <c r="K330" t="s">
        <v>31</v>
      </c>
      <c r="L330" t="s">
        <v>168</v>
      </c>
      <c r="M330" t="s">
        <v>169</v>
      </c>
      <c r="N330" t="s">
        <v>127</v>
      </c>
      <c r="O330">
        <v>0</v>
      </c>
      <c r="P330">
        <v>34</v>
      </c>
      <c r="Q330">
        <v>92</v>
      </c>
      <c r="R330">
        <v>63</v>
      </c>
      <c r="S330" t="s">
        <v>138</v>
      </c>
      <c r="T330">
        <v>1</v>
      </c>
      <c r="U330">
        <v>169</v>
      </c>
      <c r="V330">
        <v>0</v>
      </c>
      <c r="W330">
        <v>0</v>
      </c>
      <c r="X330">
        <v>0</v>
      </c>
      <c r="Y330">
        <v>0</v>
      </c>
      <c r="Z330">
        <v>1</v>
      </c>
    </row>
    <row r="331" spans="1:26" x14ac:dyDescent="0.3">
      <c r="A331" t="s">
        <v>1208</v>
      </c>
      <c r="B331" t="s">
        <v>1209</v>
      </c>
      <c r="C331" t="s">
        <v>1210</v>
      </c>
      <c r="D331">
        <v>3</v>
      </c>
      <c r="E331" t="s">
        <v>1211</v>
      </c>
      <c r="F331" s="1" t="str" cm="1">
        <f t="array" aca="1" ref="F331" ca="1">_xlfn.TEXTJOIN("", TRUE, IF((CODE(MID(E331, ROW(INDIRECT("1:"&amp;LEN(E331))), 1)) &gt;= 65) * (CODE(MID(E331, ROW(INDIRECT("1:"&amp;LEN(E331))), 1)) &lt;= 90) + (CODE(MID(E331, ROW(INDIRECT("1:"&amp;LEN(E331))), 1)) &gt;= 97) * (CODE(MID(E331, ROW(INDIRECT("1:"&amp;LEN(E331))), 1)) &lt;= 122) + (CODE(MID(E331, ROW(INDIRECT("1:"&amp;LEN(E331))), 1)) = 32), MID(E331, ROW(INDIRECT("1:"&amp;LEN(E331))), 1), ""))</f>
        <v>Infosys</v>
      </c>
      <c r="G331" t="s">
        <v>1212</v>
      </c>
      <c r="H331" t="s">
        <v>1213</v>
      </c>
      <c r="I331" t="s">
        <v>41</v>
      </c>
      <c r="J331">
        <v>1981</v>
      </c>
      <c r="K331" t="s">
        <v>78</v>
      </c>
      <c r="L331" t="s">
        <v>241</v>
      </c>
      <c r="M331" t="s">
        <v>105</v>
      </c>
      <c r="N331" t="s">
        <v>127</v>
      </c>
      <c r="O331">
        <v>0</v>
      </c>
      <c r="P331">
        <v>54</v>
      </c>
      <c r="Q331">
        <v>71</v>
      </c>
      <c r="R331">
        <v>62.5</v>
      </c>
      <c r="S331" t="s">
        <v>217</v>
      </c>
      <c r="T331">
        <v>0</v>
      </c>
      <c r="U331">
        <v>39</v>
      </c>
      <c r="V331">
        <v>0</v>
      </c>
      <c r="W331">
        <v>0</v>
      </c>
      <c r="X331">
        <v>0</v>
      </c>
      <c r="Y331">
        <v>0</v>
      </c>
      <c r="Z331">
        <v>1</v>
      </c>
    </row>
    <row r="332" spans="1:26" x14ac:dyDescent="0.3">
      <c r="A332" t="s">
        <v>257</v>
      </c>
      <c r="B332" t="s">
        <v>1214</v>
      </c>
      <c r="C332" t="s">
        <v>1215</v>
      </c>
      <c r="D332">
        <v>3.5</v>
      </c>
      <c r="E332" t="s">
        <v>1216</v>
      </c>
      <c r="F332" s="1" t="str" cm="1">
        <f t="array" aca="1" ref="F332" ca="1">_xlfn.TEXTJOIN("", TRUE, IF((CODE(MID(E332, ROW(INDIRECT("1:"&amp;LEN(E332))), 1)) &gt;= 65) * (CODE(MID(E332, ROW(INDIRECT("1:"&amp;LEN(E332))), 1)) &lt;= 90) + (CODE(MID(E332, ROW(INDIRECT("1:"&amp;LEN(E332))), 1)) &gt;= 97) * (CODE(MID(E332, ROW(INDIRECT("1:"&amp;LEN(E332))), 1)) &lt;= 122) + (CODE(MID(E332, ROW(INDIRECT("1:"&amp;LEN(E332))), 1)) = 32), MID(E332, ROW(INDIRECT("1:"&amp;LEN(E332))), 1), ""))</f>
        <v>Alignment Healthcare</v>
      </c>
      <c r="G332" t="s">
        <v>1217</v>
      </c>
      <c r="H332" t="s">
        <v>1217</v>
      </c>
      <c r="I332" t="s">
        <v>30</v>
      </c>
      <c r="J332">
        <v>2013</v>
      </c>
      <c r="K332" t="s">
        <v>31</v>
      </c>
      <c r="L332" t="s">
        <v>43</v>
      </c>
      <c r="M332" t="s">
        <v>44</v>
      </c>
      <c r="N332" t="s">
        <v>71</v>
      </c>
      <c r="O332">
        <v>0</v>
      </c>
      <c r="P332">
        <v>65</v>
      </c>
      <c r="Q332">
        <v>124</v>
      </c>
      <c r="R332">
        <v>94.5</v>
      </c>
      <c r="S332" t="s">
        <v>94</v>
      </c>
      <c r="T332">
        <v>1</v>
      </c>
      <c r="U332">
        <v>7</v>
      </c>
      <c r="V332">
        <v>1</v>
      </c>
      <c r="W332">
        <v>0</v>
      </c>
      <c r="X332">
        <v>1</v>
      </c>
      <c r="Y332">
        <v>1</v>
      </c>
      <c r="Z332">
        <v>1</v>
      </c>
    </row>
    <row r="333" spans="1:26" x14ac:dyDescent="0.3">
      <c r="A333" t="s">
        <v>883</v>
      </c>
      <c r="B333" t="s">
        <v>884</v>
      </c>
      <c r="C333" t="s">
        <v>885</v>
      </c>
      <c r="D333">
        <v>3.6</v>
      </c>
      <c r="E333" t="s">
        <v>886</v>
      </c>
      <c r="F333" s="1" t="str" cm="1">
        <f t="array" aca="1" ref="F333" ca="1">_xlfn.TEXTJOIN("", TRUE, IF((CODE(MID(E333, ROW(INDIRECT("1:"&amp;LEN(E333))), 1)) &gt;= 65) * (CODE(MID(E333, ROW(INDIRECT("1:"&amp;LEN(E333))), 1)) &lt;= 90) + (CODE(MID(E333, ROW(INDIRECT("1:"&amp;LEN(E333))), 1)) &gt;= 97) * (CODE(MID(E333, ROW(INDIRECT("1:"&amp;LEN(E333))), 1)) &lt;= 122) + (CODE(MID(E333, ROW(INDIRECT("1:"&amp;LEN(E333))), 1)) = 32), MID(E333, ROW(INDIRECT("1:"&amp;LEN(E333))), 1), ""))</f>
        <v>San Manuel Casino</v>
      </c>
      <c r="G333" t="s">
        <v>887</v>
      </c>
      <c r="H333" t="s">
        <v>887</v>
      </c>
      <c r="I333" t="s">
        <v>59</v>
      </c>
      <c r="J333">
        <v>1986</v>
      </c>
      <c r="K333" t="s">
        <v>31</v>
      </c>
      <c r="L333" t="s">
        <v>888</v>
      </c>
      <c r="M333" t="s">
        <v>889</v>
      </c>
      <c r="N333" t="s">
        <v>53</v>
      </c>
      <c r="O333">
        <v>0</v>
      </c>
      <c r="P333">
        <v>35</v>
      </c>
      <c r="Q333">
        <v>62</v>
      </c>
      <c r="R333">
        <v>48.5</v>
      </c>
      <c r="S333" t="s">
        <v>94</v>
      </c>
      <c r="T333">
        <v>1</v>
      </c>
      <c r="U333">
        <v>34</v>
      </c>
      <c r="V333">
        <v>0</v>
      </c>
      <c r="W333">
        <v>0</v>
      </c>
      <c r="X333">
        <v>0</v>
      </c>
      <c r="Y333">
        <v>0</v>
      </c>
      <c r="Z333">
        <v>1</v>
      </c>
    </row>
    <row r="334" spans="1:26" x14ac:dyDescent="0.3">
      <c r="A334" t="s">
        <v>890</v>
      </c>
      <c r="B334" t="s">
        <v>891</v>
      </c>
      <c r="C334" t="s">
        <v>892</v>
      </c>
      <c r="D334">
        <v>4</v>
      </c>
      <c r="E334" t="s">
        <v>893</v>
      </c>
      <c r="F334" s="1" t="str" cm="1">
        <f t="array" aca="1" ref="F334" ca="1">_xlfn.TEXTJOIN("", TRUE, IF((CODE(MID(E334, ROW(INDIRECT("1:"&amp;LEN(E334))), 1)) &gt;= 65) * (CODE(MID(E334, ROW(INDIRECT("1:"&amp;LEN(E334))), 1)) &lt;= 90) + (CODE(MID(E334, ROW(INDIRECT("1:"&amp;LEN(E334))), 1)) &gt;= 97) * (CODE(MID(E334, ROW(INDIRECT("1:"&amp;LEN(E334))), 1)) &lt;= 122) + (CODE(MID(E334, ROW(INDIRECT("1:"&amp;LEN(E334))), 1)) = 32), MID(E334, ROW(INDIRECT("1:"&amp;LEN(E334))), 1), ""))</f>
        <v>Texas Health Huguley Hospital</v>
      </c>
      <c r="G334" t="s">
        <v>894</v>
      </c>
      <c r="H334" t="s">
        <v>895</v>
      </c>
      <c r="I334" t="s">
        <v>59</v>
      </c>
      <c r="J334">
        <v>1977</v>
      </c>
      <c r="K334" t="s">
        <v>100</v>
      </c>
      <c r="L334" t="s">
        <v>43</v>
      </c>
      <c r="M334" t="s">
        <v>44</v>
      </c>
      <c r="N334" t="s">
        <v>33</v>
      </c>
      <c r="O334">
        <v>1</v>
      </c>
      <c r="P334">
        <v>18</v>
      </c>
      <c r="Q334">
        <v>25</v>
      </c>
      <c r="R334">
        <v>21.5</v>
      </c>
      <c r="S334" t="s">
        <v>81</v>
      </c>
      <c r="T334">
        <v>0</v>
      </c>
      <c r="U334">
        <v>43</v>
      </c>
      <c r="V334">
        <v>0</v>
      </c>
      <c r="W334">
        <v>0</v>
      </c>
      <c r="X334">
        <v>0</v>
      </c>
      <c r="Y334">
        <v>1</v>
      </c>
      <c r="Z334">
        <v>0</v>
      </c>
    </row>
    <row r="335" spans="1:26" x14ac:dyDescent="0.3">
      <c r="A335" t="s">
        <v>1218</v>
      </c>
      <c r="B335" t="s">
        <v>1219</v>
      </c>
      <c r="C335" t="s">
        <v>1220</v>
      </c>
      <c r="D335">
        <v>3.7</v>
      </c>
      <c r="E335" t="s">
        <v>1221</v>
      </c>
      <c r="F335" s="1" t="str" cm="1">
        <f t="array" aca="1" ref="F335" ca="1">_xlfn.TEXTJOIN("", TRUE, IF((CODE(MID(E335, ROW(INDIRECT("1:"&amp;LEN(E335))), 1)) &gt;= 65) * (CODE(MID(E335, ROW(INDIRECT("1:"&amp;LEN(E335))), 1)) &lt;= 90) + (CODE(MID(E335, ROW(INDIRECT("1:"&amp;LEN(E335))), 1)) &gt;= 97) * (CODE(MID(E335, ROW(INDIRECT("1:"&amp;LEN(E335))), 1)) &lt;= 122) + (CODE(MID(E335, ROW(INDIRECT("1:"&amp;LEN(E335))), 1)) = 32), MID(E335, ROW(INDIRECT("1:"&amp;LEN(E335))), 1), ""))</f>
        <v>Cboe Global Markets</v>
      </c>
      <c r="G335" t="s">
        <v>1222</v>
      </c>
      <c r="H335" t="s">
        <v>183</v>
      </c>
      <c r="I335" t="s">
        <v>30</v>
      </c>
      <c r="J335">
        <v>1973</v>
      </c>
      <c r="K335" t="s">
        <v>78</v>
      </c>
      <c r="L335" t="s">
        <v>1223</v>
      </c>
      <c r="M335" t="s">
        <v>86</v>
      </c>
      <c r="N335" t="s">
        <v>63</v>
      </c>
      <c r="O335">
        <v>0</v>
      </c>
      <c r="P335">
        <v>61</v>
      </c>
      <c r="Q335">
        <v>113</v>
      </c>
      <c r="R335">
        <v>87</v>
      </c>
      <c r="S335" t="s">
        <v>1224</v>
      </c>
      <c r="T335">
        <v>0</v>
      </c>
      <c r="U335">
        <v>47</v>
      </c>
      <c r="V335">
        <v>1</v>
      </c>
      <c r="W335">
        <v>0</v>
      </c>
      <c r="X335">
        <v>0</v>
      </c>
      <c r="Y335">
        <v>0</v>
      </c>
      <c r="Z335">
        <v>1</v>
      </c>
    </row>
    <row r="336" spans="1:26" x14ac:dyDescent="0.3">
      <c r="A336" t="s">
        <v>896</v>
      </c>
      <c r="B336" t="s">
        <v>897</v>
      </c>
      <c r="C336" t="s">
        <v>898</v>
      </c>
      <c r="D336">
        <v>2.4</v>
      </c>
      <c r="E336" t="s">
        <v>899</v>
      </c>
      <c r="F336" s="1" t="str" cm="1">
        <f t="array" aca="1" ref="F336" ca="1">_xlfn.TEXTJOIN("", TRUE, IF((CODE(MID(E336, ROW(INDIRECT("1:"&amp;LEN(E336))), 1)) &gt;= 65) * (CODE(MID(E336, ROW(INDIRECT("1:"&amp;LEN(E336))), 1)) &lt;= 90) + (CODE(MID(E336, ROW(INDIRECT("1:"&amp;LEN(E336))), 1)) &gt;= 97) * (CODE(MID(E336, ROW(INDIRECT("1:"&amp;LEN(E336))), 1)) &lt;= 122) + (CODE(MID(E336, ROW(INDIRECT("1:"&amp;LEN(E336))), 1)) = 32), MID(E336, ROW(INDIRECT("1:"&amp;LEN(E336))), 1), ""))</f>
        <v>Teasdale Latin Foods</v>
      </c>
      <c r="G336" t="s">
        <v>900</v>
      </c>
      <c r="H336" t="s">
        <v>901</v>
      </c>
      <c r="I336" t="s">
        <v>30</v>
      </c>
      <c r="J336">
        <v>-1</v>
      </c>
      <c r="K336" t="s">
        <v>31</v>
      </c>
      <c r="L336" t="s">
        <v>902</v>
      </c>
      <c r="M336" t="s">
        <v>281</v>
      </c>
      <c r="N336" t="s">
        <v>53</v>
      </c>
      <c r="O336">
        <v>0</v>
      </c>
      <c r="P336">
        <v>39</v>
      </c>
      <c r="Q336">
        <v>66</v>
      </c>
      <c r="R336">
        <v>52.5</v>
      </c>
      <c r="S336" t="s">
        <v>187</v>
      </c>
      <c r="T336">
        <v>0</v>
      </c>
      <c r="U336">
        <v>-1</v>
      </c>
      <c r="V336">
        <v>0</v>
      </c>
      <c r="W336">
        <v>0</v>
      </c>
      <c r="X336">
        <v>0</v>
      </c>
      <c r="Y336">
        <v>0</v>
      </c>
      <c r="Z336">
        <v>0</v>
      </c>
    </row>
    <row r="337" spans="1:26" x14ac:dyDescent="0.3">
      <c r="A337" t="s">
        <v>257</v>
      </c>
      <c r="B337" t="s">
        <v>1225</v>
      </c>
      <c r="C337" t="s">
        <v>1226</v>
      </c>
      <c r="D337">
        <v>3.2</v>
      </c>
      <c r="E337" t="s">
        <v>1227</v>
      </c>
      <c r="F337" s="1" t="str" cm="1">
        <f t="array" aca="1" ref="F337" ca="1">_xlfn.TEXTJOIN("", TRUE, IF((CODE(MID(E337, ROW(INDIRECT("1:"&amp;LEN(E337))), 1)) &gt;= 65) * (CODE(MID(E337, ROW(INDIRECT("1:"&amp;LEN(E337))), 1)) &lt;= 90) + (CODE(MID(E337, ROW(INDIRECT("1:"&amp;LEN(E337))), 1)) &gt;= 97) * (CODE(MID(E337, ROW(INDIRECT("1:"&amp;LEN(E337))), 1)) &lt;= 122) + (CODE(MID(E337, ROW(INDIRECT("1:"&amp;LEN(E337))), 1)) = 32), MID(E337, ROW(INDIRECT("1:"&amp;LEN(E337))), 1), ""))</f>
        <v>Guidepoint</v>
      </c>
      <c r="G337" t="s">
        <v>68</v>
      </c>
      <c r="H337" t="s">
        <v>68</v>
      </c>
      <c r="I337" t="s">
        <v>30</v>
      </c>
      <c r="J337">
        <v>2003</v>
      </c>
      <c r="K337" t="s">
        <v>31</v>
      </c>
      <c r="L337" t="s">
        <v>118</v>
      </c>
      <c r="M337" t="s">
        <v>52</v>
      </c>
      <c r="N337" t="s">
        <v>71</v>
      </c>
      <c r="O337">
        <v>0</v>
      </c>
      <c r="P337">
        <v>43</v>
      </c>
      <c r="Q337">
        <v>86</v>
      </c>
      <c r="R337">
        <v>64.5</v>
      </c>
      <c r="S337" t="s">
        <v>72</v>
      </c>
      <c r="T337">
        <v>1</v>
      </c>
      <c r="U337">
        <v>17</v>
      </c>
      <c r="V337">
        <v>1</v>
      </c>
      <c r="W337">
        <v>0</v>
      </c>
      <c r="X337">
        <v>0</v>
      </c>
      <c r="Y337">
        <v>1</v>
      </c>
      <c r="Z337">
        <v>1</v>
      </c>
    </row>
    <row r="338" spans="1:26" x14ac:dyDescent="0.3">
      <c r="A338" t="s">
        <v>1228</v>
      </c>
      <c r="B338" t="s">
        <v>1229</v>
      </c>
      <c r="C338" t="s">
        <v>1230</v>
      </c>
      <c r="D338">
        <v>2.1</v>
      </c>
      <c r="E338" t="s">
        <v>1231</v>
      </c>
      <c r="F338" s="1" t="str" cm="1">
        <f t="array" aca="1" ref="F338" ca="1">_xlfn.TEXTJOIN("", TRUE, IF((CODE(MID(E338, ROW(INDIRECT("1:"&amp;LEN(E338))), 1)) &gt;= 65) * (CODE(MID(E338, ROW(INDIRECT("1:"&amp;LEN(E338))), 1)) &lt;= 90) + (CODE(MID(E338, ROW(INDIRECT("1:"&amp;LEN(E338))), 1)) &gt;= 97) * (CODE(MID(E338, ROW(INDIRECT("1:"&amp;LEN(E338))), 1)) &lt;= 122) + (CODE(MID(E338, ROW(INDIRECT("1:"&amp;LEN(E338))), 1)) = 32), MID(E338, ROW(INDIRECT("1:"&amp;LEN(E338))), 1), ""))</f>
        <v>Cerus Corporation</v>
      </c>
      <c r="G338" t="s">
        <v>1232</v>
      </c>
      <c r="H338" t="s">
        <v>1232</v>
      </c>
      <c r="I338" t="s">
        <v>77</v>
      </c>
      <c r="J338">
        <v>-1</v>
      </c>
      <c r="K338" t="s">
        <v>78</v>
      </c>
      <c r="L338" t="s">
        <v>137</v>
      </c>
      <c r="M338" t="s">
        <v>137</v>
      </c>
      <c r="N338" t="s">
        <v>93</v>
      </c>
      <c r="O338">
        <v>0</v>
      </c>
      <c r="P338">
        <v>74</v>
      </c>
      <c r="Q338">
        <v>149</v>
      </c>
      <c r="R338">
        <v>111.5</v>
      </c>
      <c r="S338" t="s">
        <v>94</v>
      </c>
      <c r="T338">
        <v>1</v>
      </c>
      <c r="U338">
        <v>-1</v>
      </c>
      <c r="V338">
        <v>0</v>
      </c>
      <c r="W338">
        <v>0</v>
      </c>
      <c r="X338">
        <v>0</v>
      </c>
      <c r="Y338">
        <v>0</v>
      </c>
      <c r="Z338">
        <v>1</v>
      </c>
    </row>
    <row r="339" spans="1:26" x14ac:dyDescent="0.3">
      <c r="A339" t="s">
        <v>1233</v>
      </c>
      <c r="B339" t="s">
        <v>1234</v>
      </c>
      <c r="C339" t="s">
        <v>1235</v>
      </c>
      <c r="D339">
        <v>3.7</v>
      </c>
      <c r="E339" t="s">
        <v>134</v>
      </c>
      <c r="F339" s="1" t="str" cm="1">
        <f t="array" aca="1" ref="F339" ca="1">_xlfn.TEXTJOIN("", TRUE, IF((CODE(MID(E339, ROW(INDIRECT("1:"&amp;LEN(E339))), 1)) &gt;= 65) * (CODE(MID(E339, ROW(INDIRECT("1:"&amp;LEN(E339))), 1)) &lt;= 90) + (CODE(MID(E339, ROW(INDIRECT("1:"&amp;LEN(E339))), 1)) &gt;= 97) * (CODE(MID(E339, ROW(INDIRECT("1:"&amp;LEN(E339))), 1)) &lt;= 122) + (CODE(MID(E339, ROW(INDIRECT("1:"&amp;LEN(E339))), 1)) = 32), MID(E339, ROW(INDIRECT("1:"&amp;LEN(E339))), 1), ""))</f>
        <v>Takeda Pharmaceuticals</v>
      </c>
      <c r="G339" t="s">
        <v>135</v>
      </c>
      <c r="H339" t="s">
        <v>136</v>
      </c>
      <c r="I339" t="s">
        <v>41</v>
      </c>
      <c r="J339">
        <v>1781</v>
      </c>
      <c r="K339" t="s">
        <v>78</v>
      </c>
      <c r="L339" t="s">
        <v>137</v>
      </c>
      <c r="M339" t="s">
        <v>137</v>
      </c>
      <c r="N339" t="s">
        <v>127</v>
      </c>
      <c r="O339">
        <v>0</v>
      </c>
      <c r="P339">
        <v>113</v>
      </c>
      <c r="Q339">
        <v>196</v>
      </c>
      <c r="R339">
        <v>154.5</v>
      </c>
      <c r="S339" t="s">
        <v>138</v>
      </c>
      <c r="T339">
        <v>0</v>
      </c>
      <c r="U339">
        <v>239</v>
      </c>
      <c r="V339">
        <v>0</v>
      </c>
      <c r="W339">
        <v>0</v>
      </c>
      <c r="X339">
        <v>1</v>
      </c>
      <c r="Y339">
        <v>1</v>
      </c>
      <c r="Z339">
        <v>1</v>
      </c>
    </row>
    <row r="340" spans="1:26" x14ac:dyDescent="0.3">
      <c r="A340" t="s">
        <v>903</v>
      </c>
      <c r="B340" t="s">
        <v>693</v>
      </c>
      <c r="C340" t="s">
        <v>904</v>
      </c>
      <c r="D340">
        <v>2.6</v>
      </c>
      <c r="E340" t="s">
        <v>695</v>
      </c>
      <c r="F340" s="1" t="str" cm="1">
        <f t="array" aca="1" ref="F340" ca="1">_xlfn.TEXTJOIN("", TRUE, IF((CODE(MID(E340, ROW(INDIRECT("1:"&amp;LEN(E340))), 1)) &gt;= 65) * (CODE(MID(E340, ROW(INDIRECT("1:"&amp;LEN(E340))), 1)) &lt;= 90) + (CODE(MID(E340, ROW(INDIRECT("1:"&amp;LEN(E340))), 1)) &gt;= 97) * (CODE(MID(E340, ROW(INDIRECT("1:"&amp;LEN(E340))), 1)) &lt;= 122) + (CODE(MID(E340, ROW(INDIRECT("1:"&amp;LEN(E340))), 1)) = 32), MID(E340, ROW(INDIRECT("1:"&amp;LEN(E340))), 1), ""))</f>
        <v>Software Engineering Institute</v>
      </c>
      <c r="G340" t="s">
        <v>419</v>
      </c>
      <c r="H340" t="s">
        <v>419</v>
      </c>
      <c r="I340" t="s">
        <v>30</v>
      </c>
      <c r="J340">
        <v>1984</v>
      </c>
      <c r="K340" t="s">
        <v>696</v>
      </c>
      <c r="L340" t="s">
        <v>697</v>
      </c>
      <c r="M340" t="s">
        <v>529</v>
      </c>
      <c r="N340" t="s">
        <v>71</v>
      </c>
      <c r="O340">
        <v>0</v>
      </c>
      <c r="P340">
        <v>81</v>
      </c>
      <c r="Q340">
        <v>167</v>
      </c>
      <c r="R340">
        <v>124</v>
      </c>
      <c r="S340" t="s">
        <v>367</v>
      </c>
      <c r="T340">
        <v>1</v>
      </c>
      <c r="U340">
        <v>36</v>
      </c>
      <c r="V340">
        <v>0</v>
      </c>
      <c r="W340">
        <v>0</v>
      </c>
      <c r="X340">
        <v>0</v>
      </c>
      <c r="Y340">
        <v>0</v>
      </c>
      <c r="Z340">
        <v>0</v>
      </c>
    </row>
    <row r="341" spans="1:26" x14ac:dyDescent="0.3">
      <c r="A341" t="s">
        <v>251</v>
      </c>
      <c r="B341" t="s">
        <v>1236</v>
      </c>
      <c r="C341" t="s">
        <v>1237</v>
      </c>
      <c r="D341">
        <v>4.4000000000000004</v>
      </c>
      <c r="E341" t="s">
        <v>640</v>
      </c>
      <c r="F341" s="1" t="str" cm="1">
        <f t="array" aca="1" ref="F341" ca="1">_xlfn.TEXTJOIN("", TRUE, IF((CODE(MID(E341, ROW(INDIRECT("1:"&amp;LEN(E341))), 1)) &gt;= 65) * (CODE(MID(E341, ROW(INDIRECT("1:"&amp;LEN(E341))), 1)) &lt;= 90) + (CODE(MID(E341, ROW(INDIRECT("1:"&amp;LEN(E341))), 1)) &gt;= 97) * (CODE(MID(E341, ROW(INDIRECT("1:"&amp;LEN(E341))), 1)) &lt;= 122) + (CODE(MID(E341, ROW(INDIRECT("1:"&amp;LEN(E341))), 1)) = 32), MID(E341, ROW(INDIRECT("1:"&amp;LEN(E341))), 1), ""))</f>
        <v>Maven Wave Partners</v>
      </c>
      <c r="G341" t="s">
        <v>183</v>
      </c>
      <c r="H341" t="s">
        <v>183</v>
      </c>
      <c r="I341" t="s">
        <v>77</v>
      </c>
      <c r="J341">
        <v>2008</v>
      </c>
      <c r="K341" t="s">
        <v>31</v>
      </c>
      <c r="L341" t="s">
        <v>92</v>
      </c>
      <c r="M341" t="s">
        <v>52</v>
      </c>
      <c r="N341" t="s">
        <v>33</v>
      </c>
      <c r="O341">
        <v>0</v>
      </c>
      <c r="P341">
        <v>97</v>
      </c>
      <c r="Q341">
        <v>160</v>
      </c>
      <c r="R341">
        <v>128.5</v>
      </c>
      <c r="S341" t="s">
        <v>187</v>
      </c>
      <c r="T341">
        <v>1</v>
      </c>
      <c r="U341">
        <v>12</v>
      </c>
      <c r="V341">
        <v>1</v>
      </c>
      <c r="W341">
        <v>0</v>
      </c>
      <c r="X341">
        <v>0</v>
      </c>
      <c r="Y341">
        <v>1</v>
      </c>
      <c r="Z341">
        <v>1</v>
      </c>
    </row>
    <row r="342" spans="1:26" x14ac:dyDescent="0.3">
      <c r="A342" t="s">
        <v>1238</v>
      </c>
      <c r="B342" t="s">
        <v>1239</v>
      </c>
      <c r="C342" t="s">
        <v>1240</v>
      </c>
      <c r="D342">
        <v>3.7</v>
      </c>
      <c r="E342" t="s">
        <v>1241</v>
      </c>
      <c r="F342" s="1" t="str" cm="1">
        <f t="array" aca="1" ref="F342" ca="1">_xlfn.TEXTJOIN("", TRUE, IF((CODE(MID(E342, ROW(INDIRECT("1:"&amp;LEN(E342))), 1)) &gt;= 65) * (CODE(MID(E342, ROW(INDIRECT("1:"&amp;LEN(E342))), 1)) &lt;= 90) + (CODE(MID(E342, ROW(INDIRECT("1:"&amp;LEN(E342))), 1)) &gt;= 97) * (CODE(MID(E342, ROW(INDIRECT("1:"&amp;LEN(E342))), 1)) &lt;= 122) + (CODE(MID(E342, ROW(INDIRECT("1:"&amp;LEN(E342))), 1)) = 32), MID(E342, ROW(INDIRECT("1:"&amp;LEN(E342))), 1), ""))</f>
        <v>Vail Health</v>
      </c>
      <c r="G342" t="s">
        <v>1242</v>
      </c>
      <c r="H342" t="s">
        <v>1242</v>
      </c>
      <c r="I342" t="s">
        <v>30</v>
      </c>
      <c r="J342">
        <v>1966</v>
      </c>
      <c r="K342" t="s">
        <v>100</v>
      </c>
      <c r="L342" t="s">
        <v>43</v>
      </c>
      <c r="M342" t="s">
        <v>44</v>
      </c>
      <c r="N342" t="s">
        <v>53</v>
      </c>
      <c r="O342">
        <v>1</v>
      </c>
      <c r="P342">
        <v>24</v>
      </c>
      <c r="Q342">
        <v>39</v>
      </c>
      <c r="R342">
        <v>31.5</v>
      </c>
      <c r="S342" t="s">
        <v>170</v>
      </c>
      <c r="T342">
        <v>1</v>
      </c>
      <c r="U342">
        <v>54</v>
      </c>
      <c r="V342">
        <v>0</v>
      </c>
      <c r="W342">
        <v>0</v>
      </c>
      <c r="X342">
        <v>0</v>
      </c>
      <c r="Y342">
        <v>0</v>
      </c>
      <c r="Z342">
        <v>0</v>
      </c>
    </row>
    <row r="343" spans="1:26" x14ac:dyDescent="0.3">
      <c r="A343" t="s">
        <v>905</v>
      </c>
      <c r="B343" t="s">
        <v>906</v>
      </c>
      <c r="C343" t="s">
        <v>907</v>
      </c>
      <c r="D343">
        <v>3.5</v>
      </c>
      <c r="E343" t="s">
        <v>908</v>
      </c>
      <c r="F343" s="1" t="str" cm="1">
        <f t="array" aca="1" ref="F343" ca="1">_xlfn.TEXTJOIN("", TRUE, IF((CODE(MID(E343, ROW(INDIRECT("1:"&amp;LEN(E343))), 1)) &gt;= 65) * (CODE(MID(E343, ROW(INDIRECT("1:"&amp;LEN(E343))), 1)) &lt;= 90) + (CODE(MID(E343, ROW(INDIRECT("1:"&amp;LEN(E343))), 1)) &gt;= 97) * (CODE(MID(E343, ROW(INDIRECT("1:"&amp;LEN(E343))), 1)) &lt;= 122) + (CODE(MID(E343, ROW(INDIRECT("1:"&amp;LEN(E343))), 1)) = 32), MID(E343, ROW(INDIRECT("1:"&amp;LEN(E343))), 1), ""))</f>
        <v>Central California Alliance for Health</v>
      </c>
      <c r="G343" t="s">
        <v>909</v>
      </c>
      <c r="H343" t="s">
        <v>909</v>
      </c>
      <c r="I343" t="s">
        <v>30</v>
      </c>
      <c r="J343">
        <v>1996</v>
      </c>
      <c r="K343" t="s">
        <v>167</v>
      </c>
      <c r="L343" t="s">
        <v>43</v>
      </c>
      <c r="M343" t="s">
        <v>44</v>
      </c>
      <c r="N343" t="s">
        <v>63</v>
      </c>
      <c r="O343">
        <v>0</v>
      </c>
      <c r="P343">
        <v>42</v>
      </c>
      <c r="Q343">
        <v>86</v>
      </c>
      <c r="R343">
        <v>64</v>
      </c>
      <c r="S343" t="s">
        <v>94</v>
      </c>
      <c r="T343">
        <v>1</v>
      </c>
      <c r="U343">
        <v>24</v>
      </c>
      <c r="V343">
        <v>0</v>
      </c>
      <c r="W343">
        <v>0</v>
      </c>
      <c r="X343">
        <v>0</v>
      </c>
      <c r="Y343">
        <v>0</v>
      </c>
      <c r="Z343">
        <v>0</v>
      </c>
    </row>
    <row r="344" spans="1:26" x14ac:dyDescent="0.3">
      <c r="A344" t="s">
        <v>910</v>
      </c>
      <c r="B344" t="s">
        <v>911</v>
      </c>
      <c r="C344" t="s">
        <v>912</v>
      </c>
      <c r="D344">
        <v>3</v>
      </c>
      <c r="E344" t="s">
        <v>913</v>
      </c>
      <c r="F344" s="1" t="str" cm="1">
        <f t="array" aca="1" ref="F344" ca="1">_xlfn.TEXTJOIN("", TRUE, IF((CODE(MID(E344, ROW(INDIRECT("1:"&amp;LEN(E344))), 1)) &gt;= 65) * (CODE(MID(E344, ROW(INDIRECT("1:"&amp;LEN(E344))), 1)) &lt;= 90) + (CODE(MID(E344, ROW(INDIRECT("1:"&amp;LEN(E344))), 1)) &gt;= 97) * (CODE(MID(E344, ROW(INDIRECT("1:"&amp;LEN(E344))), 1)) &lt;= 122) + (CODE(MID(E344, ROW(INDIRECT("1:"&amp;LEN(E344))), 1)) = 32), MID(E344, ROW(INDIRECT("1:"&amp;LEN(E344))), 1), ""))</f>
        <v>Pilot Flying J Travel Centers LLC</v>
      </c>
      <c r="G344" t="s">
        <v>914</v>
      </c>
      <c r="H344" t="s">
        <v>914</v>
      </c>
      <c r="I344" t="s">
        <v>41</v>
      </c>
      <c r="J344">
        <v>1958</v>
      </c>
      <c r="K344" t="s">
        <v>31</v>
      </c>
      <c r="L344" t="s">
        <v>915</v>
      </c>
      <c r="M344" t="s">
        <v>111</v>
      </c>
      <c r="N344" t="s">
        <v>127</v>
      </c>
      <c r="O344">
        <v>0</v>
      </c>
      <c r="P344">
        <v>69</v>
      </c>
      <c r="Q344">
        <v>127</v>
      </c>
      <c r="R344">
        <v>98</v>
      </c>
      <c r="S344" t="s">
        <v>712</v>
      </c>
      <c r="T344">
        <v>1</v>
      </c>
      <c r="U344">
        <v>62</v>
      </c>
      <c r="V344">
        <v>1</v>
      </c>
      <c r="W344">
        <v>0</v>
      </c>
      <c r="X344">
        <v>0</v>
      </c>
      <c r="Y344">
        <v>0</v>
      </c>
      <c r="Z344">
        <v>0</v>
      </c>
    </row>
    <row r="345" spans="1:26" x14ac:dyDescent="0.3">
      <c r="A345" t="s">
        <v>272</v>
      </c>
      <c r="B345" t="s">
        <v>160</v>
      </c>
      <c r="C345" t="s">
        <v>273</v>
      </c>
      <c r="D345">
        <v>4.2</v>
      </c>
      <c r="E345" t="s">
        <v>162</v>
      </c>
      <c r="F345" s="1" t="str" cm="1">
        <f t="array" aca="1" ref="F345" ca="1">_xlfn.TEXTJOIN("", TRUE, IF((CODE(MID(E345, ROW(INDIRECT("1:"&amp;LEN(E345))), 1)) &gt;= 65) * (CODE(MID(E345, ROW(INDIRECT("1:"&amp;LEN(E345))), 1)) &lt;= 90) + (CODE(MID(E345, ROW(INDIRECT("1:"&amp;LEN(E345))), 1)) &gt;= 97) * (CODE(MID(E345, ROW(INDIRECT("1:"&amp;LEN(E345))), 1)) &lt;= 122) + (CODE(MID(E345, ROW(INDIRECT("1:"&amp;LEN(E345))), 1)) = 32), MID(E345, ROW(INDIRECT("1:"&amp;LEN(E345))), 1), ""))</f>
        <v>Nuna</v>
      </c>
      <c r="G345" t="s">
        <v>109</v>
      </c>
      <c r="H345" t="s">
        <v>109</v>
      </c>
      <c r="I345" t="s">
        <v>69</v>
      </c>
      <c r="J345">
        <v>2010</v>
      </c>
      <c r="K345" t="s">
        <v>31</v>
      </c>
      <c r="L345" t="s">
        <v>158</v>
      </c>
      <c r="M345" t="s">
        <v>105</v>
      </c>
      <c r="N345" t="s">
        <v>71</v>
      </c>
      <c r="O345">
        <v>0</v>
      </c>
      <c r="P345">
        <v>110</v>
      </c>
      <c r="Q345">
        <v>175</v>
      </c>
      <c r="R345">
        <v>142.5</v>
      </c>
      <c r="S345" t="s">
        <v>94</v>
      </c>
      <c r="T345">
        <v>1</v>
      </c>
      <c r="U345">
        <v>10</v>
      </c>
      <c r="V345">
        <v>0</v>
      </c>
      <c r="W345">
        <v>0</v>
      </c>
      <c r="X345">
        <v>0</v>
      </c>
      <c r="Y345">
        <v>0</v>
      </c>
      <c r="Z345">
        <v>0</v>
      </c>
    </row>
    <row r="346" spans="1:26" x14ac:dyDescent="0.3">
      <c r="A346" t="s">
        <v>1243</v>
      </c>
      <c r="B346" t="s">
        <v>1244</v>
      </c>
      <c r="C346" t="s">
        <v>1245</v>
      </c>
      <c r="D346">
        <v>3.9</v>
      </c>
      <c r="E346" t="s">
        <v>1246</v>
      </c>
      <c r="F346" s="1" t="str" cm="1">
        <f t="array" aca="1" ref="F346" ca="1">_xlfn.TEXTJOIN("", TRUE, IF((CODE(MID(E346, ROW(INDIRECT("1:"&amp;LEN(E346))), 1)) &gt;= 65) * (CODE(MID(E346, ROW(INDIRECT("1:"&amp;LEN(E346))), 1)) &lt;= 90) + (CODE(MID(E346, ROW(INDIRECT("1:"&amp;LEN(E346))), 1)) &gt;= 97) * (CODE(MID(E346, ROW(INDIRECT("1:"&amp;LEN(E346))), 1)) &lt;= 122) + (CODE(MID(E346, ROW(INDIRECT("1:"&amp;LEN(E346))), 1)) = 32), MID(E346, ROW(INDIRECT("1:"&amp;LEN(E346))), 1), ""))</f>
        <v>AstraZeneca</v>
      </c>
      <c r="G346" t="s">
        <v>68</v>
      </c>
      <c r="H346" t="s">
        <v>1247</v>
      </c>
      <c r="I346" t="s">
        <v>41</v>
      </c>
      <c r="J346">
        <v>1913</v>
      </c>
      <c r="K346" t="s">
        <v>78</v>
      </c>
      <c r="L346" t="s">
        <v>137</v>
      </c>
      <c r="M346" t="s">
        <v>137</v>
      </c>
      <c r="N346" t="s">
        <v>127</v>
      </c>
      <c r="O346">
        <v>0</v>
      </c>
      <c r="P346">
        <v>102</v>
      </c>
      <c r="Q346">
        <v>172</v>
      </c>
      <c r="R346">
        <v>137</v>
      </c>
      <c r="S346" t="s">
        <v>72</v>
      </c>
      <c r="T346">
        <v>0</v>
      </c>
      <c r="U346">
        <v>107</v>
      </c>
      <c r="V346">
        <v>1</v>
      </c>
      <c r="W346">
        <v>0</v>
      </c>
      <c r="X346">
        <v>0</v>
      </c>
      <c r="Y346">
        <v>0</v>
      </c>
      <c r="Z346">
        <v>0</v>
      </c>
    </row>
    <row r="347" spans="1:26" x14ac:dyDescent="0.3">
      <c r="A347" t="s">
        <v>257</v>
      </c>
      <c r="B347" t="s">
        <v>504</v>
      </c>
      <c r="C347" t="s">
        <v>1248</v>
      </c>
      <c r="D347">
        <v>4</v>
      </c>
      <c r="E347" t="s">
        <v>165</v>
      </c>
      <c r="F347" s="1" t="str" cm="1">
        <f t="array" aca="1" ref="F347" ca="1">_xlfn.TEXTJOIN("", TRUE, IF((CODE(MID(E347, ROW(INDIRECT("1:"&amp;LEN(E347))), 1)) &gt;= 65) * (CODE(MID(E347, ROW(INDIRECT("1:"&amp;LEN(E347))), 1)) &lt;= 90) + (CODE(MID(E347, ROW(INDIRECT("1:"&amp;LEN(E347))), 1)) &gt;= 97) * (CODE(MID(E347, ROW(INDIRECT("1:"&amp;LEN(E347))), 1)) &lt;= 122) + (CODE(MID(E347, ROW(INDIRECT("1:"&amp;LEN(E347))), 1)) = 32), MID(E347, ROW(INDIRECT("1:"&amp;LEN(E347))), 1), ""))</f>
        <v>Pinnacol Assurance</v>
      </c>
      <c r="G347" t="s">
        <v>166</v>
      </c>
      <c r="H347" t="s">
        <v>166</v>
      </c>
      <c r="I347" t="s">
        <v>30</v>
      </c>
      <c r="J347">
        <v>1915</v>
      </c>
      <c r="K347" t="s">
        <v>167</v>
      </c>
      <c r="L347" t="s">
        <v>168</v>
      </c>
      <c r="M347" t="s">
        <v>169</v>
      </c>
      <c r="N347" t="s">
        <v>63</v>
      </c>
      <c r="O347">
        <v>0</v>
      </c>
      <c r="P347">
        <v>74</v>
      </c>
      <c r="Q347">
        <v>124</v>
      </c>
      <c r="R347">
        <v>99</v>
      </c>
      <c r="S347" t="s">
        <v>170</v>
      </c>
      <c r="T347">
        <v>1</v>
      </c>
      <c r="U347">
        <v>105</v>
      </c>
      <c r="V347">
        <v>1</v>
      </c>
      <c r="W347">
        <v>0</v>
      </c>
      <c r="X347">
        <v>0</v>
      </c>
      <c r="Y347">
        <v>1</v>
      </c>
      <c r="Z347">
        <v>0</v>
      </c>
    </row>
    <row r="348" spans="1:26" x14ac:dyDescent="0.3">
      <c r="A348" t="s">
        <v>919</v>
      </c>
      <c r="B348" t="s">
        <v>920</v>
      </c>
      <c r="C348" t="s">
        <v>921</v>
      </c>
      <c r="D348">
        <v>3.3</v>
      </c>
      <c r="E348" t="s">
        <v>922</v>
      </c>
      <c r="F348" s="1" t="str" cm="1">
        <f t="array" aca="1" ref="F348" ca="1">_xlfn.TEXTJOIN("", TRUE, IF((CODE(MID(E348, ROW(INDIRECT("1:"&amp;LEN(E348))), 1)) &gt;= 65) * (CODE(MID(E348, ROW(INDIRECT("1:"&amp;LEN(E348))), 1)) &lt;= 90) + (CODE(MID(E348, ROW(INDIRECT("1:"&amp;LEN(E348))), 1)) &gt;= 97) * (CODE(MID(E348, ROW(INDIRECT("1:"&amp;LEN(E348))), 1)) &lt;= 122) + (CODE(MID(E348, ROW(INDIRECT("1:"&amp;LEN(E348))), 1)) = 32), MID(E348, ROW(INDIRECT("1:"&amp;LEN(E348))), 1), ""))</f>
        <v>Palermos Pizza</v>
      </c>
      <c r="G348" t="s">
        <v>510</v>
      </c>
      <c r="H348" t="s">
        <v>510</v>
      </c>
      <c r="I348" t="s">
        <v>30</v>
      </c>
      <c r="J348">
        <v>1964</v>
      </c>
      <c r="K348" t="s">
        <v>31</v>
      </c>
      <c r="L348" t="s">
        <v>902</v>
      </c>
      <c r="M348" t="s">
        <v>281</v>
      </c>
      <c r="N348" t="s">
        <v>71</v>
      </c>
      <c r="O348">
        <v>0</v>
      </c>
      <c r="P348">
        <v>40</v>
      </c>
      <c r="Q348">
        <v>68</v>
      </c>
      <c r="R348">
        <v>54</v>
      </c>
      <c r="S348" t="s">
        <v>511</v>
      </c>
      <c r="T348">
        <v>1</v>
      </c>
      <c r="U348">
        <v>56</v>
      </c>
      <c r="V348">
        <v>0</v>
      </c>
      <c r="W348">
        <v>0</v>
      </c>
      <c r="X348">
        <v>0</v>
      </c>
      <c r="Y348">
        <v>0</v>
      </c>
      <c r="Z348">
        <v>0</v>
      </c>
    </row>
    <row r="349" spans="1:26" x14ac:dyDescent="0.3">
      <c r="A349" t="s">
        <v>251</v>
      </c>
      <c r="B349" t="s">
        <v>1249</v>
      </c>
      <c r="C349" t="s">
        <v>1250</v>
      </c>
      <c r="D349">
        <v>4.4000000000000004</v>
      </c>
      <c r="E349" t="s">
        <v>1251</v>
      </c>
      <c r="F349" s="1" t="str" cm="1">
        <f t="array" aca="1" ref="F349" ca="1">_xlfn.TEXTJOIN("", TRUE, IF((CODE(MID(E349, ROW(INDIRECT("1:"&amp;LEN(E349))), 1)) &gt;= 65) * (CODE(MID(E349, ROW(INDIRECT("1:"&amp;LEN(E349))), 1)) &lt;= 90) + (CODE(MID(E349, ROW(INDIRECT("1:"&amp;LEN(E349))), 1)) &gt;= 97) * (CODE(MID(E349, ROW(INDIRECT("1:"&amp;LEN(E349))), 1)) &lt;= 122) + (CODE(MID(E349, ROW(INDIRECT("1:"&amp;LEN(E349))), 1)) = 32), MID(E349, ROW(INDIRECT("1:"&amp;LEN(E349))), 1), ""))</f>
        <v>MathWorks</v>
      </c>
      <c r="G349" t="s">
        <v>1252</v>
      </c>
      <c r="H349" t="s">
        <v>1252</v>
      </c>
      <c r="I349" t="s">
        <v>59</v>
      </c>
      <c r="J349">
        <v>1984</v>
      </c>
      <c r="K349" t="s">
        <v>31</v>
      </c>
      <c r="L349" t="s">
        <v>246</v>
      </c>
      <c r="M349" t="s">
        <v>105</v>
      </c>
      <c r="N349" t="s">
        <v>80</v>
      </c>
      <c r="O349">
        <v>0</v>
      </c>
      <c r="P349">
        <v>108</v>
      </c>
      <c r="Q349">
        <v>171</v>
      </c>
      <c r="R349">
        <v>139.5</v>
      </c>
      <c r="S349" t="s">
        <v>138</v>
      </c>
      <c r="T349">
        <v>1</v>
      </c>
      <c r="U349">
        <v>36</v>
      </c>
      <c r="V349">
        <v>1</v>
      </c>
      <c r="W349">
        <v>0</v>
      </c>
      <c r="X349">
        <v>0</v>
      </c>
      <c r="Y349">
        <v>0</v>
      </c>
      <c r="Z349">
        <v>0</v>
      </c>
    </row>
    <row r="350" spans="1:26" x14ac:dyDescent="0.3">
      <c r="A350" t="s">
        <v>257</v>
      </c>
      <c r="B350" t="s">
        <v>1253</v>
      </c>
      <c r="C350" t="s">
        <v>1254</v>
      </c>
      <c r="D350">
        <v>3.4</v>
      </c>
      <c r="E350" t="s">
        <v>1255</v>
      </c>
      <c r="F350" s="1" t="str" cm="1">
        <f t="array" aca="1" ref="F350" ca="1">_xlfn.TEXTJOIN("", TRUE, IF((CODE(MID(E350, ROW(INDIRECT("1:"&amp;LEN(E350))), 1)) &gt;= 65) * (CODE(MID(E350, ROW(INDIRECT("1:"&amp;LEN(E350))), 1)) &lt;= 90) + (CODE(MID(E350, ROW(INDIRECT("1:"&amp;LEN(E350))), 1)) &gt;= 97) * (CODE(MID(E350, ROW(INDIRECT("1:"&amp;LEN(E350))), 1)) &lt;= 122) + (CODE(MID(E350, ROW(INDIRECT("1:"&amp;LEN(E350))), 1)) = 32), MID(E350, ROW(INDIRECT("1:"&amp;LEN(E350))), 1), ""))</f>
        <v>MetroStar Systems</v>
      </c>
      <c r="G350" t="s">
        <v>585</v>
      </c>
      <c r="H350" t="s">
        <v>415</v>
      </c>
      <c r="I350" t="s">
        <v>77</v>
      </c>
      <c r="J350">
        <v>1999</v>
      </c>
      <c r="K350" t="s">
        <v>31</v>
      </c>
      <c r="L350" t="s">
        <v>241</v>
      </c>
      <c r="M350" t="s">
        <v>105</v>
      </c>
      <c r="N350" t="s">
        <v>93</v>
      </c>
      <c r="O350">
        <v>0</v>
      </c>
      <c r="P350">
        <v>76</v>
      </c>
      <c r="Q350">
        <v>142</v>
      </c>
      <c r="R350">
        <v>109</v>
      </c>
      <c r="S350" t="s">
        <v>46</v>
      </c>
      <c r="T350">
        <v>0</v>
      </c>
      <c r="U350">
        <v>21</v>
      </c>
      <c r="V350">
        <v>0</v>
      </c>
      <c r="W350">
        <v>0</v>
      </c>
      <c r="X350">
        <v>0</v>
      </c>
      <c r="Y350">
        <v>1</v>
      </c>
      <c r="Z350">
        <v>0</v>
      </c>
    </row>
    <row r="351" spans="1:26" x14ac:dyDescent="0.3">
      <c r="A351" t="s">
        <v>1256</v>
      </c>
      <c r="B351" t="s">
        <v>1257</v>
      </c>
      <c r="C351" t="s">
        <v>1258</v>
      </c>
      <c r="D351">
        <v>3.3</v>
      </c>
      <c r="E351" t="s">
        <v>315</v>
      </c>
      <c r="F351" s="1" t="str" cm="1">
        <f t="array" aca="1" ref="F351" ca="1">_xlfn.TEXTJOIN("", TRUE, IF((CODE(MID(E351, ROW(INDIRECT("1:"&amp;LEN(E351))), 1)) &gt;= 65) * (CODE(MID(E351, ROW(INDIRECT("1:"&amp;LEN(E351))), 1)) &lt;= 90) + (CODE(MID(E351, ROW(INDIRECT("1:"&amp;LEN(E351))), 1)) &gt;= 97) * (CODE(MID(E351, ROW(INDIRECT("1:"&amp;LEN(E351))), 1)) &lt;= 122) + (CODE(MID(E351, ROW(INDIRECT("1:"&amp;LEN(E351))), 1)) = 32), MID(E351, ROW(INDIRECT("1:"&amp;LEN(E351))), 1), ""))</f>
        <v>Liberty Mutual Insurance</v>
      </c>
      <c r="G351" t="s">
        <v>183</v>
      </c>
      <c r="H351" t="s">
        <v>316</v>
      </c>
      <c r="I351" t="s">
        <v>41</v>
      </c>
      <c r="J351">
        <v>1912</v>
      </c>
      <c r="K351" t="s">
        <v>31</v>
      </c>
      <c r="L351" t="s">
        <v>168</v>
      </c>
      <c r="M351" t="s">
        <v>169</v>
      </c>
      <c r="N351" t="s">
        <v>127</v>
      </c>
      <c r="O351">
        <v>0</v>
      </c>
      <c r="P351">
        <v>202</v>
      </c>
      <c r="Q351">
        <v>306</v>
      </c>
      <c r="R351">
        <v>254</v>
      </c>
      <c r="S351" t="s">
        <v>187</v>
      </c>
      <c r="T351">
        <v>0</v>
      </c>
      <c r="U351">
        <v>108</v>
      </c>
      <c r="V351">
        <v>1</v>
      </c>
      <c r="W351">
        <v>0</v>
      </c>
      <c r="X351">
        <v>0</v>
      </c>
      <c r="Y351">
        <v>0</v>
      </c>
      <c r="Z351">
        <v>0</v>
      </c>
    </row>
    <row r="352" spans="1:26" x14ac:dyDescent="0.3">
      <c r="A352" t="s">
        <v>1259</v>
      </c>
      <c r="B352" t="s">
        <v>1260</v>
      </c>
      <c r="C352" t="s">
        <v>1261</v>
      </c>
      <c r="D352">
        <v>2.9</v>
      </c>
      <c r="E352" t="s">
        <v>1262</v>
      </c>
      <c r="F352" s="1" t="str" cm="1">
        <f t="array" aca="1" ref="F352" ca="1">_xlfn.TEXTJOIN("", TRUE, IF((CODE(MID(E352, ROW(INDIRECT("1:"&amp;LEN(E352))), 1)) &gt;= 65) * (CODE(MID(E352, ROW(INDIRECT("1:"&amp;LEN(E352))), 1)) &lt;= 90) + (CODE(MID(E352, ROW(INDIRECT("1:"&amp;LEN(E352))), 1)) &gt;= 97) * (CODE(MID(E352, ROW(INDIRECT("1:"&amp;LEN(E352))), 1)) &lt;= 122) + (CODE(MID(E352, ROW(INDIRECT("1:"&amp;LEN(E352))), 1)) = 32), MID(E352, ROW(INDIRECT("1:"&amp;LEN(E352))), 1), ""))</f>
        <v>Audentes Therapeutics</v>
      </c>
      <c r="G352" t="s">
        <v>738</v>
      </c>
      <c r="H352" t="s">
        <v>109</v>
      </c>
      <c r="I352" t="s">
        <v>77</v>
      </c>
      <c r="J352">
        <v>2012</v>
      </c>
      <c r="K352" t="s">
        <v>144</v>
      </c>
      <c r="L352" t="s">
        <v>137</v>
      </c>
      <c r="M352" t="s">
        <v>137</v>
      </c>
      <c r="N352" t="s">
        <v>71</v>
      </c>
      <c r="O352">
        <v>0</v>
      </c>
      <c r="P352">
        <v>49</v>
      </c>
      <c r="Q352">
        <v>97</v>
      </c>
      <c r="R352">
        <v>73</v>
      </c>
      <c r="S352" t="s">
        <v>94</v>
      </c>
      <c r="T352">
        <v>0</v>
      </c>
      <c r="U352">
        <v>8</v>
      </c>
      <c r="V352">
        <v>0</v>
      </c>
      <c r="W352">
        <v>0</v>
      </c>
      <c r="X352">
        <v>0</v>
      </c>
      <c r="Y352">
        <v>0</v>
      </c>
      <c r="Z352">
        <v>0</v>
      </c>
    </row>
    <row r="353" spans="1:26" x14ac:dyDescent="0.3">
      <c r="A353" t="s">
        <v>923</v>
      </c>
      <c r="B353" t="s">
        <v>924</v>
      </c>
      <c r="C353" t="s">
        <v>925</v>
      </c>
      <c r="D353">
        <v>2.7</v>
      </c>
      <c r="E353" t="s">
        <v>926</v>
      </c>
      <c r="F353" s="1" t="str" cm="1">
        <f t="array" aca="1" ref="F353" ca="1">_xlfn.TEXTJOIN("", TRUE, IF((CODE(MID(E353, ROW(INDIRECT("1:"&amp;LEN(E353))), 1)) &gt;= 65) * (CODE(MID(E353, ROW(INDIRECT("1:"&amp;LEN(E353))), 1)) &lt;= 90) + (CODE(MID(E353, ROW(INDIRECT("1:"&amp;LEN(E353))), 1)) &gt;= 97) * (CODE(MID(E353, ROW(INDIRECT("1:"&amp;LEN(E353))), 1)) &lt;= 122) + (CODE(MID(E353, ROW(INDIRECT("1:"&amp;LEN(E353))), 1)) = 32), MID(E353, ROW(INDIRECT("1:"&amp;LEN(E353))), 1), ""))</f>
        <v>Advanced BioScience Laboratories</v>
      </c>
      <c r="G353" t="s">
        <v>585</v>
      </c>
      <c r="H353" t="s">
        <v>585</v>
      </c>
      <c r="I353" t="s">
        <v>77</v>
      </c>
      <c r="J353">
        <v>1961</v>
      </c>
      <c r="K353" t="s">
        <v>31</v>
      </c>
      <c r="L353" t="s">
        <v>137</v>
      </c>
      <c r="M353" t="s">
        <v>137</v>
      </c>
      <c r="N353" t="s">
        <v>93</v>
      </c>
      <c r="O353">
        <v>0</v>
      </c>
      <c r="P353">
        <v>49</v>
      </c>
      <c r="Q353">
        <v>113</v>
      </c>
      <c r="R353">
        <v>81</v>
      </c>
      <c r="S353" t="s">
        <v>46</v>
      </c>
      <c r="T353">
        <v>1</v>
      </c>
      <c r="U353">
        <v>59</v>
      </c>
      <c r="V353">
        <v>0</v>
      </c>
      <c r="W353">
        <v>0</v>
      </c>
      <c r="X353">
        <v>0</v>
      </c>
      <c r="Y353">
        <v>0</v>
      </c>
      <c r="Z353">
        <v>1</v>
      </c>
    </row>
    <row r="354" spans="1:26" x14ac:dyDescent="0.3">
      <c r="A354" t="s">
        <v>916</v>
      </c>
      <c r="B354" t="s">
        <v>808</v>
      </c>
      <c r="C354" t="s">
        <v>917</v>
      </c>
      <c r="D354">
        <v>3.6</v>
      </c>
      <c r="E354" t="s">
        <v>810</v>
      </c>
      <c r="F354" s="1" t="str" cm="1">
        <f t="array" aca="1" ref="F354" ca="1">_xlfn.TEXTJOIN("", TRUE, IF((CODE(MID(E354, ROW(INDIRECT("1:"&amp;LEN(E354))), 1)) &gt;= 65) * (CODE(MID(E354, ROW(INDIRECT("1:"&amp;LEN(E354))), 1)) &lt;= 90) + (CODE(MID(E354, ROW(INDIRECT("1:"&amp;LEN(E354))), 1)) &gt;= 97) * (CODE(MID(E354, ROW(INDIRECT("1:"&amp;LEN(E354))), 1)) &lt;= 122) + (CODE(MID(E354, ROW(INDIRECT("1:"&amp;LEN(E354))), 1)) = 32), MID(E354, ROW(INDIRECT("1:"&amp;LEN(E354))), 1), ""))</f>
        <v>Beebe Healthcare</v>
      </c>
      <c r="G354" t="s">
        <v>918</v>
      </c>
      <c r="H354" t="s">
        <v>811</v>
      </c>
      <c r="I354" t="s">
        <v>59</v>
      </c>
      <c r="J354">
        <v>1935</v>
      </c>
      <c r="K354" t="s">
        <v>167</v>
      </c>
      <c r="L354" t="s">
        <v>43</v>
      </c>
      <c r="M354" t="s">
        <v>44</v>
      </c>
      <c r="N354" t="s">
        <v>53</v>
      </c>
      <c r="O354">
        <v>1</v>
      </c>
      <c r="P354">
        <v>21</v>
      </c>
      <c r="Q354">
        <v>34</v>
      </c>
      <c r="R354">
        <v>27.5</v>
      </c>
      <c r="S354" t="s">
        <v>812</v>
      </c>
      <c r="T354">
        <v>0</v>
      </c>
      <c r="U354">
        <v>85</v>
      </c>
      <c r="V354">
        <v>0</v>
      </c>
      <c r="W354">
        <v>0</v>
      </c>
      <c r="X354">
        <v>0</v>
      </c>
      <c r="Y354">
        <v>0</v>
      </c>
      <c r="Z354">
        <v>0</v>
      </c>
    </row>
    <row r="355" spans="1:26" x14ac:dyDescent="0.3">
      <c r="A355" t="s">
        <v>1263</v>
      </c>
      <c r="B355" t="s">
        <v>1264</v>
      </c>
      <c r="C355" t="s">
        <v>1265</v>
      </c>
      <c r="D355">
        <v>3.1</v>
      </c>
      <c r="E355" t="s">
        <v>1202</v>
      </c>
      <c r="F355" s="1" t="str" cm="1">
        <f t="array" aca="1" ref="F355" ca="1">_xlfn.TEXTJOIN("", TRUE, IF((CODE(MID(E355, ROW(INDIRECT("1:"&amp;LEN(E355))), 1)) &gt;= 65) * (CODE(MID(E355, ROW(INDIRECT("1:"&amp;LEN(E355))), 1)) &lt;= 90) + (CODE(MID(E355, ROW(INDIRECT("1:"&amp;LEN(E355))), 1)) &gt;= 97) * (CODE(MID(E355, ROW(INDIRECT("1:"&amp;LEN(E355))), 1)) &lt;= 122) + (CODE(MID(E355, ROW(INDIRECT("1:"&amp;LEN(E355))), 1)) = 32), MID(E355, ROW(INDIRECT("1:"&amp;LEN(E355))), 1), ""))</f>
        <v>Reynolds American</v>
      </c>
      <c r="G355" t="s">
        <v>1204</v>
      </c>
      <c r="H355" t="s">
        <v>1204</v>
      </c>
      <c r="I355" t="s">
        <v>117</v>
      </c>
      <c r="J355">
        <v>1875</v>
      </c>
      <c r="K355" t="s">
        <v>31</v>
      </c>
      <c r="L355" t="s">
        <v>280</v>
      </c>
      <c r="M355" t="s">
        <v>281</v>
      </c>
      <c r="N355" t="s">
        <v>127</v>
      </c>
      <c r="O355">
        <v>0</v>
      </c>
      <c r="P355">
        <v>65</v>
      </c>
      <c r="Q355">
        <v>134</v>
      </c>
      <c r="R355">
        <v>99.5</v>
      </c>
      <c r="S355" t="s">
        <v>540</v>
      </c>
      <c r="T355">
        <v>1</v>
      </c>
      <c r="U355">
        <v>145</v>
      </c>
      <c r="V355">
        <v>0</v>
      </c>
      <c r="W355">
        <v>0</v>
      </c>
      <c r="X355">
        <v>0</v>
      </c>
      <c r="Y355">
        <v>0</v>
      </c>
      <c r="Z355">
        <v>1</v>
      </c>
    </row>
    <row r="356" spans="1:26" x14ac:dyDescent="0.3">
      <c r="A356" t="s">
        <v>1266</v>
      </c>
      <c r="B356" t="s">
        <v>1267</v>
      </c>
      <c r="C356" t="s">
        <v>1268</v>
      </c>
      <c r="D356">
        <v>3.3</v>
      </c>
      <c r="E356" t="s">
        <v>1269</v>
      </c>
      <c r="F356" s="1" t="str" cm="1">
        <f t="array" aca="1" ref="F356" ca="1">_xlfn.TEXTJOIN("", TRUE, IF((CODE(MID(E356, ROW(INDIRECT("1:"&amp;LEN(E356))), 1)) &gt;= 65) * (CODE(MID(E356, ROW(INDIRECT("1:"&amp;LEN(E356))), 1)) &lt;= 90) + (CODE(MID(E356, ROW(INDIRECT("1:"&amp;LEN(E356))), 1)) &gt;= 97) * (CODE(MID(E356, ROW(INDIRECT("1:"&amp;LEN(E356))), 1)) &lt;= 122) + (CODE(MID(E356, ROW(INDIRECT("1:"&amp;LEN(E356))), 1)) = 32), MID(E356, ROW(INDIRECT("1:"&amp;LEN(E356))), 1), ""))</f>
        <v>National Interstate</v>
      </c>
      <c r="G356" t="s">
        <v>1270</v>
      </c>
      <c r="H356" t="s">
        <v>1270</v>
      </c>
      <c r="I356" t="s">
        <v>30</v>
      </c>
      <c r="J356">
        <v>1989</v>
      </c>
      <c r="K356" t="s">
        <v>31</v>
      </c>
      <c r="L356" t="s">
        <v>168</v>
      </c>
      <c r="M356" t="s">
        <v>169</v>
      </c>
      <c r="N356" t="s">
        <v>63</v>
      </c>
      <c r="O356">
        <v>0</v>
      </c>
      <c r="P356">
        <v>32</v>
      </c>
      <c r="Q356">
        <v>59</v>
      </c>
      <c r="R356">
        <v>45.5</v>
      </c>
      <c r="S356" t="s">
        <v>301</v>
      </c>
      <c r="T356">
        <v>1</v>
      </c>
      <c r="U356">
        <v>31</v>
      </c>
      <c r="V356">
        <v>0</v>
      </c>
      <c r="W356">
        <v>0</v>
      </c>
      <c r="X356">
        <v>0</v>
      </c>
      <c r="Y356">
        <v>0</v>
      </c>
      <c r="Z356">
        <v>0</v>
      </c>
    </row>
    <row r="357" spans="1:26" x14ac:dyDescent="0.3">
      <c r="A357" t="s">
        <v>927</v>
      </c>
      <c r="B357" t="s">
        <v>1271</v>
      </c>
      <c r="C357" t="s">
        <v>1272</v>
      </c>
      <c r="D357">
        <v>4.5</v>
      </c>
      <c r="E357" t="s">
        <v>1273</v>
      </c>
      <c r="F357" s="1" t="str" cm="1">
        <f t="array" aca="1" ref="F357" ca="1">_xlfn.TEXTJOIN("", TRUE, IF((CODE(MID(E357, ROW(INDIRECT("1:"&amp;LEN(E357))), 1)) &gt;= 65) * (CODE(MID(E357, ROW(INDIRECT("1:"&amp;LEN(E357))), 1)) &lt;= 90) + (CODE(MID(E357, ROW(INDIRECT("1:"&amp;LEN(E357))), 1)) &gt;= 97) * (CODE(MID(E357, ROW(INDIRECT("1:"&amp;LEN(E357))), 1)) &lt;= 122) + (CODE(MID(E357, ROW(INDIRECT("1:"&amp;LEN(E357))), 1)) = 32), MID(E357, ROW(INDIRECT("1:"&amp;LEN(E357))), 1), ""))</f>
        <v>Moser Consulting</v>
      </c>
      <c r="G357" t="s">
        <v>397</v>
      </c>
      <c r="H357" t="s">
        <v>397</v>
      </c>
      <c r="I357" t="s">
        <v>69</v>
      </c>
      <c r="J357">
        <v>1996</v>
      </c>
      <c r="K357" t="s">
        <v>31</v>
      </c>
      <c r="L357" t="s">
        <v>92</v>
      </c>
      <c r="M357" t="s">
        <v>52</v>
      </c>
      <c r="N357" t="s">
        <v>93</v>
      </c>
      <c r="O357">
        <v>0</v>
      </c>
      <c r="P357">
        <v>87</v>
      </c>
      <c r="Q357">
        <v>158</v>
      </c>
      <c r="R357">
        <v>122.5</v>
      </c>
      <c r="S357" t="s">
        <v>399</v>
      </c>
      <c r="T357">
        <v>1</v>
      </c>
      <c r="U357">
        <v>24</v>
      </c>
      <c r="V357">
        <v>1</v>
      </c>
      <c r="W357">
        <v>0</v>
      </c>
      <c r="X357">
        <v>1</v>
      </c>
      <c r="Y357">
        <v>1</v>
      </c>
      <c r="Z357">
        <v>0</v>
      </c>
    </row>
    <row r="358" spans="1:26" x14ac:dyDescent="0.3">
      <c r="A358" t="s">
        <v>1274</v>
      </c>
      <c r="B358" t="s">
        <v>1275</v>
      </c>
      <c r="C358" t="s">
        <v>1276</v>
      </c>
      <c r="D358">
        <v>3.9</v>
      </c>
      <c r="E358" t="s">
        <v>480</v>
      </c>
      <c r="F358" s="1" t="str" cm="1">
        <f t="array" aca="1" ref="F358" ca="1">_xlfn.TEXTJOIN("", TRUE, IF((CODE(MID(E358, ROW(INDIRECT("1:"&amp;LEN(E358))), 1)) &gt;= 65) * (CODE(MID(E358, ROW(INDIRECT("1:"&amp;LEN(E358))), 1)) &lt;= 90) + (CODE(MID(E358, ROW(INDIRECT("1:"&amp;LEN(E358))), 1)) &gt;= 97) * (CODE(MID(E358, ROW(INDIRECT("1:"&amp;LEN(E358))), 1)) &lt;= 122) + (CODE(MID(E358, ROW(INDIRECT("1:"&amp;LEN(E358))), 1)) = 32), MID(E358, ROW(INDIRECT("1:"&amp;LEN(E358))), 1), ""))</f>
        <v>TransUnion</v>
      </c>
      <c r="G358" t="s">
        <v>183</v>
      </c>
      <c r="H358" t="s">
        <v>183</v>
      </c>
      <c r="I358" t="s">
        <v>117</v>
      </c>
      <c r="J358">
        <v>1968</v>
      </c>
      <c r="K358" t="s">
        <v>78</v>
      </c>
      <c r="L358" t="s">
        <v>481</v>
      </c>
      <c r="M358" t="s">
        <v>86</v>
      </c>
      <c r="N358" t="s">
        <v>80</v>
      </c>
      <c r="O358">
        <v>0</v>
      </c>
      <c r="P358">
        <v>107</v>
      </c>
      <c r="Q358">
        <v>173</v>
      </c>
      <c r="R358">
        <v>140</v>
      </c>
      <c r="S358" t="s">
        <v>187</v>
      </c>
      <c r="T358">
        <v>1</v>
      </c>
      <c r="U358">
        <v>52</v>
      </c>
      <c r="V358">
        <v>1</v>
      </c>
      <c r="W358">
        <v>0</v>
      </c>
      <c r="X358">
        <v>0</v>
      </c>
      <c r="Y358">
        <v>0</v>
      </c>
      <c r="Z358">
        <v>1</v>
      </c>
    </row>
    <row r="359" spans="1:26" x14ac:dyDescent="0.3">
      <c r="A359" t="s">
        <v>1277</v>
      </c>
      <c r="B359" t="s">
        <v>1278</v>
      </c>
      <c r="C359" t="s">
        <v>1279</v>
      </c>
      <c r="D359">
        <v>3.2</v>
      </c>
      <c r="E359" t="s">
        <v>500</v>
      </c>
      <c r="F359" s="1" t="str" cm="1">
        <f t="array" aca="1" ref="F359" ca="1">_xlfn.TEXTJOIN("", TRUE, IF((CODE(MID(E359, ROW(INDIRECT("1:"&amp;LEN(E359))), 1)) &gt;= 65) * (CODE(MID(E359, ROW(INDIRECT("1:"&amp;LEN(E359))), 1)) &lt;= 90) + (CODE(MID(E359, ROW(INDIRECT("1:"&amp;LEN(E359))), 1)) &gt;= 97) * (CODE(MID(E359, ROW(INDIRECT("1:"&amp;LEN(E359))), 1)) &lt;= 122) + (CODE(MID(E359, ROW(INDIRECT("1:"&amp;LEN(E359))), 1)) = 32), MID(E359, ROW(INDIRECT("1:"&amp;LEN(E359))), 1), ""))</f>
        <v>MITRE</v>
      </c>
      <c r="G359" t="s">
        <v>1280</v>
      </c>
      <c r="H359" t="s">
        <v>502</v>
      </c>
      <c r="I359" t="s">
        <v>117</v>
      </c>
      <c r="J359">
        <v>1958</v>
      </c>
      <c r="K359" t="s">
        <v>167</v>
      </c>
      <c r="L359" t="s">
        <v>503</v>
      </c>
      <c r="M359" t="s">
        <v>60</v>
      </c>
      <c r="N359" t="s">
        <v>80</v>
      </c>
      <c r="O359">
        <v>0</v>
      </c>
      <c r="P359">
        <v>56</v>
      </c>
      <c r="Q359">
        <v>99</v>
      </c>
      <c r="R359">
        <v>77.5</v>
      </c>
      <c r="S359" t="s">
        <v>119</v>
      </c>
      <c r="T359">
        <v>0</v>
      </c>
      <c r="U359">
        <v>62</v>
      </c>
      <c r="V359">
        <v>0</v>
      </c>
      <c r="W359">
        <v>0</v>
      </c>
      <c r="X359">
        <v>0</v>
      </c>
      <c r="Y359">
        <v>0</v>
      </c>
      <c r="Z359">
        <v>0</v>
      </c>
    </row>
    <row r="360" spans="1:26" x14ac:dyDescent="0.3">
      <c r="A360" t="s">
        <v>1281</v>
      </c>
      <c r="B360" s="1" t="s">
        <v>1890</v>
      </c>
      <c r="C360" t="s">
        <v>1282</v>
      </c>
      <c r="D360">
        <v>3.3</v>
      </c>
      <c r="E360" t="s">
        <v>1283</v>
      </c>
      <c r="F360" s="1" t="str" cm="1">
        <f t="array" aca="1" ref="F360" ca="1">_xlfn.TEXTJOIN("", TRUE, IF((CODE(MID(E360, ROW(INDIRECT("1:"&amp;LEN(E360))), 1)) &gt;= 65) * (CODE(MID(E360, ROW(INDIRECT("1:"&amp;LEN(E360))), 1)) &lt;= 90) + (CODE(MID(E360, ROW(INDIRECT("1:"&amp;LEN(E360))), 1)) &gt;= 97) * (CODE(MID(E360, ROW(INDIRECT("1:"&amp;LEN(E360))), 1)) &lt;= 122) + (CODE(MID(E360, ROW(INDIRECT("1:"&amp;LEN(E360))), 1)) = 32), MID(E360, ROW(INDIRECT("1:"&amp;LEN(E360))), 1), ""))</f>
        <v>Mcphail Associates</v>
      </c>
      <c r="G360" t="s">
        <v>135</v>
      </c>
      <c r="H360" t="s">
        <v>135</v>
      </c>
      <c r="I360" t="s">
        <v>270</v>
      </c>
      <c r="J360">
        <v>1976</v>
      </c>
      <c r="K360" t="s">
        <v>31</v>
      </c>
      <c r="L360" t="s">
        <v>1284</v>
      </c>
      <c r="M360" t="s">
        <v>1285</v>
      </c>
      <c r="N360" t="s">
        <v>71</v>
      </c>
      <c r="O360">
        <v>1</v>
      </c>
      <c r="P360">
        <v>25</v>
      </c>
      <c r="Q360">
        <v>28</v>
      </c>
      <c r="R360">
        <v>26.5</v>
      </c>
      <c r="S360" t="s">
        <v>138</v>
      </c>
      <c r="T360">
        <v>1</v>
      </c>
      <c r="U360">
        <v>44</v>
      </c>
      <c r="V360">
        <v>0</v>
      </c>
      <c r="W360">
        <v>0</v>
      </c>
      <c r="X360">
        <v>0</v>
      </c>
      <c r="Y360">
        <v>0</v>
      </c>
      <c r="Z360">
        <v>1</v>
      </c>
    </row>
    <row r="361" spans="1:26" x14ac:dyDescent="0.3">
      <c r="A361" t="s">
        <v>1286</v>
      </c>
      <c r="B361" t="s">
        <v>1287</v>
      </c>
      <c r="C361" t="s">
        <v>1288</v>
      </c>
      <c r="D361">
        <v>3.1</v>
      </c>
      <c r="E361" t="s">
        <v>1202</v>
      </c>
      <c r="F361" s="1" t="str" cm="1">
        <f t="array" aca="1" ref="F361" ca="1">_xlfn.TEXTJOIN("", TRUE, IF((CODE(MID(E361, ROW(INDIRECT("1:"&amp;LEN(E361))), 1)) &gt;= 65) * (CODE(MID(E361, ROW(INDIRECT("1:"&amp;LEN(E361))), 1)) &lt;= 90) + (CODE(MID(E361, ROW(INDIRECT("1:"&amp;LEN(E361))), 1)) &gt;= 97) * (CODE(MID(E361, ROW(INDIRECT("1:"&amp;LEN(E361))), 1)) &lt;= 122) + (CODE(MID(E361, ROW(INDIRECT("1:"&amp;LEN(E361))), 1)) = 32), MID(E361, ROW(INDIRECT("1:"&amp;LEN(E361))), 1), ""))</f>
        <v>Reynolds American</v>
      </c>
      <c r="G361" t="s">
        <v>1204</v>
      </c>
      <c r="H361" t="s">
        <v>1204</v>
      </c>
      <c r="I361" t="s">
        <v>117</v>
      </c>
      <c r="J361">
        <v>1875</v>
      </c>
      <c r="K361" t="s">
        <v>31</v>
      </c>
      <c r="L361" t="s">
        <v>280</v>
      </c>
      <c r="M361" t="s">
        <v>281</v>
      </c>
      <c r="N361" t="s">
        <v>127</v>
      </c>
      <c r="O361">
        <v>0</v>
      </c>
      <c r="P361">
        <v>80</v>
      </c>
      <c r="Q361">
        <v>155</v>
      </c>
      <c r="R361">
        <v>117.5</v>
      </c>
      <c r="S361" t="s">
        <v>540</v>
      </c>
      <c r="T361">
        <v>1</v>
      </c>
      <c r="U361">
        <v>145</v>
      </c>
      <c r="V361">
        <v>0</v>
      </c>
      <c r="W361">
        <v>0</v>
      </c>
      <c r="X361">
        <v>0</v>
      </c>
      <c r="Y361">
        <v>0</v>
      </c>
      <c r="Z361">
        <v>1</v>
      </c>
    </row>
    <row r="362" spans="1:26" x14ac:dyDescent="0.3">
      <c r="A362" t="s">
        <v>1289</v>
      </c>
      <c r="B362" t="s">
        <v>1290</v>
      </c>
      <c r="C362" t="s">
        <v>1291</v>
      </c>
      <c r="D362">
        <v>2.4</v>
      </c>
      <c r="E362" t="s">
        <v>1292</v>
      </c>
      <c r="F362" s="1" t="str" cm="1">
        <f t="array" aca="1" ref="F362" ca="1">_xlfn.TEXTJOIN("", TRUE, IF((CODE(MID(E362, ROW(INDIRECT("1:"&amp;LEN(E362))), 1)) &gt;= 65) * (CODE(MID(E362, ROW(INDIRECT("1:"&amp;LEN(E362))), 1)) &lt;= 90) + (CODE(MID(E362, ROW(INDIRECT("1:"&amp;LEN(E362))), 1)) &gt;= 97) * (CODE(MID(E362, ROW(INDIRECT("1:"&amp;LEN(E362))), 1)) &lt;= 122) + (CODE(MID(E362, ROW(INDIRECT("1:"&amp;LEN(E362))), 1)) = 32), MID(E362, ROW(INDIRECT("1:"&amp;LEN(E362))), 1), ""))</f>
        <v>Crown Bioscience</v>
      </c>
      <c r="G362" t="s">
        <v>331</v>
      </c>
      <c r="H362" t="s">
        <v>331</v>
      </c>
      <c r="I362" t="s">
        <v>30</v>
      </c>
      <c r="J362">
        <v>2006</v>
      </c>
      <c r="K362" t="s">
        <v>31</v>
      </c>
      <c r="L362" t="s">
        <v>137</v>
      </c>
      <c r="M362" t="s">
        <v>137</v>
      </c>
      <c r="N362" t="s">
        <v>33</v>
      </c>
      <c r="O362">
        <v>0</v>
      </c>
      <c r="P362">
        <v>43</v>
      </c>
      <c r="Q362">
        <v>98</v>
      </c>
      <c r="R362">
        <v>70.5</v>
      </c>
      <c r="S362" t="s">
        <v>94</v>
      </c>
      <c r="T362">
        <v>1</v>
      </c>
      <c r="U362">
        <v>14</v>
      </c>
      <c r="V362">
        <v>0</v>
      </c>
      <c r="W362">
        <v>0</v>
      </c>
      <c r="X362">
        <v>0</v>
      </c>
      <c r="Y362">
        <v>0</v>
      </c>
      <c r="Z362">
        <v>0</v>
      </c>
    </row>
    <row r="363" spans="1:26" x14ac:dyDescent="0.3">
      <c r="A363" t="s">
        <v>1293</v>
      </c>
      <c r="B363" t="s">
        <v>1294</v>
      </c>
      <c r="C363" t="s">
        <v>1295</v>
      </c>
      <c r="D363">
        <v>4.8</v>
      </c>
      <c r="E363" t="s">
        <v>1296</v>
      </c>
      <c r="F363" s="1" t="str" cm="1">
        <f t="array" aca="1" ref="F363" ca="1">_xlfn.TEXTJOIN("", TRUE, IF((CODE(MID(E363, ROW(INDIRECT("1:"&amp;LEN(E363))), 1)) &gt;= 65) * (CODE(MID(E363, ROW(INDIRECT("1:"&amp;LEN(E363))), 1)) &lt;= 90) + (CODE(MID(E363, ROW(INDIRECT("1:"&amp;LEN(E363))), 1)) &gt;= 97) * (CODE(MID(E363, ROW(INDIRECT("1:"&amp;LEN(E363))), 1)) &lt;= 122) + (CODE(MID(E363, ROW(INDIRECT("1:"&amp;LEN(E363))), 1)) = 32), MID(E363, ROW(INDIRECT("1:"&amp;LEN(E363))), 1), ""))</f>
        <v>HOVER</v>
      </c>
      <c r="G363" t="s">
        <v>109</v>
      </c>
      <c r="H363" t="s">
        <v>109</v>
      </c>
      <c r="I363" t="s">
        <v>69</v>
      </c>
      <c r="J363">
        <v>2011</v>
      </c>
      <c r="K363" t="s">
        <v>31</v>
      </c>
      <c r="L363" t="s">
        <v>246</v>
      </c>
      <c r="M363" t="s">
        <v>105</v>
      </c>
      <c r="N363" t="s">
        <v>93</v>
      </c>
      <c r="O363">
        <v>0</v>
      </c>
      <c r="P363">
        <v>45</v>
      </c>
      <c r="Q363">
        <v>78</v>
      </c>
      <c r="R363">
        <v>61.5</v>
      </c>
      <c r="S363" t="s">
        <v>94</v>
      </c>
      <c r="T363">
        <v>1</v>
      </c>
      <c r="U363">
        <v>9</v>
      </c>
      <c r="V363">
        <v>0</v>
      </c>
      <c r="W363">
        <v>0</v>
      </c>
      <c r="X363">
        <v>0</v>
      </c>
      <c r="Y363">
        <v>0</v>
      </c>
      <c r="Z363">
        <v>1</v>
      </c>
    </row>
    <row r="364" spans="1:26" x14ac:dyDescent="0.3">
      <c r="A364" t="s">
        <v>1297</v>
      </c>
      <c r="B364" t="s">
        <v>1298</v>
      </c>
      <c r="C364" t="s">
        <v>1299</v>
      </c>
      <c r="D364">
        <v>2.9</v>
      </c>
      <c r="E364" t="s">
        <v>1300</v>
      </c>
      <c r="F364" s="1" t="str" cm="1">
        <f t="array" aca="1" ref="F364" ca="1">_xlfn.TEXTJOIN("", TRUE, IF((CODE(MID(E364, ROW(INDIRECT("1:"&amp;LEN(E364))), 1)) &gt;= 65) * (CODE(MID(E364, ROW(INDIRECT("1:"&amp;LEN(E364))), 1)) &lt;= 90) + (CODE(MID(E364, ROW(INDIRECT("1:"&amp;LEN(E364))), 1)) &gt;= 97) * (CODE(MID(E364, ROW(INDIRECT("1:"&amp;LEN(E364))), 1)) &lt;= 122) + (CODE(MID(E364, ROW(INDIRECT("1:"&amp;LEN(E364))), 1)) = 32), MID(E364, ROW(INDIRECT("1:"&amp;LEN(E364))), 1), ""))</f>
        <v>Q Solutions</v>
      </c>
      <c r="G364" t="s">
        <v>1301</v>
      </c>
      <c r="H364" t="s">
        <v>1302</v>
      </c>
      <c r="I364" t="s">
        <v>59</v>
      </c>
      <c r="J364">
        <v>2015</v>
      </c>
      <c r="K364" t="s">
        <v>31</v>
      </c>
      <c r="L364" t="s">
        <v>137</v>
      </c>
      <c r="M364" t="s">
        <v>137</v>
      </c>
      <c r="N364" t="s">
        <v>71</v>
      </c>
      <c r="O364">
        <v>0</v>
      </c>
      <c r="P364">
        <v>44</v>
      </c>
      <c r="Q364">
        <v>96</v>
      </c>
      <c r="R364">
        <v>70</v>
      </c>
      <c r="S364" t="s">
        <v>72</v>
      </c>
      <c r="T364">
        <v>0</v>
      </c>
      <c r="U364">
        <v>5</v>
      </c>
      <c r="V364">
        <v>0</v>
      </c>
      <c r="W364">
        <v>0</v>
      </c>
      <c r="X364">
        <v>0</v>
      </c>
      <c r="Y364">
        <v>0</v>
      </c>
      <c r="Z364">
        <v>1</v>
      </c>
    </row>
    <row r="365" spans="1:26" x14ac:dyDescent="0.3">
      <c r="A365" t="s">
        <v>1303</v>
      </c>
      <c r="B365" t="s">
        <v>1304</v>
      </c>
      <c r="C365" t="s">
        <v>1305</v>
      </c>
      <c r="D365">
        <v>2.9</v>
      </c>
      <c r="E365" t="s">
        <v>1300</v>
      </c>
      <c r="F365" s="1" t="str" cm="1">
        <f t="array" aca="1" ref="F365" ca="1">_xlfn.TEXTJOIN("", TRUE, IF((CODE(MID(E365, ROW(INDIRECT("1:"&amp;LEN(E365))), 1)) &gt;= 65) * (CODE(MID(E365, ROW(INDIRECT("1:"&amp;LEN(E365))), 1)) &lt;= 90) + (CODE(MID(E365, ROW(INDIRECT("1:"&amp;LEN(E365))), 1)) &gt;= 97) * (CODE(MID(E365, ROW(INDIRECT("1:"&amp;LEN(E365))), 1)) &lt;= 122) + (CODE(MID(E365, ROW(INDIRECT("1:"&amp;LEN(E365))), 1)) = 32), MID(E365, ROW(INDIRECT("1:"&amp;LEN(E365))), 1), ""))</f>
        <v>Q Solutions</v>
      </c>
      <c r="G365" t="s">
        <v>1306</v>
      </c>
      <c r="H365" t="s">
        <v>1302</v>
      </c>
      <c r="I365" t="s">
        <v>59</v>
      </c>
      <c r="J365">
        <v>2015</v>
      </c>
      <c r="K365" t="s">
        <v>31</v>
      </c>
      <c r="L365" t="s">
        <v>137</v>
      </c>
      <c r="M365" t="s">
        <v>137</v>
      </c>
      <c r="N365" t="s">
        <v>71</v>
      </c>
      <c r="O365">
        <v>0</v>
      </c>
      <c r="P365">
        <v>50</v>
      </c>
      <c r="Q365">
        <v>110</v>
      </c>
      <c r="R365">
        <v>80</v>
      </c>
      <c r="S365" t="s">
        <v>376</v>
      </c>
      <c r="T365">
        <v>0</v>
      </c>
      <c r="U365">
        <v>5</v>
      </c>
      <c r="V365">
        <v>0</v>
      </c>
      <c r="W365">
        <v>0</v>
      </c>
      <c r="X365">
        <v>0</v>
      </c>
      <c r="Y365">
        <v>0</v>
      </c>
      <c r="Z365">
        <v>1</v>
      </c>
    </row>
    <row r="366" spans="1:26" x14ac:dyDescent="0.3">
      <c r="A366" t="s">
        <v>1307</v>
      </c>
      <c r="B366" t="s">
        <v>1308</v>
      </c>
      <c r="C366" t="s">
        <v>1309</v>
      </c>
      <c r="D366">
        <v>3.4</v>
      </c>
      <c r="E366" t="s">
        <v>1310</v>
      </c>
      <c r="F366" s="1" t="str" cm="1">
        <f t="array" aca="1" ref="F366" ca="1">_xlfn.TEXTJOIN("", TRUE, IF((CODE(MID(E366, ROW(INDIRECT("1:"&amp;LEN(E366))), 1)) &gt;= 65) * (CODE(MID(E366, ROW(INDIRECT("1:"&amp;LEN(E366))), 1)) &lt;= 90) + (CODE(MID(E366, ROW(INDIRECT("1:"&amp;LEN(E366))), 1)) &gt;= 97) * (CODE(MID(E366, ROW(INDIRECT("1:"&amp;LEN(E366))), 1)) &lt;= 122) + (CODE(MID(E366, ROW(INDIRECT("1:"&amp;LEN(E366))), 1)) = 32), MID(E366, ROW(INDIRECT("1:"&amp;LEN(E366))), 1), ""))</f>
        <v>Arbella Insurance</v>
      </c>
      <c r="G366" t="s">
        <v>1311</v>
      </c>
      <c r="H366" t="s">
        <v>1311</v>
      </c>
      <c r="I366" t="s">
        <v>59</v>
      </c>
      <c r="J366">
        <v>1988</v>
      </c>
      <c r="K366" t="s">
        <v>31</v>
      </c>
      <c r="L366" t="s">
        <v>168</v>
      </c>
      <c r="M366" t="s">
        <v>169</v>
      </c>
      <c r="N366" t="s">
        <v>53</v>
      </c>
      <c r="O366">
        <v>0</v>
      </c>
      <c r="P366">
        <v>61</v>
      </c>
      <c r="Q366">
        <v>119</v>
      </c>
      <c r="R366">
        <v>90</v>
      </c>
      <c r="S366" t="s">
        <v>138</v>
      </c>
      <c r="T366">
        <v>1</v>
      </c>
      <c r="U366">
        <v>32</v>
      </c>
      <c r="V366">
        <v>0</v>
      </c>
      <c r="W366">
        <v>0</v>
      </c>
      <c r="X366">
        <v>1</v>
      </c>
      <c r="Y366">
        <v>0</v>
      </c>
      <c r="Z366">
        <v>1</v>
      </c>
    </row>
    <row r="367" spans="1:26" x14ac:dyDescent="0.3">
      <c r="A367" t="s">
        <v>1312</v>
      </c>
      <c r="B367" t="s">
        <v>1313</v>
      </c>
      <c r="C367" t="s">
        <v>1314</v>
      </c>
      <c r="D367">
        <v>2.6</v>
      </c>
      <c r="E367" t="s">
        <v>695</v>
      </c>
      <c r="F367" s="1" t="str" cm="1">
        <f t="array" aca="1" ref="F367" ca="1">_xlfn.TEXTJOIN("", TRUE, IF((CODE(MID(E367, ROW(INDIRECT("1:"&amp;LEN(E367))), 1)) &gt;= 65) * (CODE(MID(E367, ROW(INDIRECT("1:"&amp;LEN(E367))), 1)) &lt;= 90) + (CODE(MID(E367, ROW(INDIRECT("1:"&amp;LEN(E367))), 1)) &gt;= 97) * (CODE(MID(E367, ROW(INDIRECT("1:"&amp;LEN(E367))), 1)) &lt;= 122) + (CODE(MID(E367, ROW(INDIRECT("1:"&amp;LEN(E367))), 1)) = 32), MID(E367, ROW(INDIRECT("1:"&amp;LEN(E367))), 1), ""))</f>
        <v>Software Engineering Institute</v>
      </c>
      <c r="G367" t="s">
        <v>419</v>
      </c>
      <c r="H367" t="s">
        <v>419</v>
      </c>
      <c r="I367" t="s">
        <v>30</v>
      </c>
      <c r="J367">
        <v>1984</v>
      </c>
      <c r="K367" t="s">
        <v>696</v>
      </c>
      <c r="L367" t="s">
        <v>697</v>
      </c>
      <c r="M367" t="s">
        <v>529</v>
      </c>
      <c r="N367" t="s">
        <v>71</v>
      </c>
      <c r="O367">
        <v>0</v>
      </c>
      <c r="P367">
        <v>56</v>
      </c>
      <c r="Q367">
        <v>91</v>
      </c>
      <c r="R367">
        <v>73.5</v>
      </c>
      <c r="S367" t="s">
        <v>367</v>
      </c>
      <c r="T367">
        <v>1</v>
      </c>
      <c r="U367">
        <v>36</v>
      </c>
      <c r="V367">
        <v>0</v>
      </c>
      <c r="W367">
        <v>0</v>
      </c>
      <c r="X367">
        <v>0</v>
      </c>
      <c r="Y367">
        <v>0</v>
      </c>
      <c r="Z367">
        <v>1</v>
      </c>
    </row>
    <row r="368" spans="1:26" x14ac:dyDescent="0.3">
      <c r="A368" t="s">
        <v>25</v>
      </c>
      <c r="B368" t="s">
        <v>309</v>
      </c>
      <c r="C368" t="s">
        <v>310</v>
      </c>
      <c r="D368">
        <v>3.8</v>
      </c>
      <c r="E368" t="s">
        <v>311</v>
      </c>
      <c r="F368" s="1" t="str" cm="1">
        <f t="array" aca="1" ref="F368" ca="1">_xlfn.TEXTJOIN("", TRUE, IF((CODE(MID(E368, ROW(INDIRECT("1:"&amp;LEN(E368))), 1)) &gt;= 65) * (CODE(MID(E368, ROW(INDIRECT("1:"&amp;LEN(E368))), 1)) &lt;= 90) + (CODE(MID(E368, ROW(INDIRECT("1:"&amp;LEN(E368))), 1)) &gt;= 97) * (CODE(MID(E368, ROW(INDIRECT("1:"&amp;LEN(E368))), 1)) &lt;= 122) + (CODE(MID(E368, ROW(INDIRECT("1:"&amp;LEN(E368))), 1)) = 32), MID(E368, ROW(INDIRECT("1:"&amp;LEN(E368))), 1), ""))</f>
        <v>Zimmerman Advertising</v>
      </c>
      <c r="G368" t="s">
        <v>312</v>
      </c>
      <c r="H368" t="s">
        <v>312</v>
      </c>
      <c r="I368" t="s">
        <v>30</v>
      </c>
      <c r="J368">
        <v>1984</v>
      </c>
      <c r="K368" t="s">
        <v>144</v>
      </c>
      <c r="L368" t="s">
        <v>70</v>
      </c>
      <c r="M368" t="s">
        <v>52</v>
      </c>
      <c r="N368" t="s">
        <v>71</v>
      </c>
      <c r="O368">
        <v>0</v>
      </c>
      <c r="P368">
        <v>68</v>
      </c>
      <c r="Q368">
        <v>114</v>
      </c>
      <c r="R368">
        <v>91</v>
      </c>
      <c r="S368" t="s">
        <v>54</v>
      </c>
      <c r="T368">
        <v>1</v>
      </c>
      <c r="U368">
        <v>36</v>
      </c>
      <c r="V368">
        <v>1</v>
      </c>
      <c r="W368">
        <v>0</v>
      </c>
      <c r="X368">
        <v>0</v>
      </c>
      <c r="Y368">
        <v>0</v>
      </c>
      <c r="Z368">
        <v>1</v>
      </c>
    </row>
    <row r="369" spans="1:26" x14ac:dyDescent="0.3">
      <c r="A369" t="s">
        <v>1315</v>
      </c>
      <c r="B369" t="s">
        <v>1316</v>
      </c>
      <c r="C369" t="s">
        <v>1317</v>
      </c>
      <c r="D369">
        <v>3.6</v>
      </c>
      <c r="E369" t="s">
        <v>732</v>
      </c>
      <c r="F369" s="1" t="str" cm="1">
        <f t="array" aca="1" ref="F369" ca="1">_xlfn.TEXTJOIN("", TRUE, IF((CODE(MID(E369, ROW(INDIRECT("1:"&amp;LEN(E369))), 1)) &gt;= 65) * (CODE(MID(E369, ROW(INDIRECT("1:"&amp;LEN(E369))), 1)) &lt;= 90) + (CODE(MID(E369, ROW(INDIRECT("1:"&amp;LEN(E369))), 1)) &gt;= 97) * (CODE(MID(E369, ROW(INDIRECT("1:"&amp;LEN(E369))), 1)) &lt;= 122) + (CODE(MID(E369, ROW(INDIRECT("1:"&amp;LEN(E369))), 1)) = 32), MID(E369, ROW(INDIRECT("1:"&amp;LEN(E369))), 1), ""))</f>
        <v>MassMutual</v>
      </c>
      <c r="G369" t="s">
        <v>316</v>
      </c>
      <c r="H369" t="s">
        <v>733</v>
      </c>
      <c r="I369" t="s">
        <v>117</v>
      </c>
      <c r="J369">
        <v>1851</v>
      </c>
      <c r="K369" t="s">
        <v>31</v>
      </c>
      <c r="L369" t="s">
        <v>168</v>
      </c>
      <c r="M369" t="s">
        <v>169</v>
      </c>
      <c r="N369" t="s">
        <v>127</v>
      </c>
      <c r="O369">
        <v>0</v>
      </c>
      <c r="P369">
        <v>101</v>
      </c>
      <c r="Q369">
        <v>158</v>
      </c>
      <c r="R369">
        <v>129.5</v>
      </c>
      <c r="S369" t="s">
        <v>138</v>
      </c>
      <c r="T369">
        <v>0</v>
      </c>
      <c r="U369">
        <v>169</v>
      </c>
      <c r="V369">
        <v>1</v>
      </c>
      <c r="W369">
        <v>0</v>
      </c>
      <c r="X369">
        <v>1</v>
      </c>
      <c r="Y369">
        <v>1</v>
      </c>
      <c r="Z369">
        <v>1</v>
      </c>
    </row>
    <row r="370" spans="1:26" x14ac:dyDescent="0.3">
      <c r="A370" t="s">
        <v>1318</v>
      </c>
      <c r="B370" t="s">
        <v>1319</v>
      </c>
      <c r="C370" t="s">
        <v>1320</v>
      </c>
      <c r="D370">
        <v>4</v>
      </c>
      <c r="E370" t="s">
        <v>202</v>
      </c>
      <c r="F370" s="1" t="str" cm="1">
        <f t="array" aca="1" ref="F370" ca="1">_xlfn.TEXTJOIN("", TRUE, IF((CODE(MID(E370, ROW(INDIRECT("1:"&amp;LEN(E370))), 1)) &gt;= 65) * (CODE(MID(E370, ROW(INDIRECT("1:"&amp;LEN(E370))), 1)) &lt;= 90) + (CODE(MID(E370, ROW(INDIRECT("1:"&amp;LEN(E370))), 1)) &gt;= 97) * (CODE(MID(E370, ROW(INDIRECT("1:"&amp;LEN(E370))), 1)) &lt;= 122) + (CODE(MID(E370, ROW(INDIRECT("1:"&amp;LEN(E370))), 1)) = 32), MID(E370, ROW(INDIRECT("1:"&amp;LEN(E370))), 1), ""))</f>
        <v>Pfizer</v>
      </c>
      <c r="G370" t="s">
        <v>68</v>
      </c>
      <c r="H370" t="s">
        <v>68</v>
      </c>
      <c r="I370" t="s">
        <v>41</v>
      </c>
      <c r="J370">
        <v>1849</v>
      </c>
      <c r="K370" t="s">
        <v>78</v>
      </c>
      <c r="L370" t="s">
        <v>137</v>
      </c>
      <c r="M370" t="s">
        <v>137</v>
      </c>
      <c r="N370" t="s">
        <v>127</v>
      </c>
      <c r="O370">
        <v>0</v>
      </c>
      <c r="P370">
        <v>125</v>
      </c>
      <c r="Q370">
        <v>210</v>
      </c>
      <c r="R370">
        <v>167.5</v>
      </c>
      <c r="S370" t="s">
        <v>72</v>
      </c>
      <c r="T370">
        <v>1</v>
      </c>
      <c r="U370">
        <v>171</v>
      </c>
      <c r="V370">
        <v>0</v>
      </c>
      <c r="W370">
        <v>0</v>
      </c>
      <c r="X370">
        <v>0</v>
      </c>
      <c r="Y370">
        <v>1</v>
      </c>
      <c r="Z370">
        <v>1</v>
      </c>
    </row>
    <row r="371" spans="1:26" x14ac:dyDescent="0.3">
      <c r="A371" t="s">
        <v>1321</v>
      </c>
      <c r="B371" t="s">
        <v>1322</v>
      </c>
      <c r="C371" t="s">
        <v>1323</v>
      </c>
      <c r="D371">
        <v>3.8</v>
      </c>
      <c r="E371" t="s">
        <v>1324</v>
      </c>
      <c r="F371" s="1" t="str" cm="1">
        <f t="array" aca="1" ref="F371" ca="1">_xlfn.TEXTJOIN("", TRUE, IF((CODE(MID(E371, ROW(INDIRECT("1:"&amp;LEN(E371))), 1)) &gt;= 65) * (CODE(MID(E371, ROW(INDIRECT("1:"&amp;LEN(E371))), 1)) &lt;= 90) + (CODE(MID(E371, ROW(INDIRECT("1:"&amp;LEN(E371))), 1)) &gt;= 97) * (CODE(MID(E371, ROW(INDIRECT("1:"&amp;LEN(E371))), 1)) &lt;= 122) + (CODE(MID(E371, ROW(INDIRECT("1:"&amp;LEN(E371))), 1)) = 32), MID(E371, ROW(INDIRECT("1:"&amp;LEN(E371))), 1), ""))</f>
        <v>Associated BancCorp</v>
      </c>
      <c r="G371" t="s">
        <v>1325</v>
      </c>
      <c r="H371" t="s">
        <v>1325</v>
      </c>
      <c r="I371" t="s">
        <v>59</v>
      </c>
      <c r="J371">
        <v>1870</v>
      </c>
      <c r="K371" t="s">
        <v>78</v>
      </c>
      <c r="L371" t="s">
        <v>85</v>
      </c>
      <c r="M371" t="s">
        <v>86</v>
      </c>
      <c r="N371" t="s">
        <v>80</v>
      </c>
      <c r="O371">
        <v>0</v>
      </c>
      <c r="P371">
        <v>43</v>
      </c>
      <c r="Q371">
        <v>77</v>
      </c>
      <c r="R371">
        <v>60</v>
      </c>
      <c r="S371" t="s">
        <v>511</v>
      </c>
      <c r="T371">
        <v>1</v>
      </c>
      <c r="U371">
        <v>150</v>
      </c>
      <c r="V371">
        <v>0</v>
      </c>
      <c r="W371">
        <v>0</v>
      </c>
      <c r="X371">
        <v>0</v>
      </c>
      <c r="Y371">
        <v>1</v>
      </c>
      <c r="Z371">
        <v>1</v>
      </c>
    </row>
    <row r="372" spans="1:26" x14ac:dyDescent="0.3">
      <c r="A372" t="s">
        <v>285</v>
      </c>
      <c r="B372" t="s">
        <v>1326</v>
      </c>
      <c r="C372" t="s">
        <v>1327</v>
      </c>
      <c r="D372">
        <v>3.9</v>
      </c>
      <c r="E372" t="s">
        <v>836</v>
      </c>
      <c r="F372" s="1" t="str" cm="1">
        <f t="array" aca="1" ref="F372" ca="1">_xlfn.TEXTJOIN("", TRUE, IF((CODE(MID(E372, ROW(INDIRECT("1:"&amp;LEN(E372))), 1)) &gt;= 65) * (CODE(MID(E372, ROW(INDIRECT("1:"&amp;LEN(E372))), 1)) &lt;= 90) + (CODE(MID(E372, ROW(INDIRECT("1:"&amp;LEN(E372))), 1)) &gt;= 97) * (CODE(MID(E372, ROW(INDIRECT("1:"&amp;LEN(E372))), 1)) &lt;= 122) + (CODE(MID(E372, ROW(INDIRECT("1:"&amp;LEN(E372))), 1)) = 32), MID(E372, ROW(INDIRECT("1:"&amp;LEN(E372))), 1), ""))</f>
        <v>Zest AI</v>
      </c>
      <c r="G372" t="s">
        <v>837</v>
      </c>
      <c r="H372" t="s">
        <v>837</v>
      </c>
      <c r="I372" t="s">
        <v>69</v>
      </c>
      <c r="J372">
        <v>2009</v>
      </c>
      <c r="K372" t="s">
        <v>31</v>
      </c>
      <c r="L372" t="s">
        <v>481</v>
      </c>
      <c r="M372" t="s">
        <v>86</v>
      </c>
      <c r="N372" t="s">
        <v>33</v>
      </c>
      <c r="O372">
        <v>0</v>
      </c>
      <c r="P372">
        <v>139</v>
      </c>
      <c r="Q372">
        <v>221</v>
      </c>
      <c r="R372">
        <v>180</v>
      </c>
      <c r="S372" t="s">
        <v>94</v>
      </c>
      <c r="T372">
        <v>1</v>
      </c>
      <c r="U372">
        <v>11</v>
      </c>
      <c r="V372">
        <v>1</v>
      </c>
      <c r="W372">
        <v>0</v>
      </c>
      <c r="X372">
        <v>0</v>
      </c>
      <c r="Y372">
        <v>0</v>
      </c>
      <c r="Z372">
        <v>1</v>
      </c>
    </row>
    <row r="373" spans="1:26" x14ac:dyDescent="0.3">
      <c r="A373" t="s">
        <v>1328</v>
      </c>
      <c r="B373" t="s">
        <v>942</v>
      </c>
      <c r="C373" t="s">
        <v>1329</v>
      </c>
      <c r="D373">
        <v>3.8</v>
      </c>
      <c r="E373" t="s">
        <v>944</v>
      </c>
      <c r="F373" s="1" t="str" cm="1">
        <f t="array" aca="1" ref="F373" ca="1">_xlfn.TEXTJOIN("", TRUE, IF((CODE(MID(E373, ROW(INDIRECT("1:"&amp;LEN(E373))), 1)) &gt;= 65) * (CODE(MID(E373, ROW(INDIRECT("1:"&amp;LEN(E373))), 1)) &lt;= 90) + (CODE(MID(E373, ROW(INDIRECT("1:"&amp;LEN(E373))), 1)) &gt;= 97) * (CODE(MID(E373, ROW(INDIRECT("1:"&amp;LEN(E373))), 1)) &lt;= 122) + (CODE(MID(E373, ROW(INDIRECT("1:"&amp;LEN(E373))), 1)) = 32), MID(E373, ROW(INDIRECT("1:"&amp;LEN(E373))), 1), ""))</f>
        <v>Fareportal</v>
      </c>
      <c r="G373" t="s">
        <v>68</v>
      </c>
      <c r="H373" t="s">
        <v>68</v>
      </c>
      <c r="I373" t="s">
        <v>59</v>
      </c>
      <c r="J373">
        <v>2002</v>
      </c>
      <c r="K373" t="s">
        <v>31</v>
      </c>
      <c r="L373" t="s">
        <v>677</v>
      </c>
      <c r="M373" t="s">
        <v>678</v>
      </c>
      <c r="N373" t="s">
        <v>45</v>
      </c>
      <c r="O373">
        <v>0</v>
      </c>
      <c r="P373">
        <v>44</v>
      </c>
      <c r="Q373">
        <v>86</v>
      </c>
      <c r="R373">
        <v>65</v>
      </c>
      <c r="S373" t="s">
        <v>72</v>
      </c>
      <c r="T373">
        <v>1</v>
      </c>
      <c r="U373">
        <v>18</v>
      </c>
      <c r="V373">
        <v>0</v>
      </c>
      <c r="W373">
        <v>0</v>
      </c>
      <c r="X373">
        <v>0</v>
      </c>
      <c r="Y373">
        <v>0</v>
      </c>
      <c r="Z373">
        <v>1</v>
      </c>
    </row>
    <row r="374" spans="1:26" x14ac:dyDescent="0.3">
      <c r="A374" t="s">
        <v>596</v>
      </c>
      <c r="B374" t="s">
        <v>1330</v>
      </c>
      <c r="C374" t="s">
        <v>1331</v>
      </c>
      <c r="D374">
        <v>4.3</v>
      </c>
      <c r="E374" t="s">
        <v>1332</v>
      </c>
      <c r="F374" s="1" t="str" cm="1">
        <f t="array" aca="1" ref="F374" ca="1">_xlfn.TEXTJOIN("", TRUE, IF((CODE(MID(E374, ROW(INDIRECT("1:"&amp;LEN(E374))), 1)) &gt;= 65) * (CODE(MID(E374, ROW(INDIRECT("1:"&amp;LEN(E374))), 1)) &lt;= 90) + (CODE(MID(E374, ROW(INDIRECT("1:"&amp;LEN(E374))), 1)) &gt;= 97) * (CODE(MID(E374, ROW(INDIRECT("1:"&amp;LEN(E374))), 1)) &lt;= 122) + (CODE(MID(E374, ROW(INDIRECT("1:"&amp;LEN(E374))), 1)) = 32), MID(E374, ROW(INDIRECT("1:"&amp;LEN(E374))), 1), ""))</f>
        <v>Genesys</v>
      </c>
      <c r="G374" t="s">
        <v>1333</v>
      </c>
      <c r="H374" t="s">
        <v>1334</v>
      </c>
      <c r="I374" t="s">
        <v>117</v>
      </c>
      <c r="J374">
        <v>1990</v>
      </c>
      <c r="K374" t="s">
        <v>31</v>
      </c>
      <c r="L374" t="s">
        <v>246</v>
      </c>
      <c r="M374" t="s">
        <v>105</v>
      </c>
      <c r="N374" t="s">
        <v>80</v>
      </c>
      <c r="O374">
        <v>0</v>
      </c>
      <c r="P374">
        <v>78</v>
      </c>
      <c r="Q374">
        <v>147</v>
      </c>
      <c r="R374">
        <v>112.5</v>
      </c>
      <c r="S374" t="s">
        <v>540</v>
      </c>
      <c r="T374">
        <v>0</v>
      </c>
      <c r="U374">
        <v>30</v>
      </c>
      <c r="V374">
        <v>1</v>
      </c>
      <c r="W374">
        <v>0</v>
      </c>
      <c r="X374">
        <v>1</v>
      </c>
      <c r="Y374">
        <v>1</v>
      </c>
      <c r="Z374">
        <v>0</v>
      </c>
    </row>
    <row r="375" spans="1:26" x14ac:dyDescent="0.3">
      <c r="A375" t="s">
        <v>551</v>
      </c>
      <c r="B375" t="s">
        <v>524</v>
      </c>
      <c r="C375" t="s">
        <v>1335</v>
      </c>
      <c r="D375">
        <v>1.9</v>
      </c>
      <c r="E375" t="s">
        <v>1336</v>
      </c>
      <c r="F375" s="1" t="str" cm="1">
        <f t="array" aca="1" ref="F375" ca="1">_xlfn.TEXTJOIN("", TRUE, IF((CODE(MID(E375, ROW(INDIRECT("1:"&amp;LEN(E375))), 1)) &gt;= 65) * (CODE(MID(E375, ROW(INDIRECT("1:"&amp;LEN(E375))), 1)) &lt;= 90) + (CODE(MID(E375, ROW(INDIRECT("1:"&amp;LEN(E375))), 1)) &gt;= 97) * (CODE(MID(E375, ROW(INDIRECT("1:"&amp;LEN(E375))), 1)) &lt;= 122) + (CODE(MID(E375, ROW(INDIRECT("1:"&amp;LEN(E375))), 1)) = 32), MID(E375, ROW(INDIRECT("1:"&amp;LEN(E375))), 1), ""))</f>
        <v>Moda Operandi</v>
      </c>
      <c r="G375" t="s">
        <v>68</v>
      </c>
      <c r="H375" t="s">
        <v>68</v>
      </c>
      <c r="I375" t="s">
        <v>77</v>
      </c>
      <c r="J375">
        <v>2010</v>
      </c>
      <c r="K375" t="s">
        <v>31</v>
      </c>
      <c r="L375" t="s">
        <v>126</v>
      </c>
      <c r="M375" t="s">
        <v>111</v>
      </c>
      <c r="N375" t="s">
        <v>53</v>
      </c>
      <c r="O375">
        <v>0</v>
      </c>
      <c r="P375">
        <v>65</v>
      </c>
      <c r="Q375">
        <v>110</v>
      </c>
      <c r="R375">
        <v>87.5</v>
      </c>
      <c r="S375" t="s">
        <v>72</v>
      </c>
      <c r="T375">
        <v>1</v>
      </c>
      <c r="U375">
        <v>10</v>
      </c>
      <c r="V375">
        <v>1</v>
      </c>
      <c r="W375">
        <v>0</v>
      </c>
      <c r="X375">
        <v>0</v>
      </c>
      <c r="Y375">
        <v>0</v>
      </c>
      <c r="Z375">
        <v>1</v>
      </c>
    </row>
    <row r="376" spans="1:26" x14ac:dyDescent="0.3">
      <c r="A376" t="s">
        <v>1337</v>
      </c>
      <c r="B376" t="s">
        <v>1338</v>
      </c>
      <c r="C376" t="s">
        <v>1339</v>
      </c>
      <c r="D376">
        <v>3.3</v>
      </c>
      <c r="E376" t="s">
        <v>315</v>
      </c>
      <c r="F376" s="1" t="str" cm="1">
        <f t="array" aca="1" ref="F376" ca="1">_xlfn.TEXTJOIN("", TRUE, IF((CODE(MID(E376, ROW(INDIRECT("1:"&amp;LEN(E376))), 1)) &gt;= 65) * (CODE(MID(E376, ROW(INDIRECT("1:"&amp;LEN(E376))), 1)) &lt;= 90) + (CODE(MID(E376, ROW(INDIRECT("1:"&amp;LEN(E376))), 1)) &gt;= 97) * (CODE(MID(E376, ROW(INDIRECT("1:"&amp;LEN(E376))), 1)) &lt;= 122) + (CODE(MID(E376, ROW(INDIRECT("1:"&amp;LEN(E376))), 1)) = 32), MID(E376, ROW(INDIRECT("1:"&amp;LEN(E376))), 1), ""))</f>
        <v>Liberty Mutual Insurance</v>
      </c>
      <c r="G376" t="s">
        <v>397</v>
      </c>
      <c r="H376" t="s">
        <v>316</v>
      </c>
      <c r="I376" t="s">
        <v>41</v>
      </c>
      <c r="J376">
        <v>1912</v>
      </c>
      <c r="K376" t="s">
        <v>31</v>
      </c>
      <c r="L376" t="s">
        <v>168</v>
      </c>
      <c r="M376" t="s">
        <v>169</v>
      </c>
      <c r="N376" t="s">
        <v>127</v>
      </c>
      <c r="O376">
        <v>0</v>
      </c>
      <c r="P376">
        <v>37</v>
      </c>
      <c r="Q376">
        <v>66</v>
      </c>
      <c r="R376">
        <v>51.5</v>
      </c>
      <c r="S376" t="s">
        <v>399</v>
      </c>
      <c r="T376">
        <v>0</v>
      </c>
      <c r="U376">
        <v>108</v>
      </c>
      <c r="V376">
        <v>1</v>
      </c>
      <c r="W376">
        <v>0</v>
      </c>
      <c r="X376">
        <v>0</v>
      </c>
      <c r="Y376">
        <v>0</v>
      </c>
      <c r="Z376">
        <v>1</v>
      </c>
    </row>
    <row r="377" spans="1:26" x14ac:dyDescent="0.3">
      <c r="A377" t="s">
        <v>1340</v>
      </c>
      <c r="B377" t="s">
        <v>1341</v>
      </c>
      <c r="C377" t="s">
        <v>1342</v>
      </c>
      <c r="D377">
        <v>4.7</v>
      </c>
      <c r="E377" t="s">
        <v>1343</v>
      </c>
      <c r="F377" s="1" t="str" cm="1">
        <f t="array" aca="1" ref="F377" ca="1">_xlfn.TEXTJOIN("", TRUE, IF((CODE(MID(E377, ROW(INDIRECT("1:"&amp;LEN(E377))), 1)) &gt;= 65) * (CODE(MID(E377, ROW(INDIRECT("1:"&amp;LEN(E377))), 1)) &lt;= 90) + (CODE(MID(E377, ROW(INDIRECT("1:"&amp;LEN(E377))), 1)) &gt;= 97) * (CODE(MID(E377, ROW(INDIRECT("1:"&amp;LEN(E377))), 1)) &lt;= 122) + (CODE(MID(E377, ROW(INDIRECT("1:"&amp;LEN(E377))), 1)) = 32), MID(E377, ROW(INDIRECT("1:"&amp;LEN(E377))), 1), ""))</f>
        <v>QK</v>
      </c>
      <c r="G377" t="s">
        <v>1344</v>
      </c>
      <c r="H377" t="s">
        <v>1345</v>
      </c>
      <c r="I377" t="s">
        <v>69</v>
      </c>
      <c r="J377">
        <v>1972</v>
      </c>
      <c r="K377" t="s">
        <v>31</v>
      </c>
      <c r="L377" t="s">
        <v>623</v>
      </c>
      <c r="M377" t="s">
        <v>52</v>
      </c>
      <c r="N377" t="s">
        <v>193</v>
      </c>
      <c r="O377">
        <v>0</v>
      </c>
      <c r="P377">
        <v>38</v>
      </c>
      <c r="Q377">
        <v>64</v>
      </c>
      <c r="R377">
        <v>51</v>
      </c>
      <c r="S377" t="s">
        <v>94</v>
      </c>
      <c r="T377">
        <v>0</v>
      </c>
      <c r="U377">
        <v>48</v>
      </c>
      <c r="V377">
        <v>0</v>
      </c>
      <c r="W377">
        <v>0</v>
      </c>
      <c r="X377">
        <v>0</v>
      </c>
      <c r="Y377">
        <v>0</v>
      </c>
      <c r="Z377">
        <v>1</v>
      </c>
    </row>
    <row r="378" spans="1:26" x14ac:dyDescent="0.3">
      <c r="A378" t="s">
        <v>1346</v>
      </c>
      <c r="B378" t="s">
        <v>1347</v>
      </c>
      <c r="C378" t="s">
        <v>1348</v>
      </c>
      <c r="D378">
        <v>3.1</v>
      </c>
      <c r="E378" t="s">
        <v>1349</v>
      </c>
      <c r="F378" s="1" t="str" cm="1">
        <f t="array" aca="1" ref="F378" ca="1">_xlfn.TEXTJOIN("", TRUE, IF((CODE(MID(E378, ROW(INDIRECT("1:"&amp;LEN(E378))), 1)) &gt;= 65) * (CODE(MID(E378, ROW(INDIRECT("1:"&amp;LEN(E378))), 1)) &lt;= 90) + (CODE(MID(E378, ROW(INDIRECT("1:"&amp;LEN(E378))), 1)) &gt;= 97) * (CODE(MID(E378, ROW(INDIRECT("1:"&amp;LEN(E378))), 1)) &lt;= 122) + (CODE(MID(E378, ROW(INDIRECT("1:"&amp;LEN(E378))), 1)) = 32), MID(E378, ROW(INDIRECT("1:"&amp;LEN(E378))), 1), ""))</f>
        <v>Santander</v>
      </c>
      <c r="G378" t="s">
        <v>316</v>
      </c>
      <c r="H378" t="s">
        <v>1350</v>
      </c>
      <c r="I378" t="s">
        <v>41</v>
      </c>
      <c r="J378">
        <v>1856</v>
      </c>
      <c r="K378" t="s">
        <v>31</v>
      </c>
      <c r="L378" t="s">
        <v>85</v>
      </c>
      <c r="M378" t="s">
        <v>86</v>
      </c>
      <c r="N378" t="s">
        <v>127</v>
      </c>
      <c r="O378">
        <v>0</v>
      </c>
      <c r="P378">
        <v>43</v>
      </c>
      <c r="Q378">
        <v>82</v>
      </c>
      <c r="R378">
        <v>62.5</v>
      </c>
      <c r="S378" t="s">
        <v>138</v>
      </c>
      <c r="T378">
        <v>0</v>
      </c>
      <c r="U378">
        <v>164</v>
      </c>
      <c r="V378">
        <v>1</v>
      </c>
      <c r="W378">
        <v>0</v>
      </c>
      <c r="X378">
        <v>0</v>
      </c>
      <c r="Y378">
        <v>0</v>
      </c>
      <c r="Z378">
        <v>1</v>
      </c>
    </row>
    <row r="379" spans="1:26" x14ac:dyDescent="0.3">
      <c r="A379" t="s">
        <v>1351</v>
      </c>
      <c r="B379" t="s">
        <v>1352</v>
      </c>
      <c r="C379" t="s">
        <v>1353</v>
      </c>
      <c r="D379">
        <v>3.4</v>
      </c>
      <c r="E379" t="s">
        <v>1354</v>
      </c>
      <c r="F379" s="1" t="str" cm="1">
        <f t="array" aca="1" ref="F379" ca="1">_xlfn.TEXTJOIN("", TRUE, IF((CODE(MID(E379, ROW(INDIRECT("1:"&amp;LEN(E379))), 1)) &gt;= 65) * (CODE(MID(E379, ROW(INDIRECT("1:"&amp;LEN(E379))), 1)) &lt;= 90) + (CODE(MID(E379, ROW(INDIRECT("1:"&amp;LEN(E379))), 1)) &gt;= 97) * (CODE(MID(E379, ROW(INDIRECT("1:"&amp;LEN(E379))), 1)) &lt;= 122) + (CODE(MID(E379, ROW(INDIRECT("1:"&amp;LEN(E379))), 1)) = 32), MID(E379, ROW(INDIRECT("1:"&amp;LEN(E379))), 1), ""))</f>
        <v>Tivity Health</v>
      </c>
      <c r="G379" t="s">
        <v>1355</v>
      </c>
      <c r="H379" t="s">
        <v>1356</v>
      </c>
      <c r="I379" t="s">
        <v>30</v>
      </c>
      <c r="J379">
        <v>1981</v>
      </c>
      <c r="K379" t="s">
        <v>78</v>
      </c>
      <c r="L379" t="s">
        <v>43</v>
      </c>
      <c r="M379" t="s">
        <v>44</v>
      </c>
      <c r="N379" t="s">
        <v>71</v>
      </c>
      <c r="O379">
        <v>0</v>
      </c>
      <c r="P379">
        <v>90</v>
      </c>
      <c r="Q379">
        <v>110</v>
      </c>
      <c r="R379">
        <v>100</v>
      </c>
      <c r="S379" t="s">
        <v>556</v>
      </c>
      <c r="T379">
        <v>0</v>
      </c>
      <c r="U379">
        <v>39</v>
      </c>
      <c r="V379">
        <v>0</v>
      </c>
      <c r="W379">
        <v>0</v>
      </c>
      <c r="X379">
        <v>0</v>
      </c>
      <c r="Y379">
        <v>0</v>
      </c>
      <c r="Z379">
        <v>0</v>
      </c>
    </row>
    <row r="380" spans="1:26" x14ac:dyDescent="0.3">
      <c r="A380" t="s">
        <v>257</v>
      </c>
      <c r="B380" t="s">
        <v>362</v>
      </c>
      <c r="C380" t="s">
        <v>1357</v>
      </c>
      <c r="D380">
        <v>4.4000000000000004</v>
      </c>
      <c r="E380" t="s">
        <v>1358</v>
      </c>
      <c r="F380" s="1" t="str" cm="1">
        <f t="array" aca="1" ref="F380" ca="1">_xlfn.TEXTJOIN("", TRUE, IF((CODE(MID(E380, ROW(INDIRECT("1:"&amp;LEN(E380))), 1)) &gt;= 65) * (CODE(MID(E380, ROW(INDIRECT("1:"&amp;LEN(E380))), 1)) &lt;= 90) + (CODE(MID(E380, ROW(INDIRECT("1:"&amp;LEN(E380))), 1)) &gt;= 97) * (CODE(MID(E380, ROW(INDIRECT("1:"&amp;LEN(E380))), 1)) &lt;= 122) + (CODE(MID(E380, ROW(INDIRECT("1:"&amp;LEN(E380))), 1)) = 32), MID(E380, ROW(INDIRECT("1:"&amp;LEN(E380))), 1), ""))</f>
        <v>BRMi</v>
      </c>
      <c r="G380" t="s">
        <v>115</v>
      </c>
      <c r="H380" t="s">
        <v>533</v>
      </c>
      <c r="I380" t="s">
        <v>69</v>
      </c>
      <c r="J380">
        <v>2004</v>
      </c>
      <c r="K380" t="s">
        <v>31</v>
      </c>
      <c r="L380" t="s">
        <v>241</v>
      </c>
      <c r="M380" t="s">
        <v>105</v>
      </c>
      <c r="N380" t="s">
        <v>71</v>
      </c>
      <c r="O380">
        <v>0</v>
      </c>
      <c r="P380">
        <v>61</v>
      </c>
      <c r="Q380">
        <v>109</v>
      </c>
      <c r="R380">
        <v>85</v>
      </c>
      <c r="S380" t="s">
        <v>119</v>
      </c>
      <c r="T380">
        <v>0</v>
      </c>
      <c r="U380">
        <v>16</v>
      </c>
      <c r="V380">
        <v>1</v>
      </c>
      <c r="W380">
        <v>0</v>
      </c>
      <c r="X380">
        <v>1</v>
      </c>
      <c r="Y380">
        <v>1</v>
      </c>
      <c r="Z380">
        <v>0</v>
      </c>
    </row>
    <row r="381" spans="1:26" x14ac:dyDescent="0.3">
      <c r="A381" t="s">
        <v>1359</v>
      </c>
      <c r="B381" t="s">
        <v>1360</v>
      </c>
      <c r="C381" t="s">
        <v>1361</v>
      </c>
      <c r="D381">
        <v>3.9</v>
      </c>
      <c r="E381" t="s">
        <v>1362</v>
      </c>
      <c r="F381" s="1" t="str" cm="1">
        <f t="array" aca="1" ref="F381" ca="1">_xlfn.TEXTJOIN("", TRUE, IF((CODE(MID(E381, ROW(INDIRECT("1:"&amp;LEN(E381))), 1)) &gt;= 65) * (CODE(MID(E381, ROW(INDIRECT("1:"&amp;LEN(E381))), 1)) &lt;= 90) + (CODE(MID(E381, ROW(INDIRECT("1:"&amp;LEN(E381))), 1)) &gt;= 97) * (CODE(MID(E381, ROW(INDIRECT("1:"&amp;LEN(E381))), 1)) &lt;= 122) + (CODE(MID(E381, ROW(INDIRECT("1:"&amp;LEN(E381))), 1)) = 32), MID(E381, ROW(INDIRECT("1:"&amp;LEN(E381))), 1), ""))</f>
        <v>Luminar Technologies</v>
      </c>
      <c r="G381" t="s">
        <v>1363</v>
      </c>
      <c r="H381" t="s">
        <v>1363</v>
      </c>
      <c r="I381" t="s">
        <v>77</v>
      </c>
      <c r="J381">
        <v>2012</v>
      </c>
      <c r="K381" t="s">
        <v>31</v>
      </c>
      <c r="L381" t="s">
        <v>246</v>
      </c>
      <c r="M381" t="s">
        <v>105</v>
      </c>
      <c r="N381" t="s">
        <v>71</v>
      </c>
      <c r="O381">
        <v>0</v>
      </c>
      <c r="P381">
        <v>93</v>
      </c>
      <c r="Q381">
        <v>151</v>
      </c>
      <c r="R381">
        <v>122</v>
      </c>
      <c r="S381" t="s">
        <v>54</v>
      </c>
      <c r="T381">
        <v>1</v>
      </c>
      <c r="U381">
        <v>8</v>
      </c>
      <c r="V381">
        <v>1</v>
      </c>
      <c r="W381">
        <v>0</v>
      </c>
      <c r="X381">
        <v>0</v>
      </c>
      <c r="Y381">
        <v>1</v>
      </c>
      <c r="Z381">
        <v>0</v>
      </c>
    </row>
    <row r="382" spans="1:26" x14ac:dyDescent="0.3">
      <c r="A382" t="s">
        <v>1364</v>
      </c>
      <c r="B382" t="s">
        <v>394</v>
      </c>
      <c r="C382" t="s">
        <v>1365</v>
      </c>
      <c r="D382">
        <v>3.9</v>
      </c>
      <c r="E382" t="s">
        <v>1366</v>
      </c>
      <c r="F382" s="1" t="str" cm="1">
        <f t="array" aca="1" ref="F382" ca="1">_xlfn.TEXTJOIN("", TRUE, IF((CODE(MID(E382, ROW(INDIRECT("1:"&amp;LEN(E382))), 1)) &gt;= 65) * (CODE(MID(E382, ROW(INDIRECT("1:"&amp;LEN(E382))), 1)) &lt;= 90) + (CODE(MID(E382, ROW(INDIRECT("1:"&amp;LEN(E382))), 1)) &gt;= 97) * (CODE(MID(E382, ROW(INDIRECT("1:"&amp;LEN(E382))), 1)) &lt;= 122) + (CODE(MID(E382, ROW(INDIRECT("1:"&amp;LEN(E382))), 1)) = 32), MID(E382, ROW(INDIRECT("1:"&amp;LEN(E382))), 1), ""))</f>
        <v>Emtec Inc</v>
      </c>
      <c r="G382" t="s">
        <v>183</v>
      </c>
      <c r="H382" t="s">
        <v>1367</v>
      </c>
      <c r="I382" t="s">
        <v>30</v>
      </c>
      <c r="J382">
        <v>1995</v>
      </c>
      <c r="K382" t="s">
        <v>31</v>
      </c>
      <c r="L382" t="s">
        <v>158</v>
      </c>
      <c r="M382" t="s">
        <v>105</v>
      </c>
      <c r="N382" t="s">
        <v>53</v>
      </c>
      <c r="O382">
        <v>0</v>
      </c>
      <c r="P382">
        <v>52</v>
      </c>
      <c r="Q382">
        <v>81</v>
      </c>
      <c r="R382">
        <v>66.5</v>
      </c>
      <c r="S382" t="s">
        <v>187</v>
      </c>
      <c r="T382">
        <v>0</v>
      </c>
      <c r="U382">
        <v>25</v>
      </c>
      <c r="V382">
        <v>1</v>
      </c>
      <c r="W382">
        <v>0</v>
      </c>
      <c r="X382">
        <v>0</v>
      </c>
      <c r="Y382">
        <v>0</v>
      </c>
      <c r="Z382">
        <v>0</v>
      </c>
    </row>
    <row r="383" spans="1:26" x14ac:dyDescent="0.3">
      <c r="A383" t="s">
        <v>1368</v>
      </c>
      <c r="B383" t="s">
        <v>1369</v>
      </c>
      <c r="C383" t="s">
        <v>1370</v>
      </c>
      <c r="D383">
        <v>4.7</v>
      </c>
      <c r="E383" t="s">
        <v>1371</v>
      </c>
      <c r="F383" s="1" t="str" cm="1">
        <f t="array" aca="1" ref="F383" ca="1">_xlfn.TEXTJOIN("", TRUE, IF((CODE(MID(E383, ROW(INDIRECT("1:"&amp;LEN(E383))), 1)) &gt;= 65) * (CODE(MID(E383, ROW(INDIRECT("1:"&amp;LEN(E383))), 1)) &lt;= 90) + (CODE(MID(E383, ROW(INDIRECT("1:"&amp;LEN(E383))), 1)) &gt;= 97) * (CODE(MID(E383, ROW(INDIRECT("1:"&amp;LEN(E383))), 1)) &lt;= 122) + (CODE(MID(E383, ROW(INDIRECT("1:"&amp;LEN(E383))), 1)) = 32), MID(E383, ROW(INDIRECT("1:"&amp;LEN(E383))), 1), ""))</f>
        <v>Veterans United Home Loans</v>
      </c>
      <c r="G383" t="s">
        <v>1372</v>
      </c>
      <c r="H383" t="s">
        <v>1372</v>
      </c>
      <c r="I383" t="s">
        <v>59</v>
      </c>
      <c r="J383">
        <v>2002</v>
      </c>
      <c r="K383" t="s">
        <v>31</v>
      </c>
      <c r="L383" t="s">
        <v>833</v>
      </c>
      <c r="M383" t="s">
        <v>86</v>
      </c>
      <c r="N383" t="s">
        <v>71</v>
      </c>
      <c r="O383">
        <v>0</v>
      </c>
      <c r="P383">
        <v>40</v>
      </c>
      <c r="Q383">
        <v>101</v>
      </c>
      <c r="R383">
        <v>70.5</v>
      </c>
      <c r="S383" t="s">
        <v>343</v>
      </c>
      <c r="T383">
        <v>1</v>
      </c>
      <c r="U383">
        <v>18</v>
      </c>
      <c r="V383">
        <v>0</v>
      </c>
      <c r="W383">
        <v>0</v>
      </c>
      <c r="X383">
        <v>1</v>
      </c>
      <c r="Y383">
        <v>0</v>
      </c>
      <c r="Z383">
        <v>1</v>
      </c>
    </row>
    <row r="384" spans="1:26" x14ac:dyDescent="0.3">
      <c r="A384" t="s">
        <v>596</v>
      </c>
      <c r="B384" t="s">
        <v>1373</v>
      </c>
      <c r="C384" t="s">
        <v>1374</v>
      </c>
      <c r="D384">
        <v>4.7</v>
      </c>
      <c r="E384" t="s">
        <v>1375</v>
      </c>
      <c r="F384" s="1" t="str" cm="1">
        <f t="array" aca="1" ref="F384" ca="1">_xlfn.TEXTJOIN("", TRUE, IF((CODE(MID(E384, ROW(INDIRECT("1:"&amp;LEN(E384))), 1)) &gt;= 65) * (CODE(MID(E384, ROW(INDIRECT("1:"&amp;LEN(E384))), 1)) &lt;= 90) + (CODE(MID(E384, ROW(INDIRECT("1:"&amp;LEN(E384))), 1)) &gt;= 97) * (CODE(MID(E384, ROW(INDIRECT("1:"&amp;LEN(E384))), 1)) &lt;= 122) + (CODE(MID(E384, ROW(INDIRECT("1:"&amp;LEN(E384))), 1)) = 32), MID(E384, ROW(INDIRECT("1:"&amp;LEN(E384))), 1), ""))</f>
        <v>Praetorian</v>
      </c>
      <c r="G384" t="s">
        <v>1018</v>
      </c>
      <c r="H384" t="s">
        <v>1018</v>
      </c>
      <c r="I384" t="s">
        <v>69</v>
      </c>
      <c r="J384">
        <v>2010</v>
      </c>
      <c r="K384" t="s">
        <v>31</v>
      </c>
      <c r="L384" t="s">
        <v>51</v>
      </c>
      <c r="M384" t="s">
        <v>52</v>
      </c>
      <c r="N384" t="s">
        <v>193</v>
      </c>
      <c r="O384">
        <v>0</v>
      </c>
      <c r="P384">
        <v>97</v>
      </c>
      <c r="Q384">
        <v>180</v>
      </c>
      <c r="R384">
        <v>138.5</v>
      </c>
      <c r="S384" t="s">
        <v>81</v>
      </c>
      <c r="T384">
        <v>1</v>
      </c>
      <c r="U384">
        <v>10</v>
      </c>
      <c r="V384">
        <v>1</v>
      </c>
      <c r="W384">
        <v>0</v>
      </c>
      <c r="X384">
        <v>1</v>
      </c>
      <c r="Y384">
        <v>0</v>
      </c>
      <c r="Z384">
        <v>0</v>
      </c>
    </row>
    <row r="385" spans="1:26" x14ac:dyDescent="0.3">
      <c r="A385" t="s">
        <v>1376</v>
      </c>
      <c r="B385" t="s">
        <v>1377</v>
      </c>
      <c r="C385" t="s">
        <v>1378</v>
      </c>
      <c r="D385">
        <v>3.4</v>
      </c>
      <c r="E385" t="s">
        <v>666</v>
      </c>
      <c r="F385" s="1" t="str" cm="1">
        <f t="array" aca="1" ref="F385" ca="1">_xlfn.TEXTJOIN("", TRUE, IF((CODE(MID(E385, ROW(INDIRECT("1:"&amp;LEN(E385))), 1)) &gt;= 65) * (CODE(MID(E385, ROW(INDIRECT("1:"&amp;LEN(E385))), 1)) &lt;= 90) + (CODE(MID(E385, ROW(INDIRECT("1:"&amp;LEN(E385))), 1)) &gt;= 97) * (CODE(MID(E385, ROW(INDIRECT("1:"&amp;LEN(E385))), 1)) &lt;= 122) + (CODE(MID(E385, ROW(INDIRECT("1:"&amp;LEN(E385))), 1)) = 32), MID(E385, ROW(INDIRECT("1:"&amp;LEN(E385))), 1), ""))</f>
        <v>PA Consulting</v>
      </c>
      <c r="G385" t="s">
        <v>316</v>
      </c>
      <c r="H385" t="s">
        <v>667</v>
      </c>
      <c r="I385" t="s">
        <v>59</v>
      </c>
      <c r="J385">
        <v>1943</v>
      </c>
      <c r="K385" t="s">
        <v>31</v>
      </c>
      <c r="L385" t="s">
        <v>92</v>
      </c>
      <c r="M385" t="s">
        <v>52</v>
      </c>
      <c r="N385" t="s">
        <v>53</v>
      </c>
      <c r="O385">
        <v>0</v>
      </c>
      <c r="P385">
        <v>81</v>
      </c>
      <c r="Q385">
        <v>134</v>
      </c>
      <c r="R385">
        <v>107.5</v>
      </c>
      <c r="S385" t="s">
        <v>138</v>
      </c>
      <c r="T385">
        <v>0</v>
      </c>
      <c r="U385">
        <v>77</v>
      </c>
      <c r="V385">
        <v>0</v>
      </c>
      <c r="W385">
        <v>0</v>
      </c>
      <c r="X385">
        <v>1</v>
      </c>
      <c r="Y385">
        <v>0</v>
      </c>
      <c r="Z385">
        <v>1</v>
      </c>
    </row>
    <row r="386" spans="1:26" x14ac:dyDescent="0.3">
      <c r="A386" t="s">
        <v>1379</v>
      </c>
      <c r="B386" t="s">
        <v>1380</v>
      </c>
      <c r="C386" t="s">
        <v>1381</v>
      </c>
      <c r="D386">
        <v>3.8</v>
      </c>
      <c r="E386" t="s">
        <v>1382</v>
      </c>
      <c r="F386" s="1" t="str" cm="1">
        <f t="array" aca="1" ref="F386" ca="1">_xlfn.TEXTJOIN("", TRUE, IF((CODE(MID(E386, ROW(INDIRECT("1:"&amp;LEN(E386))), 1)) &gt;= 65) * (CODE(MID(E386, ROW(INDIRECT("1:"&amp;LEN(E386))), 1)) &lt;= 90) + (CODE(MID(E386, ROW(INDIRECT("1:"&amp;LEN(E386))), 1)) &gt;= 97) * (CODE(MID(E386, ROW(INDIRECT("1:"&amp;LEN(E386))), 1)) &lt;= 122) + (CODE(MID(E386, ROW(INDIRECT("1:"&amp;LEN(E386))), 1)) = 32), MID(E386, ROW(INDIRECT("1:"&amp;LEN(E386))), 1), ""))</f>
        <v>Agios Pharmaceuticals</v>
      </c>
      <c r="G386" t="s">
        <v>135</v>
      </c>
      <c r="H386" t="s">
        <v>135</v>
      </c>
      <c r="I386" t="s">
        <v>30</v>
      </c>
      <c r="J386">
        <v>2008</v>
      </c>
      <c r="K386" t="s">
        <v>78</v>
      </c>
      <c r="L386" t="s">
        <v>137</v>
      </c>
      <c r="M386" t="s">
        <v>137</v>
      </c>
      <c r="N386" t="s">
        <v>33</v>
      </c>
      <c r="O386">
        <v>0</v>
      </c>
      <c r="P386">
        <v>84</v>
      </c>
      <c r="Q386">
        <v>157</v>
      </c>
      <c r="R386">
        <v>120.5</v>
      </c>
      <c r="S386" t="s">
        <v>138</v>
      </c>
      <c r="T386">
        <v>1</v>
      </c>
      <c r="U386">
        <v>12</v>
      </c>
      <c r="V386">
        <v>0</v>
      </c>
      <c r="W386">
        <v>0</v>
      </c>
      <c r="X386">
        <v>0</v>
      </c>
      <c r="Y386">
        <v>0</v>
      </c>
      <c r="Z386">
        <v>0</v>
      </c>
    </row>
    <row r="387" spans="1:26" x14ac:dyDescent="0.3">
      <c r="A387" t="s">
        <v>1383</v>
      </c>
      <c r="B387" t="s">
        <v>924</v>
      </c>
      <c r="C387" t="s">
        <v>1384</v>
      </c>
      <c r="D387">
        <v>2.7</v>
      </c>
      <c r="E387" t="s">
        <v>926</v>
      </c>
      <c r="F387" s="1" t="str" cm="1">
        <f t="array" aca="1" ref="F387" ca="1">_xlfn.TEXTJOIN("", TRUE, IF((CODE(MID(E387, ROW(INDIRECT("1:"&amp;LEN(E387))), 1)) &gt;= 65) * (CODE(MID(E387, ROW(INDIRECT("1:"&amp;LEN(E387))), 1)) &lt;= 90) + (CODE(MID(E387, ROW(INDIRECT("1:"&amp;LEN(E387))), 1)) &gt;= 97) * (CODE(MID(E387, ROW(INDIRECT("1:"&amp;LEN(E387))), 1)) &lt;= 122) + (CODE(MID(E387, ROW(INDIRECT("1:"&amp;LEN(E387))), 1)) = 32), MID(E387, ROW(INDIRECT("1:"&amp;LEN(E387))), 1), ""))</f>
        <v>Advanced BioScience Laboratories</v>
      </c>
      <c r="G387" t="s">
        <v>585</v>
      </c>
      <c r="H387" t="s">
        <v>585</v>
      </c>
      <c r="I387" t="s">
        <v>77</v>
      </c>
      <c r="J387">
        <v>1961</v>
      </c>
      <c r="K387" t="s">
        <v>31</v>
      </c>
      <c r="L387" t="s">
        <v>137</v>
      </c>
      <c r="M387" t="s">
        <v>137</v>
      </c>
      <c r="N387" t="s">
        <v>93</v>
      </c>
      <c r="O387">
        <v>0</v>
      </c>
      <c r="P387">
        <v>49</v>
      </c>
      <c r="Q387">
        <v>113</v>
      </c>
      <c r="R387">
        <v>81</v>
      </c>
      <c r="S387" t="s">
        <v>46</v>
      </c>
      <c r="T387">
        <v>1</v>
      </c>
      <c r="U387">
        <v>59</v>
      </c>
      <c r="V387">
        <v>0</v>
      </c>
      <c r="W387">
        <v>0</v>
      </c>
      <c r="X387">
        <v>0</v>
      </c>
      <c r="Y387">
        <v>0</v>
      </c>
      <c r="Z387">
        <v>0</v>
      </c>
    </row>
    <row r="388" spans="1:26" x14ac:dyDescent="0.3">
      <c r="A388" t="s">
        <v>1385</v>
      </c>
      <c r="B388" t="s">
        <v>1200</v>
      </c>
      <c r="C388" t="s">
        <v>1386</v>
      </c>
      <c r="D388">
        <v>3.1</v>
      </c>
      <c r="E388" t="s">
        <v>1202</v>
      </c>
      <c r="F388" s="1" t="str" cm="1">
        <f t="array" aca="1" ref="F388" ca="1">_xlfn.TEXTJOIN("", TRUE, IF((CODE(MID(E388, ROW(INDIRECT("1:"&amp;LEN(E388))), 1)) &gt;= 65) * (CODE(MID(E388, ROW(INDIRECT("1:"&amp;LEN(E388))), 1)) &lt;= 90) + (CODE(MID(E388, ROW(INDIRECT("1:"&amp;LEN(E388))), 1)) &gt;= 97) * (CODE(MID(E388, ROW(INDIRECT("1:"&amp;LEN(E388))), 1)) &lt;= 122) + (CODE(MID(E388, ROW(INDIRECT("1:"&amp;LEN(E388))), 1)) = 32), MID(E388, ROW(INDIRECT("1:"&amp;LEN(E388))), 1), ""))</f>
        <v>Reynolds American</v>
      </c>
      <c r="G388" t="s">
        <v>1203</v>
      </c>
      <c r="H388" t="s">
        <v>1204</v>
      </c>
      <c r="I388" t="s">
        <v>117</v>
      </c>
      <c r="J388">
        <v>1875</v>
      </c>
      <c r="K388" t="s">
        <v>31</v>
      </c>
      <c r="L388" t="s">
        <v>280</v>
      </c>
      <c r="M388" t="s">
        <v>281</v>
      </c>
      <c r="N388" t="s">
        <v>127</v>
      </c>
      <c r="O388">
        <v>0</v>
      </c>
      <c r="P388">
        <v>68</v>
      </c>
      <c r="Q388">
        <v>139</v>
      </c>
      <c r="R388">
        <v>103.5</v>
      </c>
      <c r="S388" t="s">
        <v>194</v>
      </c>
      <c r="T388">
        <v>0</v>
      </c>
      <c r="U388">
        <v>145</v>
      </c>
      <c r="V388">
        <v>0</v>
      </c>
      <c r="W388">
        <v>0</v>
      </c>
      <c r="X388">
        <v>0</v>
      </c>
      <c r="Y388">
        <v>0</v>
      </c>
      <c r="Z388">
        <v>0</v>
      </c>
    </row>
    <row r="389" spans="1:26" x14ac:dyDescent="0.3">
      <c r="A389" t="s">
        <v>927</v>
      </c>
      <c r="B389" t="s">
        <v>928</v>
      </c>
      <c r="C389" t="s">
        <v>929</v>
      </c>
      <c r="D389">
        <v>3.4</v>
      </c>
      <c r="E389" t="s">
        <v>930</v>
      </c>
      <c r="F389" s="1" t="str" cm="1">
        <f t="array" aca="1" ref="F389" ca="1">_xlfn.TEXTJOIN("", TRUE, IF((CODE(MID(E389, ROW(INDIRECT("1:"&amp;LEN(E389))), 1)) &gt;= 65) * (CODE(MID(E389, ROW(INDIRECT("1:"&amp;LEN(E389))), 1)) &lt;= 90) + (CODE(MID(E389, ROW(INDIRECT("1:"&amp;LEN(E389))), 1)) &gt;= 97) * (CODE(MID(E389, ROW(INDIRECT("1:"&amp;LEN(E389))), 1)) &lt;= 122) + (CODE(MID(E389, ROW(INDIRECT("1:"&amp;LEN(E389))), 1)) = 32), MID(E389, ROW(INDIRECT("1:"&amp;LEN(E389))), 1), ""))</f>
        <v>Echo Global Logistics</v>
      </c>
      <c r="G389" t="s">
        <v>183</v>
      </c>
      <c r="H389" t="s">
        <v>183</v>
      </c>
      <c r="I389" t="s">
        <v>59</v>
      </c>
      <c r="J389">
        <v>2005</v>
      </c>
      <c r="K389" t="s">
        <v>78</v>
      </c>
      <c r="L389" t="s">
        <v>931</v>
      </c>
      <c r="M389" t="s">
        <v>186</v>
      </c>
      <c r="N389" t="s">
        <v>45</v>
      </c>
      <c r="O389">
        <v>0</v>
      </c>
      <c r="P389">
        <v>75</v>
      </c>
      <c r="Q389">
        <v>140</v>
      </c>
      <c r="R389">
        <v>107.5</v>
      </c>
      <c r="S389" t="s">
        <v>187</v>
      </c>
      <c r="T389">
        <v>1</v>
      </c>
      <c r="U389">
        <v>15</v>
      </c>
      <c r="V389">
        <v>0</v>
      </c>
      <c r="W389">
        <v>0</v>
      </c>
      <c r="X389">
        <v>0</v>
      </c>
      <c r="Y389">
        <v>0</v>
      </c>
      <c r="Z389">
        <v>0</v>
      </c>
    </row>
    <row r="390" spans="1:26" x14ac:dyDescent="0.3">
      <c r="A390" t="s">
        <v>1387</v>
      </c>
      <c r="B390" t="s">
        <v>1388</v>
      </c>
      <c r="C390" t="s">
        <v>1389</v>
      </c>
      <c r="D390">
        <v>4</v>
      </c>
      <c r="E390" t="s">
        <v>1390</v>
      </c>
      <c r="F390" s="1" t="str" cm="1">
        <f t="array" aca="1" ref="F390" ca="1">_xlfn.TEXTJOIN("", TRUE, IF((CODE(MID(E390, ROW(INDIRECT("1:"&amp;LEN(E390))), 1)) &gt;= 65) * (CODE(MID(E390, ROW(INDIRECT("1:"&amp;LEN(E390))), 1)) &lt;= 90) + (CODE(MID(E390, ROW(INDIRECT("1:"&amp;LEN(E390))), 1)) &gt;= 97) * (CODE(MID(E390, ROW(INDIRECT("1:"&amp;LEN(E390))), 1)) &lt;= 122) + (CODE(MID(E390, ROW(INDIRECT("1:"&amp;LEN(E390))), 1)) = 32), MID(E390, ROW(INDIRECT("1:"&amp;LEN(E390))), 1), ""))</f>
        <v>Glassdoor</v>
      </c>
      <c r="G390" t="s">
        <v>109</v>
      </c>
      <c r="H390" t="s">
        <v>1391</v>
      </c>
      <c r="I390" t="s">
        <v>59</v>
      </c>
      <c r="J390">
        <v>2007</v>
      </c>
      <c r="K390" t="s">
        <v>31</v>
      </c>
      <c r="L390" t="s">
        <v>104</v>
      </c>
      <c r="M390" t="s">
        <v>105</v>
      </c>
      <c r="N390" t="s">
        <v>71</v>
      </c>
      <c r="O390">
        <v>0</v>
      </c>
      <c r="P390">
        <v>121</v>
      </c>
      <c r="Q390">
        <v>203</v>
      </c>
      <c r="R390">
        <v>162</v>
      </c>
      <c r="S390" t="s">
        <v>94</v>
      </c>
      <c r="T390">
        <v>0</v>
      </c>
      <c r="U390">
        <v>13</v>
      </c>
      <c r="V390">
        <v>1</v>
      </c>
      <c r="W390">
        <v>0</v>
      </c>
      <c r="X390">
        <v>1</v>
      </c>
      <c r="Y390">
        <v>1</v>
      </c>
      <c r="Z390">
        <v>1</v>
      </c>
    </row>
    <row r="391" spans="1:26" x14ac:dyDescent="0.3">
      <c r="A391" t="s">
        <v>1392</v>
      </c>
      <c r="B391" t="s">
        <v>1393</v>
      </c>
      <c r="C391" t="s">
        <v>1394</v>
      </c>
      <c r="D391">
        <v>3.5</v>
      </c>
      <c r="E391" t="s">
        <v>244</v>
      </c>
      <c r="F391" s="1" t="str" cm="1">
        <f t="array" aca="1" ref="F391" ca="1">_xlfn.TEXTJOIN("", TRUE, IF((CODE(MID(E391, ROW(INDIRECT("1:"&amp;LEN(E391))), 1)) &gt;= 65) * (CODE(MID(E391, ROW(INDIRECT("1:"&amp;LEN(E391))), 1)) &lt;= 90) + (CODE(MID(E391, ROW(INDIRECT("1:"&amp;LEN(E391))), 1)) &gt;= 97) * (CODE(MID(E391, ROW(INDIRECT("1:"&amp;LEN(E391))), 1)) &lt;= 122) + (CODE(MID(E391, ROW(INDIRECT("1:"&amp;LEN(E391))), 1)) = 32), MID(E391, ROW(INDIRECT("1:"&amp;LEN(E391))), 1), ""))</f>
        <v>Esri</v>
      </c>
      <c r="G391" t="s">
        <v>245</v>
      </c>
      <c r="H391" t="s">
        <v>245</v>
      </c>
      <c r="I391" t="s">
        <v>59</v>
      </c>
      <c r="J391">
        <v>1969</v>
      </c>
      <c r="K391" t="s">
        <v>31</v>
      </c>
      <c r="L391" t="s">
        <v>246</v>
      </c>
      <c r="M391" t="s">
        <v>105</v>
      </c>
      <c r="N391" t="s">
        <v>80</v>
      </c>
      <c r="O391">
        <v>0</v>
      </c>
      <c r="P391">
        <v>52</v>
      </c>
      <c r="Q391">
        <v>85</v>
      </c>
      <c r="R391">
        <v>68.5</v>
      </c>
      <c r="S391" t="s">
        <v>94</v>
      </c>
      <c r="T391">
        <v>1</v>
      </c>
      <c r="U391">
        <v>51</v>
      </c>
      <c r="V391">
        <v>1</v>
      </c>
      <c r="W391">
        <v>0</v>
      </c>
      <c r="X391">
        <v>1</v>
      </c>
      <c r="Y391">
        <v>0</v>
      </c>
      <c r="Z391">
        <v>1</v>
      </c>
    </row>
    <row r="392" spans="1:26" x14ac:dyDescent="0.3">
      <c r="A392" t="s">
        <v>1395</v>
      </c>
      <c r="B392" t="s">
        <v>1396</v>
      </c>
      <c r="C392" t="s">
        <v>1397</v>
      </c>
      <c r="D392">
        <v>3.4</v>
      </c>
      <c r="E392" t="s">
        <v>1398</v>
      </c>
      <c r="F392" s="1" t="str" cm="1">
        <f t="array" aca="1" ref="F392" ca="1">_xlfn.TEXTJOIN("", TRUE, IF((CODE(MID(E392, ROW(INDIRECT("1:"&amp;LEN(E392))), 1)) &gt;= 65) * (CODE(MID(E392, ROW(INDIRECT("1:"&amp;LEN(E392))), 1)) &lt;= 90) + (CODE(MID(E392, ROW(INDIRECT("1:"&amp;LEN(E392))), 1)) &gt;= 97) * (CODE(MID(E392, ROW(INDIRECT("1:"&amp;LEN(E392))), 1)) &lt;= 122) + (CODE(MID(E392, ROW(INDIRECT("1:"&amp;LEN(E392))), 1)) = 32), MID(E392, ROW(INDIRECT("1:"&amp;LEN(E392))), 1), ""))</f>
        <v>Assurant</v>
      </c>
      <c r="G392" t="s">
        <v>1399</v>
      </c>
      <c r="H392" t="s">
        <v>68</v>
      </c>
      <c r="I392" t="s">
        <v>41</v>
      </c>
      <c r="J392">
        <v>1978</v>
      </c>
      <c r="K392" t="s">
        <v>78</v>
      </c>
      <c r="L392" t="s">
        <v>168</v>
      </c>
      <c r="M392" t="s">
        <v>169</v>
      </c>
      <c r="N392" t="s">
        <v>213</v>
      </c>
      <c r="O392">
        <v>0</v>
      </c>
      <c r="P392">
        <v>81</v>
      </c>
      <c r="Q392">
        <v>140</v>
      </c>
      <c r="R392">
        <v>110.5</v>
      </c>
      <c r="S392" t="s">
        <v>301</v>
      </c>
      <c r="T392">
        <v>0</v>
      </c>
      <c r="U392">
        <v>42</v>
      </c>
      <c r="V392">
        <v>0</v>
      </c>
      <c r="W392">
        <v>0</v>
      </c>
      <c r="X392">
        <v>0</v>
      </c>
      <c r="Y392">
        <v>0</v>
      </c>
      <c r="Z392">
        <v>1</v>
      </c>
    </row>
    <row r="393" spans="1:26" x14ac:dyDescent="0.3">
      <c r="A393" t="s">
        <v>302</v>
      </c>
      <c r="B393" t="s">
        <v>303</v>
      </c>
      <c r="C393" t="s">
        <v>304</v>
      </c>
      <c r="D393">
        <v>3.7</v>
      </c>
      <c r="E393" t="s">
        <v>305</v>
      </c>
      <c r="F393" s="1" t="str" cm="1">
        <f t="array" aca="1" ref="F393" ca="1">_xlfn.TEXTJOIN("", TRUE, IF((CODE(MID(E393, ROW(INDIRECT("1:"&amp;LEN(E393))), 1)) &gt;= 65) * (CODE(MID(E393, ROW(INDIRECT("1:"&amp;LEN(E393))), 1)) &lt;= 90) + (CODE(MID(E393, ROW(INDIRECT("1:"&amp;LEN(E393))), 1)) &gt;= 97) * (CODE(MID(E393, ROW(INDIRECT("1:"&amp;LEN(E393))), 1)) &lt;= 122) + (CODE(MID(E393, ROW(INDIRECT("1:"&amp;LEN(E393))), 1)) = 32), MID(E393, ROW(INDIRECT("1:"&amp;LEN(E393))), 1), ""))</f>
        <v>Caterpillar</v>
      </c>
      <c r="G393" t="s">
        <v>306</v>
      </c>
      <c r="H393" t="s">
        <v>307</v>
      </c>
      <c r="I393" t="s">
        <v>41</v>
      </c>
      <c r="J393">
        <v>1925</v>
      </c>
      <c r="K393" t="s">
        <v>78</v>
      </c>
      <c r="L393" t="s">
        <v>308</v>
      </c>
      <c r="M393" t="s">
        <v>281</v>
      </c>
      <c r="N393" t="s">
        <v>127</v>
      </c>
      <c r="O393">
        <v>0</v>
      </c>
      <c r="P393">
        <v>63</v>
      </c>
      <c r="Q393">
        <v>99</v>
      </c>
      <c r="R393">
        <v>81</v>
      </c>
      <c r="S393" t="s">
        <v>187</v>
      </c>
      <c r="T393">
        <v>0</v>
      </c>
      <c r="U393">
        <v>95</v>
      </c>
      <c r="V393">
        <v>0</v>
      </c>
      <c r="W393">
        <v>0</v>
      </c>
      <c r="X393">
        <v>0</v>
      </c>
      <c r="Y393">
        <v>0</v>
      </c>
      <c r="Z393">
        <v>0</v>
      </c>
    </row>
    <row r="394" spans="1:26" x14ac:dyDescent="0.3">
      <c r="A394" t="s">
        <v>251</v>
      </c>
      <c r="B394" t="s">
        <v>282</v>
      </c>
      <c r="C394" t="s">
        <v>283</v>
      </c>
      <c r="D394">
        <v>4.3</v>
      </c>
      <c r="E394" t="s">
        <v>284</v>
      </c>
      <c r="F394" s="1" t="str" cm="1">
        <f t="array" aca="1" ref="F394" ca="1">_xlfn.TEXTJOIN("", TRUE, IF((CODE(MID(E394, ROW(INDIRECT("1:"&amp;LEN(E394))), 1)) &gt;= 65) * (CODE(MID(E394, ROW(INDIRECT("1:"&amp;LEN(E394))), 1)) &lt;= 90) + (CODE(MID(E394, ROW(INDIRECT("1:"&amp;LEN(E394))), 1)) &gt;= 97) * (CODE(MID(E394, ROW(INDIRECT("1:"&amp;LEN(E394))), 1)) &lt;= 122) + (CODE(MID(E394, ROW(INDIRECT("1:"&amp;LEN(E394))), 1)) = 32), MID(E394, ROW(INDIRECT("1:"&amp;LEN(E394))), 1), ""))</f>
        <v>Equity Residential</v>
      </c>
      <c r="G394" t="s">
        <v>183</v>
      </c>
      <c r="H394" t="s">
        <v>183</v>
      </c>
      <c r="I394" t="s">
        <v>59</v>
      </c>
      <c r="J394">
        <v>1993</v>
      </c>
      <c r="K394" t="s">
        <v>78</v>
      </c>
      <c r="L394" t="s">
        <v>79</v>
      </c>
      <c r="M394" t="s">
        <v>79</v>
      </c>
      <c r="N394" t="s">
        <v>45</v>
      </c>
      <c r="O394">
        <v>0</v>
      </c>
      <c r="P394">
        <v>110</v>
      </c>
      <c r="Q394">
        <v>150</v>
      </c>
      <c r="R394">
        <v>130</v>
      </c>
      <c r="S394" t="s">
        <v>187</v>
      </c>
      <c r="T394">
        <v>1</v>
      </c>
      <c r="U394">
        <v>27</v>
      </c>
      <c r="V394">
        <v>1</v>
      </c>
      <c r="W394">
        <v>0</v>
      </c>
      <c r="X394">
        <v>1</v>
      </c>
      <c r="Y394">
        <v>0</v>
      </c>
      <c r="Z394">
        <v>1</v>
      </c>
    </row>
    <row r="395" spans="1:26" x14ac:dyDescent="0.3">
      <c r="A395" t="s">
        <v>1400</v>
      </c>
      <c r="B395" t="s">
        <v>1401</v>
      </c>
      <c r="C395" t="s">
        <v>1402</v>
      </c>
      <c r="D395">
        <v>3.7</v>
      </c>
      <c r="E395" t="s">
        <v>1403</v>
      </c>
      <c r="F395" s="1" t="str" cm="1">
        <f t="array" aca="1" ref="F395" ca="1">_xlfn.TEXTJOIN("", TRUE, IF((CODE(MID(E395, ROW(INDIRECT("1:"&amp;LEN(E395))), 1)) &gt;= 65) * (CODE(MID(E395, ROW(INDIRECT("1:"&amp;LEN(E395))), 1)) &lt;= 90) + (CODE(MID(E395, ROW(INDIRECT("1:"&amp;LEN(E395))), 1)) &gt;= 97) * (CODE(MID(E395, ROW(INDIRECT("1:"&amp;LEN(E395))), 1)) &lt;= 122) + (CODE(MID(E395, ROW(INDIRECT("1:"&amp;LEN(E395))), 1)) = 32), MID(E395, ROW(INDIRECT("1:"&amp;LEN(E395))), 1), ""))</f>
        <v>FG</v>
      </c>
      <c r="G395" t="s">
        <v>1404</v>
      </c>
      <c r="H395" t="s">
        <v>1404</v>
      </c>
      <c r="I395" t="s">
        <v>77</v>
      </c>
      <c r="J395">
        <v>-1</v>
      </c>
      <c r="K395" t="s">
        <v>144</v>
      </c>
      <c r="L395" t="s">
        <v>168</v>
      </c>
      <c r="M395" t="s">
        <v>169</v>
      </c>
      <c r="N395" t="s">
        <v>53</v>
      </c>
      <c r="O395">
        <v>0</v>
      </c>
      <c r="P395">
        <v>83</v>
      </c>
      <c r="Q395">
        <v>148</v>
      </c>
      <c r="R395">
        <v>115.5</v>
      </c>
      <c r="S395" t="s">
        <v>1077</v>
      </c>
      <c r="T395">
        <v>1</v>
      </c>
      <c r="U395">
        <v>-1</v>
      </c>
      <c r="V395">
        <v>1</v>
      </c>
      <c r="W395">
        <v>0</v>
      </c>
      <c r="X395">
        <v>0</v>
      </c>
      <c r="Y395">
        <v>0</v>
      </c>
      <c r="Z395">
        <v>1</v>
      </c>
    </row>
    <row r="396" spans="1:26" x14ac:dyDescent="0.3">
      <c r="A396" t="s">
        <v>1405</v>
      </c>
      <c r="B396" t="s">
        <v>576</v>
      </c>
      <c r="C396" t="s">
        <v>1406</v>
      </c>
      <c r="D396">
        <v>3.8</v>
      </c>
      <c r="E396" t="s">
        <v>57</v>
      </c>
      <c r="F396" s="1" t="str" cm="1">
        <f t="array" aca="1" ref="F396" ca="1">_xlfn.TEXTJOIN("", TRUE, IF((CODE(MID(E396, ROW(INDIRECT("1:"&amp;LEN(E396))), 1)) &gt;= 65) * (CODE(MID(E396, ROW(INDIRECT("1:"&amp;LEN(E396))), 1)) &lt;= 90) + (CODE(MID(E396, ROW(INDIRECT("1:"&amp;LEN(E396))), 1)) &gt;= 97) * (CODE(MID(E396, ROW(INDIRECT("1:"&amp;LEN(E396))), 1)) &lt;= 122) + (CODE(MID(E396, ROW(INDIRECT("1:"&amp;LEN(E396))), 1)) = 32), MID(E396, ROW(INDIRECT("1:"&amp;LEN(E396))), 1), ""))</f>
        <v>PNNL</v>
      </c>
      <c r="G396" t="s">
        <v>58</v>
      </c>
      <c r="H396" t="s">
        <v>58</v>
      </c>
      <c r="I396" t="s">
        <v>59</v>
      </c>
      <c r="J396">
        <v>1965</v>
      </c>
      <c r="K396" t="s">
        <v>60</v>
      </c>
      <c r="L396" t="s">
        <v>61</v>
      </c>
      <c r="M396" t="s">
        <v>62</v>
      </c>
      <c r="N396" t="s">
        <v>63</v>
      </c>
      <c r="O396">
        <v>0</v>
      </c>
      <c r="P396">
        <v>60</v>
      </c>
      <c r="Q396">
        <v>101</v>
      </c>
      <c r="R396">
        <v>80.5</v>
      </c>
      <c r="S396" t="s">
        <v>64</v>
      </c>
      <c r="T396">
        <v>1</v>
      </c>
      <c r="U396">
        <v>55</v>
      </c>
      <c r="V396">
        <v>0</v>
      </c>
      <c r="W396">
        <v>0</v>
      </c>
      <c r="X396">
        <v>0</v>
      </c>
      <c r="Y396">
        <v>0</v>
      </c>
      <c r="Z396">
        <v>0</v>
      </c>
    </row>
    <row r="397" spans="1:26" x14ac:dyDescent="0.3">
      <c r="A397" t="s">
        <v>1407</v>
      </c>
      <c r="B397" t="s">
        <v>1408</v>
      </c>
      <c r="C397" t="s">
        <v>1409</v>
      </c>
      <c r="D397">
        <v>4.5999999999999996</v>
      </c>
      <c r="E397" t="s">
        <v>1410</v>
      </c>
      <c r="F397" s="1" t="str" cm="1">
        <f t="array" aca="1" ref="F397" ca="1">_xlfn.TEXTJOIN("", TRUE, IF((CODE(MID(E397, ROW(INDIRECT("1:"&amp;LEN(E397))), 1)) &gt;= 65) * (CODE(MID(E397, ROW(INDIRECT("1:"&amp;LEN(E397))), 1)) &lt;= 90) + (CODE(MID(E397, ROW(INDIRECT("1:"&amp;LEN(E397))), 1)) &gt;= 97) * (CODE(MID(E397, ROW(INDIRECT("1:"&amp;LEN(E397))), 1)) &lt;= 122) + (CODE(MID(E397, ROW(INDIRECT("1:"&amp;LEN(E397))), 1)) = 32), MID(E397, ROW(INDIRECT("1:"&amp;LEN(E397))), 1), ""))</f>
        <v>GreatAmerica Financial Services</v>
      </c>
      <c r="G397" t="s">
        <v>1411</v>
      </c>
      <c r="H397" t="s">
        <v>1411</v>
      </c>
      <c r="I397" t="s">
        <v>30</v>
      </c>
      <c r="J397">
        <v>1992</v>
      </c>
      <c r="K397" t="s">
        <v>31</v>
      </c>
      <c r="L397" t="s">
        <v>833</v>
      </c>
      <c r="M397" t="s">
        <v>86</v>
      </c>
      <c r="N397" t="s">
        <v>53</v>
      </c>
      <c r="O397">
        <v>0</v>
      </c>
      <c r="P397">
        <v>31</v>
      </c>
      <c r="Q397">
        <v>55</v>
      </c>
      <c r="R397">
        <v>43</v>
      </c>
      <c r="S397" t="s">
        <v>1077</v>
      </c>
      <c r="T397">
        <v>1</v>
      </c>
      <c r="U397">
        <v>28</v>
      </c>
      <c r="V397">
        <v>0</v>
      </c>
      <c r="W397">
        <v>0</v>
      </c>
      <c r="X397">
        <v>0</v>
      </c>
      <c r="Y397">
        <v>0</v>
      </c>
      <c r="Z397">
        <v>1</v>
      </c>
    </row>
    <row r="398" spans="1:26" x14ac:dyDescent="0.3">
      <c r="A398" t="s">
        <v>1412</v>
      </c>
      <c r="B398" t="s">
        <v>1413</v>
      </c>
      <c r="C398" t="s">
        <v>1414</v>
      </c>
      <c r="D398">
        <v>4.4000000000000004</v>
      </c>
      <c r="E398" t="s">
        <v>1415</v>
      </c>
      <c r="F398" s="1" t="str" cm="1">
        <f t="array" aca="1" ref="F398" ca="1">_xlfn.TEXTJOIN("", TRUE, IF((CODE(MID(E398, ROW(INDIRECT("1:"&amp;LEN(E398))), 1)) &gt;= 65) * (CODE(MID(E398, ROW(INDIRECT("1:"&amp;LEN(E398))), 1)) &lt;= 90) + (CODE(MID(E398, ROW(INDIRECT("1:"&amp;LEN(E398))), 1)) &gt;= 97) * (CODE(MID(E398, ROW(INDIRECT("1:"&amp;LEN(E398))), 1)) &lt;= 122) + (CODE(MID(E398, ROW(INDIRECT("1:"&amp;LEN(E398))), 1)) = 32), MID(E398, ROW(INDIRECT("1:"&amp;LEN(E398))), 1), ""))</f>
        <v>Acceleron Pharma</v>
      </c>
      <c r="G398" t="s">
        <v>135</v>
      </c>
      <c r="H398" t="s">
        <v>135</v>
      </c>
      <c r="I398" t="s">
        <v>77</v>
      </c>
      <c r="J398">
        <v>2003</v>
      </c>
      <c r="K398" t="s">
        <v>78</v>
      </c>
      <c r="L398" t="s">
        <v>137</v>
      </c>
      <c r="M398" t="s">
        <v>137</v>
      </c>
      <c r="N398" t="s">
        <v>71</v>
      </c>
      <c r="O398">
        <v>0</v>
      </c>
      <c r="P398">
        <v>102</v>
      </c>
      <c r="Q398">
        <v>178</v>
      </c>
      <c r="R398">
        <v>140</v>
      </c>
      <c r="S398" t="s">
        <v>138</v>
      </c>
      <c r="T398">
        <v>1</v>
      </c>
      <c r="U398">
        <v>17</v>
      </c>
      <c r="V398">
        <v>0</v>
      </c>
      <c r="W398">
        <v>0</v>
      </c>
      <c r="X398">
        <v>0</v>
      </c>
      <c r="Y398">
        <v>0</v>
      </c>
      <c r="Z398">
        <v>1</v>
      </c>
    </row>
    <row r="399" spans="1:26" x14ac:dyDescent="0.3">
      <c r="A399" t="s">
        <v>1416</v>
      </c>
      <c r="B399" t="s">
        <v>1417</v>
      </c>
      <c r="C399" t="s">
        <v>1418</v>
      </c>
      <c r="D399">
        <v>3</v>
      </c>
      <c r="E399" t="s">
        <v>1419</v>
      </c>
      <c r="F399" s="1" t="str" cm="1">
        <f t="array" aca="1" ref="F399" ca="1">_xlfn.TEXTJOIN("", TRUE, IF((CODE(MID(E399, ROW(INDIRECT("1:"&amp;LEN(E399))), 1)) &gt;= 65) * (CODE(MID(E399, ROW(INDIRECT("1:"&amp;LEN(E399))), 1)) &lt;= 90) + (CODE(MID(E399, ROW(INDIRECT("1:"&amp;LEN(E399))), 1)) &gt;= 97) * (CODE(MID(E399, ROW(INDIRECT("1:"&amp;LEN(E399))), 1)) &lt;= 122) + (CODE(MID(E399, ROW(INDIRECT("1:"&amp;LEN(E399))), 1)) = 32), MID(E399, ROW(INDIRECT("1:"&amp;LEN(E399))), 1), ""))</f>
        <v>AmeriHealth Caritas</v>
      </c>
      <c r="G399" t="s">
        <v>384</v>
      </c>
      <c r="H399" t="s">
        <v>384</v>
      </c>
      <c r="I399" t="s">
        <v>117</v>
      </c>
      <c r="J399">
        <v>1983</v>
      </c>
      <c r="K399" t="s">
        <v>31</v>
      </c>
      <c r="L399" t="s">
        <v>168</v>
      </c>
      <c r="M399" t="s">
        <v>169</v>
      </c>
      <c r="N399" t="s">
        <v>213</v>
      </c>
      <c r="O399">
        <v>0</v>
      </c>
      <c r="P399">
        <v>48</v>
      </c>
      <c r="Q399">
        <v>85</v>
      </c>
      <c r="R399">
        <v>66.5</v>
      </c>
      <c r="S399" t="s">
        <v>367</v>
      </c>
      <c r="T399">
        <v>1</v>
      </c>
      <c r="U399">
        <v>37</v>
      </c>
      <c r="V399">
        <v>0</v>
      </c>
      <c r="W399">
        <v>0</v>
      </c>
      <c r="X399">
        <v>0</v>
      </c>
      <c r="Y399">
        <v>0</v>
      </c>
      <c r="Z399">
        <v>1</v>
      </c>
    </row>
    <row r="400" spans="1:26" x14ac:dyDescent="0.3">
      <c r="A400" t="s">
        <v>1420</v>
      </c>
      <c r="B400" t="s">
        <v>1421</v>
      </c>
      <c r="C400" t="s">
        <v>1422</v>
      </c>
      <c r="D400">
        <v>4.7</v>
      </c>
      <c r="E400" t="s">
        <v>1423</v>
      </c>
      <c r="F400" s="1" t="str" cm="1">
        <f t="array" aca="1" ref="F400" ca="1">_xlfn.TEXTJOIN("", TRUE, IF((CODE(MID(E400, ROW(INDIRECT("1:"&amp;LEN(E400))), 1)) &gt;= 65) * (CODE(MID(E400, ROW(INDIRECT("1:"&amp;LEN(E400))), 1)) &lt;= 90) + (CODE(MID(E400, ROW(INDIRECT("1:"&amp;LEN(E400))), 1)) &gt;= 97) * (CODE(MID(E400, ROW(INDIRECT("1:"&amp;LEN(E400))), 1)) &lt;= 122) + (CODE(MID(E400, ROW(INDIRECT("1:"&amp;LEN(E400))), 1)) = 32), MID(E400, ROW(INDIRECT("1:"&amp;LEN(E400))), 1), ""))</f>
        <v>Strategic Employment Partners</v>
      </c>
      <c r="G400" t="s">
        <v>109</v>
      </c>
      <c r="H400" t="s">
        <v>595</v>
      </c>
      <c r="I400" t="s">
        <v>69</v>
      </c>
      <c r="J400">
        <v>2006</v>
      </c>
      <c r="K400" t="s">
        <v>31</v>
      </c>
      <c r="L400" t="s">
        <v>386</v>
      </c>
      <c r="M400" t="s">
        <v>52</v>
      </c>
      <c r="N400" t="s">
        <v>152</v>
      </c>
      <c r="O400">
        <v>0</v>
      </c>
      <c r="P400">
        <v>66</v>
      </c>
      <c r="Q400">
        <v>123</v>
      </c>
      <c r="R400">
        <v>94.5</v>
      </c>
      <c r="S400" t="s">
        <v>94</v>
      </c>
      <c r="T400">
        <v>0</v>
      </c>
      <c r="U400">
        <v>14</v>
      </c>
      <c r="V400">
        <v>1</v>
      </c>
      <c r="W400">
        <v>0</v>
      </c>
      <c r="X400">
        <v>0</v>
      </c>
      <c r="Y400">
        <v>1</v>
      </c>
      <c r="Z400">
        <v>0</v>
      </c>
    </row>
    <row r="401" spans="1:26" x14ac:dyDescent="0.3">
      <c r="A401" t="s">
        <v>1424</v>
      </c>
      <c r="B401" t="s">
        <v>1425</v>
      </c>
      <c r="C401" t="s">
        <v>1426</v>
      </c>
      <c r="D401">
        <v>3.8</v>
      </c>
      <c r="E401" t="s">
        <v>57</v>
      </c>
      <c r="F401" s="1" t="str" cm="1">
        <f t="array" aca="1" ref="F401" ca="1">_xlfn.TEXTJOIN("", TRUE, IF((CODE(MID(E401, ROW(INDIRECT("1:"&amp;LEN(E401))), 1)) &gt;= 65) * (CODE(MID(E401, ROW(INDIRECT("1:"&amp;LEN(E401))), 1)) &lt;= 90) + (CODE(MID(E401, ROW(INDIRECT("1:"&amp;LEN(E401))), 1)) &gt;= 97) * (CODE(MID(E401, ROW(INDIRECT("1:"&amp;LEN(E401))), 1)) &lt;= 122) + (CODE(MID(E401, ROW(INDIRECT("1:"&amp;LEN(E401))), 1)) = 32), MID(E401, ROW(INDIRECT("1:"&amp;LEN(E401))), 1), ""))</f>
        <v>PNNL</v>
      </c>
      <c r="G401" t="s">
        <v>91</v>
      </c>
      <c r="H401" t="s">
        <v>58</v>
      </c>
      <c r="I401" t="s">
        <v>59</v>
      </c>
      <c r="J401">
        <v>1965</v>
      </c>
      <c r="K401" t="s">
        <v>60</v>
      </c>
      <c r="L401" t="s">
        <v>61</v>
      </c>
      <c r="M401" t="s">
        <v>62</v>
      </c>
      <c r="N401" t="s">
        <v>63</v>
      </c>
      <c r="O401">
        <v>0</v>
      </c>
      <c r="P401">
        <v>92</v>
      </c>
      <c r="Q401">
        <v>146</v>
      </c>
      <c r="R401">
        <v>119</v>
      </c>
      <c r="S401" t="s">
        <v>64</v>
      </c>
      <c r="T401">
        <v>0</v>
      </c>
      <c r="U401">
        <v>55</v>
      </c>
      <c r="V401">
        <v>0</v>
      </c>
      <c r="W401">
        <v>0</v>
      </c>
      <c r="X401">
        <v>0</v>
      </c>
      <c r="Y401">
        <v>0</v>
      </c>
      <c r="Z401">
        <v>0</v>
      </c>
    </row>
    <row r="402" spans="1:26" x14ac:dyDescent="0.3">
      <c r="A402" t="s">
        <v>1427</v>
      </c>
      <c r="B402" t="s">
        <v>1428</v>
      </c>
      <c r="C402" t="s">
        <v>1429</v>
      </c>
      <c r="D402">
        <v>3.2</v>
      </c>
      <c r="E402" t="s">
        <v>1430</v>
      </c>
      <c r="F402" s="1" t="str" cm="1">
        <f t="array" aca="1" ref="F402" ca="1">_xlfn.TEXTJOIN("", TRUE, IF((CODE(MID(E402, ROW(INDIRECT("1:"&amp;LEN(E402))), 1)) &gt;= 65) * (CODE(MID(E402, ROW(INDIRECT("1:"&amp;LEN(E402))), 1)) &lt;= 90) + (CODE(MID(E402, ROW(INDIRECT("1:"&amp;LEN(E402))), 1)) &gt;= 97) * (CODE(MID(E402, ROW(INDIRECT("1:"&amp;LEN(E402))), 1)) &lt;= 122) + (CODE(MID(E402, ROW(INDIRECT("1:"&amp;LEN(E402))), 1)) = 32), MID(E402, ROW(INDIRECT("1:"&amp;LEN(E402))), 1), ""))</f>
        <v>Catholic Health Initiatives</v>
      </c>
      <c r="G402" t="s">
        <v>295</v>
      </c>
      <c r="H402" t="s">
        <v>1431</v>
      </c>
      <c r="I402" t="s">
        <v>41</v>
      </c>
      <c r="J402">
        <v>1996</v>
      </c>
      <c r="K402" t="s">
        <v>167</v>
      </c>
      <c r="L402" t="s">
        <v>43</v>
      </c>
      <c r="M402" t="s">
        <v>44</v>
      </c>
      <c r="N402" t="s">
        <v>127</v>
      </c>
      <c r="O402">
        <v>1</v>
      </c>
      <c r="P402">
        <v>21</v>
      </c>
      <c r="Q402">
        <v>29</v>
      </c>
      <c r="R402">
        <v>25</v>
      </c>
      <c r="S402" t="s">
        <v>560</v>
      </c>
      <c r="T402">
        <v>0</v>
      </c>
      <c r="U402">
        <v>24</v>
      </c>
      <c r="V402">
        <v>0</v>
      </c>
      <c r="W402">
        <v>0</v>
      </c>
      <c r="X402">
        <v>0</v>
      </c>
      <c r="Y402">
        <v>0</v>
      </c>
      <c r="Z402">
        <v>0</v>
      </c>
    </row>
    <row r="403" spans="1:26" x14ac:dyDescent="0.3">
      <c r="A403" t="s">
        <v>1432</v>
      </c>
      <c r="B403" t="s">
        <v>1433</v>
      </c>
      <c r="C403" t="s">
        <v>1434</v>
      </c>
      <c r="D403">
        <v>2.7</v>
      </c>
      <c r="E403" t="s">
        <v>1435</v>
      </c>
      <c r="F403" s="1" t="str" cm="1">
        <f t="array" aca="1" ref="F403" ca="1">_xlfn.TEXTJOIN("", TRUE, IF((CODE(MID(E403, ROW(INDIRECT("1:"&amp;LEN(E403))), 1)) &gt;= 65) * (CODE(MID(E403, ROW(INDIRECT("1:"&amp;LEN(E403))), 1)) &lt;= 90) + (CODE(MID(E403, ROW(INDIRECT("1:"&amp;LEN(E403))), 1)) &gt;= 97) * (CODE(MID(E403, ROW(INDIRECT("1:"&amp;LEN(E403))), 1)) &lt;= 122) + (CODE(MID(E403, ROW(INDIRECT("1:"&amp;LEN(E403))), 1)) = 32), MID(E403, ROW(INDIRECT("1:"&amp;LEN(E403))), 1), ""))</f>
        <v>FLEETCOR</v>
      </c>
      <c r="G403" t="s">
        <v>998</v>
      </c>
      <c r="H403" t="s">
        <v>1436</v>
      </c>
      <c r="I403" t="s">
        <v>117</v>
      </c>
      <c r="J403">
        <v>2000</v>
      </c>
      <c r="K403" t="s">
        <v>78</v>
      </c>
      <c r="L403" t="s">
        <v>357</v>
      </c>
      <c r="M403" t="s">
        <v>86</v>
      </c>
      <c r="N403" t="s">
        <v>45</v>
      </c>
      <c r="O403">
        <v>1</v>
      </c>
      <c r="P403">
        <v>10</v>
      </c>
      <c r="Q403">
        <v>17</v>
      </c>
      <c r="R403">
        <v>13.5</v>
      </c>
      <c r="S403" t="s">
        <v>712</v>
      </c>
      <c r="T403">
        <v>0</v>
      </c>
      <c r="U403">
        <v>20</v>
      </c>
      <c r="V403">
        <v>0</v>
      </c>
      <c r="W403">
        <v>0</v>
      </c>
      <c r="X403">
        <v>0</v>
      </c>
      <c r="Y403">
        <v>0</v>
      </c>
      <c r="Z403">
        <v>1</v>
      </c>
    </row>
    <row r="404" spans="1:26" x14ac:dyDescent="0.3">
      <c r="A404" t="s">
        <v>1437</v>
      </c>
      <c r="B404" t="s">
        <v>1438</v>
      </c>
      <c r="C404" t="s">
        <v>1439</v>
      </c>
      <c r="D404">
        <v>3.3</v>
      </c>
      <c r="E404" t="s">
        <v>315</v>
      </c>
      <c r="F404" s="1" t="str" cm="1">
        <f t="array" aca="1" ref="F404" ca="1">_xlfn.TEXTJOIN("", TRUE, IF((CODE(MID(E404, ROW(INDIRECT("1:"&amp;LEN(E404))), 1)) &gt;= 65) * (CODE(MID(E404, ROW(INDIRECT("1:"&amp;LEN(E404))), 1)) &lt;= 90) + (CODE(MID(E404, ROW(INDIRECT("1:"&amp;LEN(E404))), 1)) &gt;= 97) * (CODE(MID(E404, ROW(INDIRECT("1:"&amp;LEN(E404))), 1)) &lt;= 122) + (CODE(MID(E404, ROW(INDIRECT("1:"&amp;LEN(E404))), 1)) = 32), MID(E404, ROW(INDIRECT("1:"&amp;LEN(E404))), 1), ""))</f>
        <v>Liberty Mutual Insurance</v>
      </c>
      <c r="G404" t="s">
        <v>183</v>
      </c>
      <c r="H404" t="s">
        <v>316</v>
      </c>
      <c r="I404" t="s">
        <v>41</v>
      </c>
      <c r="J404">
        <v>1912</v>
      </c>
      <c r="K404" t="s">
        <v>31</v>
      </c>
      <c r="L404" t="s">
        <v>168</v>
      </c>
      <c r="M404" t="s">
        <v>169</v>
      </c>
      <c r="N404" t="s">
        <v>127</v>
      </c>
      <c r="O404">
        <v>0</v>
      </c>
      <c r="P404">
        <v>150</v>
      </c>
      <c r="Q404">
        <v>239</v>
      </c>
      <c r="R404">
        <v>194.5</v>
      </c>
      <c r="S404" t="s">
        <v>187</v>
      </c>
      <c r="T404">
        <v>0</v>
      </c>
      <c r="U404">
        <v>108</v>
      </c>
      <c r="V404">
        <v>1</v>
      </c>
      <c r="W404">
        <v>0</v>
      </c>
      <c r="X404">
        <v>0</v>
      </c>
      <c r="Y404">
        <v>0</v>
      </c>
      <c r="Z404">
        <v>0</v>
      </c>
    </row>
    <row r="405" spans="1:26" x14ac:dyDescent="0.3">
      <c r="A405" t="s">
        <v>1440</v>
      </c>
      <c r="B405" t="s">
        <v>1441</v>
      </c>
      <c r="C405" t="s">
        <v>1442</v>
      </c>
      <c r="D405">
        <v>3.7</v>
      </c>
      <c r="E405" t="s">
        <v>1443</v>
      </c>
      <c r="F405" s="1" t="str" cm="1">
        <f t="array" aca="1" ref="F405" ca="1">_xlfn.TEXTJOIN("", TRUE, IF((CODE(MID(E405, ROW(INDIRECT("1:"&amp;LEN(E405))), 1)) &gt;= 65) * (CODE(MID(E405, ROW(INDIRECT("1:"&amp;LEN(E405))), 1)) &lt;= 90) + (CODE(MID(E405, ROW(INDIRECT("1:"&amp;LEN(E405))), 1)) &gt;= 97) * (CODE(MID(E405, ROW(INDIRECT("1:"&amp;LEN(E405))), 1)) &lt;= 122) + (CODE(MID(E405, ROW(INDIRECT("1:"&amp;LEN(E405))), 1)) = 32), MID(E405, ROW(INDIRECT("1:"&amp;LEN(E405))), 1), ""))</f>
        <v>Applied Research Laboratories</v>
      </c>
      <c r="G405" t="s">
        <v>1018</v>
      </c>
      <c r="H405" t="s">
        <v>1018</v>
      </c>
      <c r="I405" t="s">
        <v>30</v>
      </c>
      <c r="J405">
        <v>-1</v>
      </c>
      <c r="K405" t="s">
        <v>696</v>
      </c>
      <c r="L405" t="s">
        <v>697</v>
      </c>
      <c r="M405" t="s">
        <v>529</v>
      </c>
      <c r="N405" t="s">
        <v>71</v>
      </c>
      <c r="O405">
        <v>0</v>
      </c>
      <c r="P405">
        <v>82</v>
      </c>
      <c r="Q405">
        <v>129</v>
      </c>
      <c r="R405">
        <v>105.5</v>
      </c>
      <c r="S405" t="s">
        <v>81</v>
      </c>
      <c r="T405">
        <v>1</v>
      </c>
      <c r="U405">
        <v>-1</v>
      </c>
      <c r="V405">
        <v>1</v>
      </c>
      <c r="W405">
        <v>0</v>
      </c>
      <c r="X405">
        <v>0</v>
      </c>
      <c r="Y405">
        <v>1</v>
      </c>
      <c r="Z405">
        <v>0</v>
      </c>
    </row>
    <row r="406" spans="1:26" x14ac:dyDescent="0.3">
      <c r="A406" t="s">
        <v>1444</v>
      </c>
      <c r="B406" t="s">
        <v>1445</v>
      </c>
      <c r="C406" t="s">
        <v>1446</v>
      </c>
      <c r="D406">
        <v>3.1</v>
      </c>
      <c r="E406" t="s">
        <v>1202</v>
      </c>
      <c r="F406" s="1" t="str" cm="1">
        <f t="array" aca="1" ref="F406" ca="1">_xlfn.TEXTJOIN("", TRUE, IF((CODE(MID(E406, ROW(INDIRECT("1:"&amp;LEN(E406))), 1)) &gt;= 65) * (CODE(MID(E406, ROW(INDIRECT("1:"&amp;LEN(E406))), 1)) &lt;= 90) + (CODE(MID(E406, ROW(INDIRECT("1:"&amp;LEN(E406))), 1)) &gt;= 97) * (CODE(MID(E406, ROW(INDIRECT("1:"&amp;LEN(E406))), 1)) &lt;= 122) + (CODE(MID(E406, ROW(INDIRECT("1:"&amp;LEN(E406))), 1)) = 32), MID(E406, ROW(INDIRECT("1:"&amp;LEN(E406))), 1), ""))</f>
        <v>Reynolds American</v>
      </c>
      <c r="G406" t="s">
        <v>1204</v>
      </c>
      <c r="H406" t="s">
        <v>1204</v>
      </c>
      <c r="I406" t="s">
        <v>117</v>
      </c>
      <c r="J406">
        <v>1875</v>
      </c>
      <c r="K406" t="s">
        <v>31</v>
      </c>
      <c r="L406" t="s">
        <v>280</v>
      </c>
      <c r="M406" t="s">
        <v>281</v>
      </c>
      <c r="N406" t="s">
        <v>127</v>
      </c>
      <c r="O406">
        <v>0</v>
      </c>
      <c r="P406">
        <v>47</v>
      </c>
      <c r="Q406">
        <v>101</v>
      </c>
      <c r="R406">
        <v>74</v>
      </c>
      <c r="S406" t="s">
        <v>540</v>
      </c>
      <c r="T406">
        <v>1</v>
      </c>
      <c r="U406">
        <v>145</v>
      </c>
      <c r="V406">
        <v>0</v>
      </c>
      <c r="W406">
        <v>0</v>
      </c>
      <c r="X406">
        <v>0</v>
      </c>
      <c r="Y406">
        <v>0</v>
      </c>
      <c r="Z406">
        <v>1</v>
      </c>
    </row>
    <row r="407" spans="1:26" x14ac:dyDescent="0.3">
      <c r="A407" t="s">
        <v>1447</v>
      </c>
      <c r="B407" t="s">
        <v>1448</v>
      </c>
      <c r="C407" t="s">
        <v>1449</v>
      </c>
      <c r="D407">
        <v>3.7</v>
      </c>
      <c r="E407" t="s">
        <v>1450</v>
      </c>
      <c r="F407" s="1" t="str" cm="1">
        <f t="array" aca="1" ref="F407" ca="1">_xlfn.TEXTJOIN("", TRUE, IF((CODE(MID(E407, ROW(INDIRECT("1:"&amp;LEN(E407))), 1)) &gt;= 65) * (CODE(MID(E407, ROW(INDIRECT("1:"&amp;LEN(E407))), 1)) &lt;= 90) + (CODE(MID(E407, ROW(INDIRECT("1:"&amp;LEN(E407))), 1)) &gt;= 97) * (CODE(MID(E407, ROW(INDIRECT("1:"&amp;LEN(E407))), 1)) &lt;= 122) + (CODE(MID(E407, ROW(INDIRECT("1:"&amp;LEN(E407))), 1)) = 32), MID(E407, ROW(INDIRECT("1:"&amp;LEN(E407))), 1), ""))</f>
        <v>Raytheon</v>
      </c>
      <c r="G407" t="s">
        <v>321</v>
      </c>
      <c r="H407" t="s">
        <v>1107</v>
      </c>
      <c r="I407" t="s">
        <v>41</v>
      </c>
      <c r="J407">
        <v>1922</v>
      </c>
      <c r="K407" t="s">
        <v>78</v>
      </c>
      <c r="L407" t="s">
        <v>32</v>
      </c>
      <c r="M407" t="s">
        <v>32</v>
      </c>
      <c r="N407" t="s">
        <v>127</v>
      </c>
      <c r="O407">
        <v>0</v>
      </c>
      <c r="P407">
        <v>49</v>
      </c>
      <c r="Q407">
        <v>76</v>
      </c>
      <c r="R407">
        <v>62.5</v>
      </c>
      <c r="S407" t="s">
        <v>322</v>
      </c>
      <c r="T407">
        <v>0</v>
      </c>
      <c r="U407">
        <v>98</v>
      </c>
      <c r="V407">
        <v>0</v>
      </c>
      <c r="W407">
        <v>0</v>
      </c>
      <c r="X407">
        <v>0</v>
      </c>
      <c r="Y407">
        <v>0</v>
      </c>
      <c r="Z407">
        <v>1</v>
      </c>
    </row>
    <row r="408" spans="1:26" x14ac:dyDescent="0.3">
      <c r="A408" t="s">
        <v>1451</v>
      </c>
      <c r="B408" t="s">
        <v>1452</v>
      </c>
      <c r="C408" t="s">
        <v>1453</v>
      </c>
      <c r="D408">
        <v>4.3</v>
      </c>
      <c r="E408" t="s">
        <v>1454</v>
      </c>
      <c r="F408" s="1" t="str" cm="1">
        <f t="array" aca="1" ref="F408" ca="1">_xlfn.TEXTJOIN("", TRUE, IF((CODE(MID(E408, ROW(INDIRECT("1:"&amp;LEN(E408))), 1)) &gt;= 65) * (CODE(MID(E408, ROW(INDIRECT("1:"&amp;LEN(E408))), 1)) &lt;= 90) + (CODE(MID(E408, ROW(INDIRECT("1:"&amp;LEN(E408))), 1)) &gt;= 97) * (CODE(MID(E408, ROW(INDIRECT("1:"&amp;LEN(E408))), 1)) &lt;= 122) + (CODE(MID(E408, ROW(INDIRECT("1:"&amp;LEN(E408))), 1)) = 32), MID(E408, ROW(INDIRECT("1:"&amp;LEN(E408))), 1), ""))</f>
        <v>RTI International</v>
      </c>
      <c r="G408" t="s">
        <v>1333</v>
      </c>
      <c r="H408" t="s">
        <v>1455</v>
      </c>
      <c r="I408" t="s">
        <v>59</v>
      </c>
      <c r="J408">
        <v>1958</v>
      </c>
      <c r="K408" t="s">
        <v>167</v>
      </c>
      <c r="L408" t="s">
        <v>118</v>
      </c>
      <c r="M408" t="s">
        <v>52</v>
      </c>
      <c r="N408" t="s">
        <v>63</v>
      </c>
      <c r="O408">
        <v>0</v>
      </c>
      <c r="P408">
        <v>43</v>
      </c>
      <c r="Q408">
        <v>88</v>
      </c>
      <c r="R408">
        <v>65.5</v>
      </c>
      <c r="S408" t="s">
        <v>540</v>
      </c>
      <c r="T408">
        <v>0</v>
      </c>
      <c r="U408">
        <v>62</v>
      </c>
      <c r="V408">
        <v>0</v>
      </c>
      <c r="W408">
        <v>0</v>
      </c>
      <c r="X408">
        <v>0</v>
      </c>
      <c r="Y408">
        <v>0</v>
      </c>
      <c r="Z408">
        <v>0</v>
      </c>
    </row>
    <row r="409" spans="1:26" x14ac:dyDescent="0.3">
      <c r="A409" t="s">
        <v>1456</v>
      </c>
      <c r="B409" t="s">
        <v>1457</v>
      </c>
      <c r="C409" t="s">
        <v>1458</v>
      </c>
      <c r="D409">
        <v>3.6</v>
      </c>
      <c r="E409" t="s">
        <v>1459</v>
      </c>
      <c r="F409" s="1" t="str" cm="1">
        <f t="array" aca="1" ref="F409" ca="1">_xlfn.TEXTJOIN("", TRUE, IF((CODE(MID(E409, ROW(INDIRECT("1:"&amp;LEN(E409))), 1)) &gt;= 65) * (CODE(MID(E409, ROW(INDIRECT("1:"&amp;LEN(E409))), 1)) &lt;= 90) + (CODE(MID(E409, ROW(INDIRECT("1:"&amp;LEN(E409))), 1)) &gt;= 97) * (CODE(MID(E409, ROW(INDIRECT("1:"&amp;LEN(E409))), 1)) &lt;= 122) + (CODE(MID(E409, ROW(INDIRECT("1:"&amp;LEN(E409))), 1)) = 32), MID(E409, ROW(INDIRECT("1:"&amp;LEN(E409))), 1), ""))</f>
        <v>TRANZACT</v>
      </c>
      <c r="G409" t="s">
        <v>1460</v>
      </c>
      <c r="H409" t="s">
        <v>1460</v>
      </c>
      <c r="I409" t="s">
        <v>59</v>
      </c>
      <c r="J409">
        <v>1989</v>
      </c>
      <c r="K409" t="s">
        <v>31</v>
      </c>
      <c r="L409" t="s">
        <v>70</v>
      </c>
      <c r="M409" t="s">
        <v>52</v>
      </c>
      <c r="N409" t="s">
        <v>71</v>
      </c>
      <c r="O409">
        <v>0</v>
      </c>
      <c r="P409">
        <v>124</v>
      </c>
      <c r="Q409">
        <v>199</v>
      </c>
      <c r="R409">
        <v>161.5</v>
      </c>
      <c r="S409" t="s">
        <v>147</v>
      </c>
      <c r="T409">
        <v>1</v>
      </c>
      <c r="U409">
        <v>31</v>
      </c>
      <c r="V409">
        <v>1</v>
      </c>
      <c r="W409">
        <v>0</v>
      </c>
      <c r="X409">
        <v>0</v>
      </c>
      <c r="Y409">
        <v>1</v>
      </c>
      <c r="Z409">
        <v>1</v>
      </c>
    </row>
    <row r="410" spans="1:26" x14ac:dyDescent="0.3">
      <c r="A410" t="s">
        <v>1461</v>
      </c>
      <c r="B410" t="s">
        <v>489</v>
      </c>
      <c r="C410" t="s">
        <v>1462</v>
      </c>
      <c r="D410">
        <v>2.1</v>
      </c>
      <c r="E410" t="s">
        <v>1463</v>
      </c>
      <c r="F410" s="1" t="str" cm="1">
        <f t="array" aca="1" ref="F410" ca="1">_xlfn.TEXTJOIN("", TRUE, IF((CODE(MID(E410, ROW(INDIRECT("1:"&amp;LEN(E410))), 1)) &gt;= 65) * (CODE(MID(E410, ROW(INDIRECT("1:"&amp;LEN(E410))), 1)) &lt;= 90) + (CODE(MID(E410, ROW(INDIRECT("1:"&amp;LEN(E410))), 1)) &gt;= 97) * (CODE(MID(E410, ROW(INDIRECT("1:"&amp;LEN(E410))), 1)) &lt;= 122) + (CODE(MID(E410, ROW(INDIRECT("1:"&amp;LEN(E410))), 1)) = 32), MID(E410, ROW(INDIRECT("1:"&amp;LEN(E410))), 1), ""))</f>
        <v>United BioSource</v>
      </c>
      <c r="G410" t="s">
        <v>1464</v>
      </c>
      <c r="H410" t="s">
        <v>1464</v>
      </c>
      <c r="I410" t="s">
        <v>59</v>
      </c>
      <c r="J410">
        <v>2003</v>
      </c>
      <c r="K410" t="s">
        <v>42</v>
      </c>
      <c r="L410" t="s">
        <v>137</v>
      </c>
      <c r="M410" t="s">
        <v>137</v>
      </c>
      <c r="N410" t="s">
        <v>53</v>
      </c>
      <c r="O410">
        <v>0</v>
      </c>
      <c r="P410">
        <v>52</v>
      </c>
      <c r="Q410">
        <v>93</v>
      </c>
      <c r="R410">
        <v>72.5</v>
      </c>
      <c r="S410" t="s">
        <v>367</v>
      </c>
      <c r="T410">
        <v>1</v>
      </c>
      <c r="U410">
        <v>17</v>
      </c>
      <c r="V410">
        <v>0</v>
      </c>
      <c r="W410">
        <v>0</v>
      </c>
      <c r="X410">
        <v>0</v>
      </c>
      <c r="Y410">
        <v>0</v>
      </c>
      <c r="Z410">
        <v>1</v>
      </c>
    </row>
    <row r="411" spans="1:26" x14ac:dyDescent="0.3">
      <c r="A411" t="s">
        <v>596</v>
      </c>
      <c r="B411" t="s">
        <v>1465</v>
      </c>
      <c r="C411" t="s">
        <v>1466</v>
      </c>
      <c r="D411">
        <v>3.9</v>
      </c>
      <c r="E411" t="s">
        <v>1467</v>
      </c>
      <c r="F411" s="1" t="str" cm="1">
        <f t="array" aca="1" ref="F411" ca="1">_xlfn.TEXTJOIN("", TRUE, IF((CODE(MID(E411, ROW(INDIRECT("1:"&amp;LEN(E411))), 1)) &gt;= 65) * (CODE(MID(E411, ROW(INDIRECT("1:"&amp;LEN(E411))), 1)) &lt;= 90) + (CODE(MID(E411, ROW(INDIRECT("1:"&amp;LEN(E411))), 1)) &gt;= 97) * (CODE(MID(E411, ROW(INDIRECT("1:"&amp;LEN(E411))), 1)) &lt;= 122) + (CODE(MID(E411, ROW(INDIRECT("1:"&amp;LEN(E411))), 1)) = 32), MID(E411, ROW(INDIRECT("1:"&amp;LEN(E411))), 1), ""))</f>
        <v>Figure Eight</v>
      </c>
      <c r="G411" t="s">
        <v>109</v>
      </c>
      <c r="H411" t="s">
        <v>109</v>
      </c>
      <c r="I411" t="s">
        <v>69</v>
      </c>
      <c r="J411">
        <v>2008</v>
      </c>
      <c r="K411" t="s">
        <v>78</v>
      </c>
      <c r="L411" t="s">
        <v>246</v>
      </c>
      <c r="M411" t="s">
        <v>105</v>
      </c>
      <c r="N411" t="s">
        <v>193</v>
      </c>
      <c r="O411">
        <v>0</v>
      </c>
      <c r="P411">
        <v>97</v>
      </c>
      <c r="Q411">
        <v>181</v>
      </c>
      <c r="R411">
        <v>139</v>
      </c>
      <c r="S411" t="s">
        <v>94</v>
      </c>
      <c r="T411">
        <v>1</v>
      </c>
      <c r="U411">
        <v>12</v>
      </c>
      <c r="V411">
        <v>1</v>
      </c>
      <c r="W411">
        <v>0</v>
      </c>
      <c r="X411">
        <v>0</v>
      </c>
      <c r="Y411">
        <v>1</v>
      </c>
      <c r="Z411">
        <v>1</v>
      </c>
    </row>
    <row r="412" spans="1:26" x14ac:dyDescent="0.3">
      <c r="A412" t="s">
        <v>596</v>
      </c>
      <c r="B412" t="s">
        <v>1468</v>
      </c>
      <c r="C412" t="s">
        <v>1469</v>
      </c>
      <c r="D412">
        <v>3.9</v>
      </c>
      <c r="E412" t="s">
        <v>876</v>
      </c>
      <c r="F412" s="1" t="str" cm="1">
        <f t="array" aca="1" ref="F412" ca="1">_xlfn.TEXTJOIN("", TRUE, IF((CODE(MID(E412, ROW(INDIRECT("1:"&amp;LEN(E412))), 1)) &gt;= 65) * (CODE(MID(E412, ROW(INDIRECT("1:"&amp;LEN(E412))), 1)) &lt;= 90) + (CODE(MID(E412, ROW(INDIRECT("1:"&amp;LEN(E412))), 1)) &gt;= 97) * (CODE(MID(E412, ROW(INDIRECT("1:"&amp;LEN(E412))), 1)) &lt;= 122) + (CODE(MID(E412, ROW(INDIRECT("1:"&amp;LEN(E412))), 1)) = 32), MID(E412, ROW(INDIRECT("1:"&amp;LEN(E412))), 1), ""))</f>
        <v>Tapjoy</v>
      </c>
      <c r="G412" t="s">
        <v>109</v>
      </c>
      <c r="H412" t="s">
        <v>109</v>
      </c>
      <c r="I412" t="s">
        <v>77</v>
      </c>
      <c r="J412">
        <v>2007</v>
      </c>
      <c r="K412" t="s">
        <v>31</v>
      </c>
      <c r="L412" t="s">
        <v>104</v>
      </c>
      <c r="M412" t="s">
        <v>105</v>
      </c>
      <c r="N412" t="s">
        <v>193</v>
      </c>
      <c r="O412">
        <v>0</v>
      </c>
      <c r="P412">
        <v>100</v>
      </c>
      <c r="Q412">
        <v>173</v>
      </c>
      <c r="R412">
        <v>136.5</v>
      </c>
      <c r="S412" t="s">
        <v>94</v>
      </c>
      <c r="T412">
        <v>1</v>
      </c>
      <c r="U412">
        <v>13</v>
      </c>
      <c r="V412">
        <v>0</v>
      </c>
      <c r="W412">
        <v>0</v>
      </c>
      <c r="X412">
        <v>0</v>
      </c>
      <c r="Y412">
        <v>0</v>
      </c>
      <c r="Z412">
        <v>0</v>
      </c>
    </row>
    <row r="413" spans="1:26" x14ac:dyDescent="0.3">
      <c r="A413" t="s">
        <v>1470</v>
      </c>
      <c r="B413" t="s">
        <v>1471</v>
      </c>
      <c r="C413" t="s">
        <v>1472</v>
      </c>
      <c r="D413">
        <v>3.8</v>
      </c>
      <c r="E413" t="s">
        <v>944</v>
      </c>
      <c r="F413" s="1" t="str" cm="1">
        <f t="array" aca="1" ref="F413" ca="1">_xlfn.TEXTJOIN("", TRUE, IF((CODE(MID(E413, ROW(INDIRECT("1:"&amp;LEN(E413))), 1)) &gt;= 65) * (CODE(MID(E413, ROW(INDIRECT("1:"&amp;LEN(E413))), 1)) &lt;= 90) + (CODE(MID(E413, ROW(INDIRECT("1:"&amp;LEN(E413))), 1)) &gt;= 97) * (CODE(MID(E413, ROW(INDIRECT("1:"&amp;LEN(E413))), 1)) &lt;= 122) + (CODE(MID(E413, ROW(INDIRECT("1:"&amp;LEN(E413))), 1)) = 32), MID(E413, ROW(INDIRECT("1:"&amp;LEN(E413))), 1), ""))</f>
        <v>Fareportal</v>
      </c>
      <c r="G413" t="s">
        <v>68</v>
      </c>
      <c r="H413" t="s">
        <v>68</v>
      </c>
      <c r="I413" t="s">
        <v>59</v>
      </c>
      <c r="J413">
        <v>2002</v>
      </c>
      <c r="K413" t="s">
        <v>31</v>
      </c>
      <c r="L413" t="s">
        <v>677</v>
      </c>
      <c r="M413" t="s">
        <v>678</v>
      </c>
      <c r="N413" t="s">
        <v>45</v>
      </c>
      <c r="O413">
        <v>0</v>
      </c>
      <c r="P413">
        <v>53</v>
      </c>
      <c r="Q413">
        <v>96</v>
      </c>
      <c r="R413">
        <v>74.5</v>
      </c>
      <c r="S413" t="s">
        <v>72</v>
      </c>
      <c r="T413">
        <v>1</v>
      </c>
      <c r="U413">
        <v>18</v>
      </c>
      <c r="V413">
        <v>1</v>
      </c>
      <c r="W413">
        <v>0</v>
      </c>
      <c r="X413">
        <v>1</v>
      </c>
      <c r="Y413">
        <v>0</v>
      </c>
      <c r="Z413">
        <v>0</v>
      </c>
    </row>
    <row r="414" spans="1:26" x14ac:dyDescent="0.3">
      <c r="A414" t="s">
        <v>1473</v>
      </c>
      <c r="B414" t="s">
        <v>1474</v>
      </c>
      <c r="C414" t="s">
        <v>1475</v>
      </c>
      <c r="D414">
        <v>3.1</v>
      </c>
      <c r="E414" t="s">
        <v>1202</v>
      </c>
      <c r="F414" s="1" t="str" cm="1">
        <f t="array" aca="1" ref="F414" ca="1">_xlfn.TEXTJOIN("", TRUE, IF((CODE(MID(E414, ROW(INDIRECT("1:"&amp;LEN(E414))), 1)) &gt;= 65) * (CODE(MID(E414, ROW(INDIRECT("1:"&amp;LEN(E414))), 1)) &lt;= 90) + (CODE(MID(E414, ROW(INDIRECT("1:"&amp;LEN(E414))), 1)) &gt;= 97) * (CODE(MID(E414, ROW(INDIRECT("1:"&amp;LEN(E414))), 1)) &lt;= 122) + (CODE(MID(E414, ROW(INDIRECT("1:"&amp;LEN(E414))), 1)) = 32), MID(E414, ROW(INDIRECT("1:"&amp;LEN(E414))), 1), ""))</f>
        <v>Reynolds American</v>
      </c>
      <c r="G414" t="s">
        <v>1204</v>
      </c>
      <c r="H414" t="s">
        <v>1204</v>
      </c>
      <c r="I414" t="s">
        <v>117</v>
      </c>
      <c r="J414">
        <v>1875</v>
      </c>
      <c r="K414" t="s">
        <v>31</v>
      </c>
      <c r="L414" t="s">
        <v>280</v>
      </c>
      <c r="M414" t="s">
        <v>281</v>
      </c>
      <c r="N414" t="s">
        <v>127</v>
      </c>
      <c r="O414">
        <v>0</v>
      </c>
      <c r="P414">
        <v>65</v>
      </c>
      <c r="Q414">
        <v>96</v>
      </c>
      <c r="R414">
        <v>80.5</v>
      </c>
      <c r="S414" t="s">
        <v>540</v>
      </c>
      <c r="T414">
        <v>1</v>
      </c>
      <c r="U414">
        <v>145</v>
      </c>
      <c r="V414">
        <v>0</v>
      </c>
      <c r="W414">
        <v>0</v>
      </c>
      <c r="X414">
        <v>0</v>
      </c>
      <c r="Y414">
        <v>0</v>
      </c>
      <c r="Z414">
        <v>1</v>
      </c>
    </row>
    <row r="415" spans="1:26" x14ac:dyDescent="0.3">
      <c r="A415" t="s">
        <v>25</v>
      </c>
      <c r="B415" t="s">
        <v>333</v>
      </c>
      <c r="C415" t="s">
        <v>334</v>
      </c>
      <c r="D415">
        <v>3.5</v>
      </c>
      <c r="E415" t="s">
        <v>254</v>
      </c>
      <c r="F415" s="1" t="str" cm="1">
        <f t="array" aca="1" ref="F415" ca="1">_xlfn.TEXTJOIN("", TRUE, IF((CODE(MID(E415, ROW(INDIRECT("1:"&amp;LEN(E415))), 1)) &gt;= 65) * (CODE(MID(E415, ROW(INDIRECT("1:"&amp;LEN(E415))), 1)) &lt;= 90) + (CODE(MID(E415, ROW(INDIRECT("1:"&amp;LEN(E415))), 1)) &gt;= 97) * (CODE(MID(E415, ROW(INDIRECT("1:"&amp;LEN(E415))), 1)) &lt;= 122) + (CODE(MID(E415, ROW(INDIRECT("1:"&amp;LEN(E415))), 1)) = 32), MID(E415, ROW(INDIRECT("1:"&amp;LEN(E415))), 1), ""))</f>
        <v>Sartorius</v>
      </c>
      <c r="G415" t="s">
        <v>28</v>
      </c>
      <c r="H415" t="s">
        <v>256</v>
      </c>
      <c r="I415" t="s">
        <v>117</v>
      </c>
      <c r="J415">
        <v>1870</v>
      </c>
      <c r="K415" t="s">
        <v>78</v>
      </c>
      <c r="L415" t="s">
        <v>137</v>
      </c>
      <c r="M415" t="s">
        <v>137</v>
      </c>
      <c r="N415" t="s">
        <v>80</v>
      </c>
      <c r="O415">
        <v>0</v>
      </c>
      <c r="P415">
        <v>56</v>
      </c>
      <c r="Q415">
        <v>95</v>
      </c>
      <c r="R415">
        <v>75.5</v>
      </c>
      <c r="S415" t="s">
        <v>34</v>
      </c>
      <c r="T415">
        <v>0</v>
      </c>
      <c r="U415">
        <v>150</v>
      </c>
      <c r="V415">
        <v>1</v>
      </c>
      <c r="W415">
        <v>0</v>
      </c>
      <c r="X415">
        <v>0</v>
      </c>
      <c r="Y415">
        <v>0</v>
      </c>
      <c r="Z415">
        <v>1</v>
      </c>
    </row>
    <row r="416" spans="1:26" x14ac:dyDescent="0.3">
      <c r="A416" t="s">
        <v>25</v>
      </c>
      <c r="B416" t="s">
        <v>339</v>
      </c>
      <c r="C416" t="s">
        <v>340</v>
      </c>
      <c r="D416">
        <v>4.7</v>
      </c>
      <c r="E416" t="s">
        <v>341</v>
      </c>
      <c r="F416" s="1" t="str" cm="1">
        <f t="array" aca="1" ref="F416" ca="1">_xlfn.TEXTJOIN("", TRUE, IF((CODE(MID(E416, ROW(INDIRECT("1:"&amp;LEN(E416))), 1)) &gt;= 65) * (CODE(MID(E416, ROW(INDIRECT("1:"&amp;LEN(E416))), 1)) &lt;= 90) + (CODE(MID(E416, ROW(INDIRECT("1:"&amp;LEN(E416))), 1)) &gt;= 97) * (CODE(MID(E416, ROW(INDIRECT("1:"&amp;LEN(E416))), 1)) &lt;= 122) + (CODE(MID(E416, ROW(INDIRECT("1:"&amp;LEN(E416))), 1)) = 32), MID(E416, ROW(INDIRECT("1:"&amp;LEN(E416))), 1), ""))</f>
        <v>labs</v>
      </c>
      <c r="G416" t="s">
        <v>342</v>
      </c>
      <c r="H416" t="s">
        <v>342</v>
      </c>
      <c r="I416" t="s">
        <v>69</v>
      </c>
      <c r="J416">
        <v>2016</v>
      </c>
      <c r="K416" t="s">
        <v>31</v>
      </c>
      <c r="L416" t="s">
        <v>241</v>
      </c>
      <c r="M416" t="s">
        <v>105</v>
      </c>
      <c r="N416" t="s">
        <v>71</v>
      </c>
      <c r="O416">
        <v>0</v>
      </c>
      <c r="P416">
        <v>111</v>
      </c>
      <c r="Q416">
        <v>176</v>
      </c>
      <c r="R416">
        <v>143.5</v>
      </c>
      <c r="S416" t="s">
        <v>343</v>
      </c>
      <c r="T416">
        <v>1</v>
      </c>
      <c r="U416">
        <v>4</v>
      </c>
      <c r="V416">
        <v>1</v>
      </c>
      <c r="W416">
        <v>0</v>
      </c>
      <c r="X416">
        <v>1</v>
      </c>
      <c r="Y416">
        <v>0</v>
      </c>
      <c r="Z416">
        <v>0</v>
      </c>
    </row>
    <row r="417" spans="1:26" x14ac:dyDescent="0.3">
      <c r="A417" t="s">
        <v>25</v>
      </c>
      <c r="B417" t="s">
        <v>1476</v>
      </c>
      <c r="C417" t="s">
        <v>1477</v>
      </c>
      <c r="D417">
        <v>5</v>
      </c>
      <c r="E417" t="s">
        <v>1478</v>
      </c>
      <c r="F417" s="1" t="str" cm="1">
        <f t="array" aca="1" ref="F417" ca="1">_xlfn.TEXTJOIN("", TRUE, IF((CODE(MID(E417, ROW(INDIRECT("1:"&amp;LEN(E417))), 1)) &gt;= 65) * (CODE(MID(E417, ROW(INDIRECT("1:"&amp;LEN(E417))), 1)) &lt;= 90) + (CODE(MID(E417, ROW(INDIRECT("1:"&amp;LEN(E417))), 1)) &gt;= 97) * (CODE(MID(E417, ROW(INDIRECT("1:"&amp;LEN(E417))), 1)) &lt;= 122) + (CODE(MID(E417, ROW(INDIRECT("1:"&amp;LEN(E417))), 1)) = 32), MID(E417, ROW(INDIRECT("1:"&amp;LEN(E417))), 1), ""))</f>
        <v>Royce Geospatial</v>
      </c>
      <c r="G417" t="s">
        <v>1479</v>
      </c>
      <c r="H417" t="s">
        <v>455</v>
      </c>
      <c r="I417" t="s">
        <v>69</v>
      </c>
      <c r="J417">
        <v>2014</v>
      </c>
      <c r="K417" t="s">
        <v>31</v>
      </c>
      <c r="L417" t="s">
        <v>32</v>
      </c>
      <c r="M417" t="s">
        <v>32</v>
      </c>
      <c r="N417" t="s">
        <v>193</v>
      </c>
      <c r="O417">
        <v>0</v>
      </c>
      <c r="P417">
        <v>75</v>
      </c>
      <c r="Q417">
        <v>127</v>
      </c>
      <c r="R417">
        <v>101</v>
      </c>
      <c r="S417" t="s">
        <v>119</v>
      </c>
      <c r="T417">
        <v>0</v>
      </c>
      <c r="U417">
        <v>6</v>
      </c>
      <c r="V417">
        <v>1</v>
      </c>
      <c r="W417">
        <v>0</v>
      </c>
      <c r="X417">
        <v>0</v>
      </c>
      <c r="Y417">
        <v>0</v>
      </c>
      <c r="Z417">
        <v>0</v>
      </c>
    </row>
    <row r="418" spans="1:26" x14ac:dyDescent="0.3">
      <c r="A418" t="s">
        <v>257</v>
      </c>
      <c r="B418" t="s">
        <v>1155</v>
      </c>
      <c r="C418" t="s">
        <v>1156</v>
      </c>
      <c r="D418">
        <v>3.6</v>
      </c>
      <c r="E418" t="s">
        <v>732</v>
      </c>
      <c r="F418" s="1" t="str" cm="1">
        <f t="array" aca="1" ref="F418" ca="1">_xlfn.TEXTJOIN("", TRUE, IF((CODE(MID(E418, ROW(INDIRECT("1:"&amp;LEN(E418))), 1)) &gt;= 65) * (CODE(MID(E418, ROW(INDIRECT("1:"&amp;LEN(E418))), 1)) &lt;= 90) + (CODE(MID(E418, ROW(INDIRECT("1:"&amp;LEN(E418))), 1)) &gt;= 97) * (CODE(MID(E418, ROW(INDIRECT("1:"&amp;LEN(E418))), 1)) &lt;= 122) + (CODE(MID(E418, ROW(INDIRECT("1:"&amp;LEN(E418))), 1)) = 32), MID(E418, ROW(INDIRECT("1:"&amp;LEN(E418))), 1), ""))</f>
        <v>MassMutual</v>
      </c>
      <c r="G418" t="s">
        <v>733</v>
      </c>
      <c r="H418" t="s">
        <v>733</v>
      </c>
      <c r="I418" t="s">
        <v>117</v>
      </c>
      <c r="J418">
        <v>1851</v>
      </c>
      <c r="K418" t="s">
        <v>31</v>
      </c>
      <c r="L418" t="s">
        <v>168</v>
      </c>
      <c r="M418" t="s">
        <v>169</v>
      </c>
      <c r="N418" t="s">
        <v>127</v>
      </c>
      <c r="O418">
        <v>0</v>
      </c>
      <c r="P418">
        <v>65</v>
      </c>
      <c r="Q418">
        <v>119</v>
      </c>
      <c r="R418">
        <v>92</v>
      </c>
      <c r="S418" t="s">
        <v>138</v>
      </c>
      <c r="T418">
        <v>1</v>
      </c>
      <c r="U418">
        <v>169</v>
      </c>
      <c r="V418">
        <v>1</v>
      </c>
      <c r="W418">
        <v>0</v>
      </c>
      <c r="X418">
        <v>1</v>
      </c>
      <c r="Y418">
        <v>0</v>
      </c>
      <c r="Z418">
        <v>1</v>
      </c>
    </row>
    <row r="419" spans="1:26" x14ac:dyDescent="0.3">
      <c r="A419" t="s">
        <v>1153</v>
      </c>
      <c r="B419" t="s">
        <v>55</v>
      </c>
      <c r="C419" t="s">
        <v>1154</v>
      </c>
      <c r="D419">
        <v>3.8</v>
      </c>
      <c r="E419" t="s">
        <v>57</v>
      </c>
      <c r="F419" s="1" t="str" cm="1">
        <f t="array" aca="1" ref="F419" ca="1">_xlfn.TEXTJOIN("", TRUE, IF((CODE(MID(E419, ROW(INDIRECT("1:"&amp;LEN(E419))), 1)) &gt;= 65) * (CODE(MID(E419, ROW(INDIRECT("1:"&amp;LEN(E419))), 1)) &lt;= 90) + (CODE(MID(E419, ROW(INDIRECT("1:"&amp;LEN(E419))), 1)) &gt;= 97) * (CODE(MID(E419, ROW(INDIRECT("1:"&amp;LEN(E419))), 1)) &lt;= 122) + (CODE(MID(E419, ROW(INDIRECT("1:"&amp;LEN(E419))), 1)) = 32), MID(E419, ROW(INDIRECT("1:"&amp;LEN(E419))), 1), ""))</f>
        <v>PNNL</v>
      </c>
      <c r="G419" t="s">
        <v>58</v>
      </c>
      <c r="H419" t="s">
        <v>58</v>
      </c>
      <c r="I419" t="s">
        <v>59</v>
      </c>
      <c r="J419">
        <v>1965</v>
      </c>
      <c r="K419" t="s">
        <v>60</v>
      </c>
      <c r="L419" t="s">
        <v>61</v>
      </c>
      <c r="M419" t="s">
        <v>62</v>
      </c>
      <c r="N419" t="s">
        <v>63</v>
      </c>
      <c r="O419">
        <v>0</v>
      </c>
      <c r="P419">
        <v>56</v>
      </c>
      <c r="Q419">
        <v>97</v>
      </c>
      <c r="R419">
        <v>76.5</v>
      </c>
      <c r="S419" t="s">
        <v>64</v>
      </c>
      <c r="T419">
        <v>1</v>
      </c>
      <c r="U419">
        <v>55</v>
      </c>
      <c r="V419">
        <v>1</v>
      </c>
      <c r="W419">
        <v>0</v>
      </c>
      <c r="X419">
        <v>0</v>
      </c>
      <c r="Y419">
        <v>0</v>
      </c>
      <c r="Z419">
        <v>0</v>
      </c>
    </row>
    <row r="420" spans="1:26" x14ac:dyDescent="0.3">
      <c r="A420" t="s">
        <v>854</v>
      </c>
      <c r="B420" t="s">
        <v>855</v>
      </c>
      <c r="C420" t="s">
        <v>856</v>
      </c>
      <c r="D420">
        <v>4.7</v>
      </c>
      <c r="E420" t="s">
        <v>857</v>
      </c>
      <c r="F420" s="1" t="str" cm="1">
        <f t="array" aca="1" ref="F420" ca="1">_xlfn.TEXTJOIN("", TRUE, IF((CODE(MID(E420, ROW(INDIRECT("1:"&amp;LEN(E420))), 1)) &gt;= 65) * (CODE(MID(E420, ROW(INDIRECT("1:"&amp;LEN(E420))), 1)) &lt;= 90) + (CODE(MID(E420, ROW(INDIRECT("1:"&amp;LEN(E420))), 1)) &gt;= 97) * (CODE(MID(E420, ROW(INDIRECT("1:"&amp;LEN(E420))), 1)) &lt;= 122) + (CODE(MID(E420, ROW(INDIRECT("1:"&amp;LEN(E420))), 1)) = 32), MID(E420, ROW(INDIRECT("1:"&amp;LEN(E420))), 1), ""))</f>
        <v>Recursion Pharmaceuticals</v>
      </c>
      <c r="G420" t="s">
        <v>684</v>
      </c>
      <c r="H420" t="s">
        <v>684</v>
      </c>
      <c r="I420" t="s">
        <v>69</v>
      </c>
      <c r="J420">
        <v>2013</v>
      </c>
      <c r="K420" t="s">
        <v>31</v>
      </c>
      <c r="L420" t="s">
        <v>137</v>
      </c>
      <c r="M420" t="s">
        <v>137</v>
      </c>
      <c r="N420" t="s">
        <v>152</v>
      </c>
      <c r="O420">
        <v>0</v>
      </c>
      <c r="P420">
        <v>108</v>
      </c>
      <c r="Q420">
        <v>173</v>
      </c>
      <c r="R420">
        <v>140.5</v>
      </c>
      <c r="S420" t="s">
        <v>687</v>
      </c>
      <c r="T420">
        <v>1</v>
      </c>
      <c r="U420">
        <v>7</v>
      </c>
      <c r="V420">
        <v>1</v>
      </c>
      <c r="W420">
        <v>0</v>
      </c>
      <c r="X420">
        <v>0</v>
      </c>
      <c r="Y420">
        <v>1</v>
      </c>
      <c r="Z420">
        <v>0</v>
      </c>
    </row>
    <row r="421" spans="1:26" x14ac:dyDescent="0.3">
      <c r="A421" t="s">
        <v>25</v>
      </c>
      <c r="B421" t="s">
        <v>1480</v>
      </c>
      <c r="C421" t="s">
        <v>1481</v>
      </c>
      <c r="D421">
        <v>3.6</v>
      </c>
      <c r="E421" t="s">
        <v>1482</v>
      </c>
      <c r="F421" s="1" t="str" cm="1">
        <f t="array" aca="1" ref="F421" ca="1">_xlfn.TEXTJOIN("", TRUE, IF((CODE(MID(E421, ROW(INDIRECT("1:"&amp;LEN(E421))), 1)) &gt;= 65) * (CODE(MID(E421, ROW(INDIRECT("1:"&amp;LEN(E421))), 1)) &lt;= 90) + (CODE(MID(E421, ROW(INDIRECT("1:"&amp;LEN(E421))), 1)) &gt;= 97) * (CODE(MID(E421, ROW(INDIRECT("1:"&amp;LEN(E421))), 1)) &lt;= 122) + (CODE(MID(E421, ROW(INDIRECT("1:"&amp;LEN(E421))), 1)) = 32), MID(E421, ROW(INDIRECT("1:"&amp;LEN(E421))), 1), ""))</f>
        <v>Citi</v>
      </c>
      <c r="G421" t="s">
        <v>1483</v>
      </c>
      <c r="H421" t="s">
        <v>68</v>
      </c>
      <c r="I421" t="s">
        <v>41</v>
      </c>
      <c r="J421">
        <v>1812</v>
      </c>
      <c r="K421" t="s">
        <v>78</v>
      </c>
      <c r="L421" t="s">
        <v>771</v>
      </c>
      <c r="M421" t="s">
        <v>86</v>
      </c>
      <c r="N421" t="s">
        <v>127</v>
      </c>
      <c r="O421">
        <v>0</v>
      </c>
      <c r="P421">
        <v>94</v>
      </c>
      <c r="Q421">
        <v>139</v>
      </c>
      <c r="R421">
        <v>116.5</v>
      </c>
      <c r="S421" t="s">
        <v>147</v>
      </c>
      <c r="T421">
        <v>0</v>
      </c>
      <c r="U421">
        <v>208</v>
      </c>
      <c r="V421">
        <v>0</v>
      </c>
      <c r="W421">
        <v>0</v>
      </c>
      <c r="X421">
        <v>0</v>
      </c>
      <c r="Y421">
        <v>0</v>
      </c>
      <c r="Z421">
        <v>1</v>
      </c>
    </row>
    <row r="422" spans="1:26" x14ac:dyDescent="0.3">
      <c r="A422" t="s">
        <v>1484</v>
      </c>
      <c r="B422" t="s">
        <v>1485</v>
      </c>
      <c r="C422" t="s">
        <v>1486</v>
      </c>
      <c r="D422">
        <v>4.7</v>
      </c>
      <c r="E422" t="s">
        <v>1487</v>
      </c>
      <c r="F422" s="1" t="str" cm="1">
        <f t="array" aca="1" ref="F422" ca="1">_xlfn.TEXTJOIN("", TRUE, IF((CODE(MID(E422, ROW(INDIRECT("1:"&amp;LEN(E422))), 1)) &gt;= 65) * (CODE(MID(E422, ROW(INDIRECT("1:"&amp;LEN(E422))), 1)) &lt;= 90) + (CODE(MID(E422, ROW(INDIRECT("1:"&amp;LEN(E422))), 1)) &gt;= 97) * (CODE(MID(E422, ROW(INDIRECT("1:"&amp;LEN(E422))), 1)) &lt;= 122) + (CODE(MID(E422, ROW(INDIRECT("1:"&amp;LEN(E422))), 1)) = 32), MID(E422, ROW(INDIRECT("1:"&amp;LEN(E422))), 1), ""))</f>
        <v>Sage Intacct</v>
      </c>
      <c r="G422" t="s">
        <v>109</v>
      </c>
      <c r="H422" t="s">
        <v>90</v>
      </c>
      <c r="I422" t="s">
        <v>30</v>
      </c>
      <c r="J422">
        <v>1999</v>
      </c>
      <c r="K422" t="s">
        <v>144</v>
      </c>
      <c r="L422" t="s">
        <v>246</v>
      </c>
      <c r="M422" t="s">
        <v>105</v>
      </c>
      <c r="N422" t="s">
        <v>71</v>
      </c>
      <c r="O422">
        <v>0</v>
      </c>
      <c r="P422">
        <v>176</v>
      </c>
      <c r="Q422">
        <v>289</v>
      </c>
      <c r="R422">
        <v>232.5</v>
      </c>
      <c r="S422" t="s">
        <v>94</v>
      </c>
      <c r="T422">
        <v>0</v>
      </c>
      <c r="U422">
        <v>21</v>
      </c>
      <c r="V422">
        <v>1</v>
      </c>
      <c r="W422">
        <v>0</v>
      </c>
      <c r="X422">
        <v>0</v>
      </c>
      <c r="Y422">
        <v>0</v>
      </c>
      <c r="Z422">
        <v>0</v>
      </c>
    </row>
    <row r="423" spans="1:26" x14ac:dyDescent="0.3">
      <c r="A423" t="s">
        <v>25</v>
      </c>
      <c r="B423" t="s">
        <v>1488</v>
      </c>
      <c r="C423" t="s">
        <v>1489</v>
      </c>
      <c r="D423">
        <v>3.5</v>
      </c>
      <c r="E423" t="s">
        <v>1490</v>
      </c>
      <c r="F423" s="1" t="str" cm="1">
        <f t="array" aca="1" ref="F423" ca="1">_xlfn.TEXTJOIN("", TRUE, IF((CODE(MID(E423, ROW(INDIRECT("1:"&amp;LEN(E423))), 1)) &gt;= 65) * (CODE(MID(E423, ROW(INDIRECT("1:"&amp;LEN(E423))), 1)) &lt;= 90) + (CODE(MID(E423, ROW(INDIRECT("1:"&amp;LEN(E423))), 1)) &gt;= 97) * (CODE(MID(E423, ROW(INDIRECT("1:"&amp;LEN(E423))), 1)) &lt;= 122) + (CODE(MID(E423, ROW(INDIRECT("1:"&amp;LEN(E423))), 1)) = 32), MID(E423, ROW(INDIRECT("1:"&amp;LEN(E423))), 1), ""))</f>
        <v>Scale AI</v>
      </c>
      <c r="G423" t="s">
        <v>109</v>
      </c>
      <c r="H423" t="s">
        <v>109</v>
      </c>
      <c r="I423" t="s">
        <v>69</v>
      </c>
      <c r="J423">
        <v>2016</v>
      </c>
      <c r="K423" t="s">
        <v>31</v>
      </c>
      <c r="L423" t="s">
        <v>158</v>
      </c>
      <c r="M423" t="s">
        <v>105</v>
      </c>
      <c r="N423" t="s">
        <v>71</v>
      </c>
      <c r="O423">
        <v>0</v>
      </c>
      <c r="P423">
        <v>92</v>
      </c>
      <c r="Q423">
        <v>149</v>
      </c>
      <c r="R423">
        <v>120.5</v>
      </c>
      <c r="S423" t="s">
        <v>94</v>
      </c>
      <c r="T423">
        <v>1</v>
      </c>
      <c r="U423">
        <v>4</v>
      </c>
      <c r="V423">
        <v>1</v>
      </c>
      <c r="W423">
        <v>0</v>
      </c>
      <c r="X423">
        <v>0</v>
      </c>
      <c r="Y423">
        <v>0</v>
      </c>
      <c r="Z423">
        <v>0</v>
      </c>
    </row>
    <row r="424" spans="1:26" x14ac:dyDescent="0.3">
      <c r="A424" t="s">
        <v>1157</v>
      </c>
      <c r="B424" t="s">
        <v>1158</v>
      </c>
      <c r="C424" t="s">
        <v>1159</v>
      </c>
      <c r="D424">
        <v>3.5</v>
      </c>
      <c r="E424" t="s">
        <v>244</v>
      </c>
      <c r="F424" s="1" t="str" cm="1">
        <f t="array" aca="1" ref="F424" ca="1">_xlfn.TEXTJOIN("", TRUE, IF((CODE(MID(E424, ROW(INDIRECT("1:"&amp;LEN(E424))), 1)) &gt;= 65) * (CODE(MID(E424, ROW(INDIRECT("1:"&amp;LEN(E424))), 1)) &lt;= 90) + (CODE(MID(E424, ROW(INDIRECT("1:"&amp;LEN(E424))), 1)) &gt;= 97) * (CODE(MID(E424, ROW(INDIRECT("1:"&amp;LEN(E424))), 1)) &lt;= 122) + (CODE(MID(E424, ROW(INDIRECT("1:"&amp;LEN(E424))), 1)) = 32), MID(E424, ROW(INDIRECT("1:"&amp;LEN(E424))), 1), ""))</f>
        <v>Esri</v>
      </c>
      <c r="G424" t="s">
        <v>455</v>
      </c>
      <c r="H424" t="s">
        <v>245</v>
      </c>
      <c r="I424" t="s">
        <v>59</v>
      </c>
      <c r="J424">
        <v>1969</v>
      </c>
      <c r="K424" t="s">
        <v>31</v>
      </c>
      <c r="L424" t="s">
        <v>246</v>
      </c>
      <c r="M424" t="s">
        <v>105</v>
      </c>
      <c r="N424" t="s">
        <v>80</v>
      </c>
      <c r="O424">
        <v>0</v>
      </c>
      <c r="P424">
        <v>63</v>
      </c>
      <c r="Q424">
        <v>101</v>
      </c>
      <c r="R424">
        <v>82</v>
      </c>
      <c r="S424" t="s">
        <v>119</v>
      </c>
      <c r="T424">
        <v>0</v>
      </c>
      <c r="U424">
        <v>51</v>
      </c>
      <c r="V424">
        <v>1</v>
      </c>
      <c r="W424">
        <v>0</v>
      </c>
      <c r="X424">
        <v>0</v>
      </c>
      <c r="Y424">
        <v>0</v>
      </c>
      <c r="Z424">
        <v>0</v>
      </c>
    </row>
    <row r="425" spans="1:26" x14ac:dyDescent="0.3">
      <c r="A425" t="s">
        <v>862</v>
      </c>
      <c r="B425" t="s">
        <v>863</v>
      </c>
      <c r="C425" t="s">
        <v>864</v>
      </c>
      <c r="D425">
        <v>3.3</v>
      </c>
      <c r="E425" t="s">
        <v>98</v>
      </c>
      <c r="F425" s="1" t="str" cm="1">
        <f t="array" aca="1" ref="F425" ca="1">_xlfn.TEXTJOIN("", TRUE, IF((CODE(MID(E425, ROW(INDIRECT("1:"&amp;LEN(E425))), 1)) &gt;= 65) * (CODE(MID(E425, ROW(INDIRECT("1:"&amp;LEN(E425))), 1)) &lt;= 90) + (CODE(MID(E425, ROW(INDIRECT("1:"&amp;LEN(E425))), 1)) &gt;= 97) * (CODE(MID(E425, ROW(INDIRECT("1:"&amp;LEN(E425))), 1)) &lt;= 122) + (CODE(MID(E425, ROW(INDIRECT("1:"&amp;LEN(E425))), 1)) = 32), MID(E425, ROW(INDIRECT("1:"&amp;LEN(E425))), 1), ""))</f>
        <v>Rochester Regional Health</v>
      </c>
      <c r="G425" t="s">
        <v>99</v>
      </c>
      <c r="H425" t="s">
        <v>99</v>
      </c>
      <c r="I425" t="s">
        <v>41</v>
      </c>
      <c r="J425">
        <v>2014</v>
      </c>
      <c r="K425" t="s">
        <v>100</v>
      </c>
      <c r="L425" t="s">
        <v>43</v>
      </c>
      <c r="M425" t="s">
        <v>44</v>
      </c>
      <c r="N425" t="s">
        <v>63</v>
      </c>
      <c r="O425">
        <v>0</v>
      </c>
      <c r="P425">
        <v>54</v>
      </c>
      <c r="Q425">
        <v>115</v>
      </c>
      <c r="R425">
        <v>84.5</v>
      </c>
      <c r="S425" t="s">
        <v>72</v>
      </c>
      <c r="T425">
        <v>1</v>
      </c>
      <c r="U425">
        <v>6</v>
      </c>
      <c r="V425">
        <v>0</v>
      </c>
      <c r="W425">
        <v>0</v>
      </c>
      <c r="X425">
        <v>0</v>
      </c>
      <c r="Y425">
        <v>0</v>
      </c>
      <c r="Z425">
        <v>0</v>
      </c>
    </row>
    <row r="426" spans="1:26" x14ac:dyDescent="0.3">
      <c r="A426" t="s">
        <v>25</v>
      </c>
      <c r="B426" t="s">
        <v>1491</v>
      </c>
      <c r="C426" t="s">
        <v>1492</v>
      </c>
      <c r="D426">
        <v>2.7</v>
      </c>
      <c r="E426" t="s">
        <v>1493</v>
      </c>
      <c r="F426" s="1" t="str" cm="1">
        <f t="array" aca="1" ref="F426" ca="1">_xlfn.TEXTJOIN("", TRUE, IF((CODE(MID(E426, ROW(INDIRECT("1:"&amp;LEN(E426))), 1)) &gt;= 65) * (CODE(MID(E426, ROW(INDIRECT("1:"&amp;LEN(E426))), 1)) &lt;= 90) + (CODE(MID(E426, ROW(INDIRECT("1:"&amp;LEN(E426))), 1)) &gt;= 97) * (CODE(MID(E426, ROW(INDIRECT("1:"&amp;LEN(E426))), 1)) &lt;= 122) + (CODE(MID(E426, ROW(INDIRECT("1:"&amp;LEN(E426))), 1)) = 32), MID(E426, ROW(INDIRECT("1:"&amp;LEN(E426))), 1), ""))</f>
        <v>Change Healthcare</v>
      </c>
      <c r="G426" t="s">
        <v>1494</v>
      </c>
      <c r="H426" t="s">
        <v>998</v>
      </c>
      <c r="I426" t="s">
        <v>41</v>
      </c>
      <c r="J426">
        <v>2007</v>
      </c>
      <c r="K426" t="s">
        <v>78</v>
      </c>
      <c r="L426" t="s">
        <v>241</v>
      </c>
      <c r="M426" t="s">
        <v>105</v>
      </c>
      <c r="N426" t="s">
        <v>71</v>
      </c>
      <c r="O426">
        <v>0</v>
      </c>
      <c r="P426">
        <v>118</v>
      </c>
      <c r="Q426">
        <v>188</v>
      </c>
      <c r="R426">
        <v>153</v>
      </c>
      <c r="S426" t="s">
        <v>94</v>
      </c>
      <c r="T426">
        <v>0</v>
      </c>
      <c r="U426">
        <v>13</v>
      </c>
      <c r="V426">
        <v>1</v>
      </c>
      <c r="W426">
        <v>0</v>
      </c>
      <c r="X426">
        <v>1</v>
      </c>
      <c r="Y426">
        <v>1</v>
      </c>
      <c r="Z426">
        <v>0</v>
      </c>
    </row>
    <row r="427" spans="1:26" x14ac:dyDescent="0.3">
      <c r="A427" t="s">
        <v>25</v>
      </c>
      <c r="B427" t="s">
        <v>1495</v>
      </c>
      <c r="C427" t="s">
        <v>1496</v>
      </c>
      <c r="D427">
        <v>3.4</v>
      </c>
      <c r="E427" t="s">
        <v>1497</v>
      </c>
      <c r="F427" s="1" t="str" cm="1">
        <f t="array" aca="1" ref="F427" ca="1">_xlfn.TEXTJOIN("", TRUE, IF((CODE(MID(E427, ROW(INDIRECT("1:"&amp;LEN(E427))), 1)) &gt;= 65) * (CODE(MID(E427, ROW(INDIRECT("1:"&amp;LEN(E427))), 1)) &lt;= 90) + (CODE(MID(E427, ROW(INDIRECT("1:"&amp;LEN(E427))), 1)) &gt;= 97) * (CODE(MID(E427, ROW(INDIRECT("1:"&amp;LEN(E427))), 1)) &lt;= 122) + (CODE(MID(E427, ROW(INDIRECT("1:"&amp;LEN(E427))), 1)) = 32), MID(E427, ROW(INDIRECT("1:"&amp;LEN(E427))), 1), ""))</f>
        <v>MZ</v>
      </c>
      <c r="G427" t="s">
        <v>356</v>
      </c>
      <c r="H427" t="s">
        <v>356</v>
      </c>
      <c r="I427" t="s">
        <v>30</v>
      </c>
      <c r="J427">
        <v>2008</v>
      </c>
      <c r="K427" t="s">
        <v>31</v>
      </c>
      <c r="L427" t="s">
        <v>104</v>
      </c>
      <c r="M427" t="s">
        <v>105</v>
      </c>
      <c r="N427" t="s">
        <v>71</v>
      </c>
      <c r="O427">
        <v>0</v>
      </c>
      <c r="P427">
        <v>108</v>
      </c>
      <c r="Q427">
        <v>146</v>
      </c>
      <c r="R427">
        <v>127</v>
      </c>
      <c r="S427" t="s">
        <v>94</v>
      </c>
      <c r="T427">
        <v>1</v>
      </c>
      <c r="U427">
        <v>12</v>
      </c>
      <c r="V427">
        <v>1</v>
      </c>
      <c r="W427">
        <v>0</v>
      </c>
      <c r="X427">
        <v>1</v>
      </c>
      <c r="Y427">
        <v>0</v>
      </c>
      <c r="Z427">
        <v>0</v>
      </c>
    </row>
    <row r="428" spans="1:26" x14ac:dyDescent="0.3">
      <c r="A428" t="s">
        <v>25</v>
      </c>
      <c r="B428" t="s">
        <v>1498</v>
      </c>
      <c r="C428" t="s">
        <v>1499</v>
      </c>
      <c r="D428">
        <v>4.7</v>
      </c>
      <c r="E428" t="s">
        <v>1500</v>
      </c>
      <c r="F428" s="1" t="str" cm="1">
        <f t="array" aca="1" ref="F428" ca="1">_xlfn.TEXTJOIN("", TRUE, IF((CODE(MID(E428, ROW(INDIRECT("1:"&amp;LEN(E428))), 1)) &gt;= 65) * (CODE(MID(E428, ROW(INDIRECT("1:"&amp;LEN(E428))), 1)) &lt;= 90) + (CODE(MID(E428, ROW(INDIRECT("1:"&amp;LEN(E428))), 1)) &gt;= 97) * (CODE(MID(E428, ROW(INDIRECT("1:"&amp;LEN(E428))), 1)) &lt;= 122) + (CODE(MID(E428, ROW(INDIRECT("1:"&amp;LEN(E428))), 1)) = 32), MID(E428, ROW(INDIRECT("1:"&amp;LEN(E428))), 1), ""))</f>
        <v>HG Insights</v>
      </c>
      <c r="G428" t="s">
        <v>1501</v>
      </c>
      <c r="H428" t="s">
        <v>1501</v>
      </c>
      <c r="I428" t="s">
        <v>69</v>
      </c>
      <c r="J428">
        <v>2010</v>
      </c>
      <c r="K428" t="s">
        <v>31</v>
      </c>
      <c r="L428" t="s">
        <v>246</v>
      </c>
      <c r="M428" t="s">
        <v>105</v>
      </c>
      <c r="N428" t="s">
        <v>71</v>
      </c>
      <c r="O428">
        <v>0</v>
      </c>
      <c r="P428">
        <v>65</v>
      </c>
      <c r="Q428">
        <v>106</v>
      </c>
      <c r="R428">
        <v>85.5</v>
      </c>
      <c r="S428" t="s">
        <v>94</v>
      </c>
      <c r="T428">
        <v>1</v>
      </c>
      <c r="U428">
        <v>10</v>
      </c>
      <c r="V428">
        <v>1</v>
      </c>
      <c r="W428">
        <v>0</v>
      </c>
      <c r="X428">
        <v>1</v>
      </c>
      <c r="Y428">
        <v>0</v>
      </c>
      <c r="Z428">
        <v>1</v>
      </c>
    </row>
    <row r="429" spans="1:26" x14ac:dyDescent="0.3">
      <c r="A429" t="s">
        <v>25</v>
      </c>
      <c r="B429" t="s">
        <v>1502</v>
      </c>
      <c r="C429" t="s">
        <v>1503</v>
      </c>
      <c r="D429">
        <v>2.8</v>
      </c>
      <c r="E429" t="s">
        <v>1504</v>
      </c>
      <c r="F429" s="1" t="str" cm="1">
        <f t="array" aca="1" ref="F429" ca="1">_xlfn.TEXTJOIN("", TRUE, IF((CODE(MID(E429, ROW(INDIRECT("1:"&amp;LEN(E429))), 1)) &gt;= 65) * (CODE(MID(E429, ROW(INDIRECT("1:"&amp;LEN(E429))), 1)) &lt;= 90) + (CODE(MID(E429, ROW(INDIRECT("1:"&amp;LEN(E429))), 1)) &gt;= 97) * (CODE(MID(E429, ROW(INDIRECT("1:"&amp;LEN(E429))), 1)) &lt;= 122) + (CODE(MID(E429, ROW(INDIRECT("1:"&amp;LEN(E429))), 1)) = 32), MID(E429, ROW(INDIRECT("1:"&amp;LEN(E429))), 1), ""))</f>
        <v>FLOWERSCOM Inc</v>
      </c>
      <c r="G429" t="s">
        <v>1505</v>
      </c>
      <c r="H429" t="s">
        <v>1505</v>
      </c>
      <c r="I429" t="s">
        <v>59</v>
      </c>
      <c r="J429">
        <v>1976</v>
      </c>
      <c r="K429" t="s">
        <v>78</v>
      </c>
      <c r="L429" t="s">
        <v>405</v>
      </c>
      <c r="M429" t="s">
        <v>52</v>
      </c>
      <c r="N429" t="s">
        <v>80</v>
      </c>
      <c r="O429">
        <v>0</v>
      </c>
      <c r="P429">
        <v>55</v>
      </c>
      <c r="Q429">
        <v>98</v>
      </c>
      <c r="R429">
        <v>76.5</v>
      </c>
      <c r="S429" t="s">
        <v>72</v>
      </c>
      <c r="T429">
        <v>1</v>
      </c>
      <c r="U429">
        <v>44</v>
      </c>
      <c r="V429">
        <v>1</v>
      </c>
      <c r="W429">
        <v>0</v>
      </c>
      <c r="X429">
        <v>0</v>
      </c>
      <c r="Y429">
        <v>0</v>
      </c>
      <c r="Z429">
        <v>1</v>
      </c>
    </row>
    <row r="430" spans="1:26" x14ac:dyDescent="0.3">
      <c r="A430" t="s">
        <v>25</v>
      </c>
      <c r="B430" t="s">
        <v>1506</v>
      </c>
      <c r="C430" t="s">
        <v>1507</v>
      </c>
      <c r="D430">
        <v>3.5</v>
      </c>
      <c r="E430" t="s">
        <v>1508</v>
      </c>
      <c r="F430" s="1" t="str" cm="1">
        <f t="array" aca="1" ref="F430" ca="1">_xlfn.TEXTJOIN("", TRUE, IF((CODE(MID(E430, ROW(INDIRECT("1:"&amp;LEN(E430))), 1)) &gt;= 65) * (CODE(MID(E430, ROW(INDIRECT("1:"&amp;LEN(E430))), 1)) &lt;= 90) + (CODE(MID(E430, ROW(INDIRECT("1:"&amp;LEN(E430))), 1)) &gt;= 97) * (CODE(MID(E430, ROW(INDIRECT("1:"&amp;LEN(E430))), 1)) &lt;= 122) + (CODE(MID(E430, ROW(INDIRECT("1:"&amp;LEN(E430))), 1)) = 32), MID(E430, ROW(INDIRECT("1:"&amp;LEN(E430))), 1), ""))</f>
        <v>CBS Interactive</v>
      </c>
      <c r="G430" t="s">
        <v>68</v>
      </c>
      <c r="H430" t="s">
        <v>109</v>
      </c>
      <c r="I430" t="s">
        <v>59</v>
      </c>
      <c r="J430">
        <v>1992</v>
      </c>
      <c r="K430" t="s">
        <v>144</v>
      </c>
      <c r="L430" t="s">
        <v>607</v>
      </c>
      <c r="M430" t="s">
        <v>146</v>
      </c>
      <c r="N430" t="s">
        <v>63</v>
      </c>
      <c r="O430">
        <v>0</v>
      </c>
      <c r="P430">
        <v>94</v>
      </c>
      <c r="Q430">
        <v>162</v>
      </c>
      <c r="R430">
        <v>128</v>
      </c>
      <c r="S430" t="s">
        <v>72</v>
      </c>
      <c r="T430">
        <v>0</v>
      </c>
      <c r="U430">
        <v>28</v>
      </c>
      <c r="V430">
        <v>1</v>
      </c>
      <c r="W430">
        <v>0</v>
      </c>
      <c r="X430">
        <v>1</v>
      </c>
      <c r="Y430">
        <v>0</v>
      </c>
      <c r="Z430">
        <v>0</v>
      </c>
    </row>
    <row r="431" spans="1:26" x14ac:dyDescent="0.3">
      <c r="A431" t="s">
        <v>257</v>
      </c>
      <c r="B431" t="s">
        <v>1509</v>
      </c>
      <c r="C431" t="s">
        <v>1510</v>
      </c>
      <c r="D431">
        <v>3.2</v>
      </c>
      <c r="E431" t="s">
        <v>383</v>
      </c>
      <c r="F431" s="1" t="str" cm="1">
        <f t="array" aca="1" ref="F431" ca="1">_xlfn.TEXTJOIN("", TRUE, IF((CODE(MID(E431, ROW(INDIRECT("1:"&amp;LEN(E431))), 1)) &gt;= 65) * (CODE(MID(E431, ROW(INDIRECT("1:"&amp;LEN(E431))), 1)) &lt;= 90) + (CODE(MID(E431, ROW(INDIRECT("1:"&amp;LEN(E431))), 1)) &gt;= 97) * (CODE(MID(E431, ROW(INDIRECT("1:"&amp;LEN(E431))), 1)) &lt;= 122) + (CODE(MID(E431, ROW(INDIRECT("1:"&amp;LEN(E431))), 1)) = 32), MID(E431, ROW(INDIRECT("1:"&amp;LEN(E431))), 1), ""))</f>
        <v>Numeric LLC</v>
      </c>
      <c r="G431" t="s">
        <v>1511</v>
      </c>
      <c r="H431" t="s">
        <v>385</v>
      </c>
      <c r="I431" t="s">
        <v>270</v>
      </c>
      <c r="J431">
        <v>-1</v>
      </c>
      <c r="K431" t="s">
        <v>31</v>
      </c>
      <c r="L431" t="s">
        <v>386</v>
      </c>
      <c r="M431" t="s">
        <v>52</v>
      </c>
      <c r="N431" t="s">
        <v>387</v>
      </c>
      <c r="O431">
        <v>0</v>
      </c>
      <c r="P431">
        <v>63</v>
      </c>
      <c r="Q431">
        <v>120</v>
      </c>
      <c r="R431">
        <v>91.5</v>
      </c>
      <c r="S431" t="s">
        <v>367</v>
      </c>
      <c r="T431">
        <v>0</v>
      </c>
      <c r="U431">
        <v>-1</v>
      </c>
      <c r="V431">
        <v>1</v>
      </c>
      <c r="W431">
        <v>0</v>
      </c>
      <c r="X431">
        <v>1</v>
      </c>
      <c r="Y431">
        <v>1</v>
      </c>
      <c r="Z431">
        <v>1</v>
      </c>
    </row>
    <row r="432" spans="1:26" x14ac:dyDescent="0.3">
      <c r="A432" t="s">
        <v>870</v>
      </c>
      <c r="B432" t="s">
        <v>871</v>
      </c>
      <c r="C432" t="s">
        <v>872</v>
      </c>
      <c r="D432">
        <v>4.4000000000000004</v>
      </c>
      <c r="E432" t="s">
        <v>775</v>
      </c>
      <c r="F432" s="1" t="str" cm="1">
        <f t="array" aca="1" ref="F432" ca="1">_xlfn.TEXTJOIN("", TRUE, IF((CODE(MID(E432, ROW(INDIRECT("1:"&amp;LEN(E432))), 1)) &gt;= 65) * (CODE(MID(E432, ROW(INDIRECT("1:"&amp;LEN(E432))), 1)) &lt;= 90) + (CODE(MID(E432, ROW(INDIRECT("1:"&amp;LEN(E432))), 1)) &gt;= 97) * (CODE(MID(E432, ROW(INDIRECT("1:"&amp;LEN(E432))), 1)) &lt;= 122) + (CODE(MID(E432, ROW(INDIRECT("1:"&amp;LEN(E432))), 1)) = 32), MID(E432, ROW(INDIRECT("1:"&amp;LEN(E432))), 1), ""))</f>
        <v>Rubius Therapeutics</v>
      </c>
      <c r="G432" t="s">
        <v>135</v>
      </c>
      <c r="H432" t="s">
        <v>135</v>
      </c>
      <c r="I432" t="s">
        <v>77</v>
      </c>
      <c r="J432">
        <v>2013</v>
      </c>
      <c r="K432" t="s">
        <v>78</v>
      </c>
      <c r="L432" t="s">
        <v>137</v>
      </c>
      <c r="M432" t="s">
        <v>137</v>
      </c>
      <c r="N432" t="s">
        <v>53</v>
      </c>
      <c r="O432">
        <v>0</v>
      </c>
      <c r="P432">
        <v>90</v>
      </c>
      <c r="Q432">
        <v>179</v>
      </c>
      <c r="R432">
        <v>134.5</v>
      </c>
      <c r="S432" t="s">
        <v>138</v>
      </c>
      <c r="T432">
        <v>1</v>
      </c>
      <c r="U432">
        <v>7</v>
      </c>
      <c r="V432">
        <v>0</v>
      </c>
      <c r="W432">
        <v>0</v>
      </c>
      <c r="X432">
        <v>0</v>
      </c>
      <c r="Y432">
        <v>0</v>
      </c>
      <c r="Z432">
        <v>0</v>
      </c>
    </row>
    <row r="433" spans="1:26" x14ac:dyDescent="0.3">
      <c r="A433" t="s">
        <v>25</v>
      </c>
      <c r="B433" t="s">
        <v>1160</v>
      </c>
      <c r="C433" t="s">
        <v>1161</v>
      </c>
      <c r="D433">
        <v>3.3</v>
      </c>
      <c r="E433" t="s">
        <v>1162</v>
      </c>
      <c r="F433" s="1" t="str" cm="1">
        <f t="array" aca="1" ref="F433" ca="1">_xlfn.TEXTJOIN("", TRUE, IF((CODE(MID(E433, ROW(INDIRECT("1:"&amp;LEN(E433))), 1)) &gt;= 65) * (CODE(MID(E433, ROW(INDIRECT("1:"&amp;LEN(E433))), 1)) &lt;= 90) + (CODE(MID(E433, ROW(INDIRECT("1:"&amp;LEN(E433))), 1)) &gt;= 97) * (CODE(MID(E433, ROW(INDIRECT("1:"&amp;LEN(E433))), 1)) &lt;= 122) + (CODE(MID(E433, ROW(INDIRECT("1:"&amp;LEN(E433))), 1)) = 32), MID(E433, ROW(INDIRECT("1:"&amp;LEN(E433))), 1), ""))</f>
        <v>Samba TV</v>
      </c>
      <c r="G433" t="s">
        <v>109</v>
      </c>
      <c r="H433" t="s">
        <v>109</v>
      </c>
      <c r="I433" t="s">
        <v>77</v>
      </c>
      <c r="J433">
        <v>2008</v>
      </c>
      <c r="K433" t="s">
        <v>31</v>
      </c>
      <c r="L433" t="s">
        <v>70</v>
      </c>
      <c r="M433" t="s">
        <v>52</v>
      </c>
      <c r="N433" t="s">
        <v>71</v>
      </c>
      <c r="O433">
        <v>0</v>
      </c>
      <c r="P433">
        <v>127</v>
      </c>
      <c r="Q433">
        <v>202</v>
      </c>
      <c r="R433">
        <v>164.5</v>
      </c>
      <c r="S433" t="s">
        <v>94</v>
      </c>
      <c r="T433">
        <v>1</v>
      </c>
      <c r="U433">
        <v>12</v>
      </c>
      <c r="V433">
        <v>0</v>
      </c>
      <c r="W433">
        <v>0</v>
      </c>
      <c r="X433">
        <v>0</v>
      </c>
      <c r="Y433">
        <v>0</v>
      </c>
      <c r="Z433">
        <v>0</v>
      </c>
    </row>
    <row r="434" spans="1:26" x14ac:dyDescent="0.3">
      <c r="A434" t="s">
        <v>865</v>
      </c>
      <c r="B434" t="s">
        <v>866</v>
      </c>
      <c r="C434" t="s">
        <v>867</v>
      </c>
      <c r="D434">
        <v>4</v>
      </c>
      <c r="E434" t="s">
        <v>868</v>
      </c>
      <c r="F434" s="1" t="str" cm="1">
        <f t="array" aca="1" ref="F434" ca="1">_xlfn.TEXTJOIN("", TRUE, IF((CODE(MID(E434, ROW(INDIRECT("1:"&amp;LEN(E434))), 1)) &gt;= 65) * (CODE(MID(E434, ROW(INDIRECT("1:"&amp;LEN(E434))), 1)) &lt;= 90) + (CODE(MID(E434, ROW(INDIRECT("1:"&amp;LEN(E434))), 1)) &gt;= 97) * (CODE(MID(E434, ROW(INDIRECT("1:"&amp;LEN(E434))), 1)) &lt;= 122) + (CODE(MID(E434, ROW(INDIRECT("1:"&amp;LEN(E434))), 1)) = 32), MID(E434, ROW(INDIRECT("1:"&amp;LEN(E434))), 1), ""))</f>
        <v>ClearEdge</v>
      </c>
      <c r="G434" t="s">
        <v>869</v>
      </c>
      <c r="H434" t="s">
        <v>869</v>
      </c>
      <c r="I434" t="s">
        <v>69</v>
      </c>
      <c r="J434">
        <v>2002</v>
      </c>
      <c r="K434" t="s">
        <v>31</v>
      </c>
      <c r="L434" t="s">
        <v>246</v>
      </c>
      <c r="M434" t="s">
        <v>105</v>
      </c>
      <c r="N434" t="s">
        <v>387</v>
      </c>
      <c r="O434">
        <v>0</v>
      </c>
      <c r="P434">
        <v>60</v>
      </c>
      <c r="Q434">
        <v>127</v>
      </c>
      <c r="R434">
        <v>93.5</v>
      </c>
      <c r="S434" t="s">
        <v>46</v>
      </c>
      <c r="T434">
        <v>1</v>
      </c>
      <c r="U434">
        <v>18</v>
      </c>
      <c r="V434">
        <v>0</v>
      </c>
      <c r="W434">
        <v>0</v>
      </c>
      <c r="X434">
        <v>0</v>
      </c>
      <c r="Y434">
        <v>0</v>
      </c>
      <c r="Z434">
        <v>1</v>
      </c>
    </row>
    <row r="435" spans="1:26" x14ac:dyDescent="0.3">
      <c r="A435" t="s">
        <v>1163</v>
      </c>
      <c r="B435" t="s">
        <v>1164</v>
      </c>
      <c r="C435" t="s">
        <v>1165</v>
      </c>
      <c r="D435">
        <v>3.4</v>
      </c>
      <c r="E435" t="s">
        <v>1166</v>
      </c>
      <c r="F435" s="1" t="str" cm="1">
        <f t="array" aca="1" ref="F435" ca="1">_xlfn.TEXTJOIN("", TRUE, IF((CODE(MID(E435, ROW(INDIRECT("1:"&amp;LEN(E435))), 1)) &gt;= 65) * (CODE(MID(E435, ROW(INDIRECT("1:"&amp;LEN(E435))), 1)) &lt;= 90) + (CODE(MID(E435, ROW(INDIRECT("1:"&amp;LEN(E435))), 1)) &gt;= 97) * (CODE(MID(E435, ROW(INDIRECT("1:"&amp;LEN(E435))), 1)) &lt;= 122) + (CODE(MID(E435, ROW(INDIRECT("1:"&amp;LEN(E435))), 1)) = 32), MID(E435, ROW(INDIRECT("1:"&amp;LEN(E435))), 1), ""))</f>
        <v>SV Microwave</v>
      </c>
      <c r="G435" t="s">
        <v>1167</v>
      </c>
      <c r="H435" t="s">
        <v>1167</v>
      </c>
      <c r="I435" t="s">
        <v>77</v>
      </c>
      <c r="J435">
        <v>1991</v>
      </c>
      <c r="K435" t="s">
        <v>78</v>
      </c>
      <c r="L435" t="s">
        <v>1168</v>
      </c>
      <c r="M435" t="s">
        <v>232</v>
      </c>
      <c r="N435" t="s">
        <v>33</v>
      </c>
      <c r="O435">
        <v>0</v>
      </c>
      <c r="P435">
        <v>31</v>
      </c>
      <c r="Q435">
        <v>57</v>
      </c>
      <c r="R435">
        <v>44</v>
      </c>
      <c r="S435" t="s">
        <v>54</v>
      </c>
      <c r="T435">
        <v>1</v>
      </c>
      <c r="U435">
        <v>29</v>
      </c>
      <c r="V435">
        <v>0</v>
      </c>
      <c r="W435">
        <v>0</v>
      </c>
      <c r="X435">
        <v>0</v>
      </c>
      <c r="Y435">
        <v>0</v>
      </c>
      <c r="Z435">
        <v>0</v>
      </c>
    </row>
    <row r="436" spans="1:26" x14ac:dyDescent="0.3">
      <c r="A436" t="s">
        <v>1171</v>
      </c>
      <c r="B436" t="s">
        <v>1172</v>
      </c>
      <c r="C436" t="s">
        <v>1173</v>
      </c>
      <c r="D436">
        <v>3.8</v>
      </c>
      <c r="E436" t="s">
        <v>1174</v>
      </c>
      <c r="F436" s="1" t="str" cm="1">
        <f t="array" aca="1" ref="F436" ca="1">_xlfn.TEXTJOIN("", TRUE, IF((CODE(MID(E436, ROW(INDIRECT("1:"&amp;LEN(E436))), 1)) &gt;= 65) * (CODE(MID(E436, ROW(INDIRECT("1:"&amp;LEN(E436))), 1)) &lt;= 90) + (CODE(MID(E436, ROW(INDIRECT("1:"&amp;LEN(E436))), 1)) &gt;= 97) * (CODE(MID(E436, ROW(INDIRECT("1:"&amp;LEN(E436))), 1)) &lt;= 122) + (CODE(MID(E436, ROW(INDIRECT("1:"&amp;LEN(E436))), 1)) = 32), MID(E436, ROW(INDIRECT("1:"&amp;LEN(E436))), 1), ""))</f>
        <v>Sumo Logic</v>
      </c>
      <c r="G436" t="s">
        <v>1018</v>
      </c>
      <c r="H436" t="s">
        <v>1175</v>
      </c>
      <c r="I436" t="s">
        <v>30</v>
      </c>
      <c r="J436">
        <v>2010</v>
      </c>
      <c r="K436" t="s">
        <v>31</v>
      </c>
      <c r="L436" t="s">
        <v>246</v>
      </c>
      <c r="M436" t="s">
        <v>105</v>
      </c>
      <c r="N436" t="s">
        <v>71</v>
      </c>
      <c r="O436">
        <v>0</v>
      </c>
      <c r="P436">
        <v>105</v>
      </c>
      <c r="Q436">
        <v>194</v>
      </c>
      <c r="R436">
        <v>149.5</v>
      </c>
      <c r="S436" t="s">
        <v>81</v>
      </c>
      <c r="T436">
        <v>0</v>
      </c>
      <c r="U436">
        <v>10</v>
      </c>
      <c r="V436">
        <v>0</v>
      </c>
      <c r="W436">
        <v>0</v>
      </c>
      <c r="X436">
        <v>1</v>
      </c>
      <c r="Y436">
        <v>1</v>
      </c>
      <c r="Z436">
        <v>0</v>
      </c>
    </row>
    <row r="437" spans="1:26" x14ac:dyDescent="0.3">
      <c r="A437" t="s">
        <v>1176</v>
      </c>
      <c r="B437" t="s">
        <v>1177</v>
      </c>
      <c r="C437" t="s">
        <v>1178</v>
      </c>
      <c r="D437">
        <v>3.5</v>
      </c>
      <c r="E437" t="s">
        <v>1179</v>
      </c>
      <c r="F437" s="1" t="str" cm="1">
        <f t="array" aca="1" ref="F437" ca="1">_xlfn.TEXTJOIN("", TRUE, IF((CODE(MID(E437, ROW(INDIRECT("1:"&amp;LEN(E437))), 1)) &gt;= 65) * (CODE(MID(E437, ROW(INDIRECT("1:"&amp;LEN(E437))), 1)) &lt;= 90) + (CODE(MID(E437, ROW(INDIRECT("1:"&amp;LEN(E437))), 1)) &gt;= 97) * (CODE(MID(E437, ROW(INDIRECT("1:"&amp;LEN(E437))), 1)) &lt;= 122) + (CODE(MID(E437, ROW(INDIRECT("1:"&amp;LEN(E437))), 1)) = 32), MID(E437, ROW(INDIRECT("1:"&amp;LEN(E437))), 1), ""))</f>
        <v>EAB</v>
      </c>
      <c r="G437" t="s">
        <v>533</v>
      </c>
      <c r="H437" t="s">
        <v>533</v>
      </c>
      <c r="I437" t="s">
        <v>59</v>
      </c>
      <c r="J437">
        <v>2007</v>
      </c>
      <c r="K437" t="s">
        <v>31</v>
      </c>
      <c r="L437" t="s">
        <v>118</v>
      </c>
      <c r="M437" t="s">
        <v>52</v>
      </c>
      <c r="N437" t="s">
        <v>71</v>
      </c>
      <c r="O437">
        <v>0</v>
      </c>
      <c r="P437">
        <v>45</v>
      </c>
      <c r="Q437">
        <v>86</v>
      </c>
      <c r="R437">
        <v>65.5</v>
      </c>
      <c r="S437" t="s">
        <v>534</v>
      </c>
      <c r="T437">
        <v>1</v>
      </c>
      <c r="U437">
        <v>13</v>
      </c>
      <c r="V437">
        <v>0</v>
      </c>
      <c r="W437">
        <v>0</v>
      </c>
      <c r="X437">
        <v>1</v>
      </c>
      <c r="Y437">
        <v>1</v>
      </c>
      <c r="Z437">
        <v>1</v>
      </c>
    </row>
    <row r="438" spans="1:26" x14ac:dyDescent="0.3">
      <c r="A438" t="s">
        <v>257</v>
      </c>
      <c r="B438" t="s">
        <v>1169</v>
      </c>
      <c r="C438" t="s">
        <v>1170</v>
      </c>
      <c r="D438">
        <v>4.4000000000000004</v>
      </c>
      <c r="E438" t="s">
        <v>396</v>
      </c>
      <c r="F438" s="1" t="str" cm="1">
        <f t="array" aca="1" ref="F438" ca="1">_xlfn.TEXTJOIN("", TRUE, IF((CODE(MID(E438, ROW(INDIRECT("1:"&amp;LEN(E438))), 1)) &gt;= 65) * (CODE(MID(E438, ROW(INDIRECT("1:"&amp;LEN(E438))), 1)) &lt;= 90) + (CODE(MID(E438, ROW(INDIRECT("1:"&amp;LEN(E438))), 1)) &gt;= 97) * (CODE(MID(E438, ROW(INDIRECT("1:"&amp;LEN(E438))), 1)) &lt;= 122) + (CODE(MID(E438, ROW(INDIRECT("1:"&amp;LEN(E438))), 1)) = 32), MID(E438, ROW(INDIRECT("1:"&amp;LEN(E438))), 1), ""))</f>
        <v>SpringML</v>
      </c>
      <c r="G438" t="s">
        <v>116</v>
      </c>
      <c r="H438" t="s">
        <v>398</v>
      </c>
      <c r="I438" t="s">
        <v>270</v>
      </c>
      <c r="J438">
        <v>2015</v>
      </c>
      <c r="K438" t="s">
        <v>31</v>
      </c>
      <c r="L438" t="s">
        <v>158</v>
      </c>
      <c r="M438" t="s">
        <v>105</v>
      </c>
      <c r="N438" t="s">
        <v>71</v>
      </c>
      <c r="O438">
        <v>0</v>
      </c>
      <c r="P438">
        <v>75</v>
      </c>
      <c r="Q438">
        <v>143</v>
      </c>
      <c r="R438">
        <v>109</v>
      </c>
      <c r="S438" t="s">
        <v>119</v>
      </c>
      <c r="T438">
        <v>0</v>
      </c>
      <c r="U438">
        <v>5</v>
      </c>
      <c r="V438">
        <v>1</v>
      </c>
      <c r="W438">
        <v>0</v>
      </c>
      <c r="X438">
        <v>1</v>
      </c>
      <c r="Y438">
        <v>0</v>
      </c>
      <c r="Z438">
        <v>0</v>
      </c>
    </row>
    <row r="439" spans="1:26" x14ac:dyDescent="0.3">
      <c r="A439" t="s">
        <v>1171</v>
      </c>
      <c r="B439" t="s">
        <v>1512</v>
      </c>
      <c r="C439" t="s">
        <v>1513</v>
      </c>
      <c r="D439">
        <v>3.7</v>
      </c>
      <c r="E439" t="s">
        <v>1514</v>
      </c>
      <c r="F439" s="1" t="str" cm="1">
        <f t="array" aca="1" ref="F439" ca="1">_xlfn.TEXTJOIN("", TRUE, IF((CODE(MID(E439, ROW(INDIRECT("1:"&amp;LEN(E439))), 1)) &gt;= 65) * (CODE(MID(E439, ROW(INDIRECT("1:"&amp;LEN(E439))), 1)) &lt;= 90) + (CODE(MID(E439, ROW(INDIRECT("1:"&amp;LEN(E439))), 1)) &gt;= 97) * (CODE(MID(E439, ROW(INDIRECT("1:"&amp;LEN(E439))), 1)) &lt;= 122) + (CODE(MID(E439, ROW(INDIRECT("1:"&amp;LEN(E439))), 1)) = 32), MID(E439, ROW(INDIRECT("1:"&amp;LEN(E439))), 1), ""))</f>
        <v>Samsung Research America</v>
      </c>
      <c r="G439" t="s">
        <v>157</v>
      </c>
      <c r="H439" t="s">
        <v>157</v>
      </c>
      <c r="I439" t="s">
        <v>59</v>
      </c>
      <c r="J439">
        <v>1988</v>
      </c>
      <c r="K439" t="s">
        <v>144</v>
      </c>
      <c r="L439" t="s">
        <v>246</v>
      </c>
      <c r="M439" t="s">
        <v>105</v>
      </c>
      <c r="N439" t="s">
        <v>33</v>
      </c>
      <c r="O439">
        <v>0</v>
      </c>
      <c r="P439">
        <v>126</v>
      </c>
      <c r="Q439">
        <v>228</v>
      </c>
      <c r="R439">
        <v>177</v>
      </c>
      <c r="S439" t="s">
        <v>94</v>
      </c>
      <c r="T439">
        <v>1</v>
      </c>
      <c r="U439">
        <v>32</v>
      </c>
      <c r="V439">
        <v>1</v>
      </c>
      <c r="W439">
        <v>0</v>
      </c>
      <c r="X439">
        <v>1</v>
      </c>
      <c r="Y439">
        <v>1</v>
      </c>
      <c r="Z439">
        <v>0</v>
      </c>
    </row>
    <row r="440" spans="1:26" x14ac:dyDescent="0.3">
      <c r="A440" t="s">
        <v>25</v>
      </c>
      <c r="B440" t="s">
        <v>1515</v>
      </c>
      <c r="C440" t="s">
        <v>248</v>
      </c>
      <c r="D440">
        <v>4.7</v>
      </c>
      <c r="E440" t="s">
        <v>249</v>
      </c>
      <c r="F440" s="1" t="str" cm="1">
        <f t="array" aca="1" ref="F440" ca="1">_xlfn.TEXTJOIN("", TRUE, IF((CODE(MID(E440, ROW(INDIRECT("1:"&amp;LEN(E440))), 1)) &gt;= 65) * (CODE(MID(E440, ROW(INDIRECT("1:"&amp;LEN(E440))), 1)) &lt;= 90) + (CODE(MID(E440, ROW(INDIRECT("1:"&amp;LEN(E440))), 1)) &gt;= 97) * (CODE(MID(E440, ROW(INDIRECT("1:"&amp;LEN(E440))), 1)) &lt;= 122) + (CODE(MID(E440, ROW(INDIRECT("1:"&amp;LEN(E440))), 1)) = 32), MID(E440, ROW(INDIRECT("1:"&amp;LEN(E440))), 1), ""))</f>
        <v>Systems  Technology Research</v>
      </c>
      <c r="G440" t="s">
        <v>455</v>
      </c>
      <c r="H440" t="s">
        <v>250</v>
      </c>
      <c r="I440" t="s">
        <v>77</v>
      </c>
      <c r="J440">
        <v>2010</v>
      </c>
      <c r="K440" t="s">
        <v>31</v>
      </c>
      <c r="L440" t="s">
        <v>32</v>
      </c>
      <c r="M440" t="s">
        <v>32</v>
      </c>
      <c r="N440" t="s">
        <v>53</v>
      </c>
      <c r="O440">
        <v>0</v>
      </c>
      <c r="P440">
        <v>80</v>
      </c>
      <c r="Q440">
        <v>134</v>
      </c>
      <c r="R440">
        <v>107</v>
      </c>
      <c r="S440" t="s">
        <v>119</v>
      </c>
      <c r="T440">
        <v>0</v>
      </c>
      <c r="U440">
        <v>10</v>
      </c>
      <c r="V440">
        <v>1</v>
      </c>
      <c r="W440">
        <v>0</v>
      </c>
      <c r="X440">
        <v>1</v>
      </c>
      <c r="Y440">
        <v>0</v>
      </c>
      <c r="Z440">
        <v>1</v>
      </c>
    </row>
    <row r="441" spans="1:26" x14ac:dyDescent="0.3">
      <c r="A441" t="s">
        <v>25</v>
      </c>
      <c r="B441" t="s">
        <v>335</v>
      </c>
      <c r="C441" t="s">
        <v>336</v>
      </c>
      <c r="D441">
        <v>4.0999999999999996</v>
      </c>
      <c r="E441" t="s">
        <v>337</v>
      </c>
      <c r="F441" s="1" t="str" cm="1">
        <f t="array" aca="1" ref="F441" ca="1">_xlfn.TEXTJOIN("", TRUE, IF((CODE(MID(E441, ROW(INDIRECT("1:"&amp;LEN(E441))), 1)) &gt;= 65) * (CODE(MID(E441, ROW(INDIRECT("1:"&amp;LEN(E441))), 1)) &lt;= 90) + (CODE(MID(E441, ROW(INDIRECT("1:"&amp;LEN(E441))), 1)) &gt;= 97) * (CODE(MID(E441, ROW(INDIRECT("1:"&amp;LEN(E441))), 1)) &lt;= 122) + (CODE(MID(E441, ROW(INDIRECT("1:"&amp;LEN(E441))), 1)) = 32), MID(E441, ROW(INDIRECT("1:"&amp;LEN(E441))), 1), ""))</f>
        <v>Netskope</v>
      </c>
      <c r="G441" t="s">
        <v>338</v>
      </c>
      <c r="H441" t="s">
        <v>338</v>
      </c>
      <c r="I441" t="s">
        <v>30</v>
      </c>
      <c r="J441">
        <v>2012</v>
      </c>
      <c r="K441" t="s">
        <v>31</v>
      </c>
      <c r="L441" t="s">
        <v>158</v>
      </c>
      <c r="M441" t="s">
        <v>105</v>
      </c>
      <c r="N441" t="s">
        <v>71</v>
      </c>
      <c r="O441">
        <v>0</v>
      </c>
      <c r="P441">
        <v>120</v>
      </c>
      <c r="Q441">
        <v>189</v>
      </c>
      <c r="R441">
        <v>154.5</v>
      </c>
      <c r="S441" t="s">
        <v>94</v>
      </c>
      <c r="T441">
        <v>1</v>
      </c>
      <c r="U441">
        <v>8</v>
      </c>
      <c r="V441">
        <v>1</v>
      </c>
      <c r="W441">
        <v>0</v>
      </c>
      <c r="X441">
        <v>1</v>
      </c>
      <c r="Y441">
        <v>0</v>
      </c>
      <c r="Z441">
        <v>1</v>
      </c>
    </row>
    <row r="442" spans="1:26" x14ac:dyDescent="0.3">
      <c r="A442" t="s">
        <v>25</v>
      </c>
      <c r="B442" t="s">
        <v>1516</v>
      </c>
      <c r="C442" t="s">
        <v>1517</v>
      </c>
      <c r="D442">
        <v>4</v>
      </c>
      <c r="E442" t="s">
        <v>1518</v>
      </c>
      <c r="F442" s="1" t="str" cm="1">
        <f t="array" aca="1" ref="F442" ca="1">_xlfn.TEXTJOIN("", TRUE, IF((CODE(MID(E442, ROW(INDIRECT("1:"&amp;LEN(E442))), 1)) &gt;= 65) * (CODE(MID(E442, ROW(INDIRECT("1:"&amp;LEN(E442))), 1)) &lt;= 90) + (CODE(MID(E442, ROW(INDIRECT("1:"&amp;LEN(E442))), 1)) &gt;= 97) * (CODE(MID(E442, ROW(INDIRECT("1:"&amp;LEN(E442))), 1)) &lt;= 122) + (CODE(MID(E442, ROW(INDIRECT("1:"&amp;LEN(E442))), 1)) = 32), MID(E442, ROW(INDIRECT("1:"&amp;LEN(E442))), 1), ""))</f>
        <v>Lorven Technologies Inc</v>
      </c>
      <c r="G442" t="s">
        <v>338</v>
      </c>
      <c r="H442" t="s">
        <v>1519</v>
      </c>
      <c r="I442" t="s">
        <v>270</v>
      </c>
      <c r="J442">
        <v>-1</v>
      </c>
      <c r="K442" t="s">
        <v>31</v>
      </c>
      <c r="L442" t="s">
        <v>1520</v>
      </c>
      <c r="M442" t="s">
        <v>1521</v>
      </c>
      <c r="N442" t="s">
        <v>271</v>
      </c>
      <c r="O442">
        <v>0</v>
      </c>
      <c r="P442">
        <v>85</v>
      </c>
      <c r="Q442">
        <v>142</v>
      </c>
      <c r="R442">
        <v>113.5</v>
      </c>
      <c r="S442" t="s">
        <v>94</v>
      </c>
      <c r="T442">
        <v>0</v>
      </c>
      <c r="U442">
        <v>-1</v>
      </c>
      <c r="V442">
        <v>1</v>
      </c>
      <c r="W442">
        <v>0</v>
      </c>
      <c r="X442">
        <v>1</v>
      </c>
      <c r="Y442">
        <v>0</v>
      </c>
      <c r="Z442">
        <v>0</v>
      </c>
    </row>
    <row r="443" spans="1:26" x14ac:dyDescent="0.3">
      <c r="A443" t="s">
        <v>251</v>
      </c>
      <c r="B443" t="s">
        <v>1180</v>
      </c>
      <c r="C443" t="s">
        <v>1181</v>
      </c>
      <c r="D443">
        <v>3.5</v>
      </c>
      <c r="E443" t="s">
        <v>1182</v>
      </c>
      <c r="F443" s="1" t="str" cm="1">
        <f t="array" aca="1" ref="F443" ca="1">_xlfn.TEXTJOIN("", TRUE, IF((CODE(MID(E443, ROW(INDIRECT("1:"&amp;LEN(E443))), 1)) &gt;= 65) * (CODE(MID(E443, ROW(INDIRECT("1:"&amp;LEN(E443))), 1)) &lt;= 90) + (CODE(MID(E443, ROW(INDIRECT("1:"&amp;LEN(E443))), 1)) &gt;= 97) * (CODE(MID(E443, ROW(INDIRECT("1:"&amp;LEN(E443))), 1)) &lt;= 122) + (CODE(MID(E443, ROW(INDIRECT("1:"&amp;LEN(E443))), 1)) = 32), MID(E443, ROW(INDIRECT("1:"&amp;LEN(E443))), 1), ""))</f>
        <v>Brighthouse Financial</v>
      </c>
      <c r="G443" t="s">
        <v>538</v>
      </c>
      <c r="H443" t="s">
        <v>538</v>
      </c>
      <c r="I443" t="s">
        <v>59</v>
      </c>
      <c r="J443">
        <v>2017</v>
      </c>
      <c r="K443" t="s">
        <v>78</v>
      </c>
      <c r="L443" t="s">
        <v>168</v>
      </c>
      <c r="M443" t="s">
        <v>169</v>
      </c>
      <c r="N443" t="s">
        <v>71</v>
      </c>
      <c r="O443">
        <v>0</v>
      </c>
      <c r="P443">
        <v>95</v>
      </c>
      <c r="Q443">
        <v>154</v>
      </c>
      <c r="R443">
        <v>124.5</v>
      </c>
      <c r="S443" t="s">
        <v>540</v>
      </c>
      <c r="T443">
        <v>1</v>
      </c>
      <c r="U443">
        <v>3</v>
      </c>
      <c r="V443">
        <v>1</v>
      </c>
      <c r="W443">
        <v>0</v>
      </c>
      <c r="X443">
        <v>1</v>
      </c>
      <c r="Y443">
        <v>0</v>
      </c>
      <c r="Z443">
        <v>1</v>
      </c>
    </row>
    <row r="444" spans="1:26" x14ac:dyDescent="0.3">
      <c r="A444" t="s">
        <v>25</v>
      </c>
      <c r="B444" t="s">
        <v>339</v>
      </c>
      <c r="C444" t="s">
        <v>1522</v>
      </c>
      <c r="D444">
        <v>2.5</v>
      </c>
      <c r="E444" t="s">
        <v>1523</v>
      </c>
      <c r="F444" s="1" t="str" cm="1">
        <f t="array" aca="1" ref="F444" ca="1">_xlfn.TEXTJOIN("", TRUE, IF((CODE(MID(E444, ROW(INDIRECT("1:"&amp;LEN(E444))), 1)) &gt;= 65) * (CODE(MID(E444, ROW(INDIRECT("1:"&amp;LEN(E444))), 1)) &lt;= 90) + (CODE(MID(E444, ROW(INDIRECT("1:"&amp;LEN(E444))), 1)) &gt;= 97) * (CODE(MID(E444, ROW(INDIRECT("1:"&amp;LEN(E444))), 1)) &lt;= 122) + (CODE(MID(E444, ROW(INDIRECT("1:"&amp;LEN(E444))), 1)) = 32), MID(E444, ROW(INDIRECT("1:"&amp;LEN(E444))), 1), ""))</f>
        <v>CareDx</v>
      </c>
      <c r="G444" t="s">
        <v>1524</v>
      </c>
      <c r="H444" t="s">
        <v>1524</v>
      </c>
      <c r="I444" t="s">
        <v>270</v>
      </c>
      <c r="J444">
        <v>-1</v>
      </c>
      <c r="K444" t="s">
        <v>31</v>
      </c>
      <c r="L444" t="s">
        <v>137</v>
      </c>
      <c r="M444" t="s">
        <v>137</v>
      </c>
      <c r="N444" t="s">
        <v>71</v>
      </c>
      <c r="O444">
        <v>0</v>
      </c>
      <c r="P444">
        <v>111</v>
      </c>
      <c r="Q444">
        <v>176</v>
      </c>
      <c r="R444">
        <v>143.5</v>
      </c>
      <c r="S444" t="s">
        <v>94</v>
      </c>
      <c r="T444">
        <v>1</v>
      </c>
      <c r="U444">
        <v>-1</v>
      </c>
      <c r="V444">
        <v>1</v>
      </c>
      <c r="W444">
        <v>0</v>
      </c>
      <c r="X444">
        <v>0</v>
      </c>
      <c r="Y444">
        <v>0</v>
      </c>
      <c r="Z444">
        <v>1</v>
      </c>
    </row>
    <row r="445" spans="1:26" x14ac:dyDescent="0.3">
      <c r="A445" t="s">
        <v>25</v>
      </c>
      <c r="B445" t="s">
        <v>1525</v>
      </c>
      <c r="C445" t="s">
        <v>1526</v>
      </c>
      <c r="D445">
        <v>3.9</v>
      </c>
      <c r="E445" t="s">
        <v>1527</v>
      </c>
      <c r="F445" s="1" t="str" cm="1">
        <f t="array" aca="1" ref="F445" ca="1">_xlfn.TEXTJOIN("", TRUE, IF((CODE(MID(E445, ROW(INDIRECT("1:"&amp;LEN(E445))), 1)) &gt;= 65) * (CODE(MID(E445, ROW(INDIRECT("1:"&amp;LEN(E445))), 1)) &lt;= 90) + (CODE(MID(E445, ROW(INDIRECT("1:"&amp;LEN(E445))), 1)) &gt;= 97) * (CODE(MID(E445, ROW(INDIRECT("1:"&amp;LEN(E445))), 1)) &lt;= 122) + (CODE(MID(E445, ROW(INDIRECT("1:"&amp;LEN(E445))), 1)) = 32), MID(E445, ROW(INDIRECT("1:"&amp;LEN(E445))), 1), ""))</f>
        <v>Serigor Inc</v>
      </c>
      <c r="G445" t="s">
        <v>109</v>
      </c>
      <c r="H445" t="s">
        <v>40</v>
      </c>
      <c r="I445" t="s">
        <v>270</v>
      </c>
      <c r="J445">
        <v>-1</v>
      </c>
      <c r="K445" t="s">
        <v>31</v>
      </c>
      <c r="L445" t="s">
        <v>241</v>
      </c>
      <c r="M445" t="s">
        <v>105</v>
      </c>
      <c r="N445" t="s">
        <v>271</v>
      </c>
      <c r="O445">
        <v>0</v>
      </c>
      <c r="P445">
        <v>87</v>
      </c>
      <c r="Q445">
        <v>140</v>
      </c>
      <c r="R445">
        <v>113.5</v>
      </c>
      <c r="S445" t="s">
        <v>94</v>
      </c>
      <c r="T445">
        <v>0</v>
      </c>
      <c r="U445">
        <v>-1</v>
      </c>
      <c r="V445">
        <v>1</v>
      </c>
      <c r="W445">
        <v>0</v>
      </c>
      <c r="X445">
        <v>0</v>
      </c>
      <c r="Y445">
        <v>0</v>
      </c>
      <c r="Z445">
        <v>0</v>
      </c>
    </row>
    <row r="446" spans="1:26" x14ac:dyDescent="0.3">
      <c r="A446" t="s">
        <v>25</v>
      </c>
      <c r="B446" t="s">
        <v>1528</v>
      </c>
      <c r="C446" t="s">
        <v>1529</v>
      </c>
      <c r="D446">
        <v>3.4</v>
      </c>
      <c r="E446" t="s">
        <v>1530</v>
      </c>
      <c r="F446" s="1" t="str" cm="1">
        <f t="array" aca="1" ref="F446" ca="1">_xlfn.TEXTJOIN("", TRUE, IF((CODE(MID(E446, ROW(INDIRECT("1:"&amp;LEN(E446))), 1)) &gt;= 65) * (CODE(MID(E446, ROW(INDIRECT("1:"&amp;LEN(E446))), 1)) &lt;= 90) + (CODE(MID(E446, ROW(INDIRECT("1:"&amp;LEN(E446))), 1)) &gt;= 97) * (CODE(MID(E446, ROW(INDIRECT("1:"&amp;LEN(E446))), 1)) &lt;= 122) + (CODE(MID(E446, ROW(INDIRECT("1:"&amp;LEN(E446))), 1)) = 32), MID(E446, ROW(INDIRECT("1:"&amp;LEN(E446))), 1), ""))</f>
        <v>Leidos</v>
      </c>
      <c r="G446" t="s">
        <v>1479</v>
      </c>
      <c r="H446" t="s">
        <v>415</v>
      </c>
      <c r="I446" t="s">
        <v>41</v>
      </c>
      <c r="J446">
        <v>1969</v>
      </c>
      <c r="K446" t="s">
        <v>78</v>
      </c>
      <c r="L446" t="s">
        <v>32</v>
      </c>
      <c r="M446" t="s">
        <v>32</v>
      </c>
      <c r="N446" t="s">
        <v>127</v>
      </c>
      <c r="O446">
        <v>0</v>
      </c>
      <c r="P446">
        <v>76</v>
      </c>
      <c r="Q446">
        <v>127</v>
      </c>
      <c r="R446">
        <v>101.5</v>
      </c>
      <c r="S446" t="s">
        <v>119</v>
      </c>
      <c r="T446">
        <v>0</v>
      </c>
      <c r="U446">
        <v>51</v>
      </c>
      <c r="V446">
        <v>1</v>
      </c>
      <c r="W446">
        <v>0</v>
      </c>
      <c r="X446">
        <v>0</v>
      </c>
      <c r="Y446">
        <v>1</v>
      </c>
      <c r="Z446">
        <v>0</v>
      </c>
    </row>
    <row r="447" spans="1:26" x14ac:dyDescent="0.3">
      <c r="A447" t="s">
        <v>1531</v>
      </c>
      <c r="B447" t="s">
        <v>1532</v>
      </c>
      <c r="C447" t="s">
        <v>1533</v>
      </c>
      <c r="D447">
        <v>3.6</v>
      </c>
      <c r="E447" t="s">
        <v>1534</v>
      </c>
      <c r="F447" s="1" t="str" cm="1">
        <f t="array" aca="1" ref="F447" ca="1">_xlfn.TEXTJOIN("", TRUE, IF((CODE(MID(E447, ROW(INDIRECT("1:"&amp;LEN(E447))), 1)) &gt;= 65) * (CODE(MID(E447, ROW(INDIRECT("1:"&amp;LEN(E447))), 1)) &lt;= 90) + (CODE(MID(E447, ROW(INDIRECT("1:"&amp;LEN(E447))), 1)) &gt;= 97) * (CODE(MID(E447, ROW(INDIRECT("1:"&amp;LEN(E447))), 1)) &lt;= 122) + (CODE(MID(E447, ROW(INDIRECT("1:"&amp;LEN(E447))), 1)) = 32), MID(E447, ROW(INDIRECT("1:"&amp;LEN(E447))), 1), ""))</f>
        <v>Beckman Coulter Diagnostics</v>
      </c>
      <c r="G447" t="s">
        <v>68</v>
      </c>
      <c r="H447" t="s">
        <v>1535</v>
      </c>
      <c r="I447" t="s">
        <v>41</v>
      </c>
      <c r="J447">
        <v>1935</v>
      </c>
      <c r="K447" t="s">
        <v>144</v>
      </c>
      <c r="L447" t="s">
        <v>1536</v>
      </c>
      <c r="M447" t="s">
        <v>281</v>
      </c>
      <c r="N447" t="s">
        <v>45</v>
      </c>
      <c r="O447">
        <v>0</v>
      </c>
      <c r="P447">
        <v>54</v>
      </c>
      <c r="Q447">
        <v>92</v>
      </c>
      <c r="R447">
        <v>73</v>
      </c>
      <c r="S447" t="s">
        <v>72</v>
      </c>
      <c r="T447">
        <v>0</v>
      </c>
      <c r="U447">
        <v>85</v>
      </c>
      <c r="V447">
        <v>0</v>
      </c>
      <c r="W447">
        <v>0</v>
      </c>
      <c r="X447">
        <v>0</v>
      </c>
      <c r="Y447">
        <v>1</v>
      </c>
      <c r="Z447">
        <v>1</v>
      </c>
    </row>
    <row r="448" spans="1:26" x14ac:dyDescent="0.3">
      <c r="A448" t="s">
        <v>25</v>
      </c>
      <c r="B448" t="s">
        <v>1537</v>
      </c>
      <c r="C448" t="s">
        <v>1538</v>
      </c>
      <c r="D448">
        <v>3.5</v>
      </c>
      <c r="E448" t="s">
        <v>1539</v>
      </c>
      <c r="F448" s="1" t="str" cm="1">
        <f t="array" aca="1" ref="F448" ca="1">_xlfn.TEXTJOIN("", TRUE, IF((CODE(MID(E448, ROW(INDIRECT("1:"&amp;LEN(E448))), 1)) &gt;= 65) * (CODE(MID(E448, ROW(INDIRECT("1:"&amp;LEN(E448))), 1)) &lt;= 90) + (CODE(MID(E448, ROW(INDIRECT("1:"&amp;LEN(E448))), 1)) &gt;= 97) * (CODE(MID(E448, ROW(INDIRECT("1:"&amp;LEN(E448))), 1)) &lt;= 122) + (CODE(MID(E448, ROW(INDIRECT("1:"&amp;LEN(E448))), 1)) = 32), MID(E448, ROW(INDIRECT("1:"&amp;LEN(E448))), 1), ""))</f>
        <v>IHS Markit</v>
      </c>
      <c r="G448" t="s">
        <v>68</v>
      </c>
      <c r="H448" t="s">
        <v>667</v>
      </c>
      <c r="I448" t="s">
        <v>41</v>
      </c>
      <c r="J448">
        <v>2016</v>
      </c>
      <c r="K448" t="s">
        <v>78</v>
      </c>
      <c r="L448" t="s">
        <v>92</v>
      </c>
      <c r="M448" t="s">
        <v>52</v>
      </c>
      <c r="N448" t="s">
        <v>45</v>
      </c>
      <c r="O448">
        <v>0</v>
      </c>
      <c r="P448">
        <v>61</v>
      </c>
      <c r="Q448">
        <v>100</v>
      </c>
      <c r="R448">
        <v>80.5</v>
      </c>
      <c r="S448" t="s">
        <v>72</v>
      </c>
      <c r="T448">
        <v>0</v>
      </c>
      <c r="U448">
        <v>4</v>
      </c>
      <c r="V448">
        <v>1</v>
      </c>
      <c r="W448">
        <v>0</v>
      </c>
      <c r="X448">
        <v>0</v>
      </c>
      <c r="Y448">
        <v>1</v>
      </c>
      <c r="Z448">
        <v>0</v>
      </c>
    </row>
    <row r="449" spans="1:26" x14ac:dyDescent="0.3">
      <c r="A449" t="s">
        <v>1183</v>
      </c>
      <c r="B449" t="s">
        <v>1184</v>
      </c>
      <c r="C449" t="s">
        <v>1185</v>
      </c>
      <c r="D449">
        <v>2.9</v>
      </c>
      <c r="E449" t="s">
        <v>67</v>
      </c>
      <c r="F449" s="1" t="str" cm="1">
        <f t="array" aca="1" ref="F449" ca="1">_xlfn.TEXTJOIN("", TRUE, IF((CODE(MID(E449, ROW(INDIRECT("1:"&amp;LEN(E449))), 1)) &gt;= 65) * (CODE(MID(E449, ROW(INDIRECT("1:"&amp;LEN(E449))), 1)) &lt;= 90) + (CODE(MID(E449, ROW(INDIRECT("1:"&amp;LEN(E449))), 1)) &gt;= 97) * (CODE(MID(E449, ROW(INDIRECT("1:"&amp;LEN(E449))), 1)) &lt;= 122) + (CODE(MID(E449, ROW(INDIRECT("1:"&amp;LEN(E449))), 1)) = 32), MID(E449, ROW(INDIRECT("1:"&amp;LEN(E449))), 1), ""))</f>
        <v>Affinity Solutions</v>
      </c>
      <c r="G449" t="s">
        <v>90</v>
      </c>
      <c r="H449" t="s">
        <v>68</v>
      </c>
      <c r="I449" t="s">
        <v>69</v>
      </c>
      <c r="J449">
        <v>1998</v>
      </c>
      <c r="K449" t="s">
        <v>31</v>
      </c>
      <c r="L449" t="s">
        <v>70</v>
      </c>
      <c r="M449" t="s">
        <v>52</v>
      </c>
      <c r="N449" t="s">
        <v>71</v>
      </c>
      <c r="O449">
        <v>0</v>
      </c>
      <c r="P449">
        <v>80</v>
      </c>
      <c r="Q449">
        <v>148</v>
      </c>
      <c r="R449">
        <v>114</v>
      </c>
      <c r="S449" t="s">
        <v>94</v>
      </c>
      <c r="T449">
        <v>0</v>
      </c>
      <c r="U449">
        <v>22</v>
      </c>
      <c r="V449">
        <v>1</v>
      </c>
      <c r="W449">
        <v>0</v>
      </c>
      <c r="X449">
        <v>1</v>
      </c>
      <c r="Y449">
        <v>0</v>
      </c>
      <c r="Z449">
        <v>0</v>
      </c>
    </row>
    <row r="450" spans="1:26" x14ac:dyDescent="0.3">
      <c r="A450" t="s">
        <v>25</v>
      </c>
      <c r="B450" t="s">
        <v>1249</v>
      </c>
      <c r="C450" t="s">
        <v>1540</v>
      </c>
      <c r="D450">
        <v>3.5</v>
      </c>
      <c r="E450" t="s">
        <v>1541</v>
      </c>
      <c r="F450" s="1" t="str" cm="1">
        <f t="array" aca="1" ref="F450" ca="1">_xlfn.TEXTJOIN("", TRUE, IF((CODE(MID(E450, ROW(INDIRECT("1:"&amp;LEN(E450))), 1)) &gt;= 65) * (CODE(MID(E450, ROW(INDIRECT("1:"&amp;LEN(E450))), 1)) &lt;= 90) + (CODE(MID(E450, ROW(INDIRECT("1:"&amp;LEN(E450))), 1)) &gt;= 97) * (CODE(MID(E450, ROW(INDIRECT("1:"&amp;LEN(E450))), 1)) &lt;= 122) + (CODE(MID(E450, ROW(INDIRECT("1:"&amp;LEN(E450))), 1)) = 32), MID(E450, ROW(INDIRECT("1:"&amp;LEN(E450))), 1), ""))</f>
        <v>eIT Professionals Corp</v>
      </c>
      <c r="G450" t="s">
        <v>290</v>
      </c>
      <c r="H450" t="s">
        <v>1542</v>
      </c>
      <c r="I450" t="s">
        <v>69</v>
      </c>
      <c r="J450">
        <v>-1</v>
      </c>
      <c r="K450" t="s">
        <v>31</v>
      </c>
      <c r="L450" t="s">
        <v>1543</v>
      </c>
      <c r="M450" t="s">
        <v>1544</v>
      </c>
      <c r="N450" t="s">
        <v>387</v>
      </c>
      <c r="O450">
        <v>0</v>
      </c>
      <c r="P450">
        <v>108</v>
      </c>
      <c r="Q450">
        <v>171</v>
      </c>
      <c r="R450">
        <v>139.5</v>
      </c>
      <c r="S450" t="s">
        <v>94</v>
      </c>
      <c r="T450">
        <v>0</v>
      </c>
      <c r="U450">
        <v>-1</v>
      </c>
      <c r="V450">
        <v>1</v>
      </c>
      <c r="W450">
        <v>0</v>
      </c>
      <c r="X450">
        <v>0</v>
      </c>
      <c r="Y450">
        <v>0</v>
      </c>
      <c r="Z450">
        <v>0</v>
      </c>
    </row>
    <row r="451" spans="1:26" x14ac:dyDescent="0.3">
      <c r="A451" t="s">
        <v>25</v>
      </c>
      <c r="B451" t="s">
        <v>1545</v>
      </c>
      <c r="C451" t="s">
        <v>1546</v>
      </c>
      <c r="D451">
        <v>4.8</v>
      </c>
      <c r="E451" t="s">
        <v>1547</v>
      </c>
      <c r="F451" s="1" t="str" cm="1">
        <f t="array" aca="1" ref="F451" ca="1">_xlfn.TEXTJOIN("", TRUE, IF((CODE(MID(E451, ROW(INDIRECT("1:"&amp;LEN(E451))), 1)) &gt;= 65) * (CODE(MID(E451, ROW(INDIRECT("1:"&amp;LEN(E451))), 1)) &lt;= 90) + (CODE(MID(E451, ROW(INDIRECT("1:"&amp;LEN(E451))), 1)) &gt;= 97) * (CODE(MID(E451, ROW(INDIRECT("1:"&amp;LEN(E451))), 1)) &lt;= 122) + (CODE(MID(E451, ROW(INDIRECT("1:"&amp;LEN(E451))), 1)) = 32), MID(E451, ROW(INDIRECT("1:"&amp;LEN(E451))), 1), ""))</f>
        <v>TechProjects</v>
      </c>
      <c r="G451" t="s">
        <v>68</v>
      </c>
      <c r="H451" t="s">
        <v>1548</v>
      </c>
      <c r="I451" t="s">
        <v>270</v>
      </c>
      <c r="J451">
        <v>2011</v>
      </c>
      <c r="K451" t="s">
        <v>31</v>
      </c>
      <c r="L451" t="s">
        <v>241</v>
      </c>
      <c r="M451" t="s">
        <v>105</v>
      </c>
      <c r="N451" t="s">
        <v>71</v>
      </c>
      <c r="O451">
        <v>0</v>
      </c>
      <c r="P451">
        <v>112</v>
      </c>
      <c r="Q451">
        <v>179</v>
      </c>
      <c r="R451">
        <v>145.5</v>
      </c>
      <c r="S451" t="s">
        <v>72</v>
      </c>
      <c r="T451">
        <v>0</v>
      </c>
      <c r="U451">
        <v>9</v>
      </c>
      <c r="V451">
        <v>1</v>
      </c>
      <c r="W451">
        <v>0</v>
      </c>
      <c r="X451">
        <v>0</v>
      </c>
      <c r="Y451">
        <v>0</v>
      </c>
      <c r="Z451">
        <v>1</v>
      </c>
    </row>
    <row r="452" spans="1:26" x14ac:dyDescent="0.3">
      <c r="A452" t="s">
        <v>25</v>
      </c>
      <c r="B452" t="s">
        <v>1549</v>
      </c>
      <c r="C452" t="s">
        <v>1550</v>
      </c>
      <c r="D452">
        <v>4</v>
      </c>
      <c r="E452" t="s">
        <v>1551</v>
      </c>
      <c r="F452" s="1" t="str" cm="1">
        <f t="array" aca="1" ref="F452" ca="1">_xlfn.TEXTJOIN("", TRUE, IF((CODE(MID(E452, ROW(INDIRECT("1:"&amp;LEN(E452))), 1)) &gt;= 65) * (CODE(MID(E452, ROW(INDIRECT("1:"&amp;LEN(E452))), 1)) &lt;= 90) + (CODE(MID(E452, ROW(INDIRECT("1:"&amp;LEN(E452))), 1)) &gt;= 97) * (CODE(MID(E452, ROW(INDIRECT("1:"&amp;LEN(E452))), 1)) &lt;= 122) + (CODE(MID(E452, ROW(INDIRECT("1:"&amp;LEN(E452))), 1)) = 32), MID(E452, ROW(INDIRECT("1:"&amp;LEN(E452))), 1), ""))</f>
        <v>BizCredit Inc</v>
      </c>
      <c r="G452" t="s">
        <v>68</v>
      </c>
      <c r="H452" t="s">
        <v>68</v>
      </c>
      <c r="I452" t="s">
        <v>77</v>
      </c>
      <c r="J452">
        <v>2007</v>
      </c>
      <c r="K452" t="s">
        <v>31</v>
      </c>
      <c r="L452" t="s">
        <v>833</v>
      </c>
      <c r="M452" t="s">
        <v>86</v>
      </c>
      <c r="N452" t="s">
        <v>53</v>
      </c>
      <c r="O452">
        <v>0</v>
      </c>
      <c r="P452">
        <v>63</v>
      </c>
      <c r="Q452">
        <v>111</v>
      </c>
      <c r="R452">
        <v>87</v>
      </c>
      <c r="S452" t="s">
        <v>72</v>
      </c>
      <c r="T452">
        <v>1</v>
      </c>
      <c r="U452">
        <v>13</v>
      </c>
      <c r="V452">
        <v>0</v>
      </c>
      <c r="W452">
        <v>0</v>
      </c>
      <c r="X452">
        <v>0</v>
      </c>
      <c r="Y452">
        <v>0</v>
      </c>
      <c r="Z452">
        <v>1</v>
      </c>
    </row>
    <row r="453" spans="1:26" x14ac:dyDescent="0.3">
      <c r="A453" t="s">
        <v>25</v>
      </c>
      <c r="B453" t="s">
        <v>1552</v>
      </c>
      <c r="C453" t="s">
        <v>1553</v>
      </c>
      <c r="D453">
        <v>4.2</v>
      </c>
      <c r="E453" t="s">
        <v>1554</v>
      </c>
      <c r="F453" s="1" t="str" cm="1">
        <f t="array" aca="1" ref="F453" ca="1">_xlfn.TEXTJOIN("", TRUE, IF((CODE(MID(E453, ROW(INDIRECT("1:"&amp;LEN(E453))), 1)) &gt;= 65) * (CODE(MID(E453, ROW(INDIRECT("1:"&amp;LEN(E453))), 1)) &lt;= 90) + (CODE(MID(E453, ROW(INDIRECT("1:"&amp;LEN(E453))), 1)) &gt;= 97) * (CODE(MID(E453, ROW(INDIRECT("1:"&amp;LEN(E453))), 1)) &lt;= 122) + (CODE(MID(E453, ROW(INDIRECT("1:"&amp;LEN(E453))), 1)) = 32), MID(E453, ROW(INDIRECT("1:"&amp;LEN(E453))), 1), ""))</f>
        <v>PeoplesBank</v>
      </c>
      <c r="G453" t="s">
        <v>1555</v>
      </c>
      <c r="H453" t="s">
        <v>1555</v>
      </c>
      <c r="I453" t="s">
        <v>77</v>
      </c>
      <c r="J453">
        <v>1885</v>
      </c>
      <c r="K453" t="s">
        <v>31</v>
      </c>
      <c r="L453" t="s">
        <v>85</v>
      </c>
      <c r="M453" t="s">
        <v>86</v>
      </c>
      <c r="N453" t="s">
        <v>33</v>
      </c>
      <c r="O453">
        <v>0</v>
      </c>
      <c r="P453">
        <v>75</v>
      </c>
      <c r="Q453">
        <v>126</v>
      </c>
      <c r="R453">
        <v>100.5</v>
      </c>
      <c r="S453" t="s">
        <v>138</v>
      </c>
      <c r="T453">
        <v>1</v>
      </c>
      <c r="U453">
        <v>135</v>
      </c>
      <c r="V453">
        <v>0</v>
      </c>
      <c r="W453">
        <v>0</v>
      </c>
      <c r="X453">
        <v>0</v>
      </c>
      <c r="Y453">
        <v>0</v>
      </c>
      <c r="Z453">
        <v>1</v>
      </c>
    </row>
    <row r="454" spans="1:26" x14ac:dyDescent="0.3">
      <c r="A454" t="s">
        <v>1556</v>
      </c>
      <c r="B454" t="s">
        <v>1557</v>
      </c>
      <c r="C454" t="s">
        <v>1558</v>
      </c>
      <c r="D454">
        <v>3.8</v>
      </c>
      <c r="E454" t="s">
        <v>1559</v>
      </c>
      <c r="F454" s="1" t="str" cm="1">
        <f t="array" aca="1" ref="F454" ca="1">_xlfn.TEXTJOIN("", TRUE, IF((CODE(MID(E454, ROW(INDIRECT("1:"&amp;LEN(E454))), 1)) &gt;= 65) * (CODE(MID(E454, ROW(INDIRECT("1:"&amp;LEN(E454))), 1)) &lt;= 90) + (CODE(MID(E454, ROW(INDIRECT("1:"&amp;LEN(E454))), 1)) &gt;= 97) * (CODE(MID(E454, ROW(INDIRECT("1:"&amp;LEN(E454))), 1)) &lt;= 122) + (CODE(MID(E454, ROW(INDIRECT("1:"&amp;LEN(E454))), 1)) = 32), MID(E454, ROW(INDIRECT("1:"&amp;LEN(E454))), 1), ""))</f>
        <v>Capgemini</v>
      </c>
      <c r="G454" t="s">
        <v>68</v>
      </c>
      <c r="H454" t="s">
        <v>1560</v>
      </c>
      <c r="I454" t="s">
        <v>41</v>
      </c>
      <c r="J454">
        <v>1967</v>
      </c>
      <c r="K454" t="s">
        <v>78</v>
      </c>
      <c r="L454" t="s">
        <v>158</v>
      </c>
      <c r="M454" t="s">
        <v>105</v>
      </c>
      <c r="N454" t="s">
        <v>127</v>
      </c>
      <c r="O454">
        <v>0</v>
      </c>
      <c r="P454">
        <v>110</v>
      </c>
      <c r="Q454">
        <v>184</v>
      </c>
      <c r="R454">
        <v>147</v>
      </c>
      <c r="S454" t="s">
        <v>72</v>
      </c>
      <c r="T454">
        <v>0</v>
      </c>
      <c r="U454">
        <v>53</v>
      </c>
      <c r="V454">
        <v>1</v>
      </c>
      <c r="W454">
        <v>0</v>
      </c>
      <c r="X454">
        <v>1</v>
      </c>
      <c r="Y454">
        <v>0</v>
      </c>
      <c r="Z454">
        <v>1</v>
      </c>
    </row>
    <row r="455" spans="1:26" x14ac:dyDescent="0.3">
      <c r="A455" t="s">
        <v>257</v>
      </c>
      <c r="B455" t="s">
        <v>1561</v>
      </c>
      <c r="C455" t="s">
        <v>1562</v>
      </c>
      <c r="D455">
        <v>3.7</v>
      </c>
      <c r="E455" t="s">
        <v>1563</v>
      </c>
      <c r="F455" s="1" t="str" cm="1">
        <f t="array" aca="1" ref="F455" ca="1">_xlfn.TEXTJOIN("", TRUE, IF((CODE(MID(E455, ROW(INDIRECT("1:"&amp;LEN(E455))), 1)) &gt;= 65) * (CODE(MID(E455, ROW(INDIRECT("1:"&amp;LEN(E455))), 1)) &lt;= 90) + (CODE(MID(E455, ROW(INDIRECT("1:"&amp;LEN(E455))), 1)) &gt;= 97) * (CODE(MID(E455, ROW(INDIRECT("1:"&amp;LEN(E455))), 1)) &lt;= 122) + (CODE(MID(E455, ROW(INDIRECT("1:"&amp;LEN(E455))), 1)) = 32), MID(E455, ROW(INDIRECT("1:"&amp;LEN(E455))), 1), ""))</f>
        <v>GNY Insurance Companies</v>
      </c>
      <c r="G455" t="s">
        <v>68</v>
      </c>
      <c r="H455" t="s">
        <v>68</v>
      </c>
      <c r="I455" t="s">
        <v>77</v>
      </c>
      <c r="J455">
        <v>1914</v>
      </c>
      <c r="K455" t="s">
        <v>31</v>
      </c>
      <c r="L455" t="s">
        <v>168</v>
      </c>
      <c r="M455" t="s">
        <v>169</v>
      </c>
      <c r="N455" t="s">
        <v>53</v>
      </c>
      <c r="O455">
        <v>0</v>
      </c>
      <c r="P455">
        <v>76</v>
      </c>
      <c r="Q455">
        <v>145</v>
      </c>
      <c r="R455">
        <v>110.5</v>
      </c>
      <c r="S455" t="s">
        <v>72</v>
      </c>
      <c r="T455">
        <v>1</v>
      </c>
      <c r="U455">
        <v>106</v>
      </c>
      <c r="V455">
        <v>1</v>
      </c>
      <c r="W455">
        <v>0</v>
      </c>
      <c r="X455">
        <v>0</v>
      </c>
      <c r="Y455">
        <v>0</v>
      </c>
      <c r="Z455">
        <v>1</v>
      </c>
    </row>
    <row r="456" spans="1:26" x14ac:dyDescent="0.3">
      <c r="A456" t="s">
        <v>883</v>
      </c>
      <c r="B456" t="s">
        <v>1186</v>
      </c>
      <c r="C456" t="s">
        <v>1187</v>
      </c>
      <c r="D456">
        <v>3.9</v>
      </c>
      <c r="E456" t="s">
        <v>1188</v>
      </c>
      <c r="F456" s="1" t="str" cm="1">
        <f t="array" aca="1" ref="F456" ca="1">_xlfn.TEXTJOIN("", TRUE, IF((CODE(MID(E456, ROW(INDIRECT("1:"&amp;LEN(E456))), 1)) &gt;= 65) * (CODE(MID(E456, ROW(INDIRECT("1:"&amp;LEN(E456))), 1)) &lt;= 90) + (CODE(MID(E456, ROW(INDIRECT("1:"&amp;LEN(E456))), 1)) &gt;= 97) * (CODE(MID(E456, ROW(INDIRECT("1:"&amp;LEN(E456))), 1)) &lt;= 122) + (CODE(MID(E456, ROW(INDIRECT("1:"&amp;LEN(E456))), 1)) = 32), MID(E456, ROW(INDIRECT("1:"&amp;LEN(E456))), 1), ""))</f>
        <v>Citadel Federal Credit Union</v>
      </c>
      <c r="G456" t="s">
        <v>1189</v>
      </c>
      <c r="H456" t="s">
        <v>1189</v>
      </c>
      <c r="I456" t="s">
        <v>30</v>
      </c>
      <c r="J456">
        <v>1937</v>
      </c>
      <c r="K456" t="s">
        <v>167</v>
      </c>
      <c r="L456" t="s">
        <v>85</v>
      </c>
      <c r="M456" t="s">
        <v>86</v>
      </c>
      <c r="N456" t="s">
        <v>71</v>
      </c>
      <c r="O456">
        <v>0</v>
      </c>
      <c r="P456">
        <v>36</v>
      </c>
      <c r="Q456">
        <v>62</v>
      </c>
      <c r="R456">
        <v>49</v>
      </c>
      <c r="S456" t="s">
        <v>367</v>
      </c>
      <c r="T456">
        <v>1</v>
      </c>
      <c r="U456">
        <v>83</v>
      </c>
      <c r="V456">
        <v>1</v>
      </c>
      <c r="W456">
        <v>0</v>
      </c>
      <c r="X456">
        <v>0</v>
      </c>
      <c r="Y456">
        <v>0</v>
      </c>
      <c r="Z456">
        <v>0</v>
      </c>
    </row>
    <row r="457" spans="1:26" x14ac:dyDescent="0.3">
      <c r="A457" t="s">
        <v>25</v>
      </c>
      <c r="B457" t="s">
        <v>1564</v>
      </c>
      <c r="C457" t="s">
        <v>1565</v>
      </c>
      <c r="D457">
        <v>4.5999999999999996</v>
      </c>
      <c r="E457" t="s">
        <v>1566</v>
      </c>
      <c r="F457" s="1" t="str" cm="1">
        <f t="array" aca="1" ref="F457" ca="1">_xlfn.TEXTJOIN("", TRUE, IF((CODE(MID(E457, ROW(INDIRECT("1:"&amp;LEN(E457))), 1)) &gt;= 65) * (CODE(MID(E457, ROW(INDIRECT("1:"&amp;LEN(E457))), 1)) &lt;= 90) + (CODE(MID(E457, ROW(INDIRECT("1:"&amp;LEN(E457))), 1)) &gt;= 97) * (CODE(MID(E457, ROW(INDIRECT("1:"&amp;LEN(E457))), 1)) &lt;= 122) + (CODE(MID(E457, ROW(INDIRECT("1:"&amp;LEN(E457))), 1)) = 32), MID(E457, ROW(INDIRECT("1:"&amp;LEN(E457))), 1), ""))</f>
        <v>Conch Technologies Inc</v>
      </c>
      <c r="G457" t="s">
        <v>1107</v>
      </c>
      <c r="H457" t="s">
        <v>1567</v>
      </c>
      <c r="I457" t="s">
        <v>69</v>
      </c>
      <c r="J457">
        <v>-1</v>
      </c>
      <c r="K457" t="s">
        <v>31</v>
      </c>
      <c r="L457" t="s">
        <v>92</v>
      </c>
      <c r="M457" t="s">
        <v>52</v>
      </c>
      <c r="N457" t="s">
        <v>387</v>
      </c>
      <c r="O457">
        <v>0</v>
      </c>
      <c r="P457">
        <v>70</v>
      </c>
      <c r="Q457">
        <v>118</v>
      </c>
      <c r="R457">
        <v>94</v>
      </c>
      <c r="S457" t="s">
        <v>138</v>
      </c>
      <c r="T457">
        <v>0</v>
      </c>
      <c r="U457">
        <v>-1</v>
      </c>
      <c r="V457">
        <v>1</v>
      </c>
      <c r="W457">
        <v>0</v>
      </c>
      <c r="X457">
        <v>1</v>
      </c>
      <c r="Y457">
        <v>1</v>
      </c>
      <c r="Z457">
        <v>0</v>
      </c>
    </row>
    <row r="458" spans="1:26" x14ac:dyDescent="0.3">
      <c r="A458" t="s">
        <v>251</v>
      </c>
      <c r="B458" t="s">
        <v>1568</v>
      </c>
      <c r="C458" t="s">
        <v>1569</v>
      </c>
      <c r="D458">
        <v>4.3</v>
      </c>
      <c r="E458" t="s">
        <v>1570</v>
      </c>
      <c r="F458" s="1" t="str" cm="1">
        <f t="array" aca="1" ref="F458" ca="1">_xlfn.TEXTJOIN("", TRUE, IF((CODE(MID(E458, ROW(INDIRECT("1:"&amp;LEN(E458))), 1)) &gt;= 65) * (CODE(MID(E458, ROW(INDIRECT("1:"&amp;LEN(E458))), 1)) &lt;= 90) + (CODE(MID(E458, ROW(INDIRECT("1:"&amp;LEN(E458))), 1)) &gt;= 97) * (CODE(MID(E458, ROW(INDIRECT("1:"&amp;LEN(E458))), 1)) &lt;= 122) + (CODE(MID(E458, ROW(INDIRECT("1:"&amp;LEN(E458))), 1)) = 32), MID(E458, ROW(INDIRECT("1:"&amp;LEN(E458))), 1), ""))</f>
        <v>Medidata Solutions</v>
      </c>
      <c r="G458" t="s">
        <v>68</v>
      </c>
      <c r="H458" t="s">
        <v>68</v>
      </c>
      <c r="I458" t="s">
        <v>59</v>
      </c>
      <c r="J458">
        <v>1999</v>
      </c>
      <c r="K458" t="s">
        <v>78</v>
      </c>
      <c r="L458" t="s">
        <v>158</v>
      </c>
      <c r="M458" t="s">
        <v>105</v>
      </c>
      <c r="N458" t="s">
        <v>63</v>
      </c>
      <c r="O458">
        <v>0</v>
      </c>
      <c r="P458">
        <v>94</v>
      </c>
      <c r="Q458">
        <v>153</v>
      </c>
      <c r="R458">
        <v>123.5</v>
      </c>
      <c r="S458" t="s">
        <v>72</v>
      </c>
      <c r="T458">
        <v>1</v>
      </c>
      <c r="U458">
        <v>21</v>
      </c>
      <c r="V458">
        <v>1</v>
      </c>
      <c r="W458">
        <v>0</v>
      </c>
      <c r="X458">
        <v>0</v>
      </c>
      <c r="Y458">
        <v>1</v>
      </c>
      <c r="Z458">
        <v>0</v>
      </c>
    </row>
    <row r="459" spans="1:26" x14ac:dyDescent="0.3">
      <c r="A459" t="s">
        <v>877</v>
      </c>
      <c r="B459" t="s">
        <v>863</v>
      </c>
      <c r="C459" t="s">
        <v>878</v>
      </c>
      <c r="D459">
        <v>3.3</v>
      </c>
      <c r="E459" t="s">
        <v>98</v>
      </c>
      <c r="F459" s="1" t="str" cm="1">
        <f t="array" aca="1" ref="F459" ca="1">_xlfn.TEXTJOIN("", TRUE, IF((CODE(MID(E459, ROW(INDIRECT("1:"&amp;LEN(E459))), 1)) &gt;= 65) * (CODE(MID(E459, ROW(INDIRECT("1:"&amp;LEN(E459))), 1)) &lt;= 90) + (CODE(MID(E459, ROW(INDIRECT("1:"&amp;LEN(E459))), 1)) &gt;= 97) * (CODE(MID(E459, ROW(INDIRECT("1:"&amp;LEN(E459))), 1)) &lt;= 122) + (CODE(MID(E459, ROW(INDIRECT("1:"&amp;LEN(E459))), 1)) = 32), MID(E459, ROW(INDIRECT("1:"&amp;LEN(E459))), 1), ""))</f>
        <v>Rochester Regional Health</v>
      </c>
      <c r="G459" t="s">
        <v>99</v>
      </c>
      <c r="H459" t="s">
        <v>99</v>
      </c>
      <c r="I459" t="s">
        <v>41</v>
      </c>
      <c r="J459">
        <v>2014</v>
      </c>
      <c r="K459" t="s">
        <v>100</v>
      </c>
      <c r="L459" t="s">
        <v>43</v>
      </c>
      <c r="M459" t="s">
        <v>44</v>
      </c>
      <c r="N459" t="s">
        <v>63</v>
      </c>
      <c r="O459">
        <v>0</v>
      </c>
      <c r="P459">
        <v>54</v>
      </c>
      <c r="Q459">
        <v>115</v>
      </c>
      <c r="R459">
        <v>84.5</v>
      </c>
      <c r="S459" t="s">
        <v>72</v>
      </c>
      <c r="T459">
        <v>1</v>
      </c>
      <c r="U459">
        <v>6</v>
      </c>
      <c r="V459">
        <v>0</v>
      </c>
      <c r="W459">
        <v>0</v>
      </c>
      <c r="X459">
        <v>0</v>
      </c>
      <c r="Y459">
        <v>0</v>
      </c>
      <c r="Z459">
        <v>0</v>
      </c>
    </row>
    <row r="460" spans="1:26" x14ac:dyDescent="0.3">
      <c r="A460" t="s">
        <v>128</v>
      </c>
      <c r="B460" t="s">
        <v>1190</v>
      </c>
      <c r="C460" t="s">
        <v>1191</v>
      </c>
      <c r="D460">
        <v>3.7</v>
      </c>
      <c r="E460" t="s">
        <v>1192</v>
      </c>
      <c r="F460" s="1" t="str" cm="1">
        <f t="array" aca="1" ref="F460" ca="1">_xlfn.TEXTJOIN("", TRUE, IF((CODE(MID(E460, ROW(INDIRECT("1:"&amp;LEN(E460))), 1)) &gt;= 65) * (CODE(MID(E460, ROW(INDIRECT("1:"&amp;LEN(E460))), 1)) &lt;= 90) + (CODE(MID(E460, ROW(INDIRECT("1:"&amp;LEN(E460))), 1)) &gt;= 97) * (CODE(MID(E460, ROW(INDIRECT("1:"&amp;LEN(E460))), 1)) &lt;= 122) + (CODE(MID(E460, ROW(INDIRECT("1:"&amp;LEN(E460))), 1)) = 32), MID(E460, ROW(INDIRECT("1:"&amp;LEN(E460))), 1), ""))</f>
        <v>CALIBRE Systems</v>
      </c>
      <c r="G460" t="s">
        <v>1038</v>
      </c>
      <c r="H460" t="s">
        <v>1038</v>
      </c>
      <c r="I460" t="s">
        <v>30</v>
      </c>
      <c r="J460">
        <v>1989</v>
      </c>
      <c r="K460" t="s">
        <v>31</v>
      </c>
      <c r="L460" t="s">
        <v>241</v>
      </c>
      <c r="M460" t="s">
        <v>105</v>
      </c>
      <c r="N460" t="s">
        <v>53</v>
      </c>
      <c r="O460">
        <v>0</v>
      </c>
      <c r="P460">
        <v>50</v>
      </c>
      <c r="Q460">
        <v>92</v>
      </c>
      <c r="R460">
        <v>71</v>
      </c>
      <c r="S460" t="s">
        <v>119</v>
      </c>
      <c r="T460">
        <v>1</v>
      </c>
      <c r="U460">
        <v>31</v>
      </c>
      <c r="V460">
        <v>0</v>
      </c>
      <c r="W460">
        <v>0</v>
      </c>
      <c r="X460">
        <v>0</v>
      </c>
      <c r="Y460">
        <v>0</v>
      </c>
      <c r="Z460">
        <v>1</v>
      </c>
    </row>
    <row r="461" spans="1:26" x14ac:dyDescent="0.3">
      <c r="A461" t="s">
        <v>1571</v>
      </c>
      <c r="B461" t="s">
        <v>1260</v>
      </c>
      <c r="C461" t="s">
        <v>1572</v>
      </c>
      <c r="D461">
        <v>4</v>
      </c>
      <c r="E461" t="s">
        <v>391</v>
      </c>
      <c r="F461" s="1" t="str" cm="1">
        <f t="array" aca="1" ref="F461" ca="1">_xlfn.TEXTJOIN("", TRUE, IF((CODE(MID(E461, ROW(INDIRECT("1:"&amp;LEN(E461))), 1)) &gt;= 65) * (CODE(MID(E461, ROW(INDIRECT("1:"&amp;LEN(E461))), 1)) &lt;= 90) + (CODE(MID(E461, ROW(INDIRECT("1:"&amp;LEN(E461))), 1)) &gt;= 97) * (CODE(MID(E461, ROW(INDIRECT("1:"&amp;LEN(E461))), 1)) &lt;= 122) + (CODE(MID(E461, ROW(INDIRECT("1:"&amp;LEN(E461))), 1)) = 32), MID(E461, ROW(INDIRECT("1:"&amp;LEN(E461))), 1), ""))</f>
        <v>HP Inc</v>
      </c>
      <c r="G461" t="s">
        <v>1573</v>
      </c>
      <c r="H461" t="s">
        <v>356</v>
      </c>
      <c r="I461" t="s">
        <v>41</v>
      </c>
      <c r="J461">
        <v>1939</v>
      </c>
      <c r="K461" t="s">
        <v>78</v>
      </c>
      <c r="L461" t="s">
        <v>246</v>
      </c>
      <c r="M461" t="s">
        <v>105</v>
      </c>
      <c r="N461" t="s">
        <v>71</v>
      </c>
      <c r="O461">
        <v>0</v>
      </c>
      <c r="P461">
        <v>49</v>
      </c>
      <c r="Q461">
        <v>97</v>
      </c>
      <c r="R461">
        <v>73</v>
      </c>
      <c r="S461" t="s">
        <v>207</v>
      </c>
      <c r="T461">
        <v>0</v>
      </c>
      <c r="U461">
        <v>81</v>
      </c>
      <c r="V461">
        <v>0</v>
      </c>
      <c r="W461">
        <v>0</v>
      </c>
      <c r="X461">
        <v>0</v>
      </c>
      <c r="Y461">
        <v>0</v>
      </c>
      <c r="Z461">
        <v>0</v>
      </c>
    </row>
    <row r="462" spans="1:26" x14ac:dyDescent="0.3">
      <c r="A462" t="s">
        <v>1193</v>
      </c>
      <c r="B462" t="s">
        <v>1194</v>
      </c>
      <c r="C462" t="s">
        <v>1195</v>
      </c>
      <c r="D462">
        <v>3.6</v>
      </c>
      <c r="E462" t="s">
        <v>732</v>
      </c>
      <c r="F462" s="1" t="str" cm="1">
        <f t="array" aca="1" ref="F462" ca="1">_xlfn.TEXTJOIN("", TRUE, IF((CODE(MID(E462, ROW(INDIRECT("1:"&amp;LEN(E462))), 1)) &gt;= 65) * (CODE(MID(E462, ROW(INDIRECT("1:"&amp;LEN(E462))), 1)) &lt;= 90) + (CODE(MID(E462, ROW(INDIRECT("1:"&amp;LEN(E462))), 1)) &gt;= 97) * (CODE(MID(E462, ROW(INDIRECT("1:"&amp;LEN(E462))), 1)) &lt;= 122) + (CODE(MID(E462, ROW(INDIRECT("1:"&amp;LEN(E462))), 1)) = 32), MID(E462, ROW(INDIRECT("1:"&amp;LEN(E462))), 1), ""))</f>
        <v>MassMutual</v>
      </c>
      <c r="G462" t="s">
        <v>316</v>
      </c>
      <c r="H462" t="s">
        <v>733</v>
      </c>
      <c r="I462" t="s">
        <v>117</v>
      </c>
      <c r="J462">
        <v>1851</v>
      </c>
      <c r="K462" t="s">
        <v>31</v>
      </c>
      <c r="L462" t="s">
        <v>168</v>
      </c>
      <c r="M462" t="s">
        <v>169</v>
      </c>
      <c r="N462" t="s">
        <v>127</v>
      </c>
      <c r="O462">
        <v>0</v>
      </c>
      <c r="P462">
        <v>67</v>
      </c>
      <c r="Q462">
        <v>135</v>
      </c>
      <c r="R462">
        <v>101</v>
      </c>
      <c r="S462" t="s">
        <v>138</v>
      </c>
      <c r="T462">
        <v>0</v>
      </c>
      <c r="U462">
        <v>169</v>
      </c>
      <c r="V462">
        <v>0</v>
      </c>
      <c r="W462">
        <v>0</v>
      </c>
      <c r="X462">
        <v>0</v>
      </c>
      <c r="Y462">
        <v>0</v>
      </c>
      <c r="Z462">
        <v>0</v>
      </c>
    </row>
    <row r="463" spans="1:26" x14ac:dyDescent="0.3">
      <c r="A463" t="s">
        <v>873</v>
      </c>
      <c r="B463" t="s">
        <v>874</v>
      </c>
      <c r="C463" t="s">
        <v>875</v>
      </c>
      <c r="D463">
        <v>3.9</v>
      </c>
      <c r="E463" t="s">
        <v>876</v>
      </c>
      <c r="F463" s="1" t="str" cm="1">
        <f t="array" aca="1" ref="F463" ca="1">_xlfn.TEXTJOIN("", TRUE, IF((CODE(MID(E463, ROW(INDIRECT("1:"&amp;LEN(E463))), 1)) &gt;= 65) * (CODE(MID(E463, ROW(INDIRECT("1:"&amp;LEN(E463))), 1)) &lt;= 90) + (CODE(MID(E463, ROW(INDIRECT("1:"&amp;LEN(E463))), 1)) &gt;= 97) * (CODE(MID(E463, ROW(INDIRECT("1:"&amp;LEN(E463))), 1)) &lt;= 122) + (CODE(MID(E463, ROW(INDIRECT("1:"&amp;LEN(E463))), 1)) = 32), MID(E463, ROW(INDIRECT("1:"&amp;LEN(E463))), 1), ""))</f>
        <v>Tapjoy</v>
      </c>
      <c r="G463" t="s">
        <v>109</v>
      </c>
      <c r="H463" t="s">
        <v>109</v>
      </c>
      <c r="I463" t="s">
        <v>77</v>
      </c>
      <c r="J463">
        <v>2007</v>
      </c>
      <c r="K463" t="s">
        <v>31</v>
      </c>
      <c r="L463" t="s">
        <v>104</v>
      </c>
      <c r="M463" t="s">
        <v>105</v>
      </c>
      <c r="N463" t="s">
        <v>193</v>
      </c>
      <c r="O463">
        <v>0</v>
      </c>
      <c r="P463">
        <v>138</v>
      </c>
      <c r="Q463">
        <v>224</v>
      </c>
      <c r="R463">
        <v>181</v>
      </c>
      <c r="S463" t="s">
        <v>94</v>
      </c>
      <c r="T463">
        <v>1</v>
      </c>
      <c r="U463">
        <v>13</v>
      </c>
      <c r="V463">
        <v>1</v>
      </c>
      <c r="W463">
        <v>0</v>
      </c>
      <c r="X463">
        <v>1</v>
      </c>
      <c r="Y463">
        <v>0</v>
      </c>
      <c r="Z463">
        <v>0</v>
      </c>
    </row>
    <row r="464" spans="1:26" x14ac:dyDescent="0.3">
      <c r="A464" t="s">
        <v>25</v>
      </c>
      <c r="B464" t="s">
        <v>328</v>
      </c>
      <c r="C464" t="s">
        <v>329</v>
      </c>
      <c r="D464">
        <v>3.7</v>
      </c>
      <c r="E464" t="s">
        <v>330</v>
      </c>
      <c r="F464" s="1" t="str" cm="1">
        <f t="array" aca="1" ref="F464" ca="1">_xlfn.TEXTJOIN("", TRUE, IF((CODE(MID(E464, ROW(INDIRECT("1:"&amp;LEN(E464))), 1)) &gt;= 65) * (CODE(MID(E464, ROW(INDIRECT("1:"&amp;LEN(E464))), 1)) &lt;= 90) + (CODE(MID(E464, ROW(INDIRECT("1:"&amp;LEN(E464))), 1)) &gt;= 97) * (CODE(MID(E464, ROW(INDIRECT("1:"&amp;LEN(E464))), 1)) &lt;= 122) + (CODE(MID(E464, ROW(INDIRECT("1:"&amp;LEN(E464))), 1)) = 32), MID(E464, ROW(INDIRECT("1:"&amp;LEN(E464))), 1), ""))</f>
        <v>Northrop Grumman</v>
      </c>
      <c r="G464" t="s">
        <v>331</v>
      </c>
      <c r="H464" t="s">
        <v>332</v>
      </c>
      <c r="I464" t="s">
        <v>41</v>
      </c>
      <c r="J464">
        <v>1939</v>
      </c>
      <c r="K464" t="s">
        <v>78</v>
      </c>
      <c r="L464" t="s">
        <v>32</v>
      </c>
      <c r="M464" t="s">
        <v>32</v>
      </c>
      <c r="N464" t="s">
        <v>127</v>
      </c>
      <c r="O464">
        <v>0</v>
      </c>
      <c r="P464">
        <v>80</v>
      </c>
      <c r="Q464">
        <v>139</v>
      </c>
      <c r="R464">
        <v>109.5</v>
      </c>
      <c r="S464" t="s">
        <v>94</v>
      </c>
      <c r="T464">
        <v>0</v>
      </c>
      <c r="U464">
        <v>81</v>
      </c>
      <c r="V464">
        <v>0</v>
      </c>
      <c r="W464">
        <v>0</v>
      </c>
      <c r="X464">
        <v>0</v>
      </c>
      <c r="Y464">
        <v>0</v>
      </c>
      <c r="Z464">
        <v>1</v>
      </c>
    </row>
    <row r="465" spans="1:26" x14ac:dyDescent="0.3">
      <c r="A465" t="s">
        <v>285</v>
      </c>
      <c r="B465" t="s">
        <v>286</v>
      </c>
      <c r="C465" t="s">
        <v>287</v>
      </c>
      <c r="D465">
        <v>3.7</v>
      </c>
      <c r="E465" t="s">
        <v>288</v>
      </c>
      <c r="F465" s="1" t="str" cm="1">
        <f t="array" aca="1" ref="F465" ca="1">_xlfn.TEXTJOIN("", TRUE, IF((CODE(MID(E465, ROW(INDIRECT("1:"&amp;LEN(E465))), 1)) &gt;= 65) * (CODE(MID(E465, ROW(INDIRECT("1:"&amp;LEN(E465))), 1)) &lt;= 90) + (CODE(MID(E465, ROW(INDIRECT("1:"&amp;LEN(E465))), 1)) &gt;= 97) * (CODE(MID(E465, ROW(INDIRECT("1:"&amp;LEN(E465))), 1)) &lt;= 122) + (CODE(MID(E465, ROW(INDIRECT("1:"&amp;LEN(E465))), 1)) = 32), MID(E465, ROW(INDIRECT("1:"&amp;LEN(E465))), 1), ""))</f>
        <v>Visa Inc</v>
      </c>
      <c r="G465" t="s">
        <v>289</v>
      </c>
      <c r="H465" t="s">
        <v>290</v>
      </c>
      <c r="I465" t="s">
        <v>41</v>
      </c>
      <c r="J465">
        <v>1958</v>
      </c>
      <c r="K465" t="s">
        <v>78</v>
      </c>
      <c r="L465" t="s">
        <v>241</v>
      </c>
      <c r="M465" t="s">
        <v>105</v>
      </c>
      <c r="N465" t="s">
        <v>127</v>
      </c>
      <c r="O465">
        <v>0</v>
      </c>
      <c r="P465">
        <v>158</v>
      </c>
      <c r="Q465">
        <v>211</v>
      </c>
      <c r="R465">
        <v>184.5</v>
      </c>
      <c r="S465" t="s">
        <v>64</v>
      </c>
      <c r="T465">
        <v>0</v>
      </c>
      <c r="U465">
        <v>62</v>
      </c>
      <c r="V465">
        <v>1</v>
      </c>
      <c r="W465">
        <v>0</v>
      </c>
      <c r="X465">
        <v>0</v>
      </c>
      <c r="Y465">
        <v>0</v>
      </c>
      <c r="Z465">
        <v>1</v>
      </c>
    </row>
    <row r="466" spans="1:26" x14ac:dyDescent="0.3">
      <c r="A466" t="s">
        <v>1574</v>
      </c>
      <c r="B466" t="s">
        <v>1575</v>
      </c>
      <c r="C466" t="s">
        <v>1576</v>
      </c>
      <c r="D466">
        <v>3.9</v>
      </c>
      <c r="E466" t="s">
        <v>1577</v>
      </c>
      <c r="F466" s="1" t="str" cm="1">
        <f t="array" aca="1" ref="F466" ca="1">_xlfn.TEXTJOIN("", TRUE, IF((CODE(MID(E466, ROW(INDIRECT("1:"&amp;LEN(E466))), 1)) &gt;= 65) * (CODE(MID(E466, ROW(INDIRECT("1:"&amp;LEN(E466))), 1)) &lt;= 90) + (CODE(MID(E466, ROW(INDIRECT("1:"&amp;LEN(E466))), 1)) &gt;= 97) * (CODE(MID(E466, ROW(INDIRECT("1:"&amp;LEN(E466))), 1)) &lt;= 122) + (CODE(MID(E466, ROW(INDIRECT("1:"&amp;LEN(E466))), 1)) = 32), MID(E466, ROW(INDIRECT("1:"&amp;LEN(E466))), 1), ""))</f>
        <v>Quartet Health</v>
      </c>
      <c r="G466" t="s">
        <v>68</v>
      </c>
      <c r="H466" t="s">
        <v>68</v>
      </c>
      <c r="I466" t="s">
        <v>77</v>
      </c>
      <c r="J466">
        <v>2014</v>
      </c>
      <c r="K466" t="s">
        <v>31</v>
      </c>
      <c r="L466" t="s">
        <v>158</v>
      </c>
      <c r="M466" t="s">
        <v>105</v>
      </c>
      <c r="N466" t="s">
        <v>71</v>
      </c>
      <c r="O466">
        <v>0</v>
      </c>
      <c r="P466">
        <v>150</v>
      </c>
      <c r="Q466">
        <v>180</v>
      </c>
      <c r="R466">
        <v>165</v>
      </c>
      <c r="S466" t="s">
        <v>72</v>
      </c>
      <c r="T466">
        <v>1</v>
      </c>
      <c r="U466">
        <v>6</v>
      </c>
      <c r="V466">
        <v>1</v>
      </c>
      <c r="W466">
        <v>0</v>
      </c>
      <c r="X466">
        <v>0</v>
      </c>
      <c r="Y466">
        <v>0</v>
      </c>
      <c r="Z466">
        <v>0</v>
      </c>
    </row>
    <row r="467" spans="1:26" x14ac:dyDescent="0.3">
      <c r="A467" t="s">
        <v>1083</v>
      </c>
      <c r="B467" t="s">
        <v>1196</v>
      </c>
      <c r="C467" t="s">
        <v>1197</v>
      </c>
      <c r="D467">
        <v>3.7</v>
      </c>
      <c r="E467" t="s">
        <v>1198</v>
      </c>
      <c r="F467" s="1" t="str" cm="1">
        <f t="array" aca="1" ref="F467" ca="1">_xlfn.TEXTJOIN("", TRUE, IF((CODE(MID(E467, ROW(INDIRECT("1:"&amp;LEN(E467))), 1)) &gt;= 65) * (CODE(MID(E467, ROW(INDIRECT("1:"&amp;LEN(E467))), 1)) &lt;= 90) + (CODE(MID(E467, ROW(INDIRECT("1:"&amp;LEN(E467))), 1)) &gt;= 97) * (CODE(MID(E467, ROW(INDIRECT("1:"&amp;LEN(E467))), 1)) &lt;= 122) + (CODE(MID(E467, ROW(INDIRECT("1:"&amp;LEN(E467))), 1)) = 32), MID(E467, ROW(INDIRECT("1:"&amp;LEN(E467))), 1), ""))</f>
        <v>Motorola Solutions</v>
      </c>
      <c r="G467" t="s">
        <v>183</v>
      </c>
      <c r="H467" t="s">
        <v>183</v>
      </c>
      <c r="I467" t="s">
        <v>41</v>
      </c>
      <c r="J467">
        <v>1928</v>
      </c>
      <c r="K467" t="s">
        <v>78</v>
      </c>
      <c r="L467" t="s">
        <v>246</v>
      </c>
      <c r="M467" t="s">
        <v>105</v>
      </c>
      <c r="N467" t="s">
        <v>213</v>
      </c>
      <c r="O467">
        <v>0</v>
      </c>
      <c r="P467">
        <v>42</v>
      </c>
      <c r="Q467">
        <v>80</v>
      </c>
      <c r="R467">
        <v>61</v>
      </c>
      <c r="S467" t="s">
        <v>187</v>
      </c>
      <c r="T467">
        <v>1</v>
      </c>
      <c r="U467">
        <v>92</v>
      </c>
      <c r="V467">
        <v>1</v>
      </c>
      <c r="W467">
        <v>0</v>
      </c>
      <c r="X467">
        <v>1</v>
      </c>
      <c r="Y467">
        <v>0</v>
      </c>
      <c r="Z467">
        <v>0</v>
      </c>
    </row>
    <row r="468" spans="1:26" x14ac:dyDescent="0.3">
      <c r="A468" t="s">
        <v>879</v>
      </c>
      <c r="B468" t="s">
        <v>880</v>
      </c>
      <c r="C468" t="s">
        <v>881</v>
      </c>
      <c r="D468">
        <v>4.0999999999999996</v>
      </c>
      <c r="E468" t="s">
        <v>882</v>
      </c>
      <c r="F468" s="1" t="str" cm="1">
        <f t="array" aca="1" ref="F468" ca="1">_xlfn.TEXTJOIN("", TRUE, IF((CODE(MID(E468, ROW(INDIRECT("1:"&amp;LEN(E468))), 1)) &gt;= 65) * (CODE(MID(E468, ROW(INDIRECT("1:"&amp;LEN(E468))), 1)) &lt;= 90) + (CODE(MID(E468, ROW(INDIRECT("1:"&amp;LEN(E468))), 1)) &gt;= 97) * (CODE(MID(E468, ROW(INDIRECT("1:"&amp;LEN(E468))), 1)) &lt;= 122) + (CODE(MID(E468, ROW(INDIRECT("1:"&amp;LEN(E468))), 1)) = 32), MID(E468, ROW(INDIRECT("1:"&amp;LEN(E468))), 1), ""))</f>
        <v>Credit Sesame</v>
      </c>
      <c r="G468" t="s">
        <v>157</v>
      </c>
      <c r="H468" t="s">
        <v>157</v>
      </c>
      <c r="I468" t="s">
        <v>69</v>
      </c>
      <c r="J468">
        <v>2010</v>
      </c>
      <c r="K468" t="s">
        <v>31</v>
      </c>
      <c r="L468" t="s">
        <v>104</v>
      </c>
      <c r="M468" t="s">
        <v>105</v>
      </c>
      <c r="N468" t="s">
        <v>33</v>
      </c>
      <c r="O468">
        <v>0</v>
      </c>
      <c r="P468">
        <v>190</v>
      </c>
      <c r="Q468">
        <v>220</v>
      </c>
      <c r="R468">
        <v>205</v>
      </c>
      <c r="S468" t="s">
        <v>94</v>
      </c>
      <c r="T468">
        <v>1</v>
      </c>
      <c r="U468">
        <v>10</v>
      </c>
      <c r="V468">
        <v>1</v>
      </c>
      <c r="W468">
        <v>0</v>
      </c>
      <c r="X468">
        <v>1</v>
      </c>
      <c r="Y468">
        <v>1</v>
      </c>
      <c r="Z468">
        <v>0</v>
      </c>
    </row>
    <row r="469" spans="1:26" x14ac:dyDescent="0.3">
      <c r="A469" t="s">
        <v>128</v>
      </c>
      <c r="B469" t="s">
        <v>1578</v>
      </c>
      <c r="C469" t="s">
        <v>1579</v>
      </c>
      <c r="D469">
        <v>3.1</v>
      </c>
      <c r="E469" t="s">
        <v>1580</v>
      </c>
      <c r="F469" s="1" t="str" cm="1">
        <f t="array" aca="1" ref="F469" ca="1">_xlfn.TEXTJOIN("", TRUE, IF((CODE(MID(E469, ROW(INDIRECT("1:"&amp;LEN(E469))), 1)) &gt;= 65) * (CODE(MID(E469, ROW(INDIRECT("1:"&amp;LEN(E469))), 1)) &lt;= 90) + (CODE(MID(E469, ROW(INDIRECT("1:"&amp;LEN(E469))), 1)) &gt;= 97) * (CODE(MID(E469, ROW(INDIRECT("1:"&amp;LEN(E469))), 1)) &lt;= 122) + (CODE(MID(E469, ROW(INDIRECT("1:"&amp;LEN(E469))), 1)) = 32), MID(E469, ROW(INDIRECT("1:"&amp;LEN(E469))), 1), ""))</f>
        <v>Success Academy Charter Schools</v>
      </c>
      <c r="G469" t="s">
        <v>68</v>
      </c>
      <c r="H469" t="s">
        <v>68</v>
      </c>
      <c r="I469" t="s">
        <v>59</v>
      </c>
      <c r="J469">
        <v>2006</v>
      </c>
      <c r="K469" t="s">
        <v>1581</v>
      </c>
      <c r="L469" t="s">
        <v>1102</v>
      </c>
      <c r="M469" t="s">
        <v>529</v>
      </c>
      <c r="N469" t="s">
        <v>53</v>
      </c>
      <c r="O469">
        <v>0</v>
      </c>
      <c r="P469">
        <v>42</v>
      </c>
      <c r="Q469">
        <v>77</v>
      </c>
      <c r="R469">
        <v>59.5</v>
      </c>
      <c r="S469" t="s">
        <v>72</v>
      </c>
      <c r="T469">
        <v>1</v>
      </c>
      <c r="U469">
        <v>14</v>
      </c>
      <c r="V469">
        <v>1</v>
      </c>
      <c r="W469">
        <v>0</v>
      </c>
      <c r="X469">
        <v>0</v>
      </c>
      <c r="Y469">
        <v>0</v>
      </c>
      <c r="Z469">
        <v>1</v>
      </c>
    </row>
    <row r="470" spans="1:26" x14ac:dyDescent="0.3">
      <c r="A470" t="s">
        <v>1199</v>
      </c>
      <c r="B470" t="s">
        <v>1200</v>
      </c>
      <c r="C470" t="s">
        <v>1201</v>
      </c>
      <c r="D470">
        <v>3.1</v>
      </c>
      <c r="E470" t="s">
        <v>1202</v>
      </c>
      <c r="F470" s="1" t="str" cm="1">
        <f t="array" aca="1" ref="F470" ca="1">_xlfn.TEXTJOIN("", TRUE, IF((CODE(MID(E470, ROW(INDIRECT("1:"&amp;LEN(E470))), 1)) &gt;= 65) * (CODE(MID(E470, ROW(INDIRECT("1:"&amp;LEN(E470))), 1)) &lt;= 90) + (CODE(MID(E470, ROW(INDIRECT("1:"&amp;LEN(E470))), 1)) &gt;= 97) * (CODE(MID(E470, ROW(INDIRECT("1:"&amp;LEN(E470))), 1)) &lt;= 122) + (CODE(MID(E470, ROW(INDIRECT("1:"&amp;LEN(E470))), 1)) = 32), MID(E470, ROW(INDIRECT("1:"&amp;LEN(E470))), 1), ""))</f>
        <v>Reynolds American</v>
      </c>
      <c r="G470" t="s">
        <v>1203</v>
      </c>
      <c r="H470" t="s">
        <v>1204</v>
      </c>
      <c r="I470" t="s">
        <v>117</v>
      </c>
      <c r="J470">
        <v>1875</v>
      </c>
      <c r="K470" t="s">
        <v>31</v>
      </c>
      <c r="L470" t="s">
        <v>280</v>
      </c>
      <c r="M470" t="s">
        <v>281</v>
      </c>
      <c r="N470" t="s">
        <v>127</v>
      </c>
      <c r="O470">
        <v>0</v>
      </c>
      <c r="P470">
        <v>68</v>
      </c>
      <c r="Q470">
        <v>139</v>
      </c>
      <c r="R470">
        <v>103.5</v>
      </c>
      <c r="S470" t="s">
        <v>194</v>
      </c>
      <c r="T470">
        <v>0</v>
      </c>
      <c r="U470">
        <v>145</v>
      </c>
      <c r="V470">
        <v>0</v>
      </c>
      <c r="W470">
        <v>0</v>
      </c>
      <c r="X470">
        <v>0</v>
      </c>
      <c r="Y470">
        <v>0</v>
      </c>
      <c r="Z470">
        <v>0</v>
      </c>
    </row>
    <row r="471" spans="1:26" x14ac:dyDescent="0.3">
      <c r="A471" t="s">
        <v>1208</v>
      </c>
      <c r="B471" t="s">
        <v>1209</v>
      </c>
      <c r="C471" t="s">
        <v>1210</v>
      </c>
      <c r="D471">
        <v>3</v>
      </c>
      <c r="E471" t="s">
        <v>1211</v>
      </c>
      <c r="F471" s="1" t="str" cm="1">
        <f t="array" aca="1" ref="F471" ca="1">_xlfn.TEXTJOIN("", TRUE, IF((CODE(MID(E471, ROW(INDIRECT("1:"&amp;LEN(E471))), 1)) &gt;= 65) * (CODE(MID(E471, ROW(INDIRECT("1:"&amp;LEN(E471))), 1)) &lt;= 90) + (CODE(MID(E471, ROW(INDIRECT("1:"&amp;LEN(E471))), 1)) &gt;= 97) * (CODE(MID(E471, ROW(INDIRECT("1:"&amp;LEN(E471))), 1)) &lt;= 122) + (CODE(MID(E471, ROW(INDIRECT("1:"&amp;LEN(E471))), 1)) = 32), MID(E471, ROW(INDIRECT("1:"&amp;LEN(E471))), 1), ""))</f>
        <v>Infosys</v>
      </c>
      <c r="G471" t="s">
        <v>1212</v>
      </c>
      <c r="H471" t="s">
        <v>1213</v>
      </c>
      <c r="I471" t="s">
        <v>41</v>
      </c>
      <c r="J471">
        <v>1981</v>
      </c>
      <c r="K471" t="s">
        <v>78</v>
      </c>
      <c r="L471" t="s">
        <v>241</v>
      </c>
      <c r="M471" t="s">
        <v>105</v>
      </c>
      <c r="N471" t="s">
        <v>127</v>
      </c>
      <c r="O471">
        <v>0</v>
      </c>
      <c r="P471">
        <v>54</v>
      </c>
      <c r="Q471">
        <v>71</v>
      </c>
      <c r="R471">
        <v>62.5</v>
      </c>
      <c r="S471" t="s">
        <v>217</v>
      </c>
      <c r="T471">
        <v>0</v>
      </c>
      <c r="U471">
        <v>39</v>
      </c>
      <c r="V471">
        <v>0</v>
      </c>
      <c r="W471">
        <v>0</v>
      </c>
      <c r="X471">
        <v>0</v>
      </c>
      <c r="Y471">
        <v>0</v>
      </c>
      <c r="Z471">
        <v>1</v>
      </c>
    </row>
    <row r="472" spans="1:26" x14ac:dyDescent="0.3">
      <c r="A472" t="s">
        <v>1205</v>
      </c>
      <c r="B472" t="s">
        <v>1206</v>
      </c>
      <c r="C472" t="s">
        <v>1207</v>
      </c>
      <c r="D472">
        <v>3.6</v>
      </c>
      <c r="E472" t="s">
        <v>732</v>
      </c>
      <c r="F472" s="1" t="str" cm="1">
        <f t="array" aca="1" ref="F472" ca="1">_xlfn.TEXTJOIN("", TRUE, IF((CODE(MID(E472, ROW(INDIRECT("1:"&amp;LEN(E472))), 1)) &gt;= 65) * (CODE(MID(E472, ROW(INDIRECT("1:"&amp;LEN(E472))), 1)) &lt;= 90) + (CODE(MID(E472, ROW(INDIRECT("1:"&amp;LEN(E472))), 1)) &gt;= 97) * (CODE(MID(E472, ROW(INDIRECT("1:"&amp;LEN(E472))), 1)) &lt;= 122) + (CODE(MID(E472, ROW(INDIRECT("1:"&amp;LEN(E472))), 1)) = 32), MID(E472, ROW(INDIRECT("1:"&amp;LEN(E472))), 1), ""))</f>
        <v>MassMutual</v>
      </c>
      <c r="G472" t="s">
        <v>733</v>
      </c>
      <c r="H472" t="s">
        <v>733</v>
      </c>
      <c r="I472" t="s">
        <v>117</v>
      </c>
      <c r="J472">
        <v>1851</v>
      </c>
      <c r="K472" t="s">
        <v>31</v>
      </c>
      <c r="L472" t="s">
        <v>168</v>
      </c>
      <c r="M472" t="s">
        <v>169</v>
      </c>
      <c r="N472" t="s">
        <v>127</v>
      </c>
      <c r="O472">
        <v>0</v>
      </c>
      <c r="P472">
        <v>34</v>
      </c>
      <c r="Q472">
        <v>92</v>
      </c>
      <c r="R472">
        <v>63</v>
      </c>
      <c r="S472" t="s">
        <v>138</v>
      </c>
      <c r="T472">
        <v>1</v>
      </c>
      <c r="U472">
        <v>169</v>
      </c>
      <c r="V472">
        <v>0</v>
      </c>
      <c r="W472">
        <v>0</v>
      </c>
      <c r="X472">
        <v>0</v>
      </c>
      <c r="Y472">
        <v>0</v>
      </c>
      <c r="Z472">
        <v>1</v>
      </c>
    </row>
    <row r="473" spans="1:26" x14ac:dyDescent="0.3">
      <c r="A473" t="s">
        <v>128</v>
      </c>
      <c r="B473" t="s">
        <v>1582</v>
      </c>
      <c r="C473" t="s">
        <v>1583</v>
      </c>
      <c r="D473">
        <v>3.6</v>
      </c>
      <c r="E473" t="s">
        <v>1584</v>
      </c>
      <c r="F473" s="1" t="str" cm="1">
        <f t="array" aca="1" ref="F473" ca="1">_xlfn.TEXTJOIN("", TRUE, IF((CODE(MID(E473, ROW(INDIRECT("1:"&amp;LEN(E473))), 1)) &gt;= 65) * (CODE(MID(E473, ROW(INDIRECT("1:"&amp;LEN(E473))), 1)) &lt;= 90) + (CODE(MID(E473, ROW(INDIRECT("1:"&amp;LEN(E473))), 1)) &gt;= 97) * (CODE(MID(E473, ROW(INDIRECT("1:"&amp;LEN(E473))), 1)) &lt;= 122) + (CODE(MID(E473, ROW(INDIRECT("1:"&amp;LEN(E473))), 1)) = 32), MID(E473, ROW(INDIRECT("1:"&amp;LEN(E473))), 1), ""))</f>
        <v>AXION Healthcare Solutions</v>
      </c>
      <c r="G473" t="s">
        <v>68</v>
      </c>
      <c r="H473" t="s">
        <v>68</v>
      </c>
      <c r="I473" t="s">
        <v>270</v>
      </c>
      <c r="J473">
        <v>1980</v>
      </c>
      <c r="K473" t="s">
        <v>31</v>
      </c>
      <c r="L473" t="s">
        <v>43</v>
      </c>
      <c r="M473" t="s">
        <v>44</v>
      </c>
      <c r="N473" t="s">
        <v>193</v>
      </c>
      <c r="O473">
        <v>0</v>
      </c>
      <c r="P473">
        <v>47</v>
      </c>
      <c r="Q473">
        <v>85</v>
      </c>
      <c r="R473">
        <v>66</v>
      </c>
      <c r="S473" t="s">
        <v>72</v>
      </c>
      <c r="T473">
        <v>1</v>
      </c>
      <c r="U473">
        <v>40</v>
      </c>
      <c r="V473">
        <v>0</v>
      </c>
      <c r="W473">
        <v>0</v>
      </c>
      <c r="X473">
        <v>0</v>
      </c>
      <c r="Y473">
        <v>0</v>
      </c>
      <c r="Z473">
        <v>1</v>
      </c>
    </row>
    <row r="474" spans="1:26" x14ac:dyDescent="0.3">
      <c r="A474" t="s">
        <v>257</v>
      </c>
      <c r="B474" t="s">
        <v>1214</v>
      </c>
      <c r="C474" t="s">
        <v>1215</v>
      </c>
      <c r="D474">
        <v>3.5</v>
      </c>
      <c r="E474" t="s">
        <v>1216</v>
      </c>
      <c r="F474" s="1" t="str" cm="1">
        <f t="array" aca="1" ref="F474" ca="1">_xlfn.TEXTJOIN("", TRUE, IF((CODE(MID(E474, ROW(INDIRECT("1:"&amp;LEN(E474))), 1)) &gt;= 65) * (CODE(MID(E474, ROW(INDIRECT("1:"&amp;LEN(E474))), 1)) &lt;= 90) + (CODE(MID(E474, ROW(INDIRECT("1:"&amp;LEN(E474))), 1)) &gt;= 97) * (CODE(MID(E474, ROW(INDIRECT("1:"&amp;LEN(E474))), 1)) &lt;= 122) + (CODE(MID(E474, ROW(INDIRECT("1:"&amp;LEN(E474))), 1)) = 32), MID(E474, ROW(INDIRECT("1:"&amp;LEN(E474))), 1), ""))</f>
        <v>Alignment Healthcare</v>
      </c>
      <c r="G474" t="s">
        <v>1217</v>
      </c>
      <c r="H474" t="s">
        <v>1217</v>
      </c>
      <c r="I474" t="s">
        <v>30</v>
      </c>
      <c r="J474">
        <v>2013</v>
      </c>
      <c r="K474" t="s">
        <v>31</v>
      </c>
      <c r="L474" t="s">
        <v>43</v>
      </c>
      <c r="M474" t="s">
        <v>44</v>
      </c>
      <c r="N474" t="s">
        <v>71</v>
      </c>
      <c r="O474">
        <v>0</v>
      </c>
      <c r="P474">
        <v>65</v>
      </c>
      <c r="Q474">
        <v>124</v>
      </c>
      <c r="R474">
        <v>94.5</v>
      </c>
      <c r="S474" t="s">
        <v>94</v>
      </c>
      <c r="T474">
        <v>1</v>
      </c>
      <c r="U474">
        <v>7</v>
      </c>
      <c r="V474">
        <v>1</v>
      </c>
      <c r="W474">
        <v>0</v>
      </c>
      <c r="X474">
        <v>1</v>
      </c>
      <c r="Y474">
        <v>1</v>
      </c>
      <c r="Z474">
        <v>1</v>
      </c>
    </row>
    <row r="475" spans="1:26" x14ac:dyDescent="0.3">
      <c r="A475" t="s">
        <v>25</v>
      </c>
      <c r="B475" t="s">
        <v>333</v>
      </c>
      <c r="C475" t="s">
        <v>1585</v>
      </c>
      <c r="D475">
        <v>4.2</v>
      </c>
      <c r="E475" t="s">
        <v>1586</v>
      </c>
      <c r="F475" s="1" t="str" cm="1">
        <f t="array" aca="1" ref="F475" ca="1">_xlfn.TEXTJOIN("", TRUE, IF((CODE(MID(E475, ROW(INDIRECT("1:"&amp;LEN(E475))), 1)) &gt;= 65) * (CODE(MID(E475, ROW(INDIRECT("1:"&amp;LEN(E475))), 1)) &lt;= 90) + (CODE(MID(E475, ROW(INDIRECT("1:"&amp;LEN(E475))), 1)) &gt;= 97) * (CODE(MID(E475, ROW(INDIRECT("1:"&amp;LEN(E475))), 1)) &lt;= 122) + (CODE(MID(E475, ROW(INDIRECT("1:"&amp;LEN(E475))), 1)) = 32), MID(E475, ROW(INDIRECT("1:"&amp;LEN(E475))), 1), ""))</f>
        <v>ExecOnline</v>
      </c>
      <c r="G475" t="s">
        <v>68</v>
      </c>
      <c r="H475" t="s">
        <v>68</v>
      </c>
      <c r="I475" t="s">
        <v>69</v>
      </c>
      <c r="J475">
        <v>2012</v>
      </c>
      <c r="K475" t="s">
        <v>31</v>
      </c>
      <c r="L475" t="s">
        <v>528</v>
      </c>
      <c r="M475" t="s">
        <v>529</v>
      </c>
      <c r="N475" t="s">
        <v>71</v>
      </c>
      <c r="O475">
        <v>0</v>
      </c>
      <c r="P475">
        <v>56</v>
      </c>
      <c r="Q475">
        <v>95</v>
      </c>
      <c r="R475">
        <v>75.5</v>
      </c>
      <c r="S475" t="s">
        <v>72</v>
      </c>
      <c r="T475">
        <v>1</v>
      </c>
      <c r="U475">
        <v>8</v>
      </c>
      <c r="V475">
        <v>1</v>
      </c>
      <c r="W475">
        <v>0</v>
      </c>
      <c r="X475">
        <v>0</v>
      </c>
      <c r="Y475">
        <v>1</v>
      </c>
      <c r="Z475">
        <v>0</v>
      </c>
    </row>
    <row r="476" spans="1:26" x14ac:dyDescent="0.3">
      <c r="A476" t="s">
        <v>658</v>
      </c>
      <c r="B476" t="s">
        <v>1587</v>
      </c>
      <c r="C476" t="s">
        <v>1588</v>
      </c>
      <c r="D476">
        <v>4</v>
      </c>
      <c r="E476" t="s">
        <v>1589</v>
      </c>
      <c r="F476" s="1" t="str" cm="1">
        <f t="array" aca="1" ref="F476" ca="1">_xlfn.TEXTJOIN("", TRUE, IF((CODE(MID(E476, ROW(INDIRECT("1:"&amp;LEN(E476))), 1)) &gt;= 65) * (CODE(MID(E476, ROW(INDIRECT("1:"&amp;LEN(E476))), 1)) &lt;= 90) + (CODE(MID(E476, ROW(INDIRECT("1:"&amp;LEN(E476))), 1)) &gt;= 97) * (CODE(MID(E476, ROW(INDIRECT("1:"&amp;LEN(E476))), 1)) &lt;= 122) + (CODE(MID(E476, ROW(INDIRECT("1:"&amp;LEN(E476))), 1)) = 32), MID(E476, ROW(INDIRECT("1:"&amp;LEN(E476))), 1), ""))</f>
        <v>Mteq</v>
      </c>
      <c r="G476" t="s">
        <v>506</v>
      </c>
      <c r="H476" t="s">
        <v>1590</v>
      </c>
      <c r="I476" t="s">
        <v>30</v>
      </c>
      <c r="J476">
        <v>1954</v>
      </c>
      <c r="K476" t="s">
        <v>78</v>
      </c>
      <c r="L476" t="s">
        <v>32</v>
      </c>
      <c r="M476" t="s">
        <v>32</v>
      </c>
      <c r="N476" t="s">
        <v>53</v>
      </c>
      <c r="O476">
        <v>0</v>
      </c>
      <c r="P476">
        <v>62</v>
      </c>
      <c r="Q476">
        <v>112</v>
      </c>
      <c r="R476">
        <v>87</v>
      </c>
      <c r="S476" t="s">
        <v>119</v>
      </c>
      <c r="T476">
        <v>0</v>
      </c>
      <c r="U476">
        <v>66</v>
      </c>
      <c r="V476">
        <v>1</v>
      </c>
      <c r="W476">
        <v>0</v>
      </c>
      <c r="X476">
        <v>0</v>
      </c>
      <c r="Y476">
        <v>0</v>
      </c>
      <c r="Z476">
        <v>0</v>
      </c>
    </row>
    <row r="477" spans="1:26" x14ac:dyDescent="0.3">
      <c r="A477" t="s">
        <v>1591</v>
      </c>
      <c r="B477" t="s">
        <v>1275</v>
      </c>
      <c r="C477" t="s">
        <v>1592</v>
      </c>
      <c r="D477">
        <v>3.9</v>
      </c>
      <c r="E477" t="s">
        <v>1246</v>
      </c>
      <c r="F477" s="1" t="str" cm="1">
        <f t="array" aca="1" ref="F477" ca="1">_xlfn.TEXTJOIN("", TRUE, IF((CODE(MID(E477, ROW(INDIRECT("1:"&amp;LEN(E477))), 1)) &gt;= 65) * (CODE(MID(E477, ROW(INDIRECT("1:"&amp;LEN(E477))), 1)) &lt;= 90) + (CODE(MID(E477, ROW(INDIRECT("1:"&amp;LEN(E477))), 1)) &gt;= 97) * (CODE(MID(E477, ROW(INDIRECT("1:"&amp;LEN(E477))), 1)) &lt;= 122) + (CODE(MID(E477, ROW(INDIRECT("1:"&amp;LEN(E477))), 1)) = 32), MID(E477, ROW(INDIRECT("1:"&amp;LEN(E477))), 1), ""))</f>
        <v>AstraZeneca</v>
      </c>
      <c r="G477" t="s">
        <v>1593</v>
      </c>
      <c r="H477" t="s">
        <v>1247</v>
      </c>
      <c r="I477" t="s">
        <v>41</v>
      </c>
      <c r="J477">
        <v>1913</v>
      </c>
      <c r="K477" t="s">
        <v>78</v>
      </c>
      <c r="L477" t="s">
        <v>137</v>
      </c>
      <c r="M477" t="s">
        <v>137</v>
      </c>
      <c r="N477" t="s">
        <v>127</v>
      </c>
      <c r="O477">
        <v>0</v>
      </c>
      <c r="P477">
        <v>107</v>
      </c>
      <c r="Q477">
        <v>173</v>
      </c>
      <c r="R477">
        <v>140</v>
      </c>
      <c r="S477" t="s">
        <v>46</v>
      </c>
      <c r="T477">
        <v>0</v>
      </c>
      <c r="U477">
        <v>107</v>
      </c>
      <c r="V477">
        <v>1</v>
      </c>
      <c r="W477">
        <v>0</v>
      </c>
      <c r="X477">
        <v>0</v>
      </c>
      <c r="Y477">
        <v>0</v>
      </c>
      <c r="Z477">
        <v>1</v>
      </c>
    </row>
    <row r="478" spans="1:26" x14ac:dyDescent="0.3">
      <c r="A478" t="s">
        <v>25</v>
      </c>
      <c r="B478" t="s">
        <v>1594</v>
      </c>
      <c r="C478" t="s">
        <v>1595</v>
      </c>
      <c r="D478">
        <v>3.7</v>
      </c>
      <c r="E478" t="s">
        <v>1596</v>
      </c>
      <c r="F478" s="1" t="str" cm="1">
        <f t="array" aca="1" ref="F478" ca="1">_xlfn.TEXTJOIN("", TRUE, IF((CODE(MID(E478, ROW(INDIRECT("1:"&amp;LEN(E478))), 1)) &gt;= 65) * (CODE(MID(E478, ROW(INDIRECT("1:"&amp;LEN(E478))), 1)) &lt;= 90) + (CODE(MID(E478, ROW(INDIRECT("1:"&amp;LEN(E478))), 1)) &gt;= 97) * (CODE(MID(E478, ROW(INDIRECT("1:"&amp;LEN(E478))), 1)) &lt;= 122) + (CODE(MID(E478, ROW(INDIRECT("1:"&amp;LEN(E478))), 1)) = 32), MID(E478, ROW(INDIRECT("1:"&amp;LEN(E478))), 1), ""))</f>
        <v>Brillient</v>
      </c>
      <c r="G478" t="s">
        <v>515</v>
      </c>
      <c r="H478" t="s">
        <v>415</v>
      </c>
      <c r="I478" t="s">
        <v>77</v>
      </c>
      <c r="J478">
        <v>2006</v>
      </c>
      <c r="K478" t="s">
        <v>31</v>
      </c>
      <c r="L478" t="s">
        <v>241</v>
      </c>
      <c r="M478" t="s">
        <v>105</v>
      </c>
      <c r="N478" t="s">
        <v>93</v>
      </c>
      <c r="O478">
        <v>0</v>
      </c>
      <c r="P478">
        <v>64</v>
      </c>
      <c r="Q478">
        <v>108</v>
      </c>
      <c r="R478">
        <v>86</v>
      </c>
      <c r="S478" t="s">
        <v>46</v>
      </c>
      <c r="T478">
        <v>0</v>
      </c>
      <c r="U478">
        <v>14</v>
      </c>
      <c r="V478">
        <v>1</v>
      </c>
      <c r="W478">
        <v>0</v>
      </c>
      <c r="X478">
        <v>0</v>
      </c>
      <c r="Y478">
        <v>0</v>
      </c>
      <c r="Z478">
        <v>1</v>
      </c>
    </row>
    <row r="479" spans="1:26" x14ac:dyDescent="0.3">
      <c r="A479" t="s">
        <v>251</v>
      </c>
      <c r="B479" t="s">
        <v>1597</v>
      </c>
      <c r="C479" t="s">
        <v>1598</v>
      </c>
      <c r="D479">
        <v>4.4000000000000004</v>
      </c>
      <c r="E479" t="s">
        <v>1599</v>
      </c>
      <c r="F479" s="1" t="str" cm="1">
        <f t="array" aca="1" ref="F479" ca="1">_xlfn.TEXTJOIN("", TRUE, IF((CODE(MID(E479, ROW(INDIRECT("1:"&amp;LEN(E479))), 1)) &gt;= 65) * (CODE(MID(E479, ROW(INDIRECT("1:"&amp;LEN(E479))), 1)) &lt;= 90) + (CODE(MID(E479, ROW(INDIRECT("1:"&amp;LEN(E479))), 1)) &gt;= 97) * (CODE(MID(E479, ROW(INDIRECT("1:"&amp;LEN(E479))), 1)) &lt;= 122) + (CODE(MID(E479, ROW(INDIRECT("1:"&amp;LEN(E479))), 1)) = 32), MID(E479, ROW(INDIRECT("1:"&amp;LEN(E479))), 1), ""))</f>
        <v>Entefy</v>
      </c>
      <c r="G479" t="s">
        <v>356</v>
      </c>
      <c r="H479" t="s">
        <v>356</v>
      </c>
      <c r="I479" t="s">
        <v>270</v>
      </c>
      <c r="J479">
        <v>2012</v>
      </c>
      <c r="K479" t="s">
        <v>31</v>
      </c>
      <c r="L479" t="s">
        <v>104</v>
      </c>
      <c r="M479" t="s">
        <v>105</v>
      </c>
      <c r="N479" t="s">
        <v>71</v>
      </c>
      <c r="O479">
        <v>0</v>
      </c>
      <c r="P479">
        <v>89</v>
      </c>
      <c r="Q479">
        <v>144</v>
      </c>
      <c r="R479">
        <v>116.5</v>
      </c>
      <c r="S479" t="s">
        <v>94</v>
      </c>
      <c r="T479">
        <v>1</v>
      </c>
      <c r="U479">
        <v>8</v>
      </c>
      <c r="V479">
        <v>1</v>
      </c>
      <c r="W479">
        <v>0</v>
      </c>
      <c r="X479">
        <v>0</v>
      </c>
      <c r="Y479">
        <v>0</v>
      </c>
      <c r="Z479">
        <v>0</v>
      </c>
    </row>
    <row r="480" spans="1:26" x14ac:dyDescent="0.3">
      <c r="A480" t="s">
        <v>1218</v>
      </c>
      <c r="B480" t="s">
        <v>1219</v>
      </c>
      <c r="C480" t="s">
        <v>1220</v>
      </c>
      <c r="D480">
        <v>3.7</v>
      </c>
      <c r="E480" t="s">
        <v>1221</v>
      </c>
      <c r="F480" s="1" t="str" cm="1">
        <f t="array" aca="1" ref="F480" ca="1">_xlfn.TEXTJOIN("", TRUE, IF((CODE(MID(E480, ROW(INDIRECT("1:"&amp;LEN(E480))), 1)) &gt;= 65) * (CODE(MID(E480, ROW(INDIRECT("1:"&amp;LEN(E480))), 1)) &lt;= 90) + (CODE(MID(E480, ROW(INDIRECT("1:"&amp;LEN(E480))), 1)) &gt;= 97) * (CODE(MID(E480, ROW(INDIRECT("1:"&amp;LEN(E480))), 1)) &lt;= 122) + (CODE(MID(E480, ROW(INDIRECT("1:"&amp;LEN(E480))), 1)) = 32), MID(E480, ROW(INDIRECT("1:"&amp;LEN(E480))), 1), ""))</f>
        <v>Cboe Global Markets</v>
      </c>
      <c r="G480" t="s">
        <v>1222</v>
      </c>
      <c r="H480" t="s">
        <v>183</v>
      </c>
      <c r="I480" t="s">
        <v>30</v>
      </c>
      <c r="J480">
        <v>1973</v>
      </c>
      <c r="K480" t="s">
        <v>78</v>
      </c>
      <c r="L480" t="s">
        <v>1223</v>
      </c>
      <c r="M480" t="s">
        <v>86</v>
      </c>
      <c r="N480" t="s">
        <v>63</v>
      </c>
      <c r="O480">
        <v>0</v>
      </c>
      <c r="P480">
        <v>61</v>
      </c>
      <c r="Q480">
        <v>113</v>
      </c>
      <c r="R480">
        <v>87</v>
      </c>
      <c r="S480" t="s">
        <v>1224</v>
      </c>
      <c r="T480">
        <v>0</v>
      </c>
      <c r="U480">
        <v>47</v>
      </c>
      <c r="V480">
        <v>1</v>
      </c>
      <c r="W480">
        <v>0</v>
      </c>
      <c r="X480">
        <v>0</v>
      </c>
      <c r="Y480">
        <v>0</v>
      </c>
      <c r="Z480">
        <v>1</v>
      </c>
    </row>
    <row r="481" spans="1:26" x14ac:dyDescent="0.3">
      <c r="A481" t="s">
        <v>883</v>
      </c>
      <c r="B481" t="s">
        <v>884</v>
      </c>
      <c r="C481" t="s">
        <v>885</v>
      </c>
      <c r="D481">
        <v>3.6</v>
      </c>
      <c r="E481" t="s">
        <v>886</v>
      </c>
      <c r="F481" s="1" t="str" cm="1">
        <f t="array" aca="1" ref="F481" ca="1">_xlfn.TEXTJOIN("", TRUE, IF((CODE(MID(E481, ROW(INDIRECT("1:"&amp;LEN(E481))), 1)) &gt;= 65) * (CODE(MID(E481, ROW(INDIRECT("1:"&amp;LEN(E481))), 1)) &lt;= 90) + (CODE(MID(E481, ROW(INDIRECT("1:"&amp;LEN(E481))), 1)) &gt;= 97) * (CODE(MID(E481, ROW(INDIRECT("1:"&amp;LEN(E481))), 1)) &lt;= 122) + (CODE(MID(E481, ROW(INDIRECT("1:"&amp;LEN(E481))), 1)) = 32), MID(E481, ROW(INDIRECT("1:"&amp;LEN(E481))), 1), ""))</f>
        <v>San Manuel Casino</v>
      </c>
      <c r="G481" t="s">
        <v>887</v>
      </c>
      <c r="H481" t="s">
        <v>887</v>
      </c>
      <c r="I481" t="s">
        <v>59</v>
      </c>
      <c r="J481">
        <v>1986</v>
      </c>
      <c r="K481" t="s">
        <v>31</v>
      </c>
      <c r="L481" t="s">
        <v>888</v>
      </c>
      <c r="M481" t="s">
        <v>889</v>
      </c>
      <c r="N481" t="s">
        <v>53</v>
      </c>
      <c r="O481">
        <v>0</v>
      </c>
      <c r="P481">
        <v>35</v>
      </c>
      <c r="Q481">
        <v>62</v>
      </c>
      <c r="R481">
        <v>48.5</v>
      </c>
      <c r="S481" t="s">
        <v>94</v>
      </c>
      <c r="T481">
        <v>1</v>
      </c>
      <c r="U481">
        <v>34</v>
      </c>
      <c r="V481">
        <v>0</v>
      </c>
      <c r="W481">
        <v>0</v>
      </c>
      <c r="X481">
        <v>0</v>
      </c>
      <c r="Y481">
        <v>0</v>
      </c>
      <c r="Z481">
        <v>1</v>
      </c>
    </row>
    <row r="482" spans="1:26" x14ac:dyDescent="0.3">
      <c r="A482" t="s">
        <v>257</v>
      </c>
      <c r="B482" t="s">
        <v>1600</v>
      </c>
      <c r="C482" t="s">
        <v>1601</v>
      </c>
      <c r="D482">
        <v>3.4</v>
      </c>
      <c r="E482" t="s">
        <v>1602</v>
      </c>
      <c r="F482" s="1" t="str" cm="1">
        <f t="array" aca="1" ref="F482" ca="1">_xlfn.TEXTJOIN("", TRUE, IF((CODE(MID(E482, ROW(INDIRECT("1:"&amp;LEN(E482))), 1)) &gt;= 65) * (CODE(MID(E482, ROW(INDIRECT("1:"&amp;LEN(E482))), 1)) &lt;= 90) + (CODE(MID(E482, ROW(INDIRECT("1:"&amp;LEN(E482))), 1)) &gt;= 97) * (CODE(MID(E482, ROW(INDIRECT("1:"&amp;LEN(E482))), 1)) &lt;= 122) + (CODE(MID(E482, ROW(INDIRECT("1:"&amp;LEN(E482))), 1)) = 32), MID(E482, ROW(INDIRECT("1:"&amp;LEN(E482))), 1), ""))</f>
        <v>Trace</v>
      </c>
      <c r="G482" t="s">
        <v>527</v>
      </c>
      <c r="H482" t="s">
        <v>1603</v>
      </c>
      <c r="I482" t="s">
        <v>30</v>
      </c>
      <c r="J482">
        <v>2002</v>
      </c>
      <c r="K482" t="s">
        <v>31</v>
      </c>
      <c r="L482" t="s">
        <v>241</v>
      </c>
      <c r="M482" t="s">
        <v>105</v>
      </c>
      <c r="N482" t="s">
        <v>80</v>
      </c>
      <c r="O482">
        <v>0</v>
      </c>
      <c r="P482">
        <v>55</v>
      </c>
      <c r="Q482">
        <v>105</v>
      </c>
      <c r="R482">
        <v>80</v>
      </c>
      <c r="S482" t="s">
        <v>81</v>
      </c>
      <c r="T482">
        <v>0</v>
      </c>
      <c r="U482">
        <v>18</v>
      </c>
      <c r="V482">
        <v>1</v>
      </c>
      <c r="W482">
        <v>0</v>
      </c>
      <c r="X482">
        <v>1</v>
      </c>
      <c r="Y482">
        <v>0</v>
      </c>
      <c r="Z482">
        <v>1</v>
      </c>
    </row>
    <row r="483" spans="1:26" x14ac:dyDescent="0.3">
      <c r="A483" t="s">
        <v>890</v>
      </c>
      <c r="B483" t="s">
        <v>891</v>
      </c>
      <c r="C483" t="s">
        <v>892</v>
      </c>
      <c r="D483">
        <v>4</v>
      </c>
      <c r="E483" t="s">
        <v>893</v>
      </c>
      <c r="F483" s="1" t="str" cm="1">
        <f t="array" aca="1" ref="F483" ca="1">_xlfn.TEXTJOIN("", TRUE, IF((CODE(MID(E483, ROW(INDIRECT("1:"&amp;LEN(E483))), 1)) &gt;= 65) * (CODE(MID(E483, ROW(INDIRECT("1:"&amp;LEN(E483))), 1)) &lt;= 90) + (CODE(MID(E483, ROW(INDIRECT("1:"&amp;LEN(E483))), 1)) &gt;= 97) * (CODE(MID(E483, ROW(INDIRECT("1:"&amp;LEN(E483))), 1)) &lt;= 122) + (CODE(MID(E483, ROW(INDIRECT("1:"&amp;LEN(E483))), 1)) = 32), MID(E483, ROW(INDIRECT("1:"&amp;LEN(E483))), 1), ""))</f>
        <v>Texas Health Huguley Hospital</v>
      </c>
      <c r="G483" t="s">
        <v>894</v>
      </c>
      <c r="H483" t="s">
        <v>895</v>
      </c>
      <c r="I483" t="s">
        <v>59</v>
      </c>
      <c r="J483">
        <v>1977</v>
      </c>
      <c r="K483" t="s">
        <v>100</v>
      </c>
      <c r="L483" t="s">
        <v>43</v>
      </c>
      <c r="M483" t="s">
        <v>44</v>
      </c>
      <c r="N483" t="s">
        <v>33</v>
      </c>
      <c r="O483">
        <v>1</v>
      </c>
      <c r="P483">
        <v>18</v>
      </c>
      <c r="Q483">
        <v>25</v>
      </c>
      <c r="R483">
        <v>21.5</v>
      </c>
      <c r="S483" t="s">
        <v>81</v>
      </c>
      <c r="T483">
        <v>0</v>
      </c>
      <c r="U483">
        <v>43</v>
      </c>
      <c r="V483">
        <v>0</v>
      </c>
      <c r="W483">
        <v>0</v>
      </c>
      <c r="X483">
        <v>0</v>
      </c>
      <c r="Y483">
        <v>1</v>
      </c>
      <c r="Z483">
        <v>0</v>
      </c>
    </row>
    <row r="484" spans="1:26" x14ac:dyDescent="0.3">
      <c r="A484" t="s">
        <v>896</v>
      </c>
      <c r="B484" t="s">
        <v>897</v>
      </c>
      <c r="C484" t="s">
        <v>898</v>
      </c>
      <c r="D484">
        <v>2.4</v>
      </c>
      <c r="E484" t="s">
        <v>899</v>
      </c>
      <c r="F484" s="1" t="str" cm="1">
        <f t="array" aca="1" ref="F484" ca="1">_xlfn.TEXTJOIN("", TRUE, IF((CODE(MID(E484, ROW(INDIRECT("1:"&amp;LEN(E484))), 1)) &gt;= 65) * (CODE(MID(E484, ROW(INDIRECT("1:"&amp;LEN(E484))), 1)) &lt;= 90) + (CODE(MID(E484, ROW(INDIRECT("1:"&amp;LEN(E484))), 1)) &gt;= 97) * (CODE(MID(E484, ROW(INDIRECT("1:"&amp;LEN(E484))), 1)) &lt;= 122) + (CODE(MID(E484, ROW(INDIRECT("1:"&amp;LEN(E484))), 1)) = 32), MID(E484, ROW(INDIRECT("1:"&amp;LEN(E484))), 1), ""))</f>
        <v>Teasdale Latin Foods</v>
      </c>
      <c r="G484" t="s">
        <v>900</v>
      </c>
      <c r="H484" t="s">
        <v>901</v>
      </c>
      <c r="I484" t="s">
        <v>30</v>
      </c>
      <c r="J484">
        <v>-1</v>
      </c>
      <c r="K484" t="s">
        <v>31</v>
      </c>
      <c r="L484" t="s">
        <v>902</v>
      </c>
      <c r="M484" t="s">
        <v>281</v>
      </c>
      <c r="N484" t="s">
        <v>53</v>
      </c>
      <c r="O484">
        <v>0</v>
      </c>
      <c r="P484">
        <v>39</v>
      </c>
      <c r="Q484">
        <v>66</v>
      </c>
      <c r="R484">
        <v>52.5</v>
      </c>
      <c r="S484" t="s">
        <v>187</v>
      </c>
      <c r="T484">
        <v>0</v>
      </c>
      <c r="U484">
        <v>-1</v>
      </c>
      <c r="V484">
        <v>0</v>
      </c>
      <c r="W484">
        <v>0</v>
      </c>
      <c r="X484">
        <v>0</v>
      </c>
      <c r="Y484">
        <v>0</v>
      </c>
      <c r="Z484">
        <v>0</v>
      </c>
    </row>
    <row r="485" spans="1:26" x14ac:dyDescent="0.3">
      <c r="A485" t="s">
        <v>1604</v>
      </c>
      <c r="B485" t="s">
        <v>1605</v>
      </c>
      <c r="C485" t="s">
        <v>1606</v>
      </c>
      <c r="D485">
        <v>3.7</v>
      </c>
      <c r="E485" t="s">
        <v>330</v>
      </c>
      <c r="F485" s="1" t="str" cm="1">
        <f t="array" aca="1" ref="F485" ca="1">_xlfn.TEXTJOIN("", TRUE, IF((CODE(MID(E485, ROW(INDIRECT("1:"&amp;LEN(E485))), 1)) &gt;= 65) * (CODE(MID(E485, ROW(INDIRECT("1:"&amp;LEN(E485))), 1)) &lt;= 90) + (CODE(MID(E485, ROW(INDIRECT("1:"&amp;LEN(E485))), 1)) &gt;= 97) * (CODE(MID(E485, ROW(INDIRECT("1:"&amp;LEN(E485))), 1)) &lt;= 122) + (CODE(MID(E485, ROW(INDIRECT("1:"&amp;LEN(E485))), 1)) = 32), MID(E485, ROW(INDIRECT("1:"&amp;LEN(E485))), 1), ""))</f>
        <v>Northrop Grumman</v>
      </c>
      <c r="G485" t="s">
        <v>90</v>
      </c>
      <c r="H485" t="s">
        <v>332</v>
      </c>
      <c r="I485" t="s">
        <v>41</v>
      </c>
      <c r="J485">
        <v>1939</v>
      </c>
      <c r="K485" t="s">
        <v>78</v>
      </c>
      <c r="L485" t="s">
        <v>32</v>
      </c>
      <c r="M485" t="s">
        <v>32</v>
      </c>
      <c r="N485" t="s">
        <v>127</v>
      </c>
      <c r="O485">
        <v>0</v>
      </c>
      <c r="P485">
        <v>135</v>
      </c>
      <c r="Q485">
        <v>211</v>
      </c>
      <c r="R485">
        <v>173</v>
      </c>
      <c r="S485" t="s">
        <v>94</v>
      </c>
      <c r="T485">
        <v>0</v>
      </c>
      <c r="U485">
        <v>81</v>
      </c>
      <c r="V485">
        <v>1</v>
      </c>
      <c r="W485">
        <v>0</v>
      </c>
      <c r="X485">
        <v>0</v>
      </c>
      <c r="Y485">
        <v>0</v>
      </c>
      <c r="Z485">
        <v>0</v>
      </c>
    </row>
    <row r="486" spans="1:26" x14ac:dyDescent="0.3">
      <c r="A486" t="s">
        <v>257</v>
      </c>
      <c r="B486" t="s">
        <v>1607</v>
      </c>
      <c r="C486" t="s">
        <v>1608</v>
      </c>
      <c r="D486">
        <v>3.5</v>
      </c>
      <c r="E486" t="s">
        <v>1609</v>
      </c>
      <c r="F486" s="1" t="str" cm="1">
        <f t="array" aca="1" ref="F486" ca="1">_xlfn.TEXTJOIN("", TRUE, IF((CODE(MID(E486, ROW(INDIRECT("1:"&amp;LEN(E486))), 1)) &gt;= 65) * (CODE(MID(E486, ROW(INDIRECT("1:"&amp;LEN(E486))), 1)) &lt;= 90) + (CODE(MID(E486, ROW(INDIRECT("1:"&amp;LEN(E486))), 1)) &gt;= 97) * (CODE(MID(E486, ROW(INDIRECT("1:"&amp;LEN(E486))), 1)) &lt;= 122) + (CODE(MID(E486, ROW(INDIRECT("1:"&amp;LEN(E486))), 1)) = 32), MID(E486, ROW(INDIRECT("1:"&amp;LEN(E486))), 1), ""))</f>
        <v>Saama Technologies Inc</v>
      </c>
      <c r="G486" t="s">
        <v>555</v>
      </c>
      <c r="H486" t="s">
        <v>1610</v>
      </c>
      <c r="I486" t="s">
        <v>30</v>
      </c>
      <c r="J486">
        <v>1997</v>
      </c>
      <c r="K486" t="s">
        <v>31</v>
      </c>
      <c r="L486" t="s">
        <v>137</v>
      </c>
      <c r="M486" t="s">
        <v>137</v>
      </c>
      <c r="N486" t="s">
        <v>71</v>
      </c>
      <c r="O486">
        <v>0</v>
      </c>
      <c r="P486">
        <v>57</v>
      </c>
      <c r="Q486">
        <v>80</v>
      </c>
      <c r="R486">
        <v>68.5</v>
      </c>
      <c r="S486" t="s">
        <v>556</v>
      </c>
      <c r="T486">
        <v>0</v>
      </c>
      <c r="U486">
        <v>23</v>
      </c>
      <c r="V486">
        <v>1</v>
      </c>
      <c r="W486">
        <v>0</v>
      </c>
      <c r="X486">
        <v>1</v>
      </c>
      <c r="Y486">
        <v>0</v>
      </c>
      <c r="Z486">
        <v>0</v>
      </c>
    </row>
    <row r="487" spans="1:26" x14ac:dyDescent="0.3">
      <c r="A487" t="s">
        <v>1611</v>
      </c>
      <c r="B487" t="s">
        <v>1612</v>
      </c>
      <c r="C487" t="s">
        <v>1613</v>
      </c>
      <c r="D487">
        <v>4.4000000000000004</v>
      </c>
      <c r="E487" t="s">
        <v>1614</v>
      </c>
      <c r="F487" s="1" t="str" cm="1">
        <f t="array" aca="1" ref="F487" ca="1">_xlfn.TEXTJOIN("", TRUE, IF((CODE(MID(E487, ROW(INDIRECT("1:"&amp;LEN(E487))), 1)) &gt;= 65) * (CODE(MID(E487, ROW(INDIRECT("1:"&amp;LEN(E487))), 1)) &lt;= 90) + (CODE(MID(E487, ROW(INDIRECT("1:"&amp;LEN(E487))), 1)) &gt;= 97) * (CODE(MID(E487, ROW(INDIRECT("1:"&amp;LEN(E487))), 1)) &lt;= 122) + (CODE(MID(E487, ROW(INDIRECT("1:"&amp;LEN(E487))), 1)) = 32), MID(E487, ROW(INDIRECT("1:"&amp;LEN(E487))), 1), ""))</f>
        <v>Two Sigma</v>
      </c>
      <c r="G487" t="s">
        <v>68</v>
      </c>
      <c r="H487" t="s">
        <v>68</v>
      </c>
      <c r="I487" t="s">
        <v>59</v>
      </c>
      <c r="J487">
        <v>2001</v>
      </c>
      <c r="K487" t="s">
        <v>31</v>
      </c>
      <c r="L487" t="s">
        <v>771</v>
      </c>
      <c r="M487" t="s">
        <v>86</v>
      </c>
      <c r="N487" t="s">
        <v>71</v>
      </c>
      <c r="O487">
        <v>0</v>
      </c>
      <c r="P487">
        <v>129</v>
      </c>
      <c r="Q487">
        <v>215</v>
      </c>
      <c r="R487">
        <v>172</v>
      </c>
      <c r="S487" t="s">
        <v>72</v>
      </c>
      <c r="T487">
        <v>1</v>
      </c>
      <c r="U487">
        <v>19</v>
      </c>
      <c r="V487">
        <v>0</v>
      </c>
      <c r="W487">
        <v>0</v>
      </c>
      <c r="X487">
        <v>0</v>
      </c>
      <c r="Y487">
        <v>0</v>
      </c>
      <c r="Z487">
        <v>0</v>
      </c>
    </row>
    <row r="488" spans="1:26" x14ac:dyDescent="0.3">
      <c r="A488" t="s">
        <v>313</v>
      </c>
      <c r="B488" t="s">
        <v>65</v>
      </c>
      <c r="C488" t="s">
        <v>314</v>
      </c>
      <c r="D488">
        <v>3.3</v>
      </c>
      <c r="E488" t="s">
        <v>315</v>
      </c>
      <c r="F488" s="1" t="str" cm="1">
        <f t="array" aca="1" ref="F488" ca="1">_xlfn.TEXTJOIN("", TRUE, IF((CODE(MID(E488, ROW(INDIRECT("1:"&amp;LEN(E488))), 1)) &gt;= 65) * (CODE(MID(E488, ROW(INDIRECT("1:"&amp;LEN(E488))), 1)) &lt;= 90) + (CODE(MID(E488, ROW(INDIRECT("1:"&amp;LEN(E488))), 1)) &gt;= 97) * (CODE(MID(E488, ROW(INDIRECT("1:"&amp;LEN(E488))), 1)) &lt;= 122) + (CODE(MID(E488, ROW(INDIRECT("1:"&amp;LEN(E488))), 1)) = 32), MID(E488, ROW(INDIRECT("1:"&amp;LEN(E488))), 1), ""))</f>
        <v>Liberty Mutual Insurance</v>
      </c>
      <c r="G488" t="s">
        <v>316</v>
      </c>
      <c r="H488" t="s">
        <v>316</v>
      </c>
      <c r="I488" t="s">
        <v>41</v>
      </c>
      <c r="J488">
        <v>1912</v>
      </c>
      <c r="K488" t="s">
        <v>31</v>
      </c>
      <c r="L488" t="s">
        <v>168</v>
      </c>
      <c r="M488" t="s">
        <v>169</v>
      </c>
      <c r="N488" t="s">
        <v>127</v>
      </c>
      <c r="O488">
        <v>0</v>
      </c>
      <c r="P488">
        <v>86</v>
      </c>
      <c r="Q488">
        <v>143</v>
      </c>
      <c r="R488">
        <v>114.5</v>
      </c>
      <c r="S488" t="s">
        <v>138</v>
      </c>
      <c r="T488">
        <v>1</v>
      </c>
      <c r="U488">
        <v>108</v>
      </c>
      <c r="V488">
        <v>1</v>
      </c>
      <c r="W488">
        <v>0</v>
      </c>
      <c r="X488">
        <v>0</v>
      </c>
      <c r="Y488">
        <v>0</v>
      </c>
      <c r="Z488">
        <v>0</v>
      </c>
    </row>
    <row r="489" spans="1:26" x14ac:dyDescent="0.3">
      <c r="A489" t="s">
        <v>1615</v>
      </c>
      <c r="B489" t="s">
        <v>1616</v>
      </c>
      <c r="C489" t="s">
        <v>1617</v>
      </c>
      <c r="D489">
        <v>3.9</v>
      </c>
      <c r="E489" t="s">
        <v>1246</v>
      </c>
      <c r="F489" s="1" t="str" cm="1">
        <f t="array" aca="1" ref="F489" ca="1">_xlfn.TEXTJOIN("", TRUE, IF((CODE(MID(E489, ROW(INDIRECT("1:"&amp;LEN(E489))), 1)) &gt;= 65) * (CODE(MID(E489, ROW(INDIRECT("1:"&amp;LEN(E489))), 1)) &lt;= 90) + (CODE(MID(E489, ROW(INDIRECT("1:"&amp;LEN(E489))), 1)) &gt;= 97) * (CODE(MID(E489, ROW(INDIRECT("1:"&amp;LEN(E489))), 1)) &lt;= 122) + (CODE(MID(E489, ROW(INDIRECT("1:"&amp;LEN(E489))), 1)) = 32), MID(E489, ROW(INDIRECT("1:"&amp;LEN(E489))), 1), ""))</f>
        <v>AstraZeneca</v>
      </c>
      <c r="G489" t="s">
        <v>1593</v>
      </c>
      <c r="H489" t="s">
        <v>1247</v>
      </c>
      <c r="I489" t="s">
        <v>41</v>
      </c>
      <c r="J489">
        <v>1913</v>
      </c>
      <c r="K489" t="s">
        <v>78</v>
      </c>
      <c r="L489" t="s">
        <v>137</v>
      </c>
      <c r="M489" t="s">
        <v>137</v>
      </c>
      <c r="N489" t="s">
        <v>127</v>
      </c>
      <c r="O489">
        <v>0</v>
      </c>
      <c r="P489">
        <v>63</v>
      </c>
      <c r="Q489">
        <v>127</v>
      </c>
      <c r="R489">
        <v>95</v>
      </c>
      <c r="S489" t="s">
        <v>46</v>
      </c>
      <c r="T489">
        <v>0</v>
      </c>
      <c r="U489">
        <v>107</v>
      </c>
      <c r="V489">
        <v>0</v>
      </c>
      <c r="W489">
        <v>0</v>
      </c>
      <c r="X489">
        <v>0</v>
      </c>
      <c r="Y489">
        <v>0</v>
      </c>
      <c r="Z489">
        <v>0</v>
      </c>
    </row>
    <row r="490" spans="1:26" x14ac:dyDescent="0.3">
      <c r="A490" t="s">
        <v>1618</v>
      </c>
      <c r="B490" t="s">
        <v>1619</v>
      </c>
      <c r="C490" t="s">
        <v>1620</v>
      </c>
      <c r="D490">
        <v>3.2</v>
      </c>
      <c r="E490" t="s">
        <v>500</v>
      </c>
      <c r="F490" s="1" t="str" cm="1">
        <f t="array" aca="1" ref="F490" ca="1">_xlfn.TEXTJOIN("", TRUE, IF((CODE(MID(E490, ROW(INDIRECT("1:"&amp;LEN(E490))), 1)) &gt;= 65) * (CODE(MID(E490, ROW(INDIRECT("1:"&amp;LEN(E490))), 1)) &lt;= 90) + (CODE(MID(E490, ROW(INDIRECT("1:"&amp;LEN(E490))), 1)) &gt;= 97) * (CODE(MID(E490, ROW(INDIRECT("1:"&amp;LEN(E490))), 1)) &lt;= 122) + (CODE(MID(E490, ROW(INDIRECT("1:"&amp;LEN(E490))), 1)) = 32), MID(E490, ROW(INDIRECT("1:"&amp;LEN(E490))), 1), ""))</f>
        <v>MITRE</v>
      </c>
      <c r="G490" t="s">
        <v>502</v>
      </c>
      <c r="H490" t="s">
        <v>502</v>
      </c>
      <c r="I490" t="s">
        <v>117</v>
      </c>
      <c r="J490">
        <v>1958</v>
      </c>
      <c r="K490" t="s">
        <v>167</v>
      </c>
      <c r="L490" t="s">
        <v>503</v>
      </c>
      <c r="M490" t="s">
        <v>60</v>
      </c>
      <c r="N490" t="s">
        <v>80</v>
      </c>
      <c r="O490">
        <v>0</v>
      </c>
      <c r="P490">
        <v>50</v>
      </c>
      <c r="Q490">
        <v>89</v>
      </c>
      <c r="R490">
        <v>69.5</v>
      </c>
      <c r="S490" t="s">
        <v>138</v>
      </c>
      <c r="T490">
        <v>1</v>
      </c>
      <c r="U490">
        <v>62</v>
      </c>
      <c r="V490">
        <v>1</v>
      </c>
      <c r="W490">
        <v>0</v>
      </c>
      <c r="X490">
        <v>0</v>
      </c>
      <c r="Y490">
        <v>0</v>
      </c>
      <c r="Z490">
        <v>1</v>
      </c>
    </row>
    <row r="491" spans="1:26" x14ac:dyDescent="0.3">
      <c r="A491" t="s">
        <v>257</v>
      </c>
      <c r="B491" t="s">
        <v>1225</v>
      </c>
      <c r="C491" t="s">
        <v>1226</v>
      </c>
      <c r="D491">
        <v>3.2</v>
      </c>
      <c r="E491" t="s">
        <v>1227</v>
      </c>
      <c r="F491" s="1" t="str" cm="1">
        <f t="array" aca="1" ref="F491" ca="1">_xlfn.TEXTJOIN("", TRUE, IF((CODE(MID(E491, ROW(INDIRECT("1:"&amp;LEN(E491))), 1)) &gt;= 65) * (CODE(MID(E491, ROW(INDIRECT("1:"&amp;LEN(E491))), 1)) &lt;= 90) + (CODE(MID(E491, ROW(INDIRECT("1:"&amp;LEN(E491))), 1)) &gt;= 97) * (CODE(MID(E491, ROW(INDIRECT("1:"&amp;LEN(E491))), 1)) &lt;= 122) + (CODE(MID(E491, ROW(INDIRECT("1:"&amp;LEN(E491))), 1)) = 32), MID(E491, ROW(INDIRECT("1:"&amp;LEN(E491))), 1), ""))</f>
        <v>Guidepoint</v>
      </c>
      <c r="G491" t="s">
        <v>68</v>
      </c>
      <c r="H491" t="s">
        <v>68</v>
      </c>
      <c r="I491" t="s">
        <v>30</v>
      </c>
      <c r="J491">
        <v>2003</v>
      </c>
      <c r="K491" t="s">
        <v>31</v>
      </c>
      <c r="L491" t="s">
        <v>118</v>
      </c>
      <c r="M491" t="s">
        <v>52</v>
      </c>
      <c r="N491" t="s">
        <v>71</v>
      </c>
      <c r="O491">
        <v>0</v>
      </c>
      <c r="P491">
        <v>43</v>
      </c>
      <c r="Q491">
        <v>86</v>
      </c>
      <c r="R491">
        <v>64.5</v>
      </c>
      <c r="S491" t="s">
        <v>72</v>
      </c>
      <c r="T491">
        <v>1</v>
      </c>
      <c r="U491">
        <v>17</v>
      </c>
      <c r="V491">
        <v>1</v>
      </c>
      <c r="W491">
        <v>0</v>
      </c>
      <c r="X491">
        <v>0</v>
      </c>
      <c r="Y491">
        <v>1</v>
      </c>
      <c r="Z491">
        <v>1</v>
      </c>
    </row>
    <row r="492" spans="1:26" x14ac:dyDescent="0.3">
      <c r="A492" t="s">
        <v>1228</v>
      </c>
      <c r="B492" t="s">
        <v>1229</v>
      </c>
      <c r="C492" t="s">
        <v>1230</v>
      </c>
      <c r="D492">
        <v>2.1</v>
      </c>
      <c r="E492" t="s">
        <v>1231</v>
      </c>
      <c r="F492" s="1" t="str" cm="1">
        <f t="array" aca="1" ref="F492" ca="1">_xlfn.TEXTJOIN("", TRUE, IF((CODE(MID(E492, ROW(INDIRECT("1:"&amp;LEN(E492))), 1)) &gt;= 65) * (CODE(MID(E492, ROW(INDIRECT("1:"&amp;LEN(E492))), 1)) &lt;= 90) + (CODE(MID(E492, ROW(INDIRECT("1:"&amp;LEN(E492))), 1)) &gt;= 97) * (CODE(MID(E492, ROW(INDIRECT("1:"&amp;LEN(E492))), 1)) &lt;= 122) + (CODE(MID(E492, ROW(INDIRECT("1:"&amp;LEN(E492))), 1)) = 32), MID(E492, ROW(INDIRECT("1:"&amp;LEN(E492))), 1), ""))</f>
        <v>Cerus Corporation</v>
      </c>
      <c r="G492" t="s">
        <v>1232</v>
      </c>
      <c r="H492" t="s">
        <v>1232</v>
      </c>
      <c r="I492" t="s">
        <v>77</v>
      </c>
      <c r="J492">
        <v>-1</v>
      </c>
      <c r="K492" t="s">
        <v>78</v>
      </c>
      <c r="L492" t="s">
        <v>137</v>
      </c>
      <c r="M492" t="s">
        <v>137</v>
      </c>
      <c r="N492" t="s">
        <v>93</v>
      </c>
      <c r="O492">
        <v>0</v>
      </c>
      <c r="P492">
        <v>74</v>
      </c>
      <c r="Q492">
        <v>149</v>
      </c>
      <c r="R492">
        <v>111.5</v>
      </c>
      <c r="S492" t="s">
        <v>94</v>
      </c>
      <c r="T492">
        <v>1</v>
      </c>
      <c r="U492">
        <v>-1</v>
      </c>
      <c r="V492">
        <v>0</v>
      </c>
      <c r="W492">
        <v>0</v>
      </c>
      <c r="X492">
        <v>0</v>
      </c>
      <c r="Y492">
        <v>0</v>
      </c>
      <c r="Z492">
        <v>1</v>
      </c>
    </row>
    <row r="493" spans="1:26" x14ac:dyDescent="0.3">
      <c r="A493" t="s">
        <v>25</v>
      </c>
      <c r="B493" t="s">
        <v>1621</v>
      </c>
      <c r="C493" t="s">
        <v>1622</v>
      </c>
      <c r="D493">
        <v>4</v>
      </c>
      <c r="E493" t="s">
        <v>1623</v>
      </c>
      <c r="F493" s="1" t="str" cm="1">
        <f t="array" aca="1" ref="F493" ca="1">_xlfn.TEXTJOIN("", TRUE, IF((CODE(MID(E493, ROW(INDIRECT("1:"&amp;LEN(E493))), 1)) &gt;= 65) * (CODE(MID(E493, ROW(INDIRECT("1:"&amp;LEN(E493))), 1)) &lt;= 90) + (CODE(MID(E493, ROW(INDIRECT("1:"&amp;LEN(E493))), 1)) &gt;= 97) * (CODE(MID(E493, ROW(INDIRECT("1:"&amp;LEN(E493))), 1)) &lt;= 122) + (CODE(MID(E493, ROW(INDIRECT("1:"&amp;LEN(E493))), 1)) = 32), MID(E493, ROW(INDIRECT("1:"&amp;LEN(E493))), 1), ""))</f>
        <v>Strategic Financial Solutions</v>
      </c>
      <c r="G493" t="s">
        <v>68</v>
      </c>
      <c r="H493" t="s">
        <v>68</v>
      </c>
      <c r="I493" t="s">
        <v>30</v>
      </c>
      <c r="J493">
        <v>2007</v>
      </c>
      <c r="K493" t="s">
        <v>31</v>
      </c>
      <c r="L493" t="s">
        <v>1624</v>
      </c>
      <c r="M493" t="s">
        <v>1544</v>
      </c>
      <c r="N493" t="s">
        <v>71</v>
      </c>
      <c r="O493">
        <v>0</v>
      </c>
      <c r="P493">
        <v>71</v>
      </c>
      <c r="Q493">
        <v>124</v>
      </c>
      <c r="R493">
        <v>97.5</v>
      </c>
      <c r="S493" t="s">
        <v>72</v>
      </c>
      <c r="T493">
        <v>1</v>
      </c>
      <c r="U493">
        <v>13</v>
      </c>
      <c r="V493">
        <v>1</v>
      </c>
      <c r="W493">
        <v>0</v>
      </c>
      <c r="X493">
        <v>0</v>
      </c>
      <c r="Y493">
        <v>0</v>
      </c>
      <c r="Z493">
        <v>1</v>
      </c>
    </row>
    <row r="494" spans="1:26" x14ac:dyDescent="0.3">
      <c r="A494" t="s">
        <v>1233</v>
      </c>
      <c r="B494" t="s">
        <v>1234</v>
      </c>
      <c r="C494" t="s">
        <v>1235</v>
      </c>
      <c r="D494">
        <v>3.7</v>
      </c>
      <c r="E494" t="s">
        <v>134</v>
      </c>
      <c r="F494" s="1" t="str" cm="1">
        <f t="array" aca="1" ref="F494" ca="1">_xlfn.TEXTJOIN("", TRUE, IF((CODE(MID(E494, ROW(INDIRECT("1:"&amp;LEN(E494))), 1)) &gt;= 65) * (CODE(MID(E494, ROW(INDIRECT("1:"&amp;LEN(E494))), 1)) &lt;= 90) + (CODE(MID(E494, ROW(INDIRECT("1:"&amp;LEN(E494))), 1)) &gt;= 97) * (CODE(MID(E494, ROW(INDIRECT("1:"&amp;LEN(E494))), 1)) &lt;= 122) + (CODE(MID(E494, ROW(INDIRECT("1:"&amp;LEN(E494))), 1)) = 32), MID(E494, ROW(INDIRECT("1:"&amp;LEN(E494))), 1), ""))</f>
        <v>Takeda Pharmaceuticals</v>
      </c>
      <c r="G494" t="s">
        <v>135</v>
      </c>
      <c r="H494" t="s">
        <v>136</v>
      </c>
      <c r="I494" t="s">
        <v>41</v>
      </c>
      <c r="J494">
        <v>1781</v>
      </c>
      <c r="K494" t="s">
        <v>78</v>
      </c>
      <c r="L494" t="s">
        <v>137</v>
      </c>
      <c r="M494" t="s">
        <v>137</v>
      </c>
      <c r="N494" t="s">
        <v>127</v>
      </c>
      <c r="O494">
        <v>0</v>
      </c>
      <c r="P494">
        <v>113</v>
      </c>
      <c r="Q494">
        <v>196</v>
      </c>
      <c r="R494">
        <v>154.5</v>
      </c>
      <c r="S494" t="s">
        <v>138</v>
      </c>
      <c r="T494">
        <v>0</v>
      </c>
      <c r="U494">
        <v>239</v>
      </c>
      <c r="V494">
        <v>0</v>
      </c>
      <c r="W494">
        <v>0</v>
      </c>
      <c r="X494">
        <v>1</v>
      </c>
      <c r="Y494">
        <v>1</v>
      </c>
      <c r="Z494">
        <v>1</v>
      </c>
    </row>
    <row r="495" spans="1:26" x14ac:dyDescent="0.3">
      <c r="A495" t="s">
        <v>903</v>
      </c>
      <c r="B495" t="s">
        <v>693</v>
      </c>
      <c r="C495" t="s">
        <v>904</v>
      </c>
      <c r="D495">
        <v>2.6</v>
      </c>
      <c r="E495" t="s">
        <v>695</v>
      </c>
      <c r="F495" s="1" t="str" cm="1">
        <f t="array" aca="1" ref="F495" ca="1">_xlfn.TEXTJOIN("", TRUE, IF((CODE(MID(E495, ROW(INDIRECT("1:"&amp;LEN(E495))), 1)) &gt;= 65) * (CODE(MID(E495, ROW(INDIRECT("1:"&amp;LEN(E495))), 1)) &lt;= 90) + (CODE(MID(E495, ROW(INDIRECT("1:"&amp;LEN(E495))), 1)) &gt;= 97) * (CODE(MID(E495, ROW(INDIRECT("1:"&amp;LEN(E495))), 1)) &lt;= 122) + (CODE(MID(E495, ROW(INDIRECT("1:"&amp;LEN(E495))), 1)) = 32), MID(E495, ROW(INDIRECT("1:"&amp;LEN(E495))), 1), ""))</f>
        <v>Software Engineering Institute</v>
      </c>
      <c r="G495" t="s">
        <v>419</v>
      </c>
      <c r="H495" t="s">
        <v>419</v>
      </c>
      <c r="I495" t="s">
        <v>30</v>
      </c>
      <c r="J495">
        <v>1984</v>
      </c>
      <c r="K495" t="s">
        <v>696</v>
      </c>
      <c r="L495" t="s">
        <v>697</v>
      </c>
      <c r="M495" t="s">
        <v>529</v>
      </c>
      <c r="N495" t="s">
        <v>71</v>
      </c>
      <c r="O495">
        <v>0</v>
      </c>
      <c r="P495">
        <v>81</v>
      </c>
      <c r="Q495">
        <v>167</v>
      </c>
      <c r="R495">
        <v>124</v>
      </c>
      <c r="S495" t="s">
        <v>367</v>
      </c>
      <c r="T495">
        <v>1</v>
      </c>
      <c r="U495">
        <v>36</v>
      </c>
      <c r="V495">
        <v>0</v>
      </c>
      <c r="W495">
        <v>0</v>
      </c>
      <c r="X495">
        <v>0</v>
      </c>
      <c r="Y495">
        <v>0</v>
      </c>
      <c r="Z495">
        <v>0</v>
      </c>
    </row>
    <row r="496" spans="1:26" x14ac:dyDescent="0.3">
      <c r="A496" t="s">
        <v>25</v>
      </c>
      <c r="B496" t="s">
        <v>1625</v>
      </c>
      <c r="C496" t="s">
        <v>1626</v>
      </c>
      <c r="D496">
        <v>3.4</v>
      </c>
      <c r="E496" t="s">
        <v>1627</v>
      </c>
      <c r="F496" s="1" t="str" cm="1">
        <f t="array" aca="1" ref="F496" ca="1">_xlfn.TEXTJOIN("", TRUE, IF((CODE(MID(E496, ROW(INDIRECT("1:"&amp;LEN(E496))), 1)) &gt;= 65) * (CODE(MID(E496, ROW(INDIRECT("1:"&amp;LEN(E496))), 1)) &lt;= 90) + (CODE(MID(E496, ROW(INDIRECT("1:"&amp;LEN(E496))), 1)) &gt;= 97) * (CODE(MID(E496, ROW(INDIRECT("1:"&amp;LEN(E496))), 1)) &lt;= 122) + (CODE(MID(E496, ROW(INDIRECT("1:"&amp;LEN(E496))), 1)) = 32), MID(E496, ROW(INDIRECT("1:"&amp;LEN(E496))), 1), ""))</f>
        <v>Remedy BPCI Partners LLC</v>
      </c>
      <c r="G496" t="s">
        <v>68</v>
      </c>
      <c r="H496" t="s">
        <v>1628</v>
      </c>
      <c r="I496" t="s">
        <v>77</v>
      </c>
      <c r="J496">
        <v>2011</v>
      </c>
      <c r="K496" t="s">
        <v>31</v>
      </c>
      <c r="L496" t="s">
        <v>43</v>
      </c>
      <c r="M496" t="s">
        <v>44</v>
      </c>
      <c r="N496" t="s">
        <v>71</v>
      </c>
      <c r="O496">
        <v>0</v>
      </c>
      <c r="P496">
        <v>69</v>
      </c>
      <c r="Q496">
        <v>121</v>
      </c>
      <c r="R496">
        <v>95</v>
      </c>
      <c r="S496" t="s">
        <v>72</v>
      </c>
      <c r="T496">
        <v>0</v>
      </c>
      <c r="U496">
        <v>9</v>
      </c>
      <c r="V496">
        <v>1</v>
      </c>
      <c r="W496">
        <v>0</v>
      </c>
      <c r="X496">
        <v>1</v>
      </c>
      <c r="Y496">
        <v>1</v>
      </c>
      <c r="Z496">
        <v>0</v>
      </c>
    </row>
    <row r="497" spans="1:26" x14ac:dyDescent="0.3">
      <c r="A497" t="s">
        <v>251</v>
      </c>
      <c r="B497" t="s">
        <v>1236</v>
      </c>
      <c r="C497" t="s">
        <v>1237</v>
      </c>
      <c r="D497">
        <v>4.4000000000000004</v>
      </c>
      <c r="E497" t="s">
        <v>640</v>
      </c>
      <c r="F497" s="1" t="str" cm="1">
        <f t="array" aca="1" ref="F497" ca="1">_xlfn.TEXTJOIN("", TRUE, IF((CODE(MID(E497, ROW(INDIRECT("1:"&amp;LEN(E497))), 1)) &gt;= 65) * (CODE(MID(E497, ROW(INDIRECT("1:"&amp;LEN(E497))), 1)) &lt;= 90) + (CODE(MID(E497, ROW(INDIRECT("1:"&amp;LEN(E497))), 1)) &gt;= 97) * (CODE(MID(E497, ROW(INDIRECT("1:"&amp;LEN(E497))), 1)) &lt;= 122) + (CODE(MID(E497, ROW(INDIRECT("1:"&amp;LEN(E497))), 1)) = 32), MID(E497, ROW(INDIRECT("1:"&amp;LEN(E497))), 1), ""))</f>
        <v>Maven Wave Partners</v>
      </c>
      <c r="G497" t="s">
        <v>183</v>
      </c>
      <c r="H497" t="s">
        <v>183</v>
      </c>
      <c r="I497" t="s">
        <v>77</v>
      </c>
      <c r="J497">
        <v>2008</v>
      </c>
      <c r="K497" t="s">
        <v>31</v>
      </c>
      <c r="L497" t="s">
        <v>92</v>
      </c>
      <c r="M497" t="s">
        <v>52</v>
      </c>
      <c r="N497" t="s">
        <v>33</v>
      </c>
      <c r="O497">
        <v>0</v>
      </c>
      <c r="P497">
        <v>97</v>
      </c>
      <c r="Q497">
        <v>160</v>
      </c>
      <c r="R497">
        <v>128.5</v>
      </c>
      <c r="S497" t="s">
        <v>187</v>
      </c>
      <c r="T497">
        <v>1</v>
      </c>
      <c r="U497">
        <v>12</v>
      </c>
      <c r="V497">
        <v>1</v>
      </c>
      <c r="W497">
        <v>0</v>
      </c>
      <c r="X497">
        <v>0</v>
      </c>
      <c r="Y497">
        <v>1</v>
      </c>
      <c r="Z497">
        <v>1</v>
      </c>
    </row>
    <row r="498" spans="1:26" x14ac:dyDescent="0.3">
      <c r="A498" t="s">
        <v>1604</v>
      </c>
      <c r="B498" t="s">
        <v>1629</v>
      </c>
      <c r="C498" t="s">
        <v>1630</v>
      </c>
      <c r="D498">
        <v>3.2</v>
      </c>
      <c r="E498" t="s">
        <v>1631</v>
      </c>
      <c r="F498" s="1" t="str" cm="1">
        <f t="array" aca="1" ref="F498" ca="1">_xlfn.TEXTJOIN("", TRUE, IF((CODE(MID(E498, ROW(INDIRECT("1:"&amp;LEN(E498))), 1)) &gt;= 65) * (CODE(MID(E498, ROW(INDIRECT("1:"&amp;LEN(E498))), 1)) &lt;= 90) + (CODE(MID(E498, ROW(INDIRECT("1:"&amp;LEN(E498))), 1)) &gt;= 97) * (CODE(MID(E498, ROW(INDIRECT("1:"&amp;LEN(E498))), 1)) &lt;= 122) + (CODE(MID(E498, ROW(INDIRECT("1:"&amp;LEN(E498))), 1)) = 32), MID(E498, ROW(INDIRECT("1:"&amp;LEN(E498))), 1), ""))</f>
        <v>The Climate Corporation</v>
      </c>
      <c r="G498" t="s">
        <v>109</v>
      </c>
      <c r="H498" t="s">
        <v>109</v>
      </c>
      <c r="I498" t="s">
        <v>30</v>
      </c>
      <c r="J498">
        <v>2006</v>
      </c>
      <c r="K498" t="s">
        <v>144</v>
      </c>
      <c r="L498" t="s">
        <v>158</v>
      </c>
      <c r="M498" t="s">
        <v>105</v>
      </c>
      <c r="N498" t="s">
        <v>71</v>
      </c>
      <c r="O498">
        <v>0</v>
      </c>
      <c r="P498">
        <v>150</v>
      </c>
      <c r="Q498">
        <v>238</v>
      </c>
      <c r="R498">
        <v>194</v>
      </c>
      <c r="S498" t="s">
        <v>94</v>
      </c>
      <c r="T498">
        <v>1</v>
      </c>
      <c r="U498">
        <v>14</v>
      </c>
      <c r="V498">
        <v>0</v>
      </c>
      <c r="W498">
        <v>0</v>
      </c>
      <c r="X498">
        <v>0</v>
      </c>
      <c r="Y498">
        <v>1</v>
      </c>
      <c r="Z498">
        <v>1</v>
      </c>
    </row>
    <row r="499" spans="1:26" x14ac:dyDescent="0.3">
      <c r="A499" t="s">
        <v>25</v>
      </c>
      <c r="B499" t="s">
        <v>1632</v>
      </c>
      <c r="C499" t="s">
        <v>1633</v>
      </c>
      <c r="D499">
        <v>3.5</v>
      </c>
      <c r="E499" t="s">
        <v>1634</v>
      </c>
      <c r="F499" s="1" t="str" cm="1">
        <f t="array" aca="1" ref="F499" ca="1">_xlfn.TEXTJOIN("", TRUE, IF((CODE(MID(E499, ROW(INDIRECT("1:"&amp;LEN(E499))), 1)) &gt;= 65) * (CODE(MID(E499, ROW(INDIRECT("1:"&amp;LEN(E499))), 1)) &lt;= 90) + (CODE(MID(E499, ROW(INDIRECT("1:"&amp;LEN(E499))), 1)) &gt;= 97) * (CODE(MID(E499, ROW(INDIRECT("1:"&amp;LEN(E499))), 1)) &lt;= 122) + (CODE(MID(E499, ROW(INDIRECT("1:"&amp;LEN(E499))), 1)) = 32), MID(E499, ROW(INDIRECT("1:"&amp;LEN(E499))), 1), ""))</f>
        <v>Crossix Solutions</v>
      </c>
      <c r="G499" t="s">
        <v>68</v>
      </c>
      <c r="H499" t="s">
        <v>68</v>
      </c>
      <c r="I499" t="s">
        <v>77</v>
      </c>
      <c r="J499">
        <v>2005</v>
      </c>
      <c r="K499" t="s">
        <v>78</v>
      </c>
      <c r="L499" t="s">
        <v>70</v>
      </c>
      <c r="M499" t="s">
        <v>52</v>
      </c>
      <c r="N499" t="s">
        <v>71</v>
      </c>
      <c r="O499">
        <v>0</v>
      </c>
      <c r="P499">
        <v>77</v>
      </c>
      <c r="Q499">
        <v>132</v>
      </c>
      <c r="R499">
        <v>104.5</v>
      </c>
      <c r="S499" t="s">
        <v>72</v>
      </c>
      <c r="T499">
        <v>1</v>
      </c>
      <c r="U499">
        <v>15</v>
      </c>
      <c r="V499">
        <v>1</v>
      </c>
      <c r="W499">
        <v>0</v>
      </c>
      <c r="X499">
        <v>1</v>
      </c>
      <c r="Y499">
        <v>1</v>
      </c>
      <c r="Z499">
        <v>1</v>
      </c>
    </row>
    <row r="500" spans="1:26" x14ac:dyDescent="0.3">
      <c r="A500" t="s">
        <v>1238</v>
      </c>
      <c r="B500" t="s">
        <v>1239</v>
      </c>
      <c r="C500" t="s">
        <v>1240</v>
      </c>
      <c r="D500">
        <v>3.7</v>
      </c>
      <c r="E500" t="s">
        <v>1241</v>
      </c>
      <c r="F500" s="1" t="str" cm="1">
        <f t="array" aca="1" ref="F500" ca="1">_xlfn.TEXTJOIN("", TRUE, IF((CODE(MID(E500, ROW(INDIRECT("1:"&amp;LEN(E500))), 1)) &gt;= 65) * (CODE(MID(E500, ROW(INDIRECT("1:"&amp;LEN(E500))), 1)) &lt;= 90) + (CODE(MID(E500, ROW(INDIRECT("1:"&amp;LEN(E500))), 1)) &gt;= 97) * (CODE(MID(E500, ROW(INDIRECT("1:"&amp;LEN(E500))), 1)) &lt;= 122) + (CODE(MID(E500, ROW(INDIRECT("1:"&amp;LEN(E500))), 1)) = 32), MID(E500, ROW(INDIRECT("1:"&amp;LEN(E500))), 1), ""))</f>
        <v>Vail Health</v>
      </c>
      <c r="G500" t="s">
        <v>1242</v>
      </c>
      <c r="H500" t="s">
        <v>1242</v>
      </c>
      <c r="I500" t="s">
        <v>30</v>
      </c>
      <c r="J500">
        <v>1966</v>
      </c>
      <c r="K500" t="s">
        <v>100</v>
      </c>
      <c r="L500" t="s">
        <v>43</v>
      </c>
      <c r="M500" t="s">
        <v>44</v>
      </c>
      <c r="N500" t="s">
        <v>53</v>
      </c>
      <c r="O500">
        <v>1</v>
      </c>
      <c r="P500">
        <v>24</v>
      </c>
      <c r="Q500">
        <v>39</v>
      </c>
      <c r="R500">
        <v>31.5</v>
      </c>
      <c r="S500" t="s">
        <v>170</v>
      </c>
      <c r="T500">
        <v>1</v>
      </c>
      <c r="U500">
        <v>54</v>
      </c>
      <c r="V500">
        <v>0</v>
      </c>
      <c r="W500">
        <v>0</v>
      </c>
      <c r="X500">
        <v>0</v>
      </c>
      <c r="Y500">
        <v>0</v>
      </c>
      <c r="Z500">
        <v>0</v>
      </c>
    </row>
    <row r="501" spans="1:26" x14ac:dyDescent="0.3">
      <c r="A501" t="s">
        <v>1635</v>
      </c>
      <c r="B501" t="s">
        <v>1636</v>
      </c>
      <c r="C501" t="s">
        <v>1637</v>
      </c>
      <c r="D501">
        <v>4.2</v>
      </c>
      <c r="E501" t="s">
        <v>240</v>
      </c>
      <c r="F501" s="1" t="str" cm="1">
        <f t="array" aca="1" ref="F501" ca="1">_xlfn.TEXTJOIN("", TRUE, IF((CODE(MID(E501, ROW(INDIRECT("1:"&amp;LEN(E501))), 1)) &gt;= 65) * (CODE(MID(E501, ROW(INDIRECT("1:"&amp;LEN(E501))), 1)) &lt;= 90) + (CODE(MID(E501, ROW(INDIRECT("1:"&amp;LEN(E501))), 1)) &gt;= 97) * (CODE(MID(E501, ROW(INDIRECT("1:"&amp;LEN(E501))), 1)) &lt;= 122) + (CODE(MID(E501, ROW(INDIRECT("1:"&amp;LEN(E501))), 1)) = 32), MID(E501, ROW(INDIRECT("1:"&amp;LEN(E501))), 1), ""))</f>
        <v>Clarity Insights</v>
      </c>
      <c r="G501" t="s">
        <v>538</v>
      </c>
      <c r="H501" t="s">
        <v>183</v>
      </c>
      <c r="I501" t="s">
        <v>77</v>
      </c>
      <c r="J501">
        <v>2008</v>
      </c>
      <c r="K501" t="s">
        <v>31</v>
      </c>
      <c r="L501" t="s">
        <v>241</v>
      </c>
      <c r="M501" t="s">
        <v>105</v>
      </c>
      <c r="N501" t="s">
        <v>71</v>
      </c>
      <c r="O501">
        <v>0</v>
      </c>
      <c r="P501">
        <v>59</v>
      </c>
      <c r="Q501">
        <v>112</v>
      </c>
      <c r="R501">
        <v>85.5</v>
      </c>
      <c r="S501" t="s">
        <v>540</v>
      </c>
      <c r="T501">
        <v>0</v>
      </c>
      <c r="U501">
        <v>12</v>
      </c>
      <c r="V501">
        <v>1</v>
      </c>
      <c r="W501">
        <v>0</v>
      </c>
      <c r="X501">
        <v>0</v>
      </c>
      <c r="Y501">
        <v>0</v>
      </c>
      <c r="Z501">
        <v>1</v>
      </c>
    </row>
    <row r="502" spans="1:26" x14ac:dyDescent="0.3">
      <c r="A502" t="s">
        <v>1638</v>
      </c>
      <c r="B502" t="s">
        <v>1639</v>
      </c>
      <c r="C502" t="s">
        <v>1640</v>
      </c>
      <c r="D502">
        <v>4.2</v>
      </c>
      <c r="E502" t="s">
        <v>682</v>
      </c>
      <c r="F502" s="1" t="str" cm="1">
        <f t="array" aca="1" ref="F502" ca="1">_xlfn.TEXTJOIN("", TRUE, IF((CODE(MID(E502, ROW(INDIRECT("1:"&amp;LEN(E502))), 1)) &gt;= 65) * (CODE(MID(E502, ROW(INDIRECT("1:"&amp;LEN(E502))), 1)) &lt;= 90) + (CODE(MID(E502, ROW(INDIRECT("1:"&amp;LEN(E502))), 1)) &gt;= 97) * (CODE(MID(E502, ROW(INDIRECT("1:"&amp;LEN(E502))), 1)) &lt;= 122) + (CODE(MID(E502, ROW(INDIRECT("1:"&amp;LEN(E502))), 1)) = 32), MID(E502, ROW(INDIRECT("1:"&amp;LEN(E502))), 1), ""))</f>
        <v>The Church of Jesus Christ of Latterday Saints</v>
      </c>
      <c r="G502" t="s">
        <v>684</v>
      </c>
      <c r="H502" t="s">
        <v>684</v>
      </c>
      <c r="I502" t="s">
        <v>41</v>
      </c>
      <c r="J502">
        <v>-1</v>
      </c>
      <c r="K502" t="s">
        <v>167</v>
      </c>
      <c r="L502" t="s">
        <v>685</v>
      </c>
      <c r="M502" t="s">
        <v>686</v>
      </c>
      <c r="N502" t="s">
        <v>71</v>
      </c>
      <c r="O502">
        <v>0</v>
      </c>
      <c r="P502">
        <v>35</v>
      </c>
      <c r="Q502">
        <v>65</v>
      </c>
      <c r="R502">
        <v>50</v>
      </c>
      <c r="S502" t="s">
        <v>687</v>
      </c>
      <c r="T502">
        <v>1</v>
      </c>
      <c r="U502">
        <v>-1</v>
      </c>
      <c r="V502">
        <v>0</v>
      </c>
      <c r="W502">
        <v>0</v>
      </c>
      <c r="X502">
        <v>0</v>
      </c>
      <c r="Y502">
        <v>1</v>
      </c>
      <c r="Z502">
        <v>1</v>
      </c>
    </row>
    <row r="503" spans="1:26" x14ac:dyDescent="0.3">
      <c r="A503" t="s">
        <v>257</v>
      </c>
      <c r="B503" t="s">
        <v>1641</v>
      </c>
      <c r="C503" t="s">
        <v>1642</v>
      </c>
      <c r="D503">
        <v>3.1</v>
      </c>
      <c r="E503" t="s">
        <v>956</v>
      </c>
      <c r="F503" s="1" t="str" cm="1">
        <f t="array" aca="1" ref="F503" ca="1">_xlfn.TEXTJOIN("", TRUE, IF((CODE(MID(E503, ROW(INDIRECT("1:"&amp;LEN(E503))), 1)) &gt;= 65) * (CODE(MID(E503, ROW(INDIRECT("1:"&amp;LEN(E503))), 1)) &lt;= 90) + (CODE(MID(E503, ROW(INDIRECT("1:"&amp;LEN(E503))), 1)) &gt;= 97) * (CODE(MID(E503, ROW(INDIRECT("1:"&amp;LEN(E503))), 1)) &lt;= 122) + (CODE(MID(E503, ROW(INDIRECT("1:"&amp;LEN(E503))), 1)) = 32), MID(E503, ROW(INDIRECT("1:"&amp;LEN(E503))), 1), ""))</f>
        <v>NCSOFT</v>
      </c>
      <c r="G503" t="s">
        <v>1643</v>
      </c>
      <c r="H503" t="s">
        <v>958</v>
      </c>
      <c r="I503" t="s">
        <v>59</v>
      </c>
      <c r="J503">
        <v>1997</v>
      </c>
      <c r="K503" t="s">
        <v>78</v>
      </c>
      <c r="L503" t="s">
        <v>959</v>
      </c>
      <c r="M503" t="s">
        <v>146</v>
      </c>
      <c r="N503" t="s">
        <v>127</v>
      </c>
      <c r="O503">
        <v>0</v>
      </c>
      <c r="P503">
        <v>79</v>
      </c>
      <c r="Q503">
        <v>147</v>
      </c>
      <c r="R503">
        <v>113</v>
      </c>
      <c r="S503" t="s">
        <v>94</v>
      </c>
      <c r="T503">
        <v>0</v>
      </c>
      <c r="U503">
        <v>23</v>
      </c>
      <c r="V503">
        <v>1</v>
      </c>
      <c r="W503">
        <v>0</v>
      </c>
      <c r="X503">
        <v>1</v>
      </c>
      <c r="Y503">
        <v>1</v>
      </c>
      <c r="Z503">
        <v>1</v>
      </c>
    </row>
    <row r="504" spans="1:26" x14ac:dyDescent="0.3">
      <c r="A504" t="s">
        <v>1644</v>
      </c>
      <c r="B504" t="s">
        <v>1144</v>
      </c>
      <c r="C504" t="s">
        <v>1645</v>
      </c>
      <c r="D504">
        <v>3.9</v>
      </c>
      <c r="E504" t="s">
        <v>1646</v>
      </c>
      <c r="F504" s="1" t="str" cm="1">
        <f t="array" aca="1" ref="F504" ca="1">_xlfn.TEXTJOIN("", TRUE, IF((CODE(MID(E504, ROW(INDIRECT("1:"&amp;LEN(E504))), 1)) &gt;= 65) * (CODE(MID(E504, ROW(INDIRECT("1:"&amp;LEN(E504))), 1)) &lt;= 90) + (CODE(MID(E504, ROW(INDIRECT("1:"&amp;LEN(E504))), 1)) &gt;= 97) * (CODE(MID(E504, ROW(INDIRECT("1:"&amp;LEN(E504))), 1)) &lt;= 122) + (CODE(MID(E504, ROW(INDIRECT("1:"&amp;LEN(E504))), 1)) = 32), MID(E504, ROW(INDIRECT("1:"&amp;LEN(E504))), 1), ""))</f>
        <v>GSK</v>
      </c>
      <c r="G504" t="s">
        <v>135</v>
      </c>
      <c r="H504" t="s">
        <v>1647</v>
      </c>
      <c r="I504" t="s">
        <v>41</v>
      </c>
      <c r="J504">
        <v>1830</v>
      </c>
      <c r="K504" t="s">
        <v>78</v>
      </c>
      <c r="L504" t="s">
        <v>137</v>
      </c>
      <c r="M504" t="s">
        <v>137</v>
      </c>
      <c r="N504" t="s">
        <v>127</v>
      </c>
      <c r="O504">
        <v>0</v>
      </c>
      <c r="P504">
        <v>62</v>
      </c>
      <c r="Q504">
        <v>119</v>
      </c>
      <c r="R504">
        <v>90.5</v>
      </c>
      <c r="S504" t="s">
        <v>138</v>
      </c>
      <c r="T504">
        <v>0</v>
      </c>
      <c r="U504">
        <v>190</v>
      </c>
      <c r="V504">
        <v>0</v>
      </c>
      <c r="W504">
        <v>0</v>
      </c>
      <c r="X504">
        <v>0</v>
      </c>
      <c r="Y504">
        <v>1</v>
      </c>
      <c r="Z504">
        <v>0</v>
      </c>
    </row>
    <row r="505" spans="1:26" x14ac:dyDescent="0.3">
      <c r="A505" t="s">
        <v>251</v>
      </c>
      <c r="B505" t="s">
        <v>1648</v>
      </c>
      <c r="C505" t="s">
        <v>1649</v>
      </c>
      <c r="D505">
        <v>4.3</v>
      </c>
      <c r="E505" t="s">
        <v>1650</v>
      </c>
      <c r="F505" s="1" t="str" cm="1">
        <f t="array" aca="1" ref="F505" ca="1">_xlfn.TEXTJOIN("", TRUE, IF((CODE(MID(E505, ROW(INDIRECT("1:"&amp;LEN(E505))), 1)) &gt;= 65) * (CODE(MID(E505, ROW(INDIRECT("1:"&amp;LEN(E505))), 1)) &lt;= 90) + (CODE(MID(E505, ROW(INDIRECT("1:"&amp;LEN(E505))), 1)) &gt;= 97) * (CODE(MID(E505, ROW(INDIRECT("1:"&amp;LEN(E505))), 1)) &lt;= 122) + (CODE(MID(E505, ROW(INDIRECT("1:"&amp;LEN(E505))), 1)) = 32), MID(E505, ROW(INDIRECT("1:"&amp;LEN(E505))), 1), ""))</f>
        <v>Factual</v>
      </c>
      <c r="G505" t="s">
        <v>595</v>
      </c>
      <c r="H505" t="s">
        <v>595</v>
      </c>
      <c r="I505" t="s">
        <v>69</v>
      </c>
      <c r="J505">
        <v>2008</v>
      </c>
      <c r="K505" t="s">
        <v>31</v>
      </c>
      <c r="L505" t="s">
        <v>246</v>
      </c>
      <c r="M505" t="s">
        <v>105</v>
      </c>
      <c r="N505" t="s">
        <v>71</v>
      </c>
      <c r="O505">
        <v>0</v>
      </c>
      <c r="P505">
        <v>119</v>
      </c>
      <c r="Q505">
        <v>187</v>
      </c>
      <c r="R505">
        <v>153</v>
      </c>
      <c r="S505" t="s">
        <v>94</v>
      </c>
      <c r="T505">
        <v>1</v>
      </c>
      <c r="U505">
        <v>12</v>
      </c>
      <c r="V505">
        <v>1</v>
      </c>
      <c r="W505">
        <v>0</v>
      </c>
      <c r="X505">
        <v>1</v>
      </c>
      <c r="Y505">
        <v>0</v>
      </c>
      <c r="Z505">
        <v>1</v>
      </c>
    </row>
    <row r="506" spans="1:26" x14ac:dyDescent="0.3">
      <c r="A506" t="s">
        <v>1651</v>
      </c>
      <c r="B506" t="s">
        <v>1652</v>
      </c>
      <c r="C506" t="s">
        <v>1653</v>
      </c>
      <c r="D506">
        <v>3.3</v>
      </c>
      <c r="E506" t="s">
        <v>1654</v>
      </c>
      <c r="F506" s="1" t="str" cm="1">
        <f t="array" aca="1" ref="F506" ca="1">_xlfn.TEXTJOIN("", TRUE, IF((CODE(MID(E506, ROW(INDIRECT("1:"&amp;LEN(E506))), 1)) &gt;= 65) * (CODE(MID(E506, ROW(INDIRECT("1:"&amp;LEN(E506))), 1)) &lt;= 90) + (CODE(MID(E506, ROW(INDIRECT("1:"&amp;LEN(E506))), 1)) &gt;= 97) * (CODE(MID(E506, ROW(INDIRECT("1:"&amp;LEN(E506))), 1)) &lt;= 122) + (CODE(MID(E506, ROW(INDIRECT("1:"&amp;LEN(E506))), 1)) = 32), MID(E506, ROW(INDIRECT("1:"&amp;LEN(E506))), 1), ""))</f>
        <v>TriNet</v>
      </c>
      <c r="G506" t="s">
        <v>1655</v>
      </c>
      <c r="H506" t="s">
        <v>1655</v>
      </c>
      <c r="I506" t="s">
        <v>59</v>
      </c>
      <c r="J506">
        <v>1988</v>
      </c>
      <c r="K506" t="s">
        <v>78</v>
      </c>
      <c r="L506" t="s">
        <v>92</v>
      </c>
      <c r="M506" t="s">
        <v>52</v>
      </c>
      <c r="N506" t="s">
        <v>45</v>
      </c>
      <c r="O506">
        <v>0</v>
      </c>
      <c r="P506">
        <v>90</v>
      </c>
      <c r="Q506">
        <v>157</v>
      </c>
      <c r="R506">
        <v>123.5</v>
      </c>
      <c r="S506" t="s">
        <v>94</v>
      </c>
      <c r="T506">
        <v>1</v>
      </c>
      <c r="U506">
        <v>32</v>
      </c>
      <c r="V506">
        <v>0</v>
      </c>
      <c r="W506">
        <v>0</v>
      </c>
      <c r="X506">
        <v>0</v>
      </c>
      <c r="Y506">
        <v>0</v>
      </c>
      <c r="Z506">
        <v>1</v>
      </c>
    </row>
    <row r="507" spans="1:26" x14ac:dyDescent="0.3">
      <c r="A507" t="s">
        <v>1656</v>
      </c>
      <c r="B507" t="s">
        <v>1657</v>
      </c>
      <c r="C507" t="s">
        <v>1658</v>
      </c>
      <c r="D507">
        <v>3.9</v>
      </c>
      <c r="E507" t="s">
        <v>1659</v>
      </c>
      <c r="F507" s="1" t="str" cm="1">
        <f t="array" aca="1" ref="F507" ca="1">_xlfn.TEXTJOIN("", TRUE, IF((CODE(MID(E507, ROW(INDIRECT("1:"&amp;LEN(E507))), 1)) &gt;= 65) * (CODE(MID(E507, ROW(INDIRECT("1:"&amp;LEN(E507))), 1)) &lt;= 90) + (CODE(MID(E507, ROW(INDIRECT("1:"&amp;LEN(E507))), 1)) &gt;= 97) * (CODE(MID(E507, ROW(INDIRECT("1:"&amp;LEN(E507))), 1)) &lt;= 122) + (CODE(MID(E507, ROW(INDIRECT("1:"&amp;LEN(E507))), 1)) = 32), MID(E507, ROW(INDIRECT("1:"&amp;LEN(E507))), 1), ""))</f>
        <v>Signpost</v>
      </c>
      <c r="G507" t="s">
        <v>68</v>
      </c>
      <c r="H507" t="s">
        <v>68</v>
      </c>
      <c r="I507" t="s">
        <v>77</v>
      </c>
      <c r="J507">
        <v>2010</v>
      </c>
      <c r="K507" t="s">
        <v>31</v>
      </c>
      <c r="L507" t="s">
        <v>104</v>
      </c>
      <c r="M507" t="s">
        <v>105</v>
      </c>
      <c r="N507" t="s">
        <v>193</v>
      </c>
      <c r="O507">
        <v>0</v>
      </c>
      <c r="P507">
        <v>32</v>
      </c>
      <c r="Q507">
        <v>62</v>
      </c>
      <c r="R507">
        <v>47</v>
      </c>
      <c r="S507" t="s">
        <v>72</v>
      </c>
      <c r="T507">
        <v>1</v>
      </c>
      <c r="U507">
        <v>10</v>
      </c>
      <c r="V507">
        <v>0</v>
      </c>
      <c r="W507">
        <v>0</v>
      </c>
      <c r="X507">
        <v>1</v>
      </c>
      <c r="Y507">
        <v>0</v>
      </c>
      <c r="Z507">
        <v>0</v>
      </c>
    </row>
    <row r="508" spans="1:26" x14ac:dyDescent="0.3">
      <c r="A508" t="s">
        <v>905</v>
      </c>
      <c r="B508" t="s">
        <v>906</v>
      </c>
      <c r="C508" t="s">
        <v>907</v>
      </c>
      <c r="D508">
        <v>3.5</v>
      </c>
      <c r="E508" t="s">
        <v>908</v>
      </c>
      <c r="F508" s="1" t="str" cm="1">
        <f t="array" aca="1" ref="F508" ca="1">_xlfn.TEXTJOIN("", TRUE, IF((CODE(MID(E508, ROW(INDIRECT("1:"&amp;LEN(E508))), 1)) &gt;= 65) * (CODE(MID(E508, ROW(INDIRECT("1:"&amp;LEN(E508))), 1)) &lt;= 90) + (CODE(MID(E508, ROW(INDIRECT("1:"&amp;LEN(E508))), 1)) &gt;= 97) * (CODE(MID(E508, ROW(INDIRECT("1:"&amp;LEN(E508))), 1)) &lt;= 122) + (CODE(MID(E508, ROW(INDIRECT("1:"&amp;LEN(E508))), 1)) = 32), MID(E508, ROW(INDIRECT("1:"&amp;LEN(E508))), 1), ""))</f>
        <v>Central California Alliance for Health</v>
      </c>
      <c r="G508" t="s">
        <v>909</v>
      </c>
      <c r="H508" t="s">
        <v>909</v>
      </c>
      <c r="I508" t="s">
        <v>30</v>
      </c>
      <c r="J508">
        <v>1996</v>
      </c>
      <c r="K508" t="s">
        <v>167</v>
      </c>
      <c r="L508" t="s">
        <v>43</v>
      </c>
      <c r="M508" t="s">
        <v>44</v>
      </c>
      <c r="N508" t="s">
        <v>63</v>
      </c>
      <c r="O508">
        <v>0</v>
      </c>
      <c r="P508">
        <v>42</v>
      </c>
      <c r="Q508">
        <v>86</v>
      </c>
      <c r="R508">
        <v>64</v>
      </c>
      <c r="S508" t="s">
        <v>94</v>
      </c>
      <c r="T508">
        <v>1</v>
      </c>
      <c r="U508">
        <v>24</v>
      </c>
      <c r="V508">
        <v>0</v>
      </c>
      <c r="W508">
        <v>0</v>
      </c>
      <c r="X508">
        <v>0</v>
      </c>
      <c r="Y508">
        <v>0</v>
      </c>
      <c r="Z508">
        <v>0</v>
      </c>
    </row>
    <row r="509" spans="1:26" x14ac:dyDescent="0.3">
      <c r="A509" t="s">
        <v>1660</v>
      </c>
      <c r="B509" t="s">
        <v>1661</v>
      </c>
      <c r="C509" t="s">
        <v>1662</v>
      </c>
      <c r="D509">
        <v>4</v>
      </c>
      <c r="E509" t="s">
        <v>1663</v>
      </c>
      <c r="F509" s="1" t="str" cm="1">
        <f t="array" aca="1" ref="F509" ca="1">_xlfn.TEXTJOIN("", TRUE, IF((CODE(MID(E509, ROW(INDIRECT("1:"&amp;LEN(E509))), 1)) &gt;= 65) * (CODE(MID(E509, ROW(INDIRECT("1:"&amp;LEN(E509))), 1)) &lt;= 90) + (CODE(MID(E509, ROW(INDIRECT("1:"&amp;LEN(E509))), 1)) &gt;= 97) * (CODE(MID(E509, ROW(INDIRECT("1:"&amp;LEN(E509))), 1)) &lt;= 122) + (CODE(MID(E509, ROW(INDIRECT("1:"&amp;LEN(E509))), 1)) = 32), MID(E509, ROW(INDIRECT("1:"&amp;LEN(E509))), 1), ""))</f>
        <v>Adobe</v>
      </c>
      <c r="G509" t="s">
        <v>90</v>
      </c>
      <c r="H509" t="s">
        <v>90</v>
      </c>
      <c r="I509" t="s">
        <v>41</v>
      </c>
      <c r="J509">
        <v>1982</v>
      </c>
      <c r="K509" t="s">
        <v>78</v>
      </c>
      <c r="L509" t="s">
        <v>246</v>
      </c>
      <c r="M509" t="s">
        <v>105</v>
      </c>
      <c r="N509" t="s">
        <v>213</v>
      </c>
      <c r="O509">
        <v>0</v>
      </c>
      <c r="P509">
        <v>116</v>
      </c>
      <c r="Q509">
        <v>208</v>
      </c>
      <c r="R509">
        <v>162</v>
      </c>
      <c r="S509" t="s">
        <v>94</v>
      </c>
      <c r="T509">
        <v>1</v>
      </c>
      <c r="U509">
        <v>38</v>
      </c>
      <c r="V509">
        <v>1</v>
      </c>
      <c r="W509">
        <v>0</v>
      </c>
      <c r="X509">
        <v>0</v>
      </c>
      <c r="Y509">
        <v>0</v>
      </c>
      <c r="Z509">
        <v>1</v>
      </c>
    </row>
    <row r="510" spans="1:26" x14ac:dyDescent="0.3">
      <c r="A510" t="s">
        <v>1243</v>
      </c>
      <c r="B510" t="s">
        <v>1244</v>
      </c>
      <c r="C510" t="s">
        <v>1245</v>
      </c>
      <c r="D510">
        <v>3.9</v>
      </c>
      <c r="E510" t="s">
        <v>1246</v>
      </c>
      <c r="F510" s="1" t="str" cm="1">
        <f t="array" aca="1" ref="F510" ca="1">_xlfn.TEXTJOIN("", TRUE, IF((CODE(MID(E510, ROW(INDIRECT("1:"&amp;LEN(E510))), 1)) &gt;= 65) * (CODE(MID(E510, ROW(INDIRECT("1:"&amp;LEN(E510))), 1)) &lt;= 90) + (CODE(MID(E510, ROW(INDIRECT("1:"&amp;LEN(E510))), 1)) &gt;= 97) * (CODE(MID(E510, ROW(INDIRECT("1:"&amp;LEN(E510))), 1)) &lt;= 122) + (CODE(MID(E510, ROW(INDIRECT("1:"&amp;LEN(E510))), 1)) = 32), MID(E510, ROW(INDIRECT("1:"&amp;LEN(E510))), 1), ""))</f>
        <v>AstraZeneca</v>
      </c>
      <c r="G510" t="s">
        <v>68</v>
      </c>
      <c r="H510" t="s">
        <v>1247</v>
      </c>
      <c r="I510" t="s">
        <v>41</v>
      </c>
      <c r="J510">
        <v>1913</v>
      </c>
      <c r="K510" t="s">
        <v>78</v>
      </c>
      <c r="L510" t="s">
        <v>137</v>
      </c>
      <c r="M510" t="s">
        <v>137</v>
      </c>
      <c r="N510" t="s">
        <v>127</v>
      </c>
      <c r="O510">
        <v>0</v>
      </c>
      <c r="P510">
        <v>102</v>
      </c>
      <c r="Q510">
        <v>172</v>
      </c>
      <c r="R510">
        <v>137</v>
      </c>
      <c r="S510" t="s">
        <v>72</v>
      </c>
      <c r="T510">
        <v>0</v>
      </c>
      <c r="U510">
        <v>107</v>
      </c>
      <c r="V510">
        <v>1</v>
      </c>
      <c r="W510">
        <v>0</v>
      </c>
      <c r="X510">
        <v>0</v>
      </c>
      <c r="Y510">
        <v>0</v>
      </c>
      <c r="Z510">
        <v>0</v>
      </c>
    </row>
    <row r="511" spans="1:26" x14ac:dyDescent="0.3">
      <c r="A511" t="s">
        <v>910</v>
      </c>
      <c r="B511" t="s">
        <v>911</v>
      </c>
      <c r="C511" t="s">
        <v>912</v>
      </c>
      <c r="D511">
        <v>3</v>
      </c>
      <c r="E511" t="s">
        <v>913</v>
      </c>
      <c r="F511" s="1" t="str" cm="1">
        <f t="array" aca="1" ref="F511" ca="1">_xlfn.TEXTJOIN("", TRUE, IF((CODE(MID(E511, ROW(INDIRECT("1:"&amp;LEN(E511))), 1)) &gt;= 65) * (CODE(MID(E511, ROW(INDIRECT("1:"&amp;LEN(E511))), 1)) &lt;= 90) + (CODE(MID(E511, ROW(INDIRECT("1:"&amp;LEN(E511))), 1)) &gt;= 97) * (CODE(MID(E511, ROW(INDIRECT("1:"&amp;LEN(E511))), 1)) &lt;= 122) + (CODE(MID(E511, ROW(INDIRECT("1:"&amp;LEN(E511))), 1)) = 32), MID(E511, ROW(INDIRECT("1:"&amp;LEN(E511))), 1), ""))</f>
        <v>Pilot Flying J Travel Centers LLC</v>
      </c>
      <c r="G511" t="s">
        <v>914</v>
      </c>
      <c r="H511" t="s">
        <v>914</v>
      </c>
      <c r="I511" t="s">
        <v>41</v>
      </c>
      <c r="J511">
        <v>1958</v>
      </c>
      <c r="K511" t="s">
        <v>31</v>
      </c>
      <c r="L511" t="s">
        <v>915</v>
      </c>
      <c r="M511" t="s">
        <v>111</v>
      </c>
      <c r="N511" t="s">
        <v>127</v>
      </c>
      <c r="O511">
        <v>0</v>
      </c>
      <c r="P511">
        <v>69</v>
      </c>
      <c r="Q511">
        <v>127</v>
      </c>
      <c r="R511">
        <v>98</v>
      </c>
      <c r="S511" t="s">
        <v>712</v>
      </c>
      <c r="T511">
        <v>1</v>
      </c>
      <c r="U511">
        <v>62</v>
      </c>
      <c r="V511">
        <v>1</v>
      </c>
      <c r="W511">
        <v>0</v>
      </c>
      <c r="X511">
        <v>0</v>
      </c>
      <c r="Y511">
        <v>0</v>
      </c>
      <c r="Z511">
        <v>0</v>
      </c>
    </row>
    <row r="512" spans="1:26" x14ac:dyDescent="0.3">
      <c r="A512" t="s">
        <v>25</v>
      </c>
      <c r="B512" t="s">
        <v>323</v>
      </c>
      <c r="C512" t="s">
        <v>324</v>
      </c>
      <c r="D512">
        <v>3.7</v>
      </c>
      <c r="E512" t="s">
        <v>325</v>
      </c>
      <c r="F512" s="1" t="str" cm="1">
        <f t="array" aca="1" ref="F512" ca="1">_xlfn.TEXTJOIN("", TRUE, IF((CODE(MID(E512, ROW(INDIRECT("1:"&amp;LEN(E512))), 1)) &gt;= 65) * (CODE(MID(E512, ROW(INDIRECT("1:"&amp;LEN(E512))), 1)) &lt;= 90) + (CODE(MID(E512, ROW(INDIRECT("1:"&amp;LEN(E512))), 1)) &gt;= 97) * (CODE(MID(E512, ROW(INDIRECT("1:"&amp;LEN(E512))), 1)) &lt;= 122) + (CODE(MID(E512, ROW(INDIRECT("1:"&amp;LEN(E512))), 1)) = 32), MID(E512, ROW(INDIRECT("1:"&amp;LEN(E512))), 1), ""))</f>
        <v>Swiss Re</v>
      </c>
      <c r="G512" t="s">
        <v>326</v>
      </c>
      <c r="H512" t="s">
        <v>327</v>
      </c>
      <c r="I512" t="s">
        <v>41</v>
      </c>
      <c r="J512">
        <v>1863</v>
      </c>
      <c r="K512" t="s">
        <v>78</v>
      </c>
      <c r="L512" t="s">
        <v>178</v>
      </c>
      <c r="M512" t="s">
        <v>169</v>
      </c>
      <c r="N512" t="s">
        <v>127</v>
      </c>
      <c r="O512">
        <v>0</v>
      </c>
      <c r="P512">
        <v>86</v>
      </c>
      <c r="Q512">
        <v>144</v>
      </c>
      <c r="R512">
        <v>115</v>
      </c>
      <c r="S512" t="s">
        <v>72</v>
      </c>
      <c r="T512">
        <v>0</v>
      </c>
      <c r="U512">
        <v>157</v>
      </c>
      <c r="V512">
        <v>1</v>
      </c>
      <c r="W512">
        <v>0</v>
      </c>
      <c r="X512">
        <v>0</v>
      </c>
      <c r="Y512">
        <v>0</v>
      </c>
      <c r="Z512">
        <v>1</v>
      </c>
    </row>
    <row r="513" spans="1:26" x14ac:dyDescent="0.3">
      <c r="A513" t="s">
        <v>251</v>
      </c>
      <c r="B513" t="s">
        <v>1664</v>
      </c>
      <c r="C513" t="s">
        <v>253</v>
      </c>
      <c r="D513">
        <v>3.5</v>
      </c>
      <c r="E513" t="s">
        <v>254</v>
      </c>
      <c r="F513" s="1" t="str" cm="1">
        <f t="array" aca="1" ref="F513" ca="1">_xlfn.TEXTJOIN("", TRUE, IF((CODE(MID(E513, ROW(INDIRECT("1:"&amp;LEN(E513))), 1)) &gt;= 65) * (CODE(MID(E513, ROW(INDIRECT("1:"&amp;LEN(E513))), 1)) &lt;= 90) + (CODE(MID(E513, ROW(INDIRECT("1:"&amp;LEN(E513))), 1)) &gt;= 97) * (CODE(MID(E513, ROW(INDIRECT("1:"&amp;LEN(E513))), 1)) &lt;= 122) + (CODE(MID(E513, ROW(INDIRECT("1:"&amp;LEN(E513))), 1)) = 32), MID(E513, ROW(INDIRECT("1:"&amp;LEN(E513))), 1), ""))</f>
        <v>Sartorius</v>
      </c>
      <c r="G513" t="s">
        <v>1665</v>
      </c>
      <c r="H513" t="s">
        <v>256</v>
      </c>
      <c r="I513" t="s">
        <v>117</v>
      </c>
      <c r="J513">
        <v>1870</v>
      </c>
      <c r="K513" t="s">
        <v>78</v>
      </c>
      <c r="L513" t="s">
        <v>137</v>
      </c>
      <c r="M513" t="s">
        <v>137</v>
      </c>
      <c r="N513" t="s">
        <v>80</v>
      </c>
      <c r="O513">
        <v>0</v>
      </c>
      <c r="P513">
        <v>102</v>
      </c>
      <c r="Q513">
        <v>165</v>
      </c>
      <c r="R513">
        <v>133.5</v>
      </c>
      <c r="S513" t="s">
        <v>170</v>
      </c>
      <c r="T513">
        <v>0</v>
      </c>
      <c r="U513">
        <v>150</v>
      </c>
      <c r="V513">
        <v>1</v>
      </c>
      <c r="W513">
        <v>0</v>
      </c>
      <c r="X513">
        <v>0</v>
      </c>
      <c r="Y513">
        <v>0</v>
      </c>
      <c r="Z513">
        <v>1</v>
      </c>
    </row>
    <row r="514" spans="1:26" x14ac:dyDescent="0.3">
      <c r="A514" t="s">
        <v>257</v>
      </c>
      <c r="B514" t="s">
        <v>504</v>
      </c>
      <c r="C514" t="s">
        <v>1248</v>
      </c>
      <c r="D514">
        <v>4</v>
      </c>
      <c r="E514" t="s">
        <v>165</v>
      </c>
      <c r="F514" s="1" t="str" cm="1">
        <f t="array" aca="1" ref="F514" ca="1">_xlfn.TEXTJOIN("", TRUE, IF((CODE(MID(E514, ROW(INDIRECT("1:"&amp;LEN(E514))), 1)) &gt;= 65) * (CODE(MID(E514, ROW(INDIRECT("1:"&amp;LEN(E514))), 1)) &lt;= 90) + (CODE(MID(E514, ROW(INDIRECT("1:"&amp;LEN(E514))), 1)) &gt;= 97) * (CODE(MID(E514, ROW(INDIRECT("1:"&amp;LEN(E514))), 1)) &lt;= 122) + (CODE(MID(E514, ROW(INDIRECT("1:"&amp;LEN(E514))), 1)) = 32), MID(E514, ROW(INDIRECT("1:"&amp;LEN(E514))), 1), ""))</f>
        <v>Pinnacol Assurance</v>
      </c>
      <c r="G514" t="s">
        <v>166</v>
      </c>
      <c r="H514" t="s">
        <v>166</v>
      </c>
      <c r="I514" t="s">
        <v>30</v>
      </c>
      <c r="J514">
        <v>1915</v>
      </c>
      <c r="K514" t="s">
        <v>167</v>
      </c>
      <c r="L514" t="s">
        <v>168</v>
      </c>
      <c r="M514" t="s">
        <v>169</v>
      </c>
      <c r="N514" t="s">
        <v>63</v>
      </c>
      <c r="O514">
        <v>0</v>
      </c>
      <c r="P514">
        <v>74</v>
      </c>
      <c r="Q514">
        <v>124</v>
      </c>
      <c r="R514">
        <v>99</v>
      </c>
      <c r="S514" t="s">
        <v>170</v>
      </c>
      <c r="T514">
        <v>1</v>
      </c>
      <c r="U514">
        <v>105</v>
      </c>
      <c r="V514">
        <v>1</v>
      </c>
      <c r="W514">
        <v>0</v>
      </c>
      <c r="X514">
        <v>0</v>
      </c>
      <c r="Y514">
        <v>1</v>
      </c>
      <c r="Z514">
        <v>0</v>
      </c>
    </row>
    <row r="515" spans="1:26" x14ac:dyDescent="0.3">
      <c r="A515" t="s">
        <v>919</v>
      </c>
      <c r="B515" t="s">
        <v>920</v>
      </c>
      <c r="C515" t="s">
        <v>921</v>
      </c>
      <c r="D515">
        <v>3.3</v>
      </c>
      <c r="E515" t="s">
        <v>922</v>
      </c>
      <c r="F515" s="1" t="str" cm="1">
        <f t="array" aca="1" ref="F515" ca="1">_xlfn.TEXTJOIN("", TRUE, IF((CODE(MID(E515, ROW(INDIRECT("1:"&amp;LEN(E515))), 1)) &gt;= 65) * (CODE(MID(E515, ROW(INDIRECT("1:"&amp;LEN(E515))), 1)) &lt;= 90) + (CODE(MID(E515, ROW(INDIRECT("1:"&amp;LEN(E515))), 1)) &gt;= 97) * (CODE(MID(E515, ROW(INDIRECT("1:"&amp;LEN(E515))), 1)) &lt;= 122) + (CODE(MID(E515, ROW(INDIRECT("1:"&amp;LEN(E515))), 1)) = 32), MID(E515, ROW(INDIRECT("1:"&amp;LEN(E515))), 1), ""))</f>
        <v>Palermos Pizza</v>
      </c>
      <c r="G515" t="s">
        <v>510</v>
      </c>
      <c r="H515" t="s">
        <v>510</v>
      </c>
      <c r="I515" t="s">
        <v>30</v>
      </c>
      <c r="J515">
        <v>1964</v>
      </c>
      <c r="K515" t="s">
        <v>31</v>
      </c>
      <c r="L515" t="s">
        <v>902</v>
      </c>
      <c r="M515" t="s">
        <v>281</v>
      </c>
      <c r="N515" t="s">
        <v>71</v>
      </c>
      <c r="O515">
        <v>0</v>
      </c>
      <c r="P515">
        <v>40</v>
      </c>
      <c r="Q515">
        <v>68</v>
      </c>
      <c r="R515">
        <v>54</v>
      </c>
      <c r="S515" t="s">
        <v>511</v>
      </c>
      <c r="T515">
        <v>1</v>
      </c>
      <c r="U515">
        <v>56</v>
      </c>
      <c r="V515">
        <v>0</v>
      </c>
      <c r="W515">
        <v>0</v>
      </c>
      <c r="X515">
        <v>0</v>
      </c>
      <c r="Y515">
        <v>0</v>
      </c>
      <c r="Z515">
        <v>0</v>
      </c>
    </row>
    <row r="516" spans="1:26" x14ac:dyDescent="0.3">
      <c r="A516" t="s">
        <v>596</v>
      </c>
      <c r="B516" t="s">
        <v>1253</v>
      </c>
      <c r="C516" t="s">
        <v>1666</v>
      </c>
      <c r="D516">
        <v>3.2</v>
      </c>
      <c r="E516" t="s">
        <v>1667</v>
      </c>
      <c r="F516" s="1" t="str" cm="1">
        <f t="array" aca="1" ref="F516" ca="1">_xlfn.TEXTJOIN("", TRUE, IF((CODE(MID(E516, ROW(INDIRECT("1:"&amp;LEN(E516))), 1)) &gt;= 65) * (CODE(MID(E516, ROW(INDIRECT("1:"&amp;LEN(E516))), 1)) &lt;= 90) + (CODE(MID(E516, ROW(INDIRECT("1:"&amp;LEN(E516))), 1)) &gt;= 97) * (CODE(MID(E516, ROW(INDIRECT("1:"&amp;LEN(E516))), 1)) &lt;= 122) + (CODE(MID(E516, ROW(INDIRECT("1:"&amp;LEN(E516))), 1)) = 32), MID(E516, ROW(INDIRECT("1:"&amp;LEN(E516))), 1), ""))</f>
        <v>Equian LLC</v>
      </c>
      <c r="G516" t="s">
        <v>1356</v>
      </c>
      <c r="H516" t="s">
        <v>397</v>
      </c>
      <c r="I516" t="s">
        <v>59</v>
      </c>
      <c r="J516">
        <v>2004</v>
      </c>
      <c r="K516" t="s">
        <v>31</v>
      </c>
      <c r="L516" t="s">
        <v>43</v>
      </c>
      <c r="M516" t="s">
        <v>44</v>
      </c>
      <c r="N516" t="s">
        <v>71</v>
      </c>
      <c r="O516">
        <v>0</v>
      </c>
      <c r="P516">
        <v>76</v>
      </c>
      <c r="Q516">
        <v>142</v>
      </c>
      <c r="R516">
        <v>109</v>
      </c>
      <c r="S516" t="s">
        <v>712</v>
      </c>
      <c r="T516">
        <v>0</v>
      </c>
      <c r="U516">
        <v>16</v>
      </c>
      <c r="V516">
        <v>0</v>
      </c>
      <c r="W516">
        <v>0</v>
      </c>
      <c r="X516">
        <v>0</v>
      </c>
      <c r="Y516">
        <v>1</v>
      </c>
      <c r="Z516">
        <v>1</v>
      </c>
    </row>
    <row r="517" spans="1:26" x14ac:dyDescent="0.3">
      <c r="A517" t="s">
        <v>257</v>
      </c>
      <c r="B517" t="s">
        <v>1253</v>
      </c>
      <c r="C517" t="s">
        <v>1254</v>
      </c>
      <c r="D517">
        <v>3.4</v>
      </c>
      <c r="E517" t="s">
        <v>1255</v>
      </c>
      <c r="F517" s="1" t="str" cm="1">
        <f t="array" aca="1" ref="F517" ca="1">_xlfn.TEXTJOIN("", TRUE, IF((CODE(MID(E517, ROW(INDIRECT("1:"&amp;LEN(E517))), 1)) &gt;= 65) * (CODE(MID(E517, ROW(INDIRECT("1:"&amp;LEN(E517))), 1)) &lt;= 90) + (CODE(MID(E517, ROW(INDIRECT("1:"&amp;LEN(E517))), 1)) &gt;= 97) * (CODE(MID(E517, ROW(INDIRECT("1:"&amp;LEN(E517))), 1)) &lt;= 122) + (CODE(MID(E517, ROW(INDIRECT("1:"&amp;LEN(E517))), 1)) = 32), MID(E517, ROW(INDIRECT("1:"&amp;LEN(E517))), 1), ""))</f>
        <v>MetroStar Systems</v>
      </c>
      <c r="G517" t="s">
        <v>585</v>
      </c>
      <c r="H517" t="s">
        <v>415</v>
      </c>
      <c r="I517" t="s">
        <v>77</v>
      </c>
      <c r="J517">
        <v>1999</v>
      </c>
      <c r="K517" t="s">
        <v>31</v>
      </c>
      <c r="L517" t="s">
        <v>241</v>
      </c>
      <c r="M517" t="s">
        <v>105</v>
      </c>
      <c r="N517" t="s">
        <v>93</v>
      </c>
      <c r="O517">
        <v>0</v>
      </c>
      <c r="P517">
        <v>76</v>
      </c>
      <c r="Q517">
        <v>142</v>
      </c>
      <c r="R517">
        <v>109</v>
      </c>
      <c r="S517" t="s">
        <v>46</v>
      </c>
      <c r="T517">
        <v>0</v>
      </c>
      <c r="U517">
        <v>21</v>
      </c>
      <c r="V517">
        <v>0</v>
      </c>
      <c r="W517">
        <v>0</v>
      </c>
      <c r="X517">
        <v>0</v>
      </c>
      <c r="Y517">
        <v>1</v>
      </c>
      <c r="Z517">
        <v>0</v>
      </c>
    </row>
    <row r="518" spans="1:26" x14ac:dyDescent="0.3">
      <c r="A518" t="s">
        <v>251</v>
      </c>
      <c r="B518" t="s">
        <v>1249</v>
      </c>
      <c r="C518" t="s">
        <v>1250</v>
      </c>
      <c r="D518">
        <v>4.4000000000000004</v>
      </c>
      <c r="E518" t="s">
        <v>1251</v>
      </c>
      <c r="F518" s="1" t="str" cm="1">
        <f t="array" aca="1" ref="F518" ca="1">_xlfn.TEXTJOIN("", TRUE, IF((CODE(MID(E518, ROW(INDIRECT("1:"&amp;LEN(E518))), 1)) &gt;= 65) * (CODE(MID(E518, ROW(INDIRECT("1:"&amp;LEN(E518))), 1)) &lt;= 90) + (CODE(MID(E518, ROW(INDIRECT("1:"&amp;LEN(E518))), 1)) &gt;= 97) * (CODE(MID(E518, ROW(INDIRECT("1:"&amp;LEN(E518))), 1)) &lt;= 122) + (CODE(MID(E518, ROW(INDIRECT("1:"&amp;LEN(E518))), 1)) = 32), MID(E518, ROW(INDIRECT("1:"&amp;LEN(E518))), 1), ""))</f>
        <v>MathWorks</v>
      </c>
      <c r="G518" t="s">
        <v>1252</v>
      </c>
      <c r="H518" t="s">
        <v>1252</v>
      </c>
      <c r="I518" t="s">
        <v>59</v>
      </c>
      <c r="J518">
        <v>1984</v>
      </c>
      <c r="K518" t="s">
        <v>31</v>
      </c>
      <c r="L518" t="s">
        <v>246</v>
      </c>
      <c r="M518" t="s">
        <v>105</v>
      </c>
      <c r="N518" t="s">
        <v>80</v>
      </c>
      <c r="O518">
        <v>0</v>
      </c>
      <c r="P518">
        <v>108</v>
      </c>
      <c r="Q518">
        <v>171</v>
      </c>
      <c r="R518">
        <v>139.5</v>
      </c>
      <c r="S518" t="s">
        <v>138</v>
      </c>
      <c r="T518">
        <v>1</v>
      </c>
      <c r="U518">
        <v>36</v>
      </c>
      <c r="V518">
        <v>1</v>
      </c>
      <c r="W518">
        <v>0</v>
      </c>
      <c r="X518">
        <v>0</v>
      </c>
      <c r="Y518">
        <v>0</v>
      </c>
      <c r="Z518">
        <v>0</v>
      </c>
    </row>
    <row r="519" spans="1:26" x14ac:dyDescent="0.3">
      <c r="A519" t="s">
        <v>1256</v>
      </c>
      <c r="B519" t="s">
        <v>1257</v>
      </c>
      <c r="C519" t="s">
        <v>1258</v>
      </c>
      <c r="D519">
        <v>3.3</v>
      </c>
      <c r="E519" t="s">
        <v>315</v>
      </c>
      <c r="F519" s="1" t="str" cm="1">
        <f t="array" aca="1" ref="F519" ca="1">_xlfn.TEXTJOIN("", TRUE, IF((CODE(MID(E519, ROW(INDIRECT("1:"&amp;LEN(E519))), 1)) &gt;= 65) * (CODE(MID(E519, ROW(INDIRECT("1:"&amp;LEN(E519))), 1)) &lt;= 90) + (CODE(MID(E519, ROW(INDIRECT("1:"&amp;LEN(E519))), 1)) &gt;= 97) * (CODE(MID(E519, ROW(INDIRECT("1:"&amp;LEN(E519))), 1)) &lt;= 122) + (CODE(MID(E519, ROW(INDIRECT("1:"&amp;LEN(E519))), 1)) = 32), MID(E519, ROW(INDIRECT("1:"&amp;LEN(E519))), 1), ""))</f>
        <v>Liberty Mutual Insurance</v>
      </c>
      <c r="G519" t="s">
        <v>183</v>
      </c>
      <c r="H519" t="s">
        <v>316</v>
      </c>
      <c r="I519" t="s">
        <v>41</v>
      </c>
      <c r="J519">
        <v>1912</v>
      </c>
      <c r="K519" t="s">
        <v>31</v>
      </c>
      <c r="L519" t="s">
        <v>168</v>
      </c>
      <c r="M519" t="s">
        <v>169</v>
      </c>
      <c r="N519" t="s">
        <v>127</v>
      </c>
      <c r="O519">
        <v>0</v>
      </c>
      <c r="P519">
        <v>202</v>
      </c>
      <c r="Q519">
        <v>306</v>
      </c>
      <c r="R519">
        <v>254</v>
      </c>
      <c r="S519" t="s">
        <v>187</v>
      </c>
      <c r="T519">
        <v>0</v>
      </c>
      <c r="U519">
        <v>108</v>
      </c>
      <c r="V519">
        <v>1</v>
      </c>
      <c r="W519">
        <v>0</v>
      </c>
      <c r="X519">
        <v>0</v>
      </c>
      <c r="Y519">
        <v>0</v>
      </c>
      <c r="Z519">
        <v>0</v>
      </c>
    </row>
    <row r="520" spans="1:26" x14ac:dyDescent="0.3">
      <c r="A520" t="s">
        <v>658</v>
      </c>
      <c r="B520" t="s">
        <v>1668</v>
      </c>
      <c r="C520" t="s">
        <v>1669</v>
      </c>
      <c r="D520">
        <v>3.2</v>
      </c>
      <c r="E520" t="s">
        <v>1670</v>
      </c>
      <c r="F520" s="1" t="str" cm="1">
        <f t="array" aca="1" ref="F520" ca="1">_xlfn.TEXTJOIN("", TRUE, IF((CODE(MID(E520, ROW(INDIRECT("1:"&amp;LEN(E520))), 1)) &gt;= 65) * (CODE(MID(E520, ROW(INDIRECT("1:"&amp;LEN(E520))), 1)) &lt;= 90) + (CODE(MID(E520, ROW(INDIRECT("1:"&amp;LEN(E520))), 1)) &gt;= 97) * (CODE(MID(E520, ROW(INDIRECT("1:"&amp;LEN(E520))), 1)) &lt;= 122) + (CODE(MID(E520, ROW(INDIRECT("1:"&amp;LEN(E520))), 1)) = 32), MID(E520, ROW(INDIRECT("1:"&amp;LEN(E520))), 1), ""))</f>
        <v>Information Builders</v>
      </c>
      <c r="G520" t="s">
        <v>68</v>
      </c>
      <c r="H520" t="s">
        <v>68</v>
      </c>
      <c r="I520" t="s">
        <v>59</v>
      </c>
      <c r="J520">
        <v>1975</v>
      </c>
      <c r="K520" t="s">
        <v>31</v>
      </c>
      <c r="L520" t="s">
        <v>246</v>
      </c>
      <c r="M520" t="s">
        <v>105</v>
      </c>
      <c r="N520" t="s">
        <v>71</v>
      </c>
      <c r="O520">
        <v>0</v>
      </c>
      <c r="P520">
        <v>91</v>
      </c>
      <c r="Q520">
        <v>159</v>
      </c>
      <c r="R520">
        <v>125</v>
      </c>
      <c r="S520" t="s">
        <v>72</v>
      </c>
      <c r="T520">
        <v>1</v>
      </c>
      <c r="U520">
        <v>45</v>
      </c>
      <c r="V520">
        <v>1</v>
      </c>
      <c r="W520">
        <v>0</v>
      </c>
      <c r="X520">
        <v>0</v>
      </c>
      <c r="Y520">
        <v>1</v>
      </c>
      <c r="Z520">
        <v>1</v>
      </c>
    </row>
    <row r="521" spans="1:26" x14ac:dyDescent="0.3">
      <c r="A521" t="s">
        <v>1671</v>
      </c>
      <c r="B521" t="s">
        <v>1672</v>
      </c>
      <c r="C521" t="s">
        <v>1673</v>
      </c>
      <c r="D521">
        <v>3.8</v>
      </c>
      <c r="E521" t="s">
        <v>225</v>
      </c>
      <c r="F521" s="1" t="str" cm="1">
        <f t="array" aca="1" ref="F521" ca="1">_xlfn.TEXTJOIN("", TRUE, IF((CODE(MID(E521, ROW(INDIRECT("1:"&amp;LEN(E521))), 1)) &gt;= 65) * (CODE(MID(E521, ROW(INDIRECT("1:"&amp;LEN(E521))), 1)) &lt;= 90) + (CODE(MID(E521, ROW(INDIRECT("1:"&amp;LEN(E521))), 1)) &gt;= 97) * (CODE(MID(E521, ROW(INDIRECT("1:"&amp;LEN(E521))), 1)) &lt;= 122) + (CODE(MID(E521, ROW(INDIRECT("1:"&amp;LEN(E521))), 1)) = 32), MID(E521, ROW(INDIRECT("1:"&amp;LEN(E521))), 1), ""))</f>
        <v>Novartis</v>
      </c>
      <c r="G521" t="s">
        <v>135</v>
      </c>
      <c r="H521" t="s">
        <v>226</v>
      </c>
      <c r="I521" t="s">
        <v>41</v>
      </c>
      <c r="J521">
        <v>1996</v>
      </c>
      <c r="K521" t="s">
        <v>78</v>
      </c>
      <c r="L521" t="s">
        <v>137</v>
      </c>
      <c r="M521" t="s">
        <v>137</v>
      </c>
      <c r="N521" t="s">
        <v>127</v>
      </c>
      <c r="O521">
        <v>0</v>
      </c>
      <c r="P521">
        <v>80</v>
      </c>
      <c r="Q521">
        <v>133</v>
      </c>
      <c r="R521">
        <v>106.5</v>
      </c>
      <c r="S521" t="s">
        <v>138</v>
      </c>
      <c r="T521">
        <v>0</v>
      </c>
      <c r="U521">
        <v>24</v>
      </c>
      <c r="V521">
        <v>1</v>
      </c>
      <c r="W521">
        <v>0</v>
      </c>
      <c r="X521">
        <v>0</v>
      </c>
      <c r="Y521">
        <v>0</v>
      </c>
      <c r="Z521">
        <v>0</v>
      </c>
    </row>
    <row r="522" spans="1:26" x14ac:dyDescent="0.3">
      <c r="A522" t="s">
        <v>1259</v>
      </c>
      <c r="B522" t="s">
        <v>1260</v>
      </c>
      <c r="C522" t="s">
        <v>1261</v>
      </c>
      <c r="D522">
        <v>2.9</v>
      </c>
      <c r="E522" t="s">
        <v>1262</v>
      </c>
      <c r="F522" s="1" t="str" cm="1">
        <f t="array" aca="1" ref="F522" ca="1">_xlfn.TEXTJOIN("", TRUE, IF((CODE(MID(E522, ROW(INDIRECT("1:"&amp;LEN(E522))), 1)) &gt;= 65) * (CODE(MID(E522, ROW(INDIRECT("1:"&amp;LEN(E522))), 1)) &lt;= 90) + (CODE(MID(E522, ROW(INDIRECT("1:"&amp;LEN(E522))), 1)) &gt;= 97) * (CODE(MID(E522, ROW(INDIRECT("1:"&amp;LEN(E522))), 1)) &lt;= 122) + (CODE(MID(E522, ROW(INDIRECT("1:"&amp;LEN(E522))), 1)) = 32), MID(E522, ROW(INDIRECT("1:"&amp;LEN(E522))), 1), ""))</f>
        <v>Audentes Therapeutics</v>
      </c>
      <c r="G522" t="s">
        <v>738</v>
      </c>
      <c r="H522" t="s">
        <v>109</v>
      </c>
      <c r="I522" t="s">
        <v>77</v>
      </c>
      <c r="J522">
        <v>2012</v>
      </c>
      <c r="K522" t="s">
        <v>144</v>
      </c>
      <c r="L522" t="s">
        <v>137</v>
      </c>
      <c r="M522" t="s">
        <v>137</v>
      </c>
      <c r="N522" t="s">
        <v>71</v>
      </c>
      <c r="O522">
        <v>0</v>
      </c>
      <c r="P522">
        <v>49</v>
      </c>
      <c r="Q522">
        <v>97</v>
      </c>
      <c r="R522">
        <v>73</v>
      </c>
      <c r="S522" t="s">
        <v>94</v>
      </c>
      <c r="T522">
        <v>0</v>
      </c>
      <c r="U522">
        <v>8</v>
      </c>
      <c r="V522">
        <v>0</v>
      </c>
      <c r="W522">
        <v>0</v>
      </c>
      <c r="X522">
        <v>0</v>
      </c>
      <c r="Y522">
        <v>0</v>
      </c>
      <c r="Z522">
        <v>0</v>
      </c>
    </row>
    <row r="523" spans="1:26" x14ac:dyDescent="0.3">
      <c r="A523" t="s">
        <v>923</v>
      </c>
      <c r="B523" t="s">
        <v>924</v>
      </c>
      <c r="C523" t="s">
        <v>925</v>
      </c>
      <c r="D523">
        <v>2.7</v>
      </c>
      <c r="E523" t="s">
        <v>926</v>
      </c>
      <c r="F523" s="1" t="str" cm="1">
        <f t="array" aca="1" ref="F523" ca="1">_xlfn.TEXTJOIN("", TRUE, IF((CODE(MID(E523, ROW(INDIRECT("1:"&amp;LEN(E523))), 1)) &gt;= 65) * (CODE(MID(E523, ROW(INDIRECT("1:"&amp;LEN(E523))), 1)) &lt;= 90) + (CODE(MID(E523, ROW(INDIRECT("1:"&amp;LEN(E523))), 1)) &gt;= 97) * (CODE(MID(E523, ROW(INDIRECT("1:"&amp;LEN(E523))), 1)) &lt;= 122) + (CODE(MID(E523, ROW(INDIRECT("1:"&amp;LEN(E523))), 1)) = 32), MID(E523, ROW(INDIRECT("1:"&amp;LEN(E523))), 1), ""))</f>
        <v>Advanced BioScience Laboratories</v>
      </c>
      <c r="G523" t="s">
        <v>585</v>
      </c>
      <c r="H523" t="s">
        <v>585</v>
      </c>
      <c r="I523" t="s">
        <v>77</v>
      </c>
      <c r="J523">
        <v>1961</v>
      </c>
      <c r="K523" t="s">
        <v>31</v>
      </c>
      <c r="L523" t="s">
        <v>137</v>
      </c>
      <c r="M523" t="s">
        <v>137</v>
      </c>
      <c r="N523" t="s">
        <v>93</v>
      </c>
      <c r="O523">
        <v>0</v>
      </c>
      <c r="P523">
        <v>49</v>
      </c>
      <c r="Q523">
        <v>113</v>
      </c>
      <c r="R523">
        <v>81</v>
      </c>
      <c r="S523" t="s">
        <v>46</v>
      </c>
      <c r="T523">
        <v>1</v>
      </c>
      <c r="U523">
        <v>59</v>
      </c>
      <c r="V523">
        <v>0</v>
      </c>
      <c r="W523">
        <v>0</v>
      </c>
      <c r="X523">
        <v>0</v>
      </c>
      <c r="Y523">
        <v>0</v>
      </c>
      <c r="Z523">
        <v>1</v>
      </c>
    </row>
    <row r="524" spans="1:26" x14ac:dyDescent="0.3">
      <c r="A524" t="s">
        <v>916</v>
      </c>
      <c r="B524" t="s">
        <v>808</v>
      </c>
      <c r="C524" t="s">
        <v>917</v>
      </c>
      <c r="D524">
        <v>3.6</v>
      </c>
      <c r="E524" t="s">
        <v>810</v>
      </c>
      <c r="F524" s="1" t="str" cm="1">
        <f t="array" aca="1" ref="F524" ca="1">_xlfn.TEXTJOIN("", TRUE, IF((CODE(MID(E524, ROW(INDIRECT("1:"&amp;LEN(E524))), 1)) &gt;= 65) * (CODE(MID(E524, ROW(INDIRECT("1:"&amp;LEN(E524))), 1)) &lt;= 90) + (CODE(MID(E524, ROW(INDIRECT("1:"&amp;LEN(E524))), 1)) &gt;= 97) * (CODE(MID(E524, ROW(INDIRECT("1:"&amp;LEN(E524))), 1)) &lt;= 122) + (CODE(MID(E524, ROW(INDIRECT("1:"&amp;LEN(E524))), 1)) = 32), MID(E524, ROW(INDIRECT("1:"&amp;LEN(E524))), 1), ""))</f>
        <v>Beebe Healthcare</v>
      </c>
      <c r="G524" t="s">
        <v>918</v>
      </c>
      <c r="H524" t="s">
        <v>811</v>
      </c>
      <c r="I524" t="s">
        <v>59</v>
      </c>
      <c r="J524">
        <v>1935</v>
      </c>
      <c r="K524" t="s">
        <v>167</v>
      </c>
      <c r="L524" t="s">
        <v>43</v>
      </c>
      <c r="M524" t="s">
        <v>44</v>
      </c>
      <c r="N524" t="s">
        <v>53</v>
      </c>
      <c r="O524">
        <v>1</v>
      </c>
      <c r="P524">
        <v>21</v>
      </c>
      <c r="Q524">
        <v>34</v>
      </c>
      <c r="R524">
        <v>27.5</v>
      </c>
      <c r="S524" t="s">
        <v>812</v>
      </c>
      <c r="T524">
        <v>0</v>
      </c>
      <c r="U524">
        <v>85</v>
      </c>
      <c r="V524">
        <v>0</v>
      </c>
      <c r="W524">
        <v>0</v>
      </c>
      <c r="X524">
        <v>0</v>
      </c>
      <c r="Y524">
        <v>0</v>
      </c>
      <c r="Z524">
        <v>0</v>
      </c>
    </row>
    <row r="525" spans="1:26" x14ac:dyDescent="0.3">
      <c r="A525" t="s">
        <v>1263</v>
      </c>
      <c r="B525" t="s">
        <v>1264</v>
      </c>
      <c r="C525" t="s">
        <v>1265</v>
      </c>
      <c r="D525">
        <v>3.1</v>
      </c>
      <c r="E525" t="s">
        <v>1202</v>
      </c>
      <c r="F525" s="1" t="str" cm="1">
        <f t="array" aca="1" ref="F525" ca="1">_xlfn.TEXTJOIN("", TRUE, IF((CODE(MID(E525, ROW(INDIRECT("1:"&amp;LEN(E525))), 1)) &gt;= 65) * (CODE(MID(E525, ROW(INDIRECT("1:"&amp;LEN(E525))), 1)) &lt;= 90) + (CODE(MID(E525, ROW(INDIRECT("1:"&amp;LEN(E525))), 1)) &gt;= 97) * (CODE(MID(E525, ROW(INDIRECT("1:"&amp;LEN(E525))), 1)) &lt;= 122) + (CODE(MID(E525, ROW(INDIRECT("1:"&amp;LEN(E525))), 1)) = 32), MID(E525, ROW(INDIRECT("1:"&amp;LEN(E525))), 1), ""))</f>
        <v>Reynolds American</v>
      </c>
      <c r="G525" t="s">
        <v>1204</v>
      </c>
      <c r="H525" t="s">
        <v>1204</v>
      </c>
      <c r="I525" t="s">
        <v>117</v>
      </c>
      <c r="J525">
        <v>1875</v>
      </c>
      <c r="K525" t="s">
        <v>31</v>
      </c>
      <c r="L525" t="s">
        <v>280</v>
      </c>
      <c r="M525" t="s">
        <v>281</v>
      </c>
      <c r="N525" t="s">
        <v>127</v>
      </c>
      <c r="O525">
        <v>0</v>
      </c>
      <c r="P525">
        <v>65</v>
      </c>
      <c r="Q525">
        <v>134</v>
      </c>
      <c r="R525">
        <v>99.5</v>
      </c>
      <c r="S525" t="s">
        <v>540</v>
      </c>
      <c r="T525">
        <v>1</v>
      </c>
      <c r="U525">
        <v>145</v>
      </c>
      <c r="V525">
        <v>0</v>
      </c>
      <c r="W525">
        <v>0</v>
      </c>
      <c r="X525">
        <v>0</v>
      </c>
      <c r="Y525">
        <v>0</v>
      </c>
      <c r="Z525">
        <v>1</v>
      </c>
    </row>
    <row r="526" spans="1:26" x14ac:dyDescent="0.3">
      <c r="A526" t="s">
        <v>1266</v>
      </c>
      <c r="B526" t="s">
        <v>1267</v>
      </c>
      <c r="C526" t="s">
        <v>1268</v>
      </c>
      <c r="D526">
        <v>3.3</v>
      </c>
      <c r="E526" t="s">
        <v>1269</v>
      </c>
      <c r="F526" s="1" t="str" cm="1">
        <f t="array" aca="1" ref="F526" ca="1">_xlfn.TEXTJOIN("", TRUE, IF((CODE(MID(E526, ROW(INDIRECT("1:"&amp;LEN(E526))), 1)) &gt;= 65) * (CODE(MID(E526, ROW(INDIRECT("1:"&amp;LEN(E526))), 1)) &lt;= 90) + (CODE(MID(E526, ROW(INDIRECT("1:"&amp;LEN(E526))), 1)) &gt;= 97) * (CODE(MID(E526, ROW(INDIRECT("1:"&amp;LEN(E526))), 1)) &lt;= 122) + (CODE(MID(E526, ROW(INDIRECT("1:"&amp;LEN(E526))), 1)) = 32), MID(E526, ROW(INDIRECT("1:"&amp;LEN(E526))), 1), ""))</f>
        <v>National Interstate</v>
      </c>
      <c r="G526" t="s">
        <v>1270</v>
      </c>
      <c r="H526" t="s">
        <v>1270</v>
      </c>
      <c r="I526" t="s">
        <v>30</v>
      </c>
      <c r="J526">
        <v>1989</v>
      </c>
      <c r="K526" t="s">
        <v>31</v>
      </c>
      <c r="L526" t="s">
        <v>168</v>
      </c>
      <c r="M526" t="s">
        <v>169</v>
      </c>
      <c r="N526" t="s">
        <v>63</v>
      </c>
      <c r="O526">
        <v>0</v>
      </c>
      <c r="P526">
        <v>32</v>
      </c>
      <c r="Q526">
        <v>59</v>
      </c>
      <c r="R526">
        <v>45.5</v>
      </c>
      <c r="S526" t="s">
        <v>301</v>
      </c>
      <c r="T526">
        <v>1</v>
      </c>
      <c r="U526">
        <v>31</v>
      </c>
      <c r="V526">
        <v>0</v>
      </c>
      <c r="W526">
        <v>0</v>
      </c>
      <c r="X526">
        <v>0</v>
      </c>
      <c r="Y526">
        <v>0</v>
      </c>
      <c r="Z526">
        <v>0</v>
      </c>
    </row>
    <row r="527" spans="1:26" x14ac:dyDescent="0.3">
      <c r="A527" t="s">
        <v>1674</v>
      </c>
      <c r="B527" t="s">
        <v>1675</v>
      </c>
      <c r="C527" t="s">
        <v>1676</v>
      </c>
      <c r="D527">
        <v>3.7</v>
      </c>
      <c r="E527" t="s">
        <v>211</v>
      </c>
      <c r="F527" s="1" t="str" cm="1">
        <f t="array" aca="1" ref="F527" ca="1">_xlfn.TEXTJOIN("", TRUE, IF((CODE(MID(E527, ROW(INDIRECT("1:"&amp;LEN(E527))), 1)) &gt;= 65) * (CODE(MID(E527, ROW(INDIRECT("1:"&amp;LEN(E527))), 1)) &lt;= 90) + (CODE(MID(E527, ROW(INDIRECT("1:"&amp;LEN(E527))), 1)) &gt;= 97) * (CODE(MID(E527, ROW(INDIRECT("1:"&amp;LEN(E527))), 1)) &lt;= 122) + (CODE(MID(E527, ROW(INDIRECT("1:"&amp;LEN(E527))), 1)) = 32), MID(E527, ROW(INDIRECT("1:"&amp;LEN(E527))), 1), ""))</f>
        <v>The Hanover Insurance Group</v>
      </c>
      <c r="G527" t="s">
        <v>212</v>
      </c>
      <c r="H527" t="s">
        <v>212</v>
      </c>
      <c r="I527" t="s">
        <v>117</v>
      </c>
      <c r="J527">
        <v>1852</v>
      </c>
      <c r="K527" t="s">
        <v>78</v>
      </c>
      <c r="L527" t="s">
        <v>168</v>
      </c>
      <c r="M527" t="s">
        <v>169</v>
      </c>
      <c r="N527" t="s">
        <v>213</v>
      </c>
      <c r="O527">
        <v>0</v>
      </c>
      <c r="P527">
        <v>39</v>
      </c>
      <c r="Q527">
        <v>69</v>
      </c>
      <c r="R527">
        <v>54</v>
      </c>
      <c r="S527" t="s">
        <v>138</v>
      </c>
      <c r="T527">
        <v>1</v>
      </c>
      <c r="U527">
        <v>168</v>
      </c>
      <c r="V527">
        <v>0</v>
      </c>
      <c r="W527">
        <v>0</v>
      </c>
      <c r="X527">
        <v>0</v>
      </c>
      <c r="Y527">
        <v>0</v>
      </c>
      <c r="Z527">
        <v>0</v>
      </c>
    </row>
    <row r="528" spans="1:26" x14ac:dyDescent="0.3">
      <c r="A528" t="s">
        <v>927</v>
      </c>
      <c r="B528" t="s">
        <v>1271</v>
      </c>
      <c r="C528" t="s">
        <v>1272</v>
      </c>
      <c r="D528">
        <v>4.5</v>
      </c>
      <c r="E528" t="s">
        <v>1273</v>
      </c>
      <c r="F528" s="1" t="str" cm="1">
        <f t="array" aca="1" ref="F528" ca="1">_xlfn.TEXTJOIN("", TRUE, IF((CODE(MID(E528, ROW(INDIRECT("1:"&amp;LEN(E528))), 1)) &gt;= 65) * (CODE(MID(E528, ROW(INDIRECT("1:"&amp;LEN(E528))), 1)) &lt;= 90) + (CODE(MID(E528, ROW(INDIRECT("1:"&amp;LEN(E528))), 1)) &gt;= 97) * (CODE(MID(E528, ROW(INDIRECT("1:"&amp;LEN(E528))), 1)) &lt;= 122) + (CODE(MID(E528, ROW(INDIRECT("1:"&amp;LEN(E528))), 1)) = 32), MID(E528, ROW(INDIRECT("1:"&amp;LEN(E528))), 1), ""))</f>
        <v>Moser Consulting</v>
      </c>
      <c r="G528" t="s">
        <v>397</v>
      </c>
      <c r="H528" t="s">
        <v>397</v>
      </c>
      <c r="I528" t="s">
        <v>69</v>
      </c>
      <c r="J528">
        <v>1996</v>
      </c>
      <c r="K528" t="s">
        <v>31</v>
      </c>
      <c r="L528" t="s">
        <v>92</v>
      </c>
      <c r="M528" t="s">
        <v>52</v>
      </c>
      <c r="N528" t="s">
        <v>93</v>
      </c>
      <c r="O528">
        <v>0</v>
      </c>
      <c r="P528">
        <v>87</v>
      </c>
      <c r="Q528">
        <v>158</v>
      </c>
      <c r="R528">
        <v>122.5</v>
      </c>
      <c r="S528" t="s">
        <v>399</v>
      </c>
      <c r="T528">
        <v>1</v>
      </c>
      <c r="U528">
        <v>24</v>
      </c>
      <c r="V528">
        <v>1</v>
      </c>
      <c r="W528">
        <v>0</v>
      </c>
      <c r="X528">
        <v>1</v>
      </c>
      <c r="Y528">
        <v>1</v>
      </c>
      <c r="Z528">
        <v>0</v>
      </c>
    </row>
    <row r="529" spans="1:26" x14ac:dyDescent="0.3">
      <c r="A529" t="s">
        <v>1149</v>
      </c>
      <c r="B529" t="s">
        <v>1677</v>
      </c>
      <c r="C529" t="s">
        <v>1678</v>
      </c>
      <c r="D529">
        <v>3</v>
      </c>
      <c r="E529" t="s">
        <v>1679</v>
      </c>
      <c r="F529" s="1" t="str" cm="1">
        <f t="array" aca="1" ref="F529" ca="1">_xlfn.TEXTJOIN("", TRUE, IF((CODE(MID(E529, ROW(INDIRECT("1:"&amp;LEN(E529))), 1)) &gt;= 65) * (CODE(MID(E529, ROW(INDIRECT("1:"&amp;LEN(E529))), 1)) &lt;= 90) + (CODE(MID(E529, ROW(INDIRECT("1:"&amp;LEN(E529))), 1)) &gt;= 97) * (CODE(MID(E529, ROW(INDIRECT("1:"&amp;LEN(E529))), 1)) &lt;= 122) + (CODE(MID(E529, ROW(INDIRECT("1:"&amp;LEN(E529))), 1)) = 32), MID(E529, ROW(INDIRECT("1:"&amp;LEN(E529))), 1), ""))</f>
        <v>Greenway Health</v>
      </c>
      <c r="G529" t="s">
        <v>670</v>
      </c>
      <c r="H529" t="s">
        <v>670</v>
      </c>
      <c r="I529" t="s">
        <v>59</v>
      </c>
      <c r="J529">
        <v>1977</v>
      </c>
      <c r="K529" t="s">
        <v>144</v>
      </c>
      <c r="L529" t="s">
        <v>158</v>
      </c>
      <c r="M529" t="s">
        <v>105</v>
      </c>
      <c r="N529" t="s">
        <v>53</v>
      </c>
      <c r="O529">
        <v>0</v>
      </c>
      <c r="P529">
        <v>27</v>
      </c>
      <c r="Q529">
        <v>48</v>
      </c>
      <c r="R529">
        <v>37.5</v>
      </c>
      <c r="S529" t="s">
        <v>54</v>
      </c>
      <c r="T529">
        <v>1</v>
      </c>
      <c r="U529">
        <v>43</v>
      </c>
      <c r="V529">
        <v>0</v>
      </c>
      <c r="W529">
        <v>0</v>
      </c>
      <c r="X529">
        <v>0</v>
      </c>
      <c r="Y529">
        <v>0</v>
      </c>
      <c r="Z529">
        <v>1</v>
      </c>
    </row>
    <row r="530" spans="1:26" x14ac:dyDescent="0.3">
      <c r="A530" t="s">
        <v>1680</v>
      </c>
      <c r="B530" t="s">
        <v>1681</v>
      </c>
      <c r="C530" t="s">
        <v>1682</v>
      </c>
      <c r="D530">
        <v>3.8</v>
      </c>
      <c r="E530" t="s">
        <v>944</v>
      </c>
      <c r="F530" s="1" t="str" cm="1">
        <f t="array" aca="1" ref="F530" ca="1">_xlfn.TEXTJOIN("", TRUE, IF((CODE(MID(E530, ROW(INDIRECT("1:"&amp;LEN(E530))), 1)) &gt;= 65) * (CODE(MID(E530, ROW(INDIRECT("1:"&amp;LEN(E530))), 1)) &lt;= 90) + (CODE(MID(E530, ROW(INDIRECT("1:"&amp;LEN(E530))), 1)) &gt;= 97) * (CODE(MID(E530, ROW(INDIRECT("1:"&amp;LEN(E530))), 1)) &lt;= 122) + (CODE(MID(E530, ROW(INDIRECT("1:"&amp;LEN(E530))), 1)) = 32), MID(E530, ROW(INDIRECT("1:"&amp;LEN(E530))), 1), ""))</f>
        <v>Fareportal</v>
      </c>
      <c r="G530" t="s">
        <v>68</v>
      </c>
      <c r="H530" t="s">
        <v>68</v>
      </c>
      <c r="I530" t="s">
        <v>59</v>
      </c>
      <c r="J530">
        <v>2002</v>
      </c>
      <c r="K530" t="s">
        <v>31</v>
      </c>
      <c r="L530" t="s">
        <v>677</v>
      </c>
      <c r="M530" t="s">
        <v>678</v>
      </c>
      <c r="N530" t="s">
        <v>45</v>
      </c>
      <c r="O530">
        <v>0</v>
      </c>
      <c r="P530">
        <v>36</v>
      </c>
      <c r="Q530">
        <v>71</v>
      </c>
      <c r="R530">
        <v>53.5</v>
      </c>
      <c r="S530" t="s">
        <v>72</v>
      </c>
      <c r="T530">
        <v>1</v>
      </c>
      <c r="U530">
        <v>18</v>
      </c>
      <c r="V530">
        <v>1</v>
      </c>
      <c r="W530">
        <v>0</v>
      </c>
      <c r="X530">
        <v>0</v>
      </c>
      <c r="Y530">
        <v>0</v>
      </c>
      <c r="Z530">
        <v>1</v>
      </c>
    </row>
    <row r="531" spans="1:26" x14ac:dyDescent="0.3">
      <c r="A531" t="s">
        <v>1274</v>
      </c>
      <c r="B531" t="s">
        <v>1275</v>
      </c>
      <c r="C531" t="s">
        <v>1276</v>
      </c>
      <c r="D531">
        <v>3.9</v>
      </c>
      <c r="E531" t="s">
        <v>480</v>
      </c>
      <c r="F531" s="1" t="str" cm="1">
        <f t="array" aca="1" ref="F531" ca="1">_xlfn.TEXTJOIN("", TRUE, IF((CODE(MID(E531, ROW(INDIRECT("1:"&amp;LEN(E531))), 1)) &gt;= 65) * (CODE(MID(E531, ROW(INDIRECT("1:"&amp;LEN(E531))), 1)) &lt;= 90) + (CODE(MID(E531, ROW(INDIRECT("1:"&amp;LEN(E531))), 1)) &gt;= 97) * (CODE(MID(E531, ROW(INDIRECT("1:"&amp;LEN(E531))), 1)) &lt;= 122) + (CODE(MID(E531, ROW(INDIRECT("1:"&amp;LEN(E531))), 1)) = 32), MID(E531, ROW(INDIRECT("1:"&amp;LEN(E531))), 1), ""))</f>
        <v>TransUnion</v>
      </c>
      <c r="G531" t="s">
        <v>183</v>
      </c>
      <c r="H531" t="s">
        <v>183</v>
      </c>
      <c r="I531" t="s">
        <v>117</v>
      </c>
      <c r="J531">
        <v>1968</v>
      </c>
      <c r="K531" t="s">
        <v>78</v>
      </c>
      <c r="L531" t="s">
        <v>481</v>
      </c>
      <c r="M531" t="s">
        <v>86</v>
      </c>
      <c r="N531" t="s">
        <v>80</v>
      </c>
      <c r="O531">
        <v>0</v>
      </c>
      <c r="P531">
        <v>107</v>
      </c>
      <c r="Q531">
        <v>173</v>
      </c>
      <c r="R531">
        <v>140</v>
      </c>
      <c r="S531" t="s">
        <v>187</v>
      </c>
      <c r="T531">
        <v>1</v>
      </c>
      <c r="U531">
        <v>52</v>
      </c>
      <c r="V531">
        <v>1</v>
      </c>
      <c r="W531">
        <v>0</v>
      </c>
      <c r="X531">
        <v>0</v>
      </c>
      <c r="Y531">
        <v>0</v>
      </c>
      <c r="Z531">
        <v>1</v>
      </c>
    </row>
    <row r="532" spans="1:26" x14ac:dyDescent="0.3">
      <c r="A532" t="s">
        <v>1277</v>
      </c>
      <c r="B532" t="s">
        <v>1278</v>
      </c>
      <c r="C532" t="s">
        <v>1279</v>
      </c>
      <c r="D532">
        <v>3.2</v>
      </c>
      <c r="E532" t="s">
        <v>500</v>
      </c>
      <c r="F532" s="1" t="str" cm="1">
        <f t="array" aca="1" ref="F532" ca="1">_xlfn.TEXTJOIN("", TRUE, IF((CODE(MID(E532, ROW(INDIRECT("1:"&amp;LEN(E532))), 1)) &gt;= 65) * (CODE(MID(E532, ROW(INDIRECT("1:"&amp;LEN(E532))), 1)) &lt;= 90) + (CODE(MID(E532, ROW(INDIRECT("1:"&amp;LEN(E532))), 1)) &gt;= 97) * (CODE(MID(E532, ROW(INDIRECT("1:"&amp;LEN(E532))), 1)) &lt;= 122) + (CODE(MID(E532, ROW(INDIRECT("1:"&amp;LEN(E532))), 1)) = 32), MID(E532, ROW(INDIRECT("1:"&amp;LEN(E532))), 1), ""))</f>
        <v>MITRE</v>
      </c>
      <c r="G532" t="s">
        <v>1280</v>
      </c>
      <c r="H532" t="s">
        <v>502</v>
      </c>
      <c r="I532" t="s">
        <v>117</v>
      </c>
      <c r="J532">
        <v>1958</v>
      </c>
      <c r="K532" t="s">
        <v>167</v>
      </c>
      <c r="L532" t="s">
        <v>503</v>
      </c>
      <c r="M532" t="s">
        <v>60</v>
      </c>
      <c r="N532" t="s">
        <v>80</v>
      </c>
      <c r="O532">
        <v>0</v>
      </c>
      <c r="P532">
        <v>56</v>
      </c>
      <c r="Q532">
        <v>99</v>
      </c>
      <c r="R532">
        <v>77.5</v>
      </c>
      <c r="S532" t="s">
        <v>119</v>
      </c>
      <c r="T532">
        <v>0</v>
      </c>
      <c r="U532">
        <v>62</v>
      </c>
      <c r="V532">
        <v>0</v>
      </c>
      <c r="W532">
        <v>0</v>
      </c>
      <c r="X532">
        <v>0</v>
      </c>
      <c r="Y532">
        <v>0</v>
      </c>
      <c r="Z532">
        <v>0</v>
      </c>
    </row>
    <row r="533" spans="1:26" x14ac:dyDescent="0.3">
      <c r="A533" t="s">
        <v>1281</v>
      </c>
      <c r="B533" s="1" t="s">
        <v>1890</v>
      </c>
      <c r="C533" t="s">
        <v>1282</v>
      </c>
      <c r="D533">
        <v>3.3</v>
      </c>
      <c r="E533" t="s">
        <v>1283</v>
      </c>
      <c r="F533" s="1" t="str" cm="1">
        <f t="array" aca="1" ref="F533" ca="1">_xlfn.TEXTJOIN("", TRUE, IF((CODE(MID(E533, ROW(INDIRECT("1:"&amp;LEN(E533))), 1)) &gt;= 65) * (CODE(MID(E533, ROW(INDIRECT("1:"&amp;LEN(E533))), 1)) &lt;= 90) + (CODE(MID(E533, ROW(INDIRECT("1:"&amp;LEN(E533))), 1)) &gt;= 97) * (CODE(MID(E533, ROW(INDIRECT("1:"&amp;LEN(E533))), 1)) &lt;= 122) + (CODE(MID(E533, ROW(INDIRECT("1:"&amp;LEN(E533))), 1)) = 32), MID(E533, ROW(INDIRECT("1:"&amp;LEN(E533))), 1), ""))</f>
        <v>Mcphail Associates</v>
      </c>
      <c r="G533" t="s">
        <v>135</v>
      </c>
      <c r="H533" t="s">
        <v>135</v>
      </c>
      <c r="I533" t="s">
        <v>270</v>
      </c>
      <c r="J533">
        <v>1976</v>
      </c>
      <c r="K533" t="s">
        <v>31</v>
      </c>
      <c r="L533" t="s">
        <v>1284</v>
      </c>
      <c r="M533" t="s">
        <v>1285</v>
      </c>
      <c r="N533" t="s">
        <v>71</v>
      </c>
      <c r="O533">
        <v>1</v>
      </c>
      <c r="P533">
        <v>25</v>
      </c>
      <c r="Q533">
        <v>28</v>
      </c>
      <c r="R533">
        <v>26.5</v>
      </c>
      <c r="S533" t="s">
        <v>138</v>
      </c>
      <c r="T533">
        <v>1</v>
      </c>
      <c r="U533">
        <v>44</v>
      </c>
      <c r="V533">
        <v>0</v>
      </c>
      <c r="W533">
        <v>0</v>
      </c>
      <c r="X533">
        <v>0</v>
      </c>
      <c r="Y533">
        <v>0</v>
      </c>
      <c r="Z533">
        <v>1</v>
      </c>
    </row>
    <row r="534" spans="1:26" x14ac:dyDescent="0.3">
      <c r="A534" t="s">
        <v>1286</v>
      </c>
      <c r="B534" t="s">
        <v>1287</v>
      </c>
      <c r="C534" t="s">
        <v>1288</v>
      </c>
      <c r="D534">
        <v>3.1</v>
      </c>
      <c r="E534" t="s">
        <v>1202</v>
      </c>
      <c r="F534" s="1" t="str" cm="1">
        <f t="array" aca="1" ref="F534" ca="1">_xlfn.TEXTJOIN("", TRUE, IF((CODE(MID(E534, ROW(INDIRECT("1:"&amp;LEN(E534))), 1)) &gt;= 65) * (CODE(MID(E534, ROW(INDIRECT("1:"&amp;LEN(E534))), 1)) &lt;= 90) + (CODE(MID(E534, ROW(INDIRECT("1:"&amp;LEN(E534))), 1)) &gt;= 97) * (CODE(MID(E534, ROW(INDIRECT("1:"&amp;LEN(E534))), 1)) &lt;= 122) + (CODE(MID(E534, ROW(INDIRECT("1:"&amp;LEN(E534))), 1)) = 32), MID(E534, ROW(INDIRECT("1:"&amp;LEN(E534))), 1), ""))</f>
        <v>Reynolds American</v>
      </c>
      <c r="G534" t="s">
        <v>1204</v>
      </c>
      <c r="H534" t="s">
        <v>1204</v>
      </c>
      <c r="I534" t="s">
        <v>117</v>
      </c>
      <c r="J534">
        <v>1875</v>
      </c>
      <c r="K534" t="s">
        <v>31</v>
      </c>
      <c r="L534" t="s">
        <v>280</v>
      </c>
      <c r="M534" t="s">
        <v>281</v>
      </c>
      <c r="N534" t="s">
        <v>127</v>
      </c>
      <c r="O534">
        <v>0</v>
      </c>
      <c r="P534">
        <v>80</v>
      </c>
      <c r="Q534">
        <v>155</v>
      </c>
      <c r="R534">
        <v>117.5</v>
      </c>
      <c r="S534" t="s">
        <v>540</v>
      </c>
      <c r="T534">
        <v>1</v>
      </c>
      <c r="U534">
        <v>145</v>
      </c>
      <c r="V534">
        <v>0</v>
      </c>
      <c r="W534">
        <v>0</v>
      </c>
      <c r="X534">
        <v>0</v>
      </c>
      <c r="Y534">
        <v>0</v>
      </c>
      <c r="Z534">
        <v>1</v>
      </c>
    </row>
    <row r="535" spans="1:26" x14ac:dyDescent="0.3">
      <c r="A535" t="s">
        <v>1289</v>
      </c>
      <c r="B535" t="s">
        <v>1290</v>
      </c>
      <c r="C535" t="s">
        <v>1291</v>
      </c>
      <c r="D535">
        <v>2.4</v>
      </c>
      <c r="E535" t="s">
        <v>1292</v>
      </c>
      <c r="F535" s="1" t="str" cm="1">
        <f t="array" aca="1" ref="F535" ca="1">_xlfn.TEXTJOIN("", TRUE, IF((CODE(MID(E535, ROW(INDIRECT("1:"&amp;LEN(E535))), 1)) &gt;= 65) * (CODE(MID(E535, ROW(INDIRECT("1:"&amp;LEN(E535))), 1)) &lt;= 90) + (CODE(MID(E535, ROW(INDIRECT("1:"&amp;LEN(E535))), 1)) &gt;= 97) * (CODE(MID(E535, ROW(INDIRECT("1:"&amp;LEN(E535))), 1)) &lt;= 122) + (CODE(MID(E535, ROW(INDIRECT("1:"&amp;LEN(E535))), 1)) = 32), MID(E535, ROW(INDIRECT("1:"&amp;LEN(E535))), 1), ""))</f>
        <v>Crown Bioscience</v>
      </c>
      <c r="G535" t="s">
        <v>331</v>
      </c>
      <c r="H535" t="s">
        <v>331</v>
      </c>
      <c r="I535" t="s">
        <v>30</v>
      </c>
      <c r="J535">
        <v>2006</v>
      </c>
      <c r="K535" t="s">
        <v>31</v>
      </c>
      <c r="L535" t="s">
        <v>137</v>
      </c>
      <c r="M535" t="s">
        <v>137</v>
      </c>
      <c r="N535" t="s">
        <v>33</v>
      </c>
      <c r="O535">
        <v>0</v>
      </c>
      <c r="P535">
        <v>43</v>
      </c>
      <c r="Q535">
        <v>98</v>
      </c>
      <c r="R535">
        <v>70.5</v>
      </c>
      <c r="S535" t="s">
        <v>94</v>
      </c>
      <c r="T535">
        <v>1</v>
      </c>
      <c r="U535">
        <v>14</v>
      </c>
      <c r="V535">
        <v>0</v>
      </c>
      <c r="W535">
        <v>0</v>
      </c>
      <c r="X535">
        <v>0</v>
      </c>
      <c r="Y535">
        <v>0</v>
      </c>
      <c r="Z535">
        <v>0</v>
      </c>
    </row>
    <row r="536" spans="1:26" x14ac:dyDescent="0.3">
      <c r="A536" t="s">
        <v>1297</v>
      </c>
      <c r="B536" t="s">
        <v>1298</v>
      </c>
      <c r="C536" t="s">
        <v>1299</v>
      </c>
      <c r="D536">
        <v>2.9</v>
      </c>
      <c r="E536" t="s">
        <v>1300</v>
      </c>
      <c r="F536" s="1" t="str" cm="1">
        <f t="array" aca="1" ref="F536" ca="1">_xlfn.TEXTJOIN("", TRUE, IF((CODE(MID(E536, ROW(INDIRECT("1:"&amp;LEN(E536))), 1)) &gt;= 65) * (CODE(MID(E536, ROW(INDIRECT("1:"&amp;LEN(E536))), 1)) &lt;= 90) + (CODE(MID(E536, ROW(INDIRECT("1:"&amp;LEN(E536))), 1)) &gt;= 97) * (CODE(MID(E536, ROW(INDIRECT("1:"&amp;LEN(E536))), 1)) &lt;= 122) + (CODE(MID(E536, ROW(INDIRECT("1:"&amp;LEN(E536))), 1)) = 32), MID(E536, ROW(INDIRECT("1:"&amp;LEN(E536))), 1), ""))</f>
        <v>Q Solutions</v>
      </c>
      <c r="G536" t="s">
        <v>1301</v>
      </c>
      <c r="H536" t="s">
        <v>1302</v>
      </c>
      <c r="I536" t="s">
        <v>59</v>
      </c>
      <c r="J536">
        <v>2015</v>
      </c>
      <c r="K536" t="s">
        <v>31</v>
      </c>
      <c r="L536" t="s">
        <v>137</v>
      </c>
      <c r="M536" t="s">
        <v>137</v>
      </c>
      <c r="N536" t="s">
        <v>71</v>
      </c>
      <c r="O536">
        <v>0</v>
      </c>
      <c r="P536">
        <v>44</v>
      </c>
      <c r="Q536">
        <v>96</v>
      </c>
      <c r="R536">
        <v>70</v>
      </c>
      <c r="S536" t="s">
        <v>72</v>
      </c>
      <c r="T536">
        <v>0</v>
      </c>
      <c r="U536">
        <v>5</v>
      </c>
      <c r="V536">
        <v>0</v>
      </c>
      <c r="W536">
        <v>0</v>
      </c>
      <c r="X536">
        <v>0</v>
      </c>
      <c r="Y536">
        <v>0</v>
      </c>
      <c r="Z536">
        <v>1</v>
      </c>
    </row>
    <row r="537" spans="1:26" x14ac:dyDescent="0.3">
      <c r="A537" t="s">
        <v>1293</v>
      </c>
      <c r="B537" t="s">
        <v>1294</v>
      </c>
      <c r="C537" t="s">
        <v>1295</v>
      </c>
      <c r="D537">
        <v>4.8</v>
      </c>
      <c r="E537" t="s">
        <v>1296</v>
      </c>
      <c r="F537" s="1" t="str" cm="1">
        <f t="array" aca="1" ref="F537" ca="1">_xlfn.TEXTJOIN("", TRUE, IF((CODE(MID(E537, ROW(INDIRECT("1:"&amp;LEN(E537))), 1)) &gt;= 65) * (CODE(MID(E537, ROW(INDIRECT("1:"&amp;LEN(E537))), 1)) &lt;= 90) + (CODE(MID(E537, ROW(INDIRECT("1:"&amp;LEN(E537))), 1)) &gt;= 97) * (CODE(MID(E537, ROW(INDIRECT("1:"&amp;LEN(E537))), 1)) &lt;= 122) + (CODE(MID(E537, ROW(INDIRECT("1:"&amp;LEN(E537))), 1)) = 32), MID(E537, ROW(INDIRECT("1:"&amp;LEN(E537))), 1), ""))</f>
        <v>HOVER</v>
      </c>
      <c r="G537" t="s">
        <v>109</v>
      </c>
      <c r="H537" t="s">
        <v>109</v>
      </c>
      <c r="I537" t="s">
        <v>69</v>
      </c>
      <c r="J537">
        <v>2011</v>
      </c>
      <c r="K537" t="s">
        <v>31</v>
      </c>
      <c r="L537" t="s">
        <v>246</v>
      </c>
      <c r="M537" t="s">
        <v>105</v>
      </c>
      <c r="N537" t="s">
        <v>93</v>
      </c>
      <c r="O537">
        <v>0</v>
      </c>
      <c r="P537">
        <v>45</v>
      </c>
      <c r="Q537">
        <v>78</v>
      </c>
      <c r="R537">
        <v>61.5</v>
      </c>
      <c r="S537" t="s">
        <v>94</v>
      </c>
      <c r="T537">
        <v>1</v>
      </c>
      <c r="U537">
        <v>9</v>
      </c>
      <c r="V537">
        <v>0</v>
      </c>
      <c r="W537">
        <v>0</v>
      </c>
      <c r="X537">
        <v>0</v>
      </c>
      <c r="Y537">
        <v>0</v>
      </c>
      <c r="Z537">
        <v>1</v>
      </c>
    </row>
    <row r="538" spans="1:26" x14ac:dyDescent="0.3">
      <c r="A538" t="s">
        <v>1303</v>
      </c>
      <c r="B538" t="s">
        <v>1304</v>
      </c>
      <c r="C538" t="s">
        <v>1305</v>
      </c>
      <c r="D538">
        <v>2.9</v>
      </c>
      <c r="E538" t="s">
        <v>1300</v>
      </c>
      <c r="F538" s="1" t="str" cm="1">
        <f t="array" aca="1" ref="F538" ca="1">_xlfn.TEXTJOIN("", TRUE, IF((CODE(MID(E538, ROW(INDIRECT("1:"&amp;LEN(E538))), 1)) &gt;= 65) * (CODE(MID(E538, ROW(INDIRECT("1:"&amp;LEN(E538))), 1)) &lt;= 90) + (CODE(MID(E538, ROW(INDIRECT("1:"&amp;LEN(E538))), 1)) &gt;= 97) * (CODE(MID(E538, ROW(INDIRECT("1:"&amp;LEN(E538))), 1)) &lt;= 122) + (CODE(MID(E538, ROW(INDIRECT("1:"&amp;LEN(E538))), 1)) = 32), MID(E538, ROW(INDIRECT("1:"&amp;LEN(E538))), 1), ""))</f>
        <v>Q Solutions</v>
      </c>
      <c r="G538" t="s">
        <v>1306</v>
      </c>
      <c r="H538" t="s">
        <v>1302</v>
      </c>
      <c r="I538" t="s">
        <v>59</v>
      </c>
      <c r="J538">
        <v>2015</v>
      </c>
      <c r="K538" t="s">
        <v>31</v>
      </c>
      <c r="L538" t="s">
        <v>137</v>
      </c>
      <c r="M538" t="s">
        <v>137</v>
      </c>
      <c r="N538" t="s">
        <v>71</v>
      </c>
      <c r="O538">
        <v>0</v>
      </c>
      <c r="P538">
        <v>50</v>
      </c>
      <c r="Q538">
        <v>110</v>
      </c>
      <c r="R538">
        <v>80</v>
      </c>
      <c r="S538" t="s">
        <v>376</v>
      </c>
      <c r="T538">
        <v>0</v>
      </c>
      <c r="U538">
        <v>5</v>
      </c>
      <c r="V538">
        <v>0</v>
      </c>
      <c r="W538">
        <v>0</v>
      </c>
      <c r="X538">
        <v>0</v>
      </c>
      <c r="Y538">
        <v>0</v>
      </c>
      <c r="Z538">
        <v>1</v>
      </c>
    </row>
    <row r="539" spans="1:26" x14ac:dyDescent="0.3">
      <c r="A539" t="s">
        <v>25</v>
      </c>
      <c r="B539" t="s">
        <v>372</v>
      </c>
      <c r="C539" t="s">
        <v>373</v>
      </c>
      <c r="D539">
        <v>4.7</v>
      </c>
      <c r="E539" t="s">
        <v>374</v>
      </c>
      <c r="F539" s="1" t="str" cm="1">
        <f t="array" aca="1" ref="F539" ca="1">_xlfn.TEXTJOIN("", TRUE, IF((CODE(MID(E539, ROW(INDIRECT("1:"&amp;LEN(E539))), 1)) &gt;= 65) * (CODE(MID(E539, ROW(INDIRECT("1:"&amp;LEN(E539))), 1)) &lt;= 90) + (CODE(MID(E539, ROW(INDIRECT("1:"&amp;LEN(E539))), 1)) &gt;= 97) * (CODE(MID(E539, ROW(INDIRECT("1:"&amp;LEN(E539))), 1)) &lt;= 122) + (CODE(MID(E539, ROW(INDIRECT("1:"&amp;LEN(E539))), 1)) = 32), MID(E539, ROW(INDIRECT("1:"&amp;LEN(E539))), 1), ""))</f>
        <v>Oversight Systems</v>
      </c>
      <c r="G539" t="s">
        <v>375</v>
      </c>
      <c r="H539" t="s">
        <v>375</v>
      </c>
      <c r="I539" t="s">
        <v>69</v>
      </c>
      <c r="J539">
        <v>2003</v>
      </c>
      <c r="K539" t="s">
        <v>31</v>
      </c>
      <c r="L539" t="s">
        <v>246</v>
      </c>
      <c r="M539" t="s">
        <v>105</v>
      </c>
      <c r="N539" t="s">
        <v>93</v>
      </c>
      <c r="O539">
        <v>0</v>
      </c>
      <c r="P539">
        <v>60</v>
      </c>
      <c r="Q539">
        <v>99</v>
      </c>
      <c r="R539">
        <v>79.5</v>
      </c>
      <c r="S539" t="s">
        <v>376</v>
      </c>
      <c r="T539">
        <v>1</v>
      </c>
      <c r="U539">
        <v>17</v>
      </c>
      <c r="V539">
        <v>1</v>
      </c>
      <c r="W539">
        <v>0</v>
      </c>
      <c r="X539">
        <v>0</v>
      </c>
      <c r="Y539">
        <v>0</v>
      </c>
      <c r="Z539">
        <v>1</v>
      </c>
    </row>
    <row r="540" spans="1:26" x14ac:dyDescent="0.3">
      <c r="A540" t="s">
        <v>1683</v>
      </c>
      <c r="B540" t="s">
        <v>1684</v>
      </c>
      <c r="C540" t="s">
        <v>1685</v>
      </c>
      <c r="D540">
        <v>4.7</v>
      </c>
      <c r="E540" t="s">
        <v>1686</v>
      </c>
      <c r="F540" s="1" t="str" cm="1">
        <f t="array" aca="1" ref="F540" ca="1">_xlfn.TEXTJOIN("", TRUE, IF((CODE(MID(E540, ROW(INDIRECT("1:"&amp;LEN(E540))), 1)) &gt;= 65) * (CODE(MID(E540, ROW(INDIRECT("1:"&amp;LEN(E540))), 1)) &lt;= 90) + (CODE(MID(E540, ROW(INDIRECT("1:"&amp;LEN(E540))), 1)) &gt;= 97) * (CODE(MID(E540, ROW(INDIRECT("1:"&amp;LEN(E540))), 1)) &lt;= 122) + (CODE(MID(E540, ROW(INDIRECT("1:"&amp;LEN(E540))), 1)) = 32), MID(E540, ROW(INDIRECT("1:"&amp;LEN(E540))), 1), ""))</f>
        <v>Confluent</v>
      </c>
      <c r="G540" t="s">
        <v>157</v>
      </c>
      <c r="H540" t="s">
        <v>157</v>
      </c>
      <c r="I540" t="s">
        <v>30</v>
      </c>
      <c r="J540">
        <v>2014</v>
      </c>
      <c r="K540" t="s">
        <v>31</v>
      </c>
      <c r="L540" t="s">
        <v>246</v>
      </c>
      <c r="M540" t="s">
        <v>105</v>
      </c>
      <c r="N540" t="s">
        <v>53</v>
      </c>
      <c r="O540">
        <v>0</v>
      </c>
      <c r="P540">
        <v>130</v>
      </c>
      <c r="Q540">
        <v>206</v>
      </c>
      <c r="R540">
        <v>168</v>
      </c>
      <c r="S540" t="s">
        <v>94</v>
      </c>
      <c r="T540">
        <v>1</v>
      </c>
      <c r="U540">
        <v>6</v>
      </c>
      <c r="V540">
        <v>1</v>
      </c>
      <c r="W540">
        <v>0</v>
      </c>
      <c r="X540">
        <v>0</v>
      </c>
      <c r="Y540">
        <v>0</v>
      </c>
      <c r="Z540">
        <v>1</v>
      </c>
    </row>
    <row r="541" spans="1:26" x14ac:dyDescent="0.3">
      <c r="A541" t="s">
        <v>1307</v>
      </c>
      <c r="B541" t="s">
        <v>1308</v>
      </c>
      <c r="C541" t="s">
        <v>1309</v>
      </c>
      <c r="D541">
        <v>3.4</v>
      </c>
      <c r="E541" t="s">
        <v>1310</v>
      </c>
      <c r="F541" s="1" t="str" cm="1">
        <f t="array" aca="1" ref="F541" ca="1">_xlfn.TEXTJOIN("", TRUE, IF((CODE(MID(E541, ROW(INDIRECT("1:"&amp;LEN(E541))), 1)) &gt;= 65) * (CODE(MID(E541, ROW(INDIRECT("1:"&amp;LEN(E541))), 1)) &lt;= 90) + (CODE(MID(E541, ROW(INDIRECT("1:"&amp;LEN(E541))), 1)) &gt;= 97) * (CODE(MID(E541, ROW(INDIRECT("1:"&amp;LEN(E541))), 1)) &lt;= 122) + (CODE(MID(E541, ROW(INDIRECT("1:"&amp;LEN(E541))), 1)) = 32), MID(E541, ROW(INDIRECT("1:"&amp;LEN(E541))), 1), ""))</f>
        <v>Arbella Insurance</v>
      </c>
      <c r="G541" t="s">
        <v>1311</v>
      </c>
      <c r="H541" t="s">
        <v>1311</v>
      </c>
      <c r="I541" t="s">
        <v>59</v>
      </c>
      <c r="J541">
        <v>1988</v>
      </c>
      <c r="K541" t="s">
        <v>31</v>
      </c>
      <c r="L541" t="s">
        <v>168</v>
      </c>
      <c r="M541" t="s">
        <v>169</v>
      </c>
      <c r="N541" t="s">
        <v>53</v>
      </c>
      <c r="O541">
        <v>0</v>
      </c>
      <c r="P541">
        <v>61</v>
      </c>
      <c r="Q541">
        <v>119</v>
      </c>
      <c r="R541">
        <v>90</v>
      </c>
      <c r="S541" t="s">
        <v>138</v>
      </c>
      <c r="T541">
        <v>1</v>
      </c>
      <c r="U541">
        <v>32</v>
      </c>
      <c r="V541">
        <v>0</v>
      </c>
      <c r="W541">
        <v>0</v>
      </c>
      <c r="X541">
        <v>1</v>
      </c>
      <c r="Y541">
        <v>0</v>
      </c>
      <c r="Z541">
        <v>1</v>
      </c>
    </row>
    <row r="542" spans="1:26" x14ac:dyDescent="0.3">
      <c r="A542" t="s">
        <v>551</v>
      </c>
      <c r="B542" t="s">
        <v>1687</v>
      </c>
      <c r="C542" t="s">
        <v>1688</v>
      </c>
      <c r="D542">
        <v>3.9</v>
      </c>
      <c r="E542" t="s">
        <v>1689</v>
      </c>
      <c r="F542" s="1" t="str" cm="1">
        <f t="array" aca="1" ref="F542" ca="1">_xlfn.TEXTJOIN("", TRUE, IF((CODE(MID(E542, ROW(INDIRECT("1:"&amp;LEN(E542))), 1)) &gt;= 65) * (CODE(MID(E542, ROW(INDIRECT("1:"&amp;LEN(E542))), 1)) &lt;= 90) + (CODE(MID(E542, ROW(INDIRECT("1:"&amp;LEN(E542))), 1)) &gt;= 97) * (CODE(MID(E542, ROW(INDIRECT("1:"&amp;LEN(E542))), 1)) &lt;= 122) + (CODE(MID(E542, ROW(INDIRECT("1:"&amp;LEN(E542))), 1)) = 32), MID(E542, ROW(INDIRECT("1:"&amp;LEN(E542))), 1), ""))</f>
        <v>Life</v>
      </c>
      <c r="G542" t="s">
        <v>109</v>
      </c>
      <c r="H542" t="s">
        <v>109</v>
      </c>
      <c r="I542" t="s">
        <v>69</v>
      </c>
      <c r="J542">
        <v>2008</v>
      </c>
      <c r="K542" t="s">
        <v>78</v>
      </c>
      <c r="L542" t="s">
        <v>246</v>
      </c>
      <c r="M542" t="s">
        <v>105</v>
      </c>
      <c r="N542" t="s">
        <v>71</v>
      </c>
      <c r="O542">
        <v>0</v>
      </c>
      <c r="P542">
        <v>99</v>
      </c>
      <c r="Q542">
        <v>178</v>
      </c>
      <c r="R542">
        <v>138.5</v>
      </c>
      <c r="S542" t="s">
        <v>94</v>
      </c>
      <c r="T542">
        <v>1</v>
      </c>
      <c r="U542">
        <v>12</v>
      </c>
      <c r="V542">
        <v>1</v>
      </c>
      <c r="W542">
        <v>0</v>
      </c>
      <c r="X542">
        <v>0</v>
      </c>
      <c r="Y542">
        <v>0</v>
      </c>
      <c r="Z542">
        <v>0</v>
      </c>
    </row>
    <row r="543" spans="1:26" x14ac:dyDescent="0.3">
      <c r="A543" t="s">
        <v>1690</v>
      </c>
      <c r="B543" t="s">
        <v>1691</v>
      </c>
      <c r="C543" t="s">
        <v>1692</v>
      </c>
      <c r="D543">
        <v>3.6</v>
      </c>
      <c r="E543" t="s">
        <v>1693</v>
      </c>
      <c r="F543" s="1" t="str" cm="1">
        <f t="array" aca="1" ref="F543" ca="1">_xlfn.TEXTJOIN("", TRUE, IF((CODE(MID(E543, ROW(INDIRECT("1:"&amp;LEN(E543))), 1)) &gt;= 65) * (CODE(MID(E543, ROW(INDIRECT("1:"&amp;LEN(E543))), 1)) &lt;= 90) + (CODE(MID(E543, ROW(INDIRECT("1:"&amp;LEN(E543))), 1)) &gt;= 97) * (CODE(MID(E543, ROW(INDIRECT("1:"&amp;LEN(E543))), 1)) &lt;= 122) + (CODE(MID(E543, ROW(INDIRECT("1:"&amp;LEN(E543))), 1)) = 32), MID(E543, ROW(INDIRECT("1:"&amp;LEN(E543))), 1), ""))</f>
        <v>IQVIA</v>
      </c>
      <c r="G543" t="s">
        <v>1694</v>
      </c>
      <c r="H543" t="s">
        <v>1333</v>
      </c>
      <c r="I543" t="s">
        <v>41</v>
      </c>
      <c r="J543">
        <v>2017</v>
      </c>
      <c r="K543" t="s">
        <v>78</v>
      </c>
      <c r="L543" t="s">
        <v>137</v>
      </c>
      <c r="M543" t="s">
        <v>137</v>
      </c>
      <c r="N543" t="s">
        <v>45</v>
      </c>
      <c r="O543">
        <v>0</v>
      </c>
      <c r="P543">
        <v>86</v>
      </c>
      <c r="Q543">
        <v>137</v>
      </c>
      <c r="R543">
        <v>111.5</v>
      </c>
      <c r="S543" t="s">
        <v>367</v>
      </c>
      <c r="T543">
        <v>0</v>
      </c>
      <c r="U543">
        <v>3</v>
      </c>
      <c r="V543">
        <v>0</v>
      </c>
      <c r="W543">
        <v>0</v>
      </c>
      <c r="X543">
        <v>0</v>
      </c>
      <c r="Y543">
        <v>0</v>
      </c>
      <c r="Z543">
        <v>0</v>
      </c>
    </row>
    <row r="544" spans="1:26" x14ac:dyDescent="0.3">
      <c r="A544" t="s">
        <v>1695</v>
      </c>
      <c r="B544" t="s">
        <v>1696</v>
      </c>
      <c r="C544" t="s">
        <v>1697</v>
      </c>
      <c r="D544">
        <v>3.6</v>
      </c>
      <c r="E544" t="s">
        <v>732</v>
      </c>
      <c r="F544" s="1" t="str" cm="1">
        <f t="array" aca="1" ref="F544" ca="1">_xlfn.TEXTJOIN("", TRUE, IF((CODE(MID(E544, ROW(INDIRECT("1:"&amp;LEN(E544))), 1)) &gt;= 65) * (CODE(MID(E544, ROW(INDIRECT("1:"&amp;LEN(E544))), 1)) &lt;= 90) + (CODE(MID(E544, ROW(INDIRECT("1:"&amp;LEN(E544))), 1)) &gt;= 97) * (CODE(MID(E544, ROW(INDIRECT("1:"&amp;LEN(E544))), 1)) &lt;= 122) + (CODE(MID(E544, ROW(INDIRECT("1:"&amp;LEN(E544))), 1)) = 32), MID(E544, ROW(INDIRECT("1:"&amp;LEN(E544))), 1), ""))</f>
        <v>MassMutual</v>
      </c>
      <c r="G544" t="s">
        <v>316</v>
      </c>
      <c r="H544" t="s">
        <v>733</v>
      </c>
      <c r="I544" t="s">
        <v>117</v>
      </c>
      <c r="J544">
        <v>1851</v>
      </c>
      <c r="K544" t="s">
        <v>31</v>
      </c>
      <c r="L544" t="s">
        <v>168</v>
      </c>
      <c r="M544" t="s">
        <v>169</v>
      </c>
      <c r="N544" t="s">
        <v>127</v>
      </c>
      <c r="O544">
        <v>0</v>
      </c>
      <c r="P544">
        <v>37</v>
      </c>
      <c r="Q544">
        <v>100</v>
      </c>
      <c r="R544">
        <v>68.5</v>
      </c>
      <c r="S544" t="s">
        <v>138</v>
      </c>
      <c r="T544">
        <v>0</v>
      </c>
      <c r="U544">
        <v>169</v>
      </c>
      <c r="V544">
        <v>0</v>
      </c>
      <c r="W544">
        <v>0</v>
      </c>
      <c r="X544">
        <v>0</v>
      </c>
      <c r="Y544">
        <v>0</v>
      </c>
      <c r="Z544">
        <v>1</v>
      </c>
    </row>
    <row r="545" spans="1:26" x14ac:dyDescent="0.3">
      <c r="A545" t="s">
        <v>1698</v>
      </c>
      <c r="B545" t="s">
        <v>1699</v>
      </c>
      <c r="C545" t="s">
        <v>1700</v>
      </c>
      <c r="D545">
        <v>3.9</v>
      </c>
      <c r="E545" t="s">
        <v>1646</v>
      </c>
      <c r="F545" s="1" t="str" cm="1">
        <f t="array" aca="1" ref="F545" ca="1">_xlfn.TEXTJOIN("", TRUE, IF((CODE(MID(E545, ROW(INDIRECT("1:"&amp;LEN(E545))), 1)) &gt;= 65) * (CODE(MID(E545, ROW(INDIRECT("1:"&amp;LEN(E545))), 1)) &lt;= 90) + (CODE(MID(E545, ROW(INDIRECT("1:"&amp;LEN(E545))), 1)) &gt;= 97) * (CODE(MID(E545, ROW(INDIRECT("1:"&amp;LEN(E545))), 1)) &lt;= 122) + (CODE(MID(E545, ROW(INDIRECT("1:"&amp;LEN(E545))), 1)) = 32), MID(E545, ROW(INDIRECT("1:"&amp;LEN(E545))), 1), ""))</f>
        <v>GSK</v>
      </c>
      <c r="G545" t="s">
        <v>135</v>
      </c>
      <c r="H545" t="s">
        <v>1647</v>
      </c>
      <c r="I545" t="s">
        <v>41</v>
      </c>
      <c r="J545">
        <v>1830</v>
      </c>
      <c r="K545" t="s">
        <v>78</v>
      </c>
      <c r="L545" t="s">
        <v>137</v>
      </c>
      <c r="M545" t="s">
        <v>137</v>
      </c>
      <c r="N545" t="s">
        <v>127</v>
      </c>
      <c r="O545">
        <v>0</v>
      </c>
      <c r="P545">
        <v>58</v>
      </c>
      <c r="Q545">
        <v>111</v>
      </c>
      <c r="R545">
        <v>84.5</v>
      </c>
      <c r="S545" t="s">
        <v>138</v>
      </c>
      <c r="T545">
        <v>0</v>
      </c>
      <c r="U545">
        <v>190</v>
      </c>
      <c r="V545">
        <v>0</v>
      </c>
      <c r="W545">
        <v>0</v>
      </c>
      <c r="X545">
        <v>0</v>
      </c>
      <c r="Y545">
        <v>1</v>
      </c>
      <c r="Z545">
        <v>0</v>
      </c>
    </row>
    <row r="546" spans="1:26" x14ac:dyDescent="0.3">
      <c r="A546" t="s">
        <v>596</v>
      </c>
      <c r="B546" t="s">
        <v>1701</v>
      </c>
      <c r="C546" t="s">
        <v>1702</v>
      </c>
      <c r="D546">
        <v>4.4000000000000004</v>
      </c>
      <c r="E546" t="s">
        <v>997</v>
      </c>
      <c r="F546" s="1" t="str" cm="1">
        <f t="array" aca="1" ref="F546" ca="1">_xlfn.TEXTJOIN("", TRUE, IF((CODE(MID(E546, ROW(INDIRECT("1:"&amp;LEN(E546))), 1)) &gt;= 65) * (CODE(MID(E546, ROW(INDIRECT("1:"&amp;LEN(E546))), 1)) &lt;= 90) + (CODE(MID(E546, ROW(INDIRECT("1:"&amp;LEN(E546))), 1)) &gt;= 97) * (CODE(MID(E546, ROW(INDIRECT("1:"&amp;LEN(E546))), 1)) &lt;= 122) + (CODE(MID(E546, ROW(INDIRECT("1:"&amp;LEN(E546))), 1)) = 32), MID(E546, ROW(INDIRECT("1:"&amp;LEN(E546))), 1), ""))</f>
        <v>Eventbrite</v>
      </c>
      <c r="G546" t="s">
        <v>998</v>
      </c>
      <c r="H546" t="s">
        <v>109</v>
      </c>
      <c r="I546" t="s">
        <v>59</v>
      </c>
      <c r="J546">
        <v>2006</v>
      </c>
      <c r="K546" t="s">
        <v>78</v>
      </c>
      <c r="L546" t="s">
        <v>104</v>
      </c>
      <c r="M546" t="s">
        <v>105</v>
      </c>
      <c r="N546" t="s">
        <v>53</v>
      </c>
      <c r="O546">
        <v>0</v>
      </c>
      <c r="P546">
        <v>72</v>
      </c>
      <c r="Q546">
        <v>133</v>
      </c>
      <c r="R546">
        <v>102.5</v>
      </c>
      <c r="S546" t="s">
        <v>712</v>
      </c>
      <c r="T546">
        <v>0</v>
      </c>
      <c r="U546">
        <v>14</v>
      </c>
      <c r="V546">
        <v>1</v>
      </c>
      <c r="W546">
        <v>0</v>
      </c>
      <c r="X546">
        <v>1</v>
      </c>
      <c r="Y546">
        <v>1</v>
      </c>
      <c r="Z546">
        <v>0</v>
      </c>
    </row>
    <row r="547" spans="1:26" x14ac:dyDescent="0.3">
      <c r="A547" t="s">
        <v>1312</v>
      </c>
      <c r="B547" t="s">
        <v>1313</v>
      </c>
      <c r="C547" t="s">
        <v>1314</v>
      </c>
      <c r="D547">
        <v>2.6</v>
      </c>
      <c r="E547" t="s">
        <v>695</v>
      </c>
      <c r="F547" s="1" t="str" cm="1">
        <f t="array" aca="1" ref="F547" ca="1">_xlfn.TEXTJOIN("", TRUE, IF((CODE(MID(E547, ROW(INDIRECT("1:"&amp;LEN(E547))), 1)) &gt;= 65) * (CODE(MID(E547, ROW(INDIRECT("1:"&amp;LEN(E547))), 1)) &lt;= 90) + (CODE(MID(E547, ROW(INDIRECT("1:"&amp;LEN(E547))), 1)) &gt;= 97) * (CODE(MID(E547, ROW(INDIRECT("1:"&amp;LEN(E547))), 1)) &lt;= 122) + (CODE(MID(E547, ROW(INDIRECT("1:"&amp;LEN(E547))), 1)) = 32), MID(E547, ROW(INDIRECT("1:"&amp;LEN(E547))), 1), ""))</f>
        <v>Software Engineering Institute</v>
      </c>
      <c r="G547" t="s">
        <v>419</v>
      </c>
      <c r="H547" t="s">
        <v>419</v>
      </c>
      <c r="I547" t="s">
        <v>30</v>
      </c>
      <c r="J547">
        <v>1984</v>
      </c>
      <c r="K547" t="s">
        <v>696</v>
      </c>
      <c r="L547" t="s">
        <v>697</v>
      </c>
      <c r="M547" t="s">
        <v>529</v>
      </c>
      <c r="N547" t="s">
        <v>71</v>
      </c>
      <c r="O547">
        <v>0</v>
      </c>
      <c r="P547">
        <v>56</v>
      </c>
      <c r="Q547">
        <v>91</v>
      </c>
      <c r="R547">
        <v>73.5</v>
      </c>
      <c r="S547" t="s">
        <v>367</v>
      </c>
      <c r="T547">
        <v>1</v>
      </c>
      <c r="U547">
        <v>36</v>
      </c>
      <c r="V547">
        <v>0</v>
      </c>
      <c r="W547">
        <v>0</v>
      </c>
      <c r="X547">
        <v>0</v>
      </c>
      <c r="Y547">
        <v>0</v>
      </c>
      <c r="Z547">
        <v>1</v>
      </c>
    </row>
    <row r="548" spans="1:26" x14ac:dyDescent="0.3">
      <c r="A548" t="s">
        <v>1703</v>
      </c>
      <c r="B548" t="s">
        <v>1704</v>
      </c>
      <c r="C548" t="s">
        <v>1705</v>
      </c>
      <c r="D548">
        <v>3.6</v>
      </c>
      <c r="E548" t="s">
        <v>1706</v>
      </c>
      <c r="F548" s="1" t="str" cm="1">
        <f t="array" aca="1" ref="F548" ca="1">_xlfn.TEXTJOIN("", TRUE, IF((CODE(MID(E548, ROW(INDIRECT("1:"&amp;LEN(E548))), 1)) &gt;= 65) * (CODE(MID(E548, ROW(INDIRECT("1:"&amp;LEN(E548))), 1)) &lt;= 90) + (CODE(MID(E548, ROW(INDIRECT("1:"&amp;LEN(E548))), 1)) &gt;= 97) * (CODE(MID(E548, ROW(INDIRECT("1:"&amp;LEN(E548))), 1)) &lt;= 122) + (CODE(MID(E548, ROW(INDIRECT("1:"&amp;LEN(E548))), 1)) = 32), MID(E548, ROW(INDIRECT("1:"&amp;LEN(E548))), 1), ""))</f>
        <v>Riverside Research Institute</v>
      </c>
      <c r="G548" t="s">
        <v>300</v>
      </c>
      <c r="H548" t="s">
        <v>455</v>
      </c>
      <c r="I548" t="s">
        <v>30</v>
      </c>
      <c r="J548">
        <v>1967</v>
      </c>
      <c r="K548" t="s">
        <v>167</v>
      </c>
      <c r="L548" t="s">
        <v>503</v>
      </c>
      <c r="M548" t="s">
        <v>60</v>
      </c>
      <c r="N548" t="s">
        <v>33</v>
      </c>
      <c r="O548">
        <v>0</v>
      </c>
      <c r="P548">
        <v>61</v>
      </c>
      <c r="Q548">
        <v>126</v>
      </c>
      <c r="R548">
        <v>93.5</v>
      </c>
      <c r="S548" t="s">
        <v>301</v>
      </c>
      <c r="T548">
        <v>0</v>
      </c>
      <c r="U548">
        <v>53</v>
      </c>
      <c r="V548">
        <v>1</v>
      </c>
      <c r="W548">
        <v>0</v>
      </c>
      <c r="X548">
        <v>0</v>
      </c>
      <c r="Y548">
        <v>0</v>
      </c>
      <c r="Z548">
        <v>0</v>
      </c>
    </row>
    <row r="549" spans="1:26" x14ac:dyDescent="0.3">
      <c r="A549" t="s">
        <v>1707</v>
      </c>
      <c r="B549" t="s">
        <v>1708</v>
      </c>
      <c r="C549" t="s">
        <v>1709</v>
      </c>
      <c r="D549">
        <v>3.2</v>
      </c>
      <c r="E549" t="s">
        <v>383</v>
      </c>
      <c r="F549" s="1" t="str" cm="1">
        <f t="array" aca="1" ref="F549" ca="1">_xlfn.TEXTJOIN("", TRUE, IF((CODE(MID(E549, ROW(INDIRECT("1:"&amp;LEN(E549))), 1)) &gt;= 65) * (CODE(MID(E549, ROW(INDIRECT("1:"&amp;LEN(E549))), 1)) &lt;= 90) + (CODE(MID(E549, ROW(INDIRECT("1:"&amp;LEN(E549))), 1)) &gt;= 97) * (CODE(MID(E549, ROW(INDIRECT("1:"&amp;LEN(E549))), 1)) &lt;= 122) + (CODE(MID(E549, ROW(INDIRECT("1:"&amp;LEN(E549))), 1)) = 32), MID(E549, ROW(INDIRECT("1:"&amp;LEN(E549))), 1), ""))</f>
        <v>Numeric LLC</v>
      </c>
      <c r="G549" t="s">
        <v>1710</v>
      </c>
      <c r="H549" t="s">
        <v>385</v>
      </c>
      <c r="I549" t="s">
        <v>270</v>
      </c>
      <c r="J549">
        <v>-1</v>
      </c>
      <c r="K549" t="s">
        <v>31</v>
      </c>
      <c r="L549" t="s">
        <v>386</v>
      </c>
      <c r="M549" t="s">
        <v>52</v>
      </c>
      <c r="N549" t="s">
        <v>387</v>
      </c>
      <c r="O549">
        <v>0</v>
      </c>
      <c r="P549">
        <v>95</v>
      </c>
      <c r="Q549">
        <v>160</v>
      </c>
      <c r="R549">
        <v>127.5</v>
      </c>
      <c r="S549" t="s">
        <v>367</v>
      </c>
      <c r="T549">
        <v>0</v>
      </c>
      <c r="U549">
        <v>-1</v>
      </c>
      <c r="V549">
        <v>0</v>
      </c>
      <c r="W549">
        <v>0</v>
      </c>
      <c r="X549">
        <v>0</v>
      </c>
      <c r="Y549">
        <v>0</v>
      </c>
      <c r="Z549">
        <v>1</v>
      </c>
    </row>
    <row r="550" spans="1:26" x14ac:dyDescent="0.3">
      <c r="A550" t="s">
        <v>1711</v>
      </c>
      <c r="B550" t="s">
        <v>26</v>
      </c>
      <c r="C550" t="s">
        <v>1712</v>
      </c>
      <c r="D550">
        <v>4.2</v>
      </c>
      <c r="E550" t="s">
        <v>682</v>
      </c>
      <c r="F550" s="1" t="str" cm="1">
        <f t="array" aca="1" ref="F550" ca="1">_xlfn.TEXTJOIN("", TRUE, IF((CODE(MID(E550, ROW(INDIRECT("1:"&amp;LEN(E550))), 1)) &gt;= 65) * (CODE(MID(E550, ROW(INDIRECT("1:"&amp;LEN(E550))), 1)) &lt;= 90) + (CODE(MID(E550, ROW(INDIRECT("1:"&amp;LEN(E550))), 1)) &gt;= 97) * (CODE(MID(E550, ROW(INDIRECT("1:"&amp;LEN(E550))), 1)) &lt;= 122) + (CODE(MID(E550, ROW(INDIRECT("1:"&amp;LEN(E550))), 1)) = 32), MID(E550, ROW(INDIRECT("1:"&amp;LEN(E550))), 1), ""))</f>
        <v>The Church of Jesus Christ of Latterday Saints</v>
      </c>
      <c r="G550" t="s">
        <v>684</v>
      </c>
      <c r="H550" t="s">
        <v>684</v>
      </c>
      <c r="I550" t="s">
        <v>41</v>
      </c>
      <c r="J550">
        <v>-1</v>
      </c>
      <c r="K550" t="s">
        <v>167</v>
      </c>
      <c r="L550" t="s">
        <v>685</v>
      </c>
      <c r="M550" t="s">
        <v>686</v>
      </c>
      <c r="N550" t="s">
        <v>71</v>
      </c>
      <c r="O550">
        <v>0</v>
      </c>
      <c r="P550">
        <v>53</v>
      </c>
      <c r="Q550">
        <v>91</v>
      </c>
      <c r="R550">
        <v>72</v>
      </c>
      <c r="S550" t="s">
        <v>687</v>
      </c>
      <c r="T550">
        <v>1</v>
      </c>
      <c r="U550">
        <v>-1</v>
      </c>
      <c r="V550">
        <v>0</v>
      </c>
      <c r="W550">
        <v>0</v>
      </c>
      <c r="X550">
        <v>0</v>
      </c>
      <c r="Y550">
        <v>0</v>
      </c>
      <c r="Z550">
        <v>0</v>
      </c>
    </row>
    <row r="551" spans="1:26" x14ac:dyDescent="0.3">
      <c r="A551" t="s">
        <v>1315</v>
      </c>
      <c r="B551" t="s">
        <v>1316</v>
      </c>
      <c r="C551" t="s">
        <v>1317</v>
      </c>
      <c r="D551">
        <v>3.6</v>
      </c>
      <c r="E551" t="s">
        <v>732</v>
      </c>
      <c r="F551" s="1" t="str" cm="1">
        <f t="array" aca="1" ref="F551" ca="1">_xlfn.TEXTJOIN("", TRUE, IF((CODE(MID(E551, ROW(INDIRECT("1:"&amp;LEN(E551))), 1)) &gt;= 65) * (CODE(MID(E551, ROW(INDIRECT("1:"&amp;LEN(E551))), 1)) &lt;= 90) + (CODE(MID(E551, ROW(INDIRECT("1:"&amp;LEN(E551))), 1)) &gt;= 97) * (CODE(MID(E551, ROW(INDIRECT("1:"&amp;LEN(E551))), 1)) &lt;= 122) + (CODE(MID(E551, ROW(INDIRECT("1:"&amp;LEN(E551))), 1)) = 32), MID(E551, ROW(INDIRECT("1:"&amp;LEN(E551))), 1), ""))</f>
        <v>MassMutual</v>
      </c>
      <c r="G551" t="s">
        <v>316</v>
      </c>
      <c r="H551" t="s">
        <v>733</v>
      </c>
      <c r="I551" t="s">
        <v>117</v>
      </c>
      <c r="J551">
        <v>1851</v>
      </c>
      <c r="K551" t="s">
        <v>31</v>
      </c>
      <c r="L551" t="s">
        <v>168</v>
      </c>
      <c r="M551" t="s">
        <v>169</v>
      </c>
      <c r="N551" t="s">
        <v>127</v>
      </c>
      <c r="O551">
        <v>0</v>
      </c>
      <c r="P551">
        <v>101</v>
      </c>
      <c r="Q551">
        <v>158</v>
      </c>
      <c r="R551">
        <v>129.5</v>
      </c>
      <c r="S551" t="s">
        <v>138</v>
      </c>
      <c r="T551">
        <v>0</v>
      </c>
      <c r="U551">
        <v>169</v>
      </c>
      <c r="V551">
        <v>1</v>
      </c>
      <c r="W551">
        <v>0</v>
      </c>
      <c r="X551">
        <v>1</v>
      </c>
      <c r="Y551">
        <v>1</v>
      </c>
      <c r="Z551">
        <v>1</v>
      </c>
    </row>
    <row r="552" spans="1:26" x14ac:dyDescent="0.3">
      <c r="A552" t="s">
        <v>1713</v>
      </c>
      <c r="B552" t="s">
        <v>1714</v>
      </c>
      <c r="C552" t="s">
        <v>1715</v>
      </c>
      <c r="D552">
        <v>3.1</v>
      </c>
      <c r="E552" t="s">
        <v>1716</v>
      </c>
      <c r="F552" s="1" t="str" cm="1">
        <f t="array" aca="1" ref="F552" ca="1">_xlfn.TEXTJOIN("", TRUE, IF((CODE(MID(E552, ROW(INDIRECT("1:"&amp;LEN(E552))), 1)) &gt;= 65) * (CODE(MID(E552, ROW(INDIRECT("1:"&amp;LEN(E552))), 1)) &lt;= 90) + (CODE(MID(E552, ROW(INDIRECT("1:"&amp;LEN(E552))), 1)) &gt;= 97) * (CODE(MID(E552, ROW(INDIRECT("1:"&amp;LEN(E552))), 1)) &lt;= 122) + (CODE(MID(E552, ROW(INDIRECT("1:"&amp;LEN(E552))), 1)) = 32), MID(E552, ROW(INDIRECT("1:"&amp;LEN(E552))), 1), ""))</f>
        <v>Icon Health and Fitness</v>
      </c>
      <c r="G552" t="s">
        <v>1717</v>
      </c>
      <c r="H552" t="s">
        <v>1717</v>
      </c>
      <c r="I552" t="s">
        <v>59</v>
      </c>
      <c r="J552">
        <v>1977</v>
      </c>
      <c r="K552" t="s">
        <v>31</v>
      </c>
      <c r="L552" t="s">
        <v>280</v>
      </c>
      <c r="M552" t="s">
        <v>281</v>
      </c>
      <c r="N552" t="s">
        <v>63</v>
      </c>
      <c r="O552">
        <v>0</v>
      </c>
      <c r="P552">
        <v>33</v>
      </c>
      <c r="Q552">
        <v>61</v>
      </c>
      <c r="R552">
        <v>47</v>
      </c>
      <c r="S552" t="s">
        <v>687</v>
      </c>
      <c r="T552">
        <v>1</v>
      </c>
      <c r="U552">
        <v>43</v>
      </c>
      <c r="V552">
        <v>1</v>
      </c>
      <c r="W552">
        <v>0</v>
      </c>
      <c r="X552">
        <v>0</v>
      </c>
      <c r="Y552">
        <v>0</v>
      </c>
      <c r="Z552">
        <v>1</v>
      </c>
    </row>
    <row r="553" spans="1:26" x14ac:dyDescent="0.3">
      <c r="A553" t="s">
        <v>1718</v>
      </c>
      <c r="B553" t="s">
        <v>942</v>
      </c>
      <c r="C553" t="s">
        <v>1719</v>
      </c>
      <c r="D553">
        <v>3.8</v>
      </c>
      <c r="E553" t="s">
        <v>1720</v>
      </c>
      <c r="F553" s="1" t="str" cm="1">
        <f t="array" aca="1" ref="F553" ca="1">_xlfn.TEXTJOIN("", TRUE, IF((CODE(MID(E553, ROW(INDIRECT("1:"&amp;LEN(E553))), 1)) &gt;= 65) * (CODE(MID(E553, ROW(INDIRECT("1:"&amp;LEN(E553))), 1)) &lt;= 90) + (CODE(MID(E553, ROW(INDIRECT("1:"&amp;LEN(E553))), 1)) &gt;= 97) * (CODE(MID(E553, ROW(INDIRECT("1:"&amp;LEN(E553))), 1)) &lt;= 122) + (CODE(MID(E553, ROW(INDIRECT("1:"&amp;LEN(E553))), 1)) = 32), MID(E553, ROW(INDIRECT("1:"&amp;LEN(E553))), 1), ""))</f>
        <v>Shipt</v>
      </c>
      <c r="G553" t="s">
        <v>1721</v>
      </c>
      <c r="H553" t="s">
        <v>1721</v>
      </c>
      <c r="I553" t="s">
        <v>30</v>
      </c>
      <c r="J553">
        <v>2014</v>
      </c>
      <c r="K553" t="s">
        <v>144</v>
      </c>
      <c r="L553" t="s">
        <v>1624</v>
      </c>
      <c r="M553" t="s">
        <v>1544</v>
      </c>
      <c r="N553" t="s">
        <v>71</v>
      </c>
      <c r="O553">
        <v>0</v>
      </c>
      <c r="P553">
        <v>44</v>
      </c>
      <c r="Q553">
        <v>86</v>
      </c>
      <c r="R553">
        <v>65</v>
      </c>
      <c r="S553" t="s">
        <v>322</v>
      </c>
      <c r="T553">
        <v>1</v>
      </c>
      <c r="U553">
        <v>6</v>
      </c>
      <c r="V553">
        <v>1</v>
      </c>
      <c r="W553">
        <v>0</v>
      </c>
      <c r="X553">
        <v>1</v>
      </c>
      <c r="Y553">
        <v>1</v>
      </c>
      <c r="Z553">
        <v>1</v>
      </c>
    </row>
    <row r="554" spans="1:26" x14ac:dyDescent="0.3">
      <c r="A554" t="s">
        <v>1321</v>
      </c>
      <c r="B554" t="s">
        <v>1322</v>
      </c>
      <c r="C554" t="s">
        <v>1323</v>
      </c>
      <c r="D554">
        <v>3.8</v>
      </c>
      <c r="E554" t="s">
        <v>1324</v>
      </c>
      <c r="F554" s="1" t="str" cm="1">
        <f t="array" aca="1" ref="F554" ca="1">_xlfn.TEXTJOIN("", TRUE, IF((CODE(MID(E554, ROW(INDIRECT("1:"&amp;LEN(E554))), 1)) &gt;= 65) * (CODE(MID(E554, ROW(INDIRECT("1:"&amp;LEN(E554))), 1)) &lt;= 90) + (CODE(MID(E554, ROW(INDIRECT("1:"&amp;LEN(E554))), 1)) &gt;= 97) * (CODE(MID(E554, ROW(INDIRECT("1:"&amp;LEN(E554))), 1)) &lt;= 122) + (CODE(MID(E554, ROW(INDIRECT("1:"&amp;LEN(E554))), 1)) = 32), MID(E554, ROW(INDIRECT("1:"&amp;LEN(E554))), 1), ""))</f>
        <v>Associated BancCorp</v>
      </c>
      <c r="G554" t="s">
        <v>1325</v>
      </c>
      <c r="H554" t="s">
        <v>1325</v>
      </c>
      <c r="I554" t="s">
        <v>59</v>
      </c>
      <c r="J554">
        <v>1870</v>
      </c>
      <c r="K554" t="s">
        <v>78</v>
      </c>
      <c r="L554" t="s">
        <v>85</v>
      </c>
      <c r="M554" t="s">
        <v>86</v>
      </c>
      <c r="N554" t="s">
        <v>80</v>
      </c>
      <c r="O554">
        <v>0</v>
      </c>
      <c r="P554">
        <v>43</v>
      </c>
      <c r="Q554">
        <v>77</v>
      </c>
      <c r="R554">
        <v>60</v>
      </c>
      <c r="S554" t="s">
        <v>511</v>
      </c>
      <c r="T554">
        <v>1</v>
      </c>
      <c r="U554">
        <v>150</v>
      </c>
      <c r="V554">
        <v>0</v>
      </c>
      <c r="W554">
        <v>0</v>
      </c>
      <c r="X554">
        <v>0</v>
      </c>
      <c r="Y554">
        <v>1</v>
      </c>
      <c r="Z554">
        <v>1</v>
      </c>
    </row>
    <row r="555" spans="1:26" x14ac:dyDescent="0.3">
      <c r="A555" t="s">
        <v>1318</v>
      </c>
      <c r="B555" t="s">
        <v>1319</v>
      </c>
      <c r="C555" t="s">
        <v>1320</v>
      </c>
      <c r="D555">
        <v>4</v>
      </c>
      <c r="E555" t="s">
        <v>202</v>
      </c>
      <c r="F555" s="1" t="str" cm="1">
        <f t="array" aca="1" ref="F555" ca="1">_xlfn.TEXTJOIN("", TRUE, IF((CODE(MID(E555, ROW(INDIRECT("1:"&amp;LEN(E555))), 1)) &gt;= 65) * (CODE(MID(E555, ROW(INDIRECT("1:"&amp;LEN(E555))), 1)) &lt;= 90) + (CODE(MID(E555, ROW(INDIRECT("1:"&amp;LEN(E555))), 1)) &gt;= 97) * (CODE(MID(E555, ROW(INDIRECT("1:"&amp;LEN(E555))), 1)) &lt;= 122) + (CODE(MID(E555, ROW(INDIRECT("1:"&amp;LEN(E555))), 1)) = 32), MID(E555, ROW(INDIRECT("1:"&amp;LEN(E555))), 1), ""))</f>
        <v>Pfizer</v>
      </c>
      <c r="G555" t="s">
        <v>68</v>
      </c>
      <c r="H555" t="s">
        <v>68</v>
      </c>
      <c r="I555" t="s">
        <v>41</v>
      </c>
      <c r="J555">
        <v>1849</v>
      </c>
      <c r="K555" t="s">
        <v>78</v>
      </c>
      <c r="L555" t="s">
        <v>137</v>
      </c>
      <c r="M555" t="s">
        <v>137</v>
      </c>
      <c r="N555" t="s">
        <v>127</v>
      </c>
      <c r="O555">
        <v>0</v>
      </c>
      <c r="P555">
        <v>125</v>
      </c>
      <c r="Q555">
        <v>210</v>
      </c>
      <c r="R555">
        <v>167.5</v>
      </c>
      <c r="S555" t="s">
        <v>72</v>
      </c>
      <c r="T555">
        <v>1</v>
      </c>
      <c r="U555">
        <v>171</v>
      </c>
      <c r="V555">
        <v>0</v>
      </c>
      <c r="W555">
        <v>0</v>
      </c>
      <c r="X555">
        <v>0</v>
      </c>
      <c r="Y555">
        <v>1</v>
      </c>
      <c r="Z555">
        <v>1</v>
      </c>
    </row>
    <row r="556" spans="1:26" x14ac:dyDescent="0.3">
      <c r="A556" t="s">
        <v>1328</v>
      </c>
      <c r="B556" t="s">
        <v>942</v>
      </c>
      <c r="C556" t="s">
        <v>1329</v>
      </c>
      <c r="D556">
        <v>3.8</v>
      </c>
      <c r="E556" t="s">
        <v>944</v>
      </c>
      <c r="F556" s="1" t="str" cm="1">
        <f t="array" aca="1" ref="F556" ca="1">_xlfn.TEXTJOIN("", TRUE, IF((CODE(MID(E556, ROW(INDIRECT("1:"&amp;LEN(E556))), 1)) &gt;= 65) * (CODE(MID(E556, ROW(INDIRECT("1:"&amp;LEN(E556))), 1)) &lt;= 90) + (CODE(MID(E556, ROW(INDIRECT("1:"&amp;LEN(E556))), 1)) &gt;= 97) * (CODE(MID(E556, ROW(INDIRECT("1:"&amp;LEN(E556))), 1)) &lt;= 122) + (CODE(MID(E556, ROW(INDIRECT("1:"&amp;LEN(E556))), 1)) = 32), MID(E556, ROW(INDIRECT("1:"&amp;LEN(E556))), 1), ""))</f>
        <v>Fareportal</v>
      </c>
      <c r="G556" t="s">
        <v>68</v>
      </c>
      <c r="H556" t="s">
        <v>68</v>
      </c>
      <c r="I556" t="s">
        <v>59</v>
      </c>
      <c r="J556">
        <v>2002</v>
      </c>
      <c r="K556" t="s">
        <v>31</v>
      </c>
      <c r="L556" t="s">
        <v>677</v>
      </c>
      <c r="M556" t="s">
        <v>678</v>
      </c>
      <c r="N556" t="s">
        <v>45</v>
      </c>
      <c r="O556">
        <v>0</v>
      </c>
      <c r="P556">
        <v>44</v>
      </c>
      <c r="Q556">
        <v>86</v>
      </c>
      <c r="R556">
        <v>65</v>
      </c>
      <c r="S556" t="s">
        <v>72</v>
      </c>
      <c r="T556">
        <v>1</v>
      </c>
      <c r="U556">
        <v>18</v>
      </c>
      <c r="V556">
        <v>0</v>
      </c>
      <c r="W556">
        <v>0</v>
      </c>
      <c r="X556">
        <v>0</v>
      </c>
      <c r="Y556">
        <v>0</v>
      </c>
      <c r="Z556">
        <v>1</v>
      </c>
    </row>
    <row r="557" spans="1:26" x14ac:dyDescent="0.3">
      <c r="A557" t="s">
        <v>551</v>
      </c>
      <c r="B557" t="s">
        <v>1722</v>
      </c>
      <c r="C557" t="s">
        <v>1723</v>
      </c>
      <c r="D557">
        <v>4</v>
      </c>
      <c r="E557" t="s">
        <v>197</v>
      </c>
      <c r="F557" s="1" t="str" cm="1">
        <f t="array" aca="1" ref="F557" ca="1">_xlfn.TEXTJOIN("", TRUE, IF((CODE(MID(E557, ROW(INDIRECT("1:"&amp;LEN(E557))), 1)) &gt;= 65) * (CODE(MID(E557, ROW(INDIRECT("1:"&amp;LEN(E557))), 1)) &lt;= 90) + (CODE(MID(E557, ROW(INDIRECT("1:"&amp;LEN(E557))), 1)) &gt;= 97) * (CODE(MID(E557, ROW(INDIRECT("1:"&amp;LEN(E557))), 1)) &lt;= 122) + (CODE(MID(E557, ROW(INDIRECT("1:"&amp;LEN(E557))), 1)) = 32), MID(E557, ROW(INDIRECT("1:"&amp;LEN(E557))), 1), ""))</f>
        <v>Novetta</v>
      </c>
      <c r="G557" t="s">
        <v>116</v>
      </c>
      <c r="H557" t="s">
        <v>198</v>
      </c>
      <c r="I557" t="s">
        <v>30</v>
      </c>
      <c r="J557">
        <v>2012</v>
      </c>
      <c r="K557" t="s">
        <v>31</v>
      </c>
      <c r="L557" t="s">
        <v>158</v>
      </c>
      <c r="M557" t="s">
        <v>105</v>
      </c>
      <c r="N557" t="s">
        <v>53</v>
      </c>
      <c r="O557">
        <v>0</v>
      </c>
      <c r="P557">
        <v>69</v>
      </c>
      <c r="Q557">
        <v>119</v>
      </c>
      <c r="R557">
        <v>94</v>
      </c>
      <c r="S557" t="s">
        <v>119</v>
      </c>
      <c r="T557">
        <v>0</v>
      </c>
      <c r="U557">
        <v>8</v>
      </c>
      <c r="V557">
        <v>1</v>
      </c>
      <c r="W557">
        <v>0</v>
      </c>
      <c r="X557">
        <v>0</v>
      </c>
      <c r="Y557">
        <v>0</v>
      </c>
      <c r="Z557">
        <v>0</v>
      </c>
    </row>
    <row r="558" spans="1:26" x14ac:dyDescent="0.3">
      <c r="A558" t="s">
        <v>551</v>
      </c>
      <c r="B558" t="s">
        <v>524</v>
      </c>
      <c r="C558" t="s">
        <v>1335</v>
      </c>
      <c r="D558">
        <v>1.9</v>
      </c>
      <c r="E558" t="s">
        <v>1336</v>
      </c>
      <c r="F558" s="1" t="str" cm="1">
        <f t="array" aca="1" ref="F558" ca="1">_xlfn.TEXTJOIN("", TRUE, IF((CODE(MID(E558, ROW(INDIRECT("1:"&amp;LEN(E558))), 1)) &gt;= 65) * (CODE(MID(E558, ROW(INDIRECT("1:"&amp;LEN(E558))), 1)) &lt;= 90) + (CODE(MID(E558, ROW(INDIRECT("1:"&amp;LEN(E558))), 1)) &gt;= 97) * (CODE(MID(E558, ROW(INDIRECT("1:"&amp;LEN(E558))), 1)) &lt;= 122) + (CODE(MID(E558, ROW(INDIRECT("1:"&amp;LEN(E558))), 1)) = 32), MID(E558, ROW(INDIRECT("1:"&amp;LEN(E558))), 1), ""))</f>
        <v>Moda Operandi</v>
      </c>
      <c r="G558" t="s">
        <v>68</v>
      </c>
      <c r="H558" t="s">
        <v>68</v>
      </c>
      <c r="I558" t="s">
        <v>77</v>
      </c>
      <c r="J558">
        <v>2010</v>
      </c>
      <c r="K558" t="s">
        <v>31</v>
      </c>
      <c r="L558" t="s">
        <v>126</v>
      </c>
      <c r="M558" t="s">
        <v>111</v>
      </c>
      <c r="N558" t="s">
        <v>53</v>
      </c>
      <c r="O558">
        <v>0</v>
      </c>
      <c r="P558">
        <v>65</v>
      </c>
      <c r="Q558">
        <v>110</v>
      </c>
      <c r="R558">
        <v>87.5</v>
      </c>
      <c r="S558" t="s">
        <v>72</v>
      </c>
      <c r="T558">
        <v>1</v>
      </c>
      <c r="U558">
        <v>10</v>
      </c>
      <c r="V558">
        <v>1</v>
      </c>
      <c r="W558">
        <v>0</v>
      </c>
      <c r="X558">
        <v>0</v>
      </c>
      <c r="Y558">
        <v>0</v>
      </c>
      <c r="Z558">
        <v>1</v>
      </c>
    </row>
    <row r="559" spans="1:26" x14ac:dyDescent="0.3">
      <c r="A559" t="s">
        <v>596</v>
      </c>
      <c r="B559" t="s">
        <v>1724</v>
      </c>
      <c r="C559" t="s">
        <v>1725</v>
      </c>
      <c r="D559">
        <v>4</v>
      </c>
      <c r="E559" t="s">
        <v>197</v>
      </c>
      <c r="F559" s="1" t="str" cm="1">
        <f t="array" aca="1" ref="F559" ca="1">_xlfn.TEXTJOIN("", TRUE, IF((CODE(MID(E559, ROW(INDIRECT("1:"&amp;LEN(E559))), 1)) &gt;= 65) * (CODE(MID(E559, ROW(INDIRECT("1:"&amp;LEN(E559))), 1)) &lt;= 90) + (CODE(MID(E559, ROW(INDIRECT("1:"&amp;LEN(E559))), 1)) &gt;= 97) * (CODE(MID(E559, ROW(INDIRECT("1:"&amp;LEN(E559))), 1)) &lt;= 122) + (CODE(MID(E559, ROW(INDIRECT("1:"&amp;LEN(E559))), 1)) = 32), MID(E559, ROW(INDIRECT("1:"&amp;LEN(E559))), 1), ""))</f>
        <v>Novetta</v>
      </c>
      <c r="G559" t="s">
        <v>415</v>
      </c>
      <c r="H559" t="s">
        <v>198</v>
      </c>
      <c r="I559" t="s">
        <v>30</v>
      </c>
      <c r="J559">
        <v>2012</v>
      </c>
      <c r="K559" t="s">
        <v>31</v>
      </c>
      <c r="L559" t="s">
        <v>158</v>
      </c>
      <c r="M559" t="s">
        <v>105</v>
      </c>
      <c r="N559" t="s">
        <v>53</v>
      </c>
      <c r="O559">
        <v>0</v>
      </c>
      <c r="P559">
        <v>67</v>
      </c>
      <c r="Q559">
        <v>127</v>
      </c>
      <c r="R559">
        <v>97</v>
      </c>
      <c r="S559" t="s">
        <v>119</v>
      </c>
      <c r="T559">
        <v>0</v>
      </c>
      <c r="U559">
        <v>8</v>
      </c>
      <c r="V559">
        <v>1</v>
      </c>
      <c r="W559">
        <v>0</v>
      </c>
      <c r="X559">
        <v>1</v>
      </c>
      <c r="Y559">
        <v>1</v>
      </c>
      <c r="Z559">
        <v>0</v>
      </c>
    </row>
    <row r="560" spans="1:26" x14ac:dyDescent="0.3">
      <c r="A560" t="s">
        <v>596</v>
      </c>
      <c r="B560" t="s">
        <v>1330</v>
      </c>
      <c r="C560" t="s">
        <v>1331</v>
      </c>
      <c r="D560">
        <v>4.3</v>
      </c>
      <c r="E560" t="s">
        <v>1332</v>
      </c>
      <c r="F560" s="1" t="str" cm="1">
        <f t="array" aca="1" ref="F560" ca="1">_xlfn.TEXTJOIN("", TRUE, IF((CODE(MID(E560, ROW(INDIRECT("1:"&amp;LEN(E560))), 1)) &gt;= 65) * (CODE(MID(E560, ROW(INDIRECT("1:"&amp;LEN(E560))), 1)) &lt;= 90) + (CODE(MID(E560, ROW(INDIRECT("1:"&amp;LEN(E560))), 1)) &gt;= 97) * (CODE(MID(E560, ROW(INDIRECT("1:"&amp;LEN(E560))), 1)) &lt;= 122) + (CODE(MID(E560, ROW(INDIRECT("1:"&amp;LEN(E560))), 1)) = 32), MID(E560, ROW(INDIRECT("1:"&amp;LEN(E560))), 1), ""))</f>
        <v>Genesys</v>
      </c>
      <c r="G560" t="s">
        <v>1333</v>
      </c>
      <c r="H560" t="s">
        <v>1334</v>
      </c>
      <c r="I560" t="s">
        <v>117</v>
      </c>
      <c r="J560">
        <v>1990</v>
      </c>
      <c r="K560" t="s">
        <v>31</v>
      </c>
      <c r="L560" t="s">
        <v>246</v>
      </c>
      <c r="M560" t="s">
        <v>105</v>
      </c>
      <c r="N560" t="s">
        <v>80</v>
      </c>
      <c r="O560">
        <v>0</v>
      </c>
      <c r="P560">
        <v>78</v>
      </c>
      <c r="Q560">
        <v>147</v>
      </c>
      <c r="R560">
        <v>112.5</v>
      </c>
      <c r="S560" t="s">
        <v>540</v>
      </c>
      <c r="T560">
        <v>0</v>
      </c>
      <c r="U560">
        <v>30</v>
      </c>
      <c r="V560">
        <v>1</v>
      </c>
      <c r="W560">
        <v>0</v>
      </c>
      <c r="X560">
        <v>1</v>
      </c>
      <c r="Y560">
        <v>1</v>
      </c>
      <c r="Z560">
        <v>0</v>
      </c>
    </row>
    <row r="561" spans="1:26" x14ac:dyDescent="0.3">
      <c r="A561" t="s">
        <v>1726</v>
      </c>
      <c r="B561" t="s">
        <v>1727</v>
      </c>
      <c r="C561" t="s">
        <v>1728</v>
      </c>
      <c r="D561">
        <v>3.6</v>
      </c>
      <c r="E561" t="s">
        <v>732</v>
      </c>
      <c r="F561" s="1" t="str" cm="1">
        <f t="array" aca="1" ref="F561" ca="1">_xlfn.TEXTJOIN("", TRUE, IF((CODE(MID(E561, ROW(INDIRECT("1:"&amp;LEN(E561))), 1)) &gt;= 65) * (CODE(MID(E561, ROW(INDIRECT("1:"&amp;LEN(E561))), 1)) &lt;= 90) + (CODE(MID(E561, ROW(INDIRECT("1:"&amp;LEN(E561))), 1)) &gt;= 97) * (CODE(MID(E561, ROW(INDIRECT("1:"&amp;LEN(E561))), 1)) &lt;= 122) + (CODE(MID(E561, ROW(INDIRECT("1:"&amp;LEN(E561))), 1)) = 32), MID(E561, ROW(INDIRECT("1:"&amp;LEN(E561))), 1), ""))</f>
        <v>MassMutual</v>
      </c>
      <c r="G561" t="s">
        <v>316</v>
      </c>
      <c r="H561" t="s">
        <v>733</v>
      </c>
      <c r="I561" t="s">
        <v>117</v>
      </c>
      <c r="J561">
        <v>1851</v>
      </c>
      <c r="K561" t="s">
        <v>31</v>
      </c>
      <c r="L561" t="s">
        <v>168</v>
      </c>
      <c r="M561" t="s">
        <v>169</v>
      </c>
      <c r="N561" t="s">
        <v>127</v>
      </c>
      <c r="O561">
        <v>0</v>
      </c>
      <c r="P561">
        <v>66</v>
      </c>
      <c r="Q561">
        <v>117</v>
      </c>
      <c r="R561">
        <v>91.5</v>
      </c>
      <c r="S561" t="s">
        <v>138</v>
      </c>
      <c r="T561">
        <v>0</v>
      </c>
      <c r="U561">
        <v>169</v>
      </c>
      <c r="V561">
        <v>0</v>
      </c>
      <c r="W561">
        <v>0</v>
      </c>
      <c r="X561">
        <v>1</v>
      </c>
      <c r="Y561">
        <v>1</v>
      </c>
      <c r="Z561">
        <v>1</v>
      </c>
    </row>
    <row r="562" spans="1:26" x14ac:dyDescent="0.3">
      <c r="A562" t="s">
        <v>1337</v>
      </c>
      <c r="B562" t="s">
        <v>1338</v>
      </c>
      <c r="C562" t="s">
        <v>1339</v>
      </c>
      <c r="D562">
        <v>3.3</v>
      </c>
      <c r="E562" t="s">
        <v>315</v>
      </c>
      <c r="F562" s="1" t="str" cm="1">
        <f t="array" aca="1" ref="F562" ca="1">_xlfn.TEXTJOIN("", TRUE, IF((CODE(MID(E562, ROW(INDIRECT("1:"&amp;LEN(E562))), 1)) &gt;= 65) * (CODE(MID(E562, ROW(INDIRECT("1:"&amp;LEN(E562))), 1)) &lt;= 90) + (CODE(MID(E562, ROW(INDIRECT("1:"&amp;LEN(E562))), 1)) &gt;= 97) * (CODE(MID(E562, ROW(INDIRECT("1:"&amp;LEN(E562))), 1)) &lt;= 122) + (CODE(MID(E562, ROW(INDIRECT("1:"&amp;LEN(E562))), 1)) = 32), MID(E562, ROW(INDIRECT("1:"&amp;LEN(E562))), 1), ""))</f>
        <v>Liberty Mutual Insurance</v>
      </c>
      <c r="G562" t="s">
        <v>397</v>
      </c>
      <c r="H562" t="s">
        <v>316</v>
      </c>
      <c r="I562" t="s">
        <v>41</v>
      </c>
      <c r="J562">
        <v>1912</v>
      </c>
      <c r="K562" t="s">
        <v>31</v>
      </c>
      <c r="L562" t="s">
        <v>168</v>
      </c>
      <c r="M562" t="s">
        <v>169</v>
      </c>
      <c r="N562" t="s">
        <v>127</v>
      </c>
      <c r="O562">
        <v>0</v>
      </c>
      <c r="P562">
        <v>37</v>
      </c>
      <c r="Q562">
        <v>66</v>
      </c>
      <c r="R562">
        <v>51.5</v>
      </c>
      <c r="S562" t="s">
        <v>399</v>
      </c>
      <c r="T562">
        <v>0</v>
      </c>
      <c r="U562">
        <v>108</v>
      </c>
      <c r="V562">
        <v>1</v>
      </c>
      <c r="W562">
        <v>0</v>
      </c>
      <c r="X562">
        <v>0</v>
      </c>
      <c r="Y562">
        <v>0</v>
      </c>
      <c r="Z562">
        <v>1</v>
      </c>
    </row>
    <row r="563" spans="1:26" x14ac:dyDescent="0.3">
      <c r="A563" t="s">
        <v>1729</v>
      </c>
      <c r="B563" t="s">
        <v>65</v>
      </c>
      <c r="C563" t="s">
        <v>1730</v>
      </c>
      <c r="D563">
        <v>3.8</v>
      </c>
      <c r="E563" t="s">
        <v>225</v>
      </c>
      <c r="F563" s="1" t="str" cm="1">
        <f t="array" aca="1" ref="F563" ca="1">_xlfn.TEXTJOIN("", TRUE, IF((CODE(MID(E563, ROW(INDIRECT("1:"&amp;LEN(E563))), 1)) &gt;= 65) * (CODE(MID(E563, ROW(INDIRECT("1:"&amp;LEN(E563))), 1)) &lt;= 90) + (CODE(MID(E563, ROW(INDIRECT("1:"&amp;LEN(E563))), 1)) &gt;= 97) * (CODE(MID(E563, ROW(INDIRECT("1:"&amp;LEN(E563))), 1)) &lt;= 122) + (CODE(MID(E563, ROW(INDIRECT("1:"&amp;LEN(E563))), 1)) = 32), MID(E563, ROW(INDIRECT("1:"&amp;LEN(E563))), 1), ""))</f>
        <v>Novartis</v>
      </c>
      <c r="G563" t="s">
        <v>135</v>
      </c>
      <c r="H563" t="s">
        <v>226</v>
      </c>
      <c r="I563" t="s">
        <v>41</v>
      </c>
      <c r="J563">
        <v>1996</v>
      </c>
      <c r="K563" t="s">
        <v>78</v>
      </c>
      <c r="L563" t="s">
        <v>137</v>
      </c>
      <c r="M563" t="s">
        <v>137</v>
      </c>
      <c r="N563" t="s">
        <v>127</v>
      </c>
      <c r="O563">
        <v>0</v>
      </c>
      <c r="P563">
        <v>86</v>
      </c>
      <c r="Q563">
        <v>143</v>
      </c>
      <c r="R563">
        <v>114.5</v>
      </c>
      <c r="S563" t="s">
        <v>138</v>
      </c>
      <c r="T563">
        <v>0</v>
      </c>
      <c r="U563">
        <v>24</v>
      </c>
      <c r="V563">
        <v>0</v>
      </c>
      <c r="W563">
        <v>0</v>
      </c>
      <c r="X563">
        <v>0</v>
      </c>
      <c r="Y563">
        <v>0</v>
      </c>
      <c r="Z563">
        <v>0</v>
      </c>
    </row>
    <row r="564" spans="1:26" x14ac:dyDescent="0.3">
      <c r="A564" t="s">
        <v>25</v>
      </c>
      <c r="B564" t="s">
        <v>349</v>
      </c>
      <c r="C564" t="s">
        <v>350</v>
      </c>
      <c r="D564">
        <v>4.3</v>
      </c>
      <c r="E564" t="s">
        <v>351</v>
      </c>
      <c r="F564" s="1" t="str" cm="1">
        <f t="array" aca="1" ref="F564" ca="1">_xlfn.TEXTJOIN("", TRUE, IF((CODE(MID(E564, ROW(INDIRECT("1:"&amp;LEN(E564))), 1)) &gt;= 65) * (CODE(MID(E564, ROW(INDIRECT("1:"&amp;LEN(E564))), 1)) &lt;= 90) + (CODE(MID(E564, ROW(INDIRECT("1:"&amp;LEN(E564))), 1)) &gt;= 97) * (CODE(MID(E564, ROW(INDIRECT("1:"&amp;LEN(E564))), 1)) &lt;= 122) + (CODE(MID(E564, ROW(INDIRECT("1:"&amp;LEN(E564))), 1)) = 32), MID(E564, ROW(INDIRECT("1:"&amp;LEN(E564))), 1), ""))</f>
        <v>USEReady</v>
      </c>
      <c r="G564" t="s">
        <v>68</v>
      </c>
      <c r="H564" t="s">
        <v>68</v>
      </c>
      <c r="I564" t="s">
        <v>77</v>
      </c>
      <c r="J564">
        <v>2011</v>
      </c>
      <c r="K564" t="s">
        <v>31</v>
      </c>
      <c r="L564" t="s">
        <v>92</v>
      </c>
      <c r="M564" t="s">
        <v>52</v>
      </c>
      <c r="N564" t="s">
        <v>193</v>
      </c>
      <c r="O564">
        <v>0</v>
      </c>
      <c r="P564">
        <v>84</v>
      </c>
      <c r="Q564">
        <v>146</v>
      </c>
      <c r="R564">
        <v>115</v>
      </c>
      <c r="S564" t="s">
        <v>72</v>
      </c>
      <c r="T564">
        <v>1</v>
      </c>
      <c r="U564">
        <v>9</v>
      </c>
      <c r="V564">
        <v>1</v>
      </c>
      <c r="W564">
        <v>0</v>
      </c>
      <c r="X564">
        <v>1</v>
      </c>
      <c r="Y564">
        <v>1</v>
      </c>
      <c r="Z564">
        <v>0</v>
      </c>
    </row>
    <row r="565" spans="1:26" x14ac:dyDescent="0.3">
      <c r="A565" t="s">
        <v>1731</v>
      </c>
      <c r="B565" t="s">
        <v>1732</v>
      </c>
      <c r="C565" t="s">
        <v>1733</v>
      </c>
      <c r="D565">
        <v>3.2</v>
      </c>
      <c r="E565" t="s">
        <v>383</v>
      </c>
      <c r="F565" s="1" t="str" cm="1">
        <f t="array" aca="1" ref="F565" ca="1">_xlfn.TEXTJOIN("", TRUE, IF((CODE(MID(E565, ROW(INDIRECT("1:"&amp;LEN(E565))), 1)) &gt;= 65) * (CODE(MID(E565, ROW(INDIRECT("1:"&amp;LEN(E565))), 1)) &lt;= 90) + (CODE(MID(E565, ROW(INDIRECT("1:"&amp;LEN(E565))), 1)) &gt;= 97) * (CODE(MID(E565, ROW(INDIRECT("1:"&amp;LEN(E565))), 1)) &lt;= 122) + (CODE(MID(E565, ROW(INDIRECT("1:"&amp;LEN(E565))), 1)) = 32), MID(E565, ROW(INDIRECT("1:"&amp;LEN(E565))), 1), ""))</f>
        <v>Numeric LLC</v>
      </c>
      <c r="G565" t="s">
        <v>1050</v>
      </c>
      <c r="H565" t="s">
        <v>385</v>
      </c>
      <c r="I565" t="s">
        <v>270</v>
      </c>
      <c r="J565">
        <v>-1</v>
      </c>
      <c r="K565" t="s">
        <v>31</v>
      </c>
      <c r="L565" t="s">
        <v>386</v>
      </c>
      <c r="M565" t="s">
        <v>52</v>
      </c>
      <c r="N565" t="s">
        <v>387</v>
      </c>
      <c r="O565">
        <v>0</v>
      </c>
      <c r="P565">
        <v>50</v>
      </c>
      <c r="Q565">
        <v>98</v>
      </c>
      <c r="R565">
        <v>74</v>
      </c>
      <c r="S565" t="s">
        <v>367</v>
      </c>
      <c r="T565">
        <v>0</v>
      </c>
      <c r="U565">
        <v>-1</v>
      </c>
      <c r="V565">
        <v>1</v>
      </c>
      <c r="W565">
        <v>0</v>
      </c>
      <c r="X565">
        <v>0</v>
      </c>
      <c r="Y565">
        <v>1</v>
      </c>
      <c r="Z565">
        <v>0</v>
      </c>
    </row>
    <row r="566" spans="1:26" x14ac:dyDescent="0.3">
      <c r="A566" t="s">
        <v>1340</v>
      </c>
      <c r="B566" t="s">
        <v>1341</v>
      </c>
      <c r="C566" t="s">
        <v>1342</v>
      </c>
      <c r="D566">
        <v>4.7</v>
      </c>
      <c r="E566" t="s">
        <v>1343</v>
      </c>
      <c r="F566" s="1" t="str" cm="1">
        <f t="array" aca="1" ref="F566" ca="1">_xlfn.TEXTJOIN("", TRUE, IF((CODE(MID(E566, ROW(INDIRECT("1:"&amp;LEN(E566))), 1)) &gt;= 65) * (CODE(MID(E566, ROW(INDIRECT("1:"&amp;LEN(E566))), 1)) &lt;= 90) + (CODE(MID(E566, ROW(INDIRECT("1:"&amp;LEN(E566))), 1)) &gt;= 97) * (CODE(MID(E566, ROW(INDIRECT("1:"&amp;LEN(E566))), 1)) &lt;= 122) + (CODE(MID(E566, ROW(INDIRECT("1:"&amp;LEN(E566))), 1)) = 32), MID(E566, ROW(INDIRECT("1:"&amp;LEN(E566))), 1), ""))</f>
        <v>QK</v>
      </c>
      <c r="G566" t="s">
        <v>1344</v>
      </c>
      <c r="H566" t="s">
        <v>1345</v>
      </c>
      <c r="I566" t="s">
        <v>69</v>
      </c>
      <c r="J566">
        <v>1972</v>
      </c>
      <c r="K566" t="s">
        <v>31</v>
      </c>
      <c r="L566" t="s">
        <v>623</v>
      </c>
      <c r="M566" t="s">
        <v>52</v>
      </c>
      <c r="N566" t="s">
        <v>193</v>
      </c>
      <c r="O566">
        <v>0</v>
      </c>
      <c r="P566">
        <v>38</v>
      </c>
      <c r="Q566">
        <v>64</v>
      </c>
      <c r="R566">
        <v>51</v>
      </c>
      <c r="S566" t="s">
        <v>94</v>
      </c>
      <c r="T566">
        <v>0</v>
      </c>
      <c r="U566">
        <v>48</v>
      </c>
      <c r="V566">
        <v>0</v>
      </c>
      <c r="W566">
        <v>0</v>
      </c>
      <c r="X566">
        <v>0</v>
      </c>
      <c r="Y566">
        <v>0</v>
      </c>
      <c r="Z566">
        <v>1</v>
      </c>
    </row>
    <row r="567" spans="1:26" x14ac:dyDescent="0.3">
      <c r="A567" t="s">
        <v>1351</v>
      </c>
      <c r="B567" t="s">
        <v>1352</v>
      </c>
      <c r="C567" t="s">
        <v>1353</v>
      </c>
      <c r="D567">
        <v>3.4</v>
      </c>
      <c r="E567" t="s">
        <v>1354</v>
      </c>
      <c r="F567" s="1" t="str" cm="1">
        <f t="array" aca="1" ref="F567" ca="1">_xlfn.TEXTJOIN("", TRUE, IF((CODE(MID(E567, ROW(INDIRECT("1:"&amp;LEN(E567))), 1)) &gt;= 65) * (CODE(MID(E567, ROW(INDIRECT("1:"&amp;LEN(E567))), 1)) &lt;= 90) + (CODE(MID(E567, ROW(INDIRECT("1:"&amp;LEN(E567))), 1)) &gt;= 97) * (CODE(MID(E567, ROW(INDIRECT("1:"&amp;LEN(E567))), 1)) &lt;= 122) + (CODE(MID(E567, ROW(INDIRECT("1:"&amp;LEN(E567))), 1)) = 32), MID(E567, ROW(INDIRECT("1:"&amp;LEN(E567))), 1), ""))</f>
        <v>Tivity Health</v>
      </c>
      <c r="G567" t="s">
        <v>1355</v>
      </c>
      <c r="H567" t="s">
        <v>1356</v>
      </c>
      <c r="I567" t="s">
        <v>30</v>
      </c>
      <c r="J567">
        <v>1981</v>
      </c>
      <c r="K567" t="s">
        <v>78</v>
      </c>
      <c r="L567" t="s">
        <v>43</v>
      </c>
      <c r="M567" t="s">
        <v>44</v>
      </c>
      <c r="N567" t="s">
        <v>71</v>
      </c>
      <c r="O567">
        <v>0</v>
      </c>
      <c r="P567">
        <v>90</v>
      </c>
      <c r="Q567">
        <v>110</v>
      </c>
      <c r="R567">
        <v>100</v>
      </c>
      <c r="S567" t="s">
        <v>556</v>
      </c>
      <c r="T567">
        <v>0</v>
      </c>
      <c r="U567">
        <v>39</v>
      </c>
      <c r="V567">
        <v>0</v>
      </c>
      <c r="W567">
        <v>0</v>
      </c>
      <c r="X567">
        <v>0</v>
      </c>
      <c r="Y567">
        <v>0</v>
      </c>
      <c r="Z567">
        <v>0</v>
      </c>
    </row>
    <row r="568" spans="1:26" x14ac:dyDescent="0.3">
      <c r="A568" t="s">
        <v>1734</v>
      </c>
      <c r="B568" t="s">
        <v>1130</v>
      </c>
      <c r="C568" t="s">
        <v>1735</v>
      </c>
      <c r="D568">
        <v>3.8</v>
      </c>
      <c r="E568" t="s">
        <v>225</v>
      </c>
      <c r="F568" s="1" t="str" cm="1">
        <f t="array" aca="1" ref="F568" ca="1">_xlfn.TEXTJOIN("", TRUE, IF((CODE(MID(E568, ROW(INDIRECT("1:"&amp;LEN(E568))), 1)) &gt;= 65) * (CODE(MID(E568, ROW(INDIRECT("1:"&amp;LEN(E568))), 1)) &lt;= 90) + (CODE(MID(E568, ROW(INDIRECT("1:"&amp;LEN(E568))), 1)) &gt;= 97) * (CODE(MID(E568, ROW(INDIRECT("1:"&amp;LEN(E568))), 1)) &lt;= 122) + (CODE(MID(E568, ROW(INDIRECT("1:"&amp;LEN(E568))), 1)) = 32), MID(E568, ROW(INDIRECT("1:"&amp;LEN(E568))), 1), ""))</f>
        <v>Novartis</v>
      </c>
      <c r="G568" t="s">
        <v>135</v>
      </c>
      <c r="H568" t="s">
        <v>226</v>
      </c>
      <c r="I568" t="s">
        <v>41</v>
      </c>
      <c r="J568">
        <v>1996</v>
      </c>
      <c r="K568" t="s">
        <v>78</v>
      </c>
      <c r="L568" t="s">
        <v>137</v>
      </c>
      <c r="M568" t="s">
        <v>137</v>
      </c>
      <c r="N568" t="s">
        <v>127</v>
      </c>
      <c r="O568">
        <v>0</v>
      </c>
      <c r="P568">
        <v>92</v>
      </c>
      <c r="Q568">
        <v>150</v>
      </c>
      <c r="R568">
        <v>121</v>
      </c>
      <c r="S568" t="s">
        <v>138</v>
      </c>
      <c r="T568">
        <v>0</v>
      </c>
      <c r="U568">
        <v>24</v>
      </c>
      <c r="V568">
        <v>0</v>
      </c>
      <c r="W568">
        <v>0</v>
      </c>
      <c r="X568">
        <v>0</v>
      </c>
      <c r="Y568">
        <v>0</v>
      </c>
      <c r="Z568">
        <v>0</v>
      </c>
    </row>
    <row r="569" spans="1:26" x14ac:dyDescent="0.3">
      <c r="A569" t="s">
        <v>1736</v>
      </c>
      <c r="B569" t="s">
        <v>1737</v>
      </c>
      <c r="C569" t="s">
        <v>1738</v>
      </c>
      <c r="D569">
        <v>4.5</v>
      </c>
      <c r="E569" t="s">
        <v>563</v>
      </c>
      <c r="F569" s="1" t="str" cm="1">
        <f t="array" aca="1" ref="F569" ca="1">_xlfn.TEXTJOIN("", TRUE, IF((CODE(MID(E569, ROW(INDIRECT("1:"&amp;LEN(E569))), 1)) &gt;= 65) * (CODE(MID(E569, ROW(INDIRECT("1:"&amp;LEN(E569))), 1)) &lt;= 90) + (CODE(MID(E569, ROW(INDIRECT("1:"&amp;LEN(E569))), 1)) &gt;= 97) * (CODE(MID(E569, ROW(INDIRECT("1:"&amp;LEN(E569))), 1)) &lt;= 122) + (CODE(MID(E569, ROW(INDIRECT("1:"&amp;LEN(E569))), 1)) = 32), MID(E569, ROW(INDIRECT("1:"&amp;LEN(E569))), 1), ""))</f>
        <v>Demandbase</v>
      </c>
      <c r="G569" t="s">
        <v>109</v>
      </c>
      <c r="H569" t="s">
        <v>109</v>
      </c>
      <c r="I569" t="s">
        <v>77</v>
      </c>
      <c r="J569">
        <v>2006</v>
      </c>
      <c r="K569" t="s">
        <v>31</v>
      </c>
      <c r="L569" t="s">
        <v>246</v>
      </c>
      <c r="M569" t="s">
        <v>105</v>
      </c>
      <c r="N569" t="s">
        <v>53</v>
      </c>
      <c r="O569">
        <v>0</v>
      </c>
      <c r="P569">
        <v>90</v>
      </c>
      <c r="Q569">
        <v>153</v>
      </c>
      <c r="R569">
        <v>121.5</v>
      </c>
      <c r="S569" t="s">
        <v>94</v>
      </c>
      <c r="T569">
        <v>1</v>
      </c>
      <c r="U569">
        <v>14</v>
      </c>
      <c r="V569">
        <v>0</v>
      </c>
      <c r="W569">
        <v>0</v>
      </c>
      <c r="X569">
        <v>0</v>
      </c>
      <c r="Y569">
        <v>0</v>
      </c>
      <c r="Z569">
        <v>0</v>
      </c>
    </row>
    <row r="570" spans="1:26" x14ac:dyDescent="0.3">
      <c r="A570" t="s">
        <v>1346</v>
      </c>
      <c r="B570" t="s">
        <v>1347</v>
      </c>
      <c r="C570" t="s">
        <v>1348</v>
      </c>
      <c r="D570">
        <v>3.1</v>
      </c>
      <c r="E570" t="s">
        <v>1349</v>
      </c>
      <c r="F570" s="1" t="str" cm="1">
        <f t="array" aca="1" ref="F570" ca="1">_xlfn.TEXTJOIN("", TRUE, IF((CODE(MID(E570, ROW(INDIRECT("1:"&amp;LEN(E570))), 1)) &gt;= 65) * (CODE(MID(E570, ROW(INDIRECT("1:"&amp;LEN(E570))), 1)) &lt;= 90) + (CODE(MID(E570, ROW(INDIRECT("1:"&amp;LEN(E570))), 1)) &gt;= 97) * (CODE(MID(E570, ROW(INDIRECT("1:"&amp;LEN(E570))), 1)) &lt;= 122) + (CODE(MID(E570, ROW(INDIRECT("1:"&amp;LEN(E570))), 1)) = 32), MID(E570, ROW(INDIRECT("1:"&amp;LEN(E570))), 1), ""))</f>
        <v>Santander</v>
      </c>
      <c r="G570" t="s">
        <v>316</v>
      </c>
      <c r="H570" t="s">
        <v>1350</v>
      </c>
      <c r="I570" t="s">
        <v>41</v>
      </c>
      <c r="J570">
        <v>1856</v>
      </c>
      <c r="K570" t="s">
        <v>31</v>
      </c>
      <c r="L570" t="s">
        <v>85</v>
      </c>
      <c r="M570" t="s">
        <v>86</v>
      </c>
      <c r="N570" t="s">
        <v>127</v>
      </c>
      <c r="O570">
        <v>0</v>
      </c>
      <c r="P570">
        <v>43</v>
      </c>
      <c r="Q570">
        <v>82</v>
      </c>
      <c r="R570">
        <v>62.5</v>
      </c>
      <c r="S570" t="s">
        <v>138</v>
      </c>
      <c r="T570">
        <v>0</v>
      </c>
      <c r="U570">
        <v>164</v>
      </c>
      <c r="V570">
        <v>1</v>
      </c>
      <c r="W570">
        <v>0</v>
      </c>
      <c r="X570">
        <v>0</v>
      </c>
      <c r="Y570">
        <v>0</v>
      </c>
      <c r="Z570">
        <v>1</v>
      </c>
    </row>
    <row r="571" spans="1:26" x14ac:dyDescent="0.3">
      <c r="A571" t="s">
        <v>1359</v>
      </c>
      <c r="B571" t="s">
        <v>1360</v>
      </c>
      <c r="C571" t="s">
        <v>1361</v>
      </c>
      <c r="D571">
        <v>3.9</v>
      </c>
      <c r="E571" t="s">
        <v>1362</v>
      </c>
      <c r="F571" s="1" t="str" cm="1">
        <f t="array" aca="1" ref="F571" ca="1">_xlfn.TEXTJOIN("", TRUE, IF((CODE(MID(E571, ROW(INDIRECT("1:"&amp;LEN(E571))), 1)) &gt;= 65) * (CODE(MID(E571, ROW(INDIRECT("1:"&amp;LEN(E571))), 1)) &lt;= 90) + (CODE(MID(E571, ROW(INDIRECT("1:"&amp;LEN(E571))), 1)) &gt;= 97) * (CODE(MID(E571, ROW(INDIRECT("1:"&amp;LEN(E571))), 1)) &lt;= 122) + (CODE(MID(E571, ROW(INDIRECT("1:"&amp;LEN(E571))), 1)) = 32), MID(E571, ROW(INDIRECT("1:"&amp;LEN(E571))), 1), ""))</f>
        <v>Luminar Technologies</v>
      </c>
      <c r="G571" t="s">
        <v>1363</v>
      </c>
      <c r="H571" t="s">
        <v>1363</v>
      </c>
      <c r="I571" t="s">
        <v>77</v>
      </c>
      <c r="J571">
        <v>2012</v>
      </c>
      <c r="K571" t="s">
        <v>31</v>
      </c>
      <c r="L571" t="s">
        <v>246</v>
      </c>
      <c r="M571" t="s">
        <v>105</v>
      </c>
      <c r="N571" t="s">
        <v>71</v>
      </c>
      <c r="O571">
        <v>0</v>
      </c>
      <c r="P571">
        <v>93</v>
      </c>
      <c r="Q571">
        <v>151</v>
      </c>
      <c r="R571">
        <v>122</v>
      </c>
      <c r="S571" t="s">
        <v>54</v>
      </c>
      <c r="T571">
        <v>1</v>
      </c>
      <c r="U571">
        <v>8</v>
      </c>
      <c r="V571">
        <v>1</v>
      </c>
      <c r="W571">
        <v>0</v>
      </c>
      <c r="X571">
        <v>0</v>
      </c>
      <c r="Y571">
        <v>1</v>
      </c>
      <c r="Z571">
        <v>0</v>
      </c>
    </row>
    <row r="572" spans="1:26" x14ac:dyDescent="0.3">
      <c r="A572" t="s">
        <v>257</v>
      </c>
      <c r="B572" t="s">
        <v>362</v>
      </c>
      <c r="C572" t="s">
        <v>1357</v>
      </c>
      <c r="D572">
        <v>4.4000000000000004</v>
      </c>
      <c r="E572" t="s">
        <v>1358</v>
      </c>
      <c r="F572" s="1" t="str" cm="1">
        <f t="array" aca="1" ref="F572" ca="1">_xlfn.TEXTJOIN("", TRUE, IF((CODE(MID(E572, ROW(INDIRECT("1:"&amp;LEN(E572))), 1)) &gt;= 65) * (CODE(MID(E572, ROW(INDIRECT("1:"&amp;LEN(E572))), 1)) &lt;= 90) + (CODE(MID(E572, ROW(INDIRECT("1:"&amp;LEN(E572))), 1)) &gt;= 97) * (CODE(MID(E572, ROW(INDIRECT("1:"&amp;LEN(E572))), 1)) &lt;= 122) + (CODE(MID(E572, ROW(INDIRECT("1:"&amp;LEN(E572))), 1)) = 32), MID(E572, ROW(INDIRECT("1:"&amp;LEN(E572))), 1), ""))</f>
        <v>BRMi</v>
      </c>
      <c r="G572" t="s">
        <v>115</v>
      </c>
      <c r="H572" t="s">
        <v>533</v>
      </c>
      <c r="I572" t="s">
        <v>69</v>
      </c>
      <c r="J572">
        <v>2004</v>
      </c>
      <c r="K572" t="s">
        <v>31</v>
      </c>
      <c r="L572" t="s">
        <v>241</v>
      </c>
      <c r="M572" t="s">
        <v>105</v>
      </c>
      <c r="N572" t="s">
        <v>71</v>
      </c>
      <c r="O572">
        <v>0</v>
      </c>
      <c r="P572">
        <v>61</v>
      </c>
      <c r="Q572">
        <v>109</v>
      </c>
      <c r="R572">
        <v>85</v>
      </c>
      <c r="S572" t="s">
        <v>119</v>
      </c>
      <c r="T572">
        <v>0</v>
      </c>
      <c r="U572">
        <v>16</v>
      </c>
      <c r="V572">
        <v>1</v>
      </c>
      <c r="W572">
        <v>0</v>
      </c>
      <c r="X572">
        <v>1</v>
      </c>
      <c r="Y572">
        <v>1</v>
      </c>
      <c r="Z572">
        <v>0</v>
      </c>
    </row>
    <row r="573" spans="1:26" x14ac:dyDescent="0.3">
      <c r="A573" t="s">
        <v>257</v>
      </c>
      <c r="B573" t="s">
        <v>1739</v>
      </c>
      <c r="C573" t="s">
        <v>1740</v>
      </c>
      <c r="D573">
        <v>3.4</v>
      </c>
      <c r="E573" t="s">
        <v>1741</v>
      </c>
      <c r="F573" s="1" t="str" cm="1">
        <f t="array" aca="1" ref="F573" ca="1">_xlfn.TEXTJOIN("", TRUE, IF((CODE(MID(E573, ROW(INDIRECT("1:"&amp;LEN(E573))), 1)) &gt;= 65) * (CODE(MID(E573, ROW(INDIRECT("1:"&amp;LEN(E573))), 1)) &lt;= 90) + (CODE(MID(E573, ROW(INDIRECT("1:"&amp;LEN(E573))), 1)) &gt;= 97) * (CODE(MID(E573, ROW(INDIRECT("1:"&amp;LEN(E573))), 1)) &lt;= 122) + (CODE(MID(E573, ROW(INDIRECT("1:"&amp;LEN(E573))), 1)) = 32), MID(E573, ROW(INDIRECT("1:"&amp;LEN(E573))), 1), ""))</f>
        <v>IntraEdge</v>
      </c>
      <c r="G573" t="s">
        <v>1742</v>
      </c>
      <c r="H573" t="s">
        <v>1355</v>
      </c>
      <c r="I573" t="s">
        <v>30</v>
      </c>
      <c r="J573">
        <v>2002</v>
      </c>
      <c r="K573" t="s">
        <v>31</v>
      </c>
      <c r="L573" t="s">
        <v>241</v>
      </c>
      <c r="M573" t="s">
        <v>105</v>
      </c>
      <c r="N573" t="s">
        <v>33</v>
      </c>
      <c r="O573">
        <v>0</v>
      </c>
      <c r="P573">
        <v>42</v>
      </c>
      <c r="Q573">
        <v>79</v>
      </c>
      <c r="R573">
        <v>60.5</v>
      </c>
      <c r="S573" t="s">
        <v>556</v>
      </c>
      <c r="T573">
        <v>0</v>
      </c>
      <c r="U573">
        <v>18</v>
      </c>
      <c r="V573">
        <v>1</v>
      </c>
      <c r="W573">
        <v>0</v>
      </c>
      <c r="X573">
        <v>1</v>
      </c>
      <c r="Y573">
        <v>1</v>
      </c>
      <c r="Z573">
        <v>0</v>
      </c>
    </row>
    <row r="574" spans="1:26" x14ac:dyDescent="0.3">
      <c r="A574" t="s">
        <v>285</v>
      </c>
      <c r="B574" t="s">
        <v>1326</v>
      </c>
      <c r="C574" t="s">
        <v>1327</v>
      </c>
      <c r="D574">
        <v>3.9</v>
      </c>
      <c r="E574" t="s">
        <v>836</v>
      </c>
      <c r="F574" s="1" t="str" cm="1">
        <f t="array" aca="1" ref="F574" ca="1">_xlfn.TEXTJOIN("", TRUE, IF((CODE(MID(E574, ROW(INDIRECT("1:"&amp;LEN(E574))), 1)) &gt;= 65) * (CODE(MID(E574, ROW(INDIRECT("1:"&amp;LEN(E574))), 1)) &lt;= 90) + (CODE(MID(E574, ROW(INDIRECT("1:"&amp;LEN(E574))), 1)) &gt;= 97) * (CODE(MID(E574, ROW(INDIRECT("1:"&amp;LEN(E574))), 1)) &lt;= 122) + (CODE(MID(E574, ROW(INDIRECT("1:"&amp;LEN(E574))), 1)) = 32), MID(E574, ROW(INDIRECT("1:"&amp;LEN(E574))), 1), ""))</f>
        <v>Zest AI</v>
      </c>
      <c r="G574" t="s">
        <v>837</v>
      </c>
      <c r="H574" t="s">
        <v>837</v>
      </c>
      <c r="I574" t="s">
        <v>69</v>
      </c>
      <c r="J574">
        <v>2009</v>
      </c>
      <c r="K574" t="s">
        <v>31</v>
      </c>
      <c r="L574" t="s">
        <v>481</v>
      </c>
      <c r="M574" t="s">
        <v>86</v>
      </c>
      <c r="N574" t="s">
        <v>33</v>
      </c>
      <c r="O574">
        <v>0</v>
      </c>
      <c r="P574">
        <v>139</v>
      </c>
      <c r="Q574">
        <v>221</v>
      </c>
      <c r="R574">
        <v>180</v>
      </c>
      <c r="S574" t="s">
        <v>94</v>
      </c>
      <c r="T574">
        <v>1</v>
      </c>
      <c r="U574">
        <v>11</v>
      </c>
      <c r="V574">
        <v>1</v>
      </c>
      <c r="W574">
        <v>0</v>
      </c>
      <c r="X574">
        <v>0</v>
      </c>
      <c r="Y574">
        <v>0</v>
      </c>
      <c r="Z574">
        <v>1</v>
      </c>
    </row>
    <row r="575" spans="1:26" x14ac:dyDescent="0.3">
      <c r="A575" t="s">
        <v>1368</v>
      </c>
      <c r="B575" t="s">
        <v>1369</v>
      </c>
      <c r="C575" t="s">
        <v>1370</v>
      </c>
      <c r="D575">
        <v>4.7</v>
      </c>
      <c r="E575" t="s">
        <v>1371</v>
      </c>
      <c r="F575" s="1" t="str" cm="1">
        <f t="array" aca="1" ref="F575" ca="1">_xlfn.TEXTJOIN("", TRUE, IF((CODE(MID(E575, ROW(INDIRECT("1:"&amp;LEN(E575))), 1)) &gt;= 65) * (CODE(MID(E575, ROW(INDIRECT("1:"&amp;LEN(E575))), 1)) &lt;= 90) + (CODE(MID(E575, ROW(INDIRECT("1:"&amp;LEN(E575))), 1)) &gt;= 97) * (CODE(MID(E575, ROW(INDIRECT("1:"&amp;LEN(E575))), 1)) &lt;= 122) + (CODE(MID(E575, ROW(INDIRECT("1:"&amp;LEN(E575))), 1)) = 32), MID(E575, ROW(INDIRECT("1:"&amp;LEN(E575))), 1), ""))</f>
        <v>Veterans United Home Loans</v>
      </c>
      <c r="G575" t="s">
        <v>1372</v>
      </c>
      <c r="H575" t="s">
        <v>1372</v>
      </c>
      <c r="I575" t="s">
        <v>59</v>
      </c>
      <c r="J575">
        <v>2002</v>
      </c>
      <c r="K575" t="s">
        <v>31</v>
      </c>
      <c r="L575" t="s">
        <v>833</v>
      </c>
      <c r="M575" t="s">
        <v>86</v>
      </c>
      <c r="N575" t="s">
        <v>71</v>
      </c>
      <c r="O575">
        <v>0</v>
      </c>
      <c r="P575">
        <v>40</v>
      </c>
      <c r="Q575">
        <v>101</v>
      </c>
      <c r="R575">
        <v>70.5</v>
      </c>
      <c r="S575" t="s">
        <v>343</v>
      </c>
      <c r="T575">
        <v>1</v>
      </c>
      <c r="U575">
        <v>18</v>
      </c>
      <c r="V575">
        <v>0</v>
      </c>
      <c r="W575">
        <v>0</v>
      </c>
      <c r="X575">
        <v>1</v>
      </c>
      <c r="Y575">
        <v>0</v>
      </c>
      <c r="Z575">
        <v>1</v>
      </c>
    </row>
    <row r="576" spans="1:26" x14ac:dyDescent="0.3">
      <c r="A576" t="s">
        <v>1143</v>
      </c>
      <c r="B576" t="s">
        <v>1743</v>
      </c>
      <c r="C576" t="s">
        <v>1744</v>
      </c>
      <c r="D576">
        <v>3.3</v>
      </c>
      <c r="E576" t="s">
        <v>432</v>
      </c>
      <c r="F576" s="1" t="str" cm="1">
        <f t="array" aca="1" ref="F576" ca="1">_xlfn.TEXTJOIN("", TRUE, IF((CODE(MID(E576, ROW(INDIRECT("1:"&amp;LEN(E576))), 1)) &gt;= 65) * (CODE(MID(E576, ROW(INDIRECT("1:"&amp;LEN(E576))), 1)) &lt;= 90) + (CODE(MID(E576, ROW(INDIRECT("1:"&amp;LEN(E576))), 1)) &gt;= 97) * (CODE(MID(E576, ROW(INDIRECT("1:"&amp;LEN(E576))), 1)) &lt;= 122) + (CODE(MID(E576, ROW(INDIRECT("1:"&amp;LEN(E576))), 1)) = 32), MID(E576, ROW(INDIRECT("1:"&amp;LEN(E576))), 1), ""))</f>
        <v>Peraton</v>
      </c>
      <c r="G576" t="s">
        <v>115</v>
      </c>
      <c r="H576" t="s">
        <v>116</v>
      </c>
      <c r="I576" t="s">
        <v>59</v>
      </c>
      <c r="J576">
        <v>2017</v>
      </c>
      <c r="K576" t="s">
        <v>31</v>
      </c>
      <c r="L576" t="s">
        <v>32</v>
      </c>
      <c r="M576" t="s">
        <v>32</v>
      </c>
      <c r="N576" t="s">
        <v>80</v>
      </c>
      <c r="O576">
        <v>0</v>
      </c>
      <c r="P576">
        <v>84</v>
      </c>
      <c r="Q576">
        <v>153</v>
      </c>
      <c r="R576">
        <v>118.5</v>
      </c>
      <c r="S576" t="s">
        <v>119</v>
      </c>
      <c r="T576">
        <v>0</v>
      </c>
      <c r="U576">
        <v>3</v>
      </c>
      <c r="V576">
        <v>1</v>
      </c>
      <c r="W576">
        <v>0</v>
      </c>
      <c r="X576">
        <v>1</v>
      </c>
      <c r="Y576">
        <v>0</v>
      </c>
      <c r="Z576">
        <v>0</v>
      </c>
    </row>
    <row r="577" spans="1:26" x14ac:dyDescent="0.3">
      <c r="A577" t="s">
        <v>1364</v>
      </c>
      <c r="B577" t="s">
        <v>394</v>
      </c>
      <c r="C577" t="s">
        <v>1365</v>
      </c>
      <c r="D577">
        <v>3.9</v>
      </c>
      <c r="E577" t="s">
        <v>1366</v>
      </c>
      <c r="F577" s="1" t="str" cm="1">
        <f t="array" aca="1" ref="F577" ca="1">_xlfn.TEXTJOIN("", TRUE, IF((CODE(MID(E577, ROW(INDIRECT("1:"&amp;LEN(E577))), 1)) &gt;= 65) * (CODE(MID(E577, ROW(INDIRECT("1:"&amp;LEN(E577))), 1)) &lt;= 90) + (CODE(MID(E577, ROW(INDIRECT("1:"&amp;LEN(E577))), 1)) &gt;= 97) * (CODE(MID(E577, ROW(INDIRECT("1:"&amp;LEN(E577))), 1)) &lt;= 122) + (CODE(MID(E577, ROW(INDIRECT("1:"&amp;LEN(E577))), 1)) = 32), MID(E577, ROW(INDIRECT("1:"&amp;LEN(E577))), 1), ""))</f>
        <v>Emtec Inc</v>
      </c>
      <c r="G577" t="s">
        <v>183</v>
      </c>
      <c r="H577" t="s">
        <v>1367</v>
      </c>
      <c r="I577" t="s">
        <v>30</v>
      </c>
      <c r="J577">
        <v>1995</v>
      </c>
      <c r="K577" t="s">
        <v>31</v>
      </c>
      <c r="L577" t="s">
        <v>158</v>
      </c>
      <c r="M577" t="s">
        <v>105</v>
      </c>
      <c r="N577" t="s">
        <v>53</v>
      </c>
      <c r="O577">
        <v>0</v>
      </c>
      <c r="P577">
        <v>52</v>
      </c>
      <c r="Q577">
        <v>81</v>
      </c>
      <c r="R577">
        <v>66.5</v>
      </c>
      <c r="S577" t="s">
        <v>187</v>
      </c>
      <c r="T577">
        <v>0</v>
      </c>
      <c r="U577">
        <v>25</v>
      </c>
      <c r="V577">
        <v>1</v>
      </c>
      <c r="W577">
        <v>0</v>
      </c>
      <c r="X577">
        <v>0</v>
      </c>
      <c r="Y577">
        <v>0</v>
      </c>
      <c r="Z577">
        <v>0</v>
      </c>
    </row>
    <row r="578" spans="1:26" x14ac:dyDescent="0.3">
      <c r="A578" t="s">
        <v>1376</v>
      </c>
      <c r="B578" t="s">
        <v>1377</v>
      </c>
      <c r="C578" t="s">
        <v>1378</v>
      </c>
      <c r="D578">
        <v>3.4</v>
      </c>
      <c r="E578" t="s">
        <v>666</v>
      </c>
      <c r="F578" s="1" t="str" cm="1">
        <f t="array" aca="1" ref="F578" ca="1">_xlfn.TEXTJOIN("", TRUE, IF((CODE(MID(E578, ROW(INDIRECT("1:"&amp;LEN(E578))), 1)) &gt;= 65) * (CODE(MID(E578, ROW(INDIRECT("1:"&amp;LEN(E578))), 1)) &lt;= 90) + (CODE(MID(E578, ROW(INDIRECT("1:"&amp;LEN(E578))), 1)) &gt;= 97) * (CODE(MID(E578, ROW(INDIRECT("1:"&amp;LEN(E578))), 1)) &lt;= 122) + (CODE(MID(E578, ROW(INDIRECT("1:"&amp;LEN(E578))), 1)) = 32), MID(E578, ROW(INDIRECT("1:"&amp;LEN(E578))), 1), ""))</f>
        <v>PA Consulting</v>
      </c>
      <c r="G578" t="s">
        <v>316</v>
      </c>
      <c r="H578" t="s">
        <v>667</v>
      </c>
      <c r="I578" t="s">
        <v>59</v>
      </c>
      <c r="J578">
        <v>1943</v>
      </c>
      <c r="K578" t="s">
        <v>31</v>
      </c>
      <c r="L578" t="s">
        <v>92</v>
      </c>
      <c r="M578" t="s">
        <v>52</v>
      </c>
      <c r="N578" t="s">
        <v>53</v>
      </c>
      <c r="O578">
        <v>0</v>
      </c>
      <c r="P578">
        <v>81</v>
      </c>
      <c r="Q578">
        <v>134</v>
      </c>
      <c r="R578">
        <v>107.5</v>
      </c>
      <c r="S578" t="s">
        <v>138</v>
      </c>
      <c r="T578">
        <v>0</v>
      </c>
      <c r="U578">
        <v>77</v>
      </c>
      <c r="V578">
        <v>0</v>
      </c>
      <c r="W578">
        <v>0</v>
      </c>
      <c r="X578">
        <v>1</v>
      </c>
      <c r="Y578">
        <v>0</v>
      </c>
      <c r="Z578">
        <v>1</v>
      </c>
    </row>
    <row r="579" spans="1:26" x14ac:dyDescent="0.3">
      <c r="A579" t="s">
        <v>596</v>
      </c>
      <c r="B579" t="s">
        <v>1373</v>
      </c>
      <c r="C579" t="s">
        <v>1374</v>
      </c>
      <c r="D579">
        <v>4.7</v>
      </c>
      <c r="E579" t="s">
        <v>1375</v>
      </c>
      <c r="F579" s="1" t="str" cm="1">
        <f t="array" aca="1" ref="F579" ca="1">_xlfn.TEXTJOIN("", TRUE, IF((CODE(MID(E579, ROW(INDIRECT("1:"&amp;LEN(E579))), 1)) &gt;= 65) * (CODE(MID(E579, ROW(INDIRECT("1:"&amp;LEN(E579))), 1)) &lt;= 90) + (CODE(MID(E579, ROW(INDIRECT("1:"&amp;LEN(E579))), 1)) &gt;= 97) * (CODE(MID(E579, ROW(INDIRECT("1:"&amp;LEN(E579))), 1)) &lt;= 122) + (CODE(MID(E579, ROW(INDIRECT("1:"&amp;LEN(E579))), 1)) = 32), MID(E579, ROW(INDIRECT("1:"&amp;LEN(E579))), 1), ""))</f>
        <v>Praetorian</v>
      </c>
      <c r="G579" t="s">
        <v>1018</v>
      </c>
      <c r="H579" t="s">
        <v>1018</v>
      </c>
      <c r="I579" t="s">
        <v>69</v>
      </c>
      <c r="J579">
        <v>2010</v>
      </c>
      <c r="K579" t="s">
        <v>31</v>
      </c>
      <c r="L579" t="s">
        <v>51</v>
      </c>
      <c r="M579" t="s">
        <v>52</v>
      </c>
      <c r="N579" t="s">
        <v>193</v>
      </c>
      <c r="O579">
        <v>0</v>
      </c>
      <c r="P579">
        <v>97</v>
      </c>
      <c r="Q579">
        <v>180</v>
      </c>
      <c r="R579">
        <v>138.5</v>
      </c>
      <c r="S579" t="s">
        <v>81</v>
      </c>
      <c r="T579">
        <v>1</v>
      </c>
      <c r="U579">
        <v>10</v>
      </c>
      <c r="V579">
        <v>1</v>
      </c>
      <c r="W579">
        <v>0</v>
      </c>
      <c r="X579">
        <v>1</v>
      </c>
      <c r="Y579">
        <v>0</v>
      </c>
      <c r="Z579">
        <v>0</v>
      </c>
    </row>
    <row r="580" spans="1:26" x14ac:dyDescent="0.3">
      <c r="A580" t="s">
        <v>1383</v>
      </c>
      <c r="B580" t="s">
        <v>924</v>
      </c>
      <c r="C580" t="s">
        <v>1384</v>
      </c>
      <c r="D580">
        <v>2.7</v>
      </c>
      <c r="E580" t="s">
        <v>926</v>
      </c>
      <c r="F580" s="1" t="str" cm="1">
        <f t="array" aca="1" ref="F580" ca="1">_xlfn.TEXTJOIN("", TRUE, IF((CODE(MID(E580, ROW(INDIRECT("1:"&amp;LEN(E580))), 1)) &gt;= 65) * (CODE(MID(E580, ROW(INDIRECT("1:"&amp;LEN(E580))), 1)) &lt;= 90) + (CODE(MID(E580, ROW(INDIRECT("1:"&amp;LEN(E580))), 1)) &gt;= 97) * (CODE(MID(E580, ROW(INDIRECT("1:"&amp;LEN(E580))), 1)) &lt;= 122) + (CODE(MID(E580, ROW(INDIRECT("1:"&amp;LEN(E580))), 1)) = 32), MID(E580, ROW(INDIRECT("1:"&amp;LEN(E580))), 1), ""))</f>
        <v>Advanced BioScience Laboratories</v>
      </c>
      <c r="G580" t="s">
        <v>585</v>
      </c>
      <c r="H580" t="s">
        <v>585</v>
      </c>
      <c r="I580" t="s">
        <v>77</v>
      </c>
      <c r="J580">
        <v>1961</v>
      </c>
      <c r="K580" t="s">
        <v>31</v>
      </c>
      <c r="L580" t="s">
        <v>137</v>
      </c>
      <c r="M580" t="s">
        <v>137</v>
      </c>
      <c r="N580" t="s">
        <v>93</v>
      </c>
      <c r="O580">
        <v>0</v>
      </c>
      <c r="P580">
        <v>49</v>
      </c>
      <c r="Q580">
        <v>113</v>
      </c>
      <c r="R580">
        <v>81</v>
      </c>
      <c r="S580" t="s">
        <v>46</v>
      </c>
      <c r="T580">
        <v>1</v>
      </c>
      <c r="U580">
        <v>59</v>
      </c>
      <c r="V580">
        <v>0</v>
      </c>
      <c r="W580">
        <v>0</v>
      </c>
      <c r="X580">
        <v>0</v>
      </c>
      <c r="Y580">
        <v>0</v>
      </c>
      <c r="Z580">
        <v>0</v>
      </c>
    </row>
    <row r="581" spans="1:26" x14ac:dyDescent="0.3">
      <c r="A581" t="s">
        <v>1745</v>
      </c>
      <c r="B581" t="s">
        <v>1746</v>
      </c>
      <c r="C581" t="s">
        <v>1747</v>
      </c>
      <c r="D581">
        <v>3.8</v>
      </c>
      <c r="E581" t="s">
        <v>1748</v>
      </c>
      <c r="F581" s="1" t="str" cm="1">
        <f t="array" aca="1" ref="F581" ca="1">_xlfn.TEXTJOIN("", TRUE, IF((CODE(MID(E581, ROW(INDIRECT("1:"&amp;LEN(E581))), 1)) &gt;= 65) * (CODE(MID(E581, ROW(INDIRECT("1:"&amp;LEN(E581))), 1)) &lt;= 90) + (CODE(MID(E581, ROW(INDIRECT("1:"&amp;LEN(E581))), 1)) &gt;= 97) * (CODE(MID(E581, ROW(INDIRECT("1:"&amp;LEN(E581))), 1)) &lt;= 122) + (CODE(MID(E581, ROW(INDIRECT("1:"&amp;LEN(E581))), 1)) = 32), MID(E581, ROW(INDIRECT("1:"&amp;LEN(E581))), 1), ""))</f>
        <v>COUNTRY Financial</v>
      </c>
      <c r="G581" t="s">
        <v>1749</v>
      </c>
      <c r="H581" t="s">
        <v>1749</v>
      </c>
      <c r="I581" t="s">
        <v>59</v>
      </c>
      <c r="J581">
        <v>1925</v>
      </c>
      <c r="K581" t="s">
        <v>31</v>
      </c>
      <c r="L581" t="s">
        <v>168</v>
      </c>
      <c r="M581" t="s">
        <v>169</v>
      </c>
      <c r="N581" t="s">
        <v>45</v>
      </c>
      <c r="O581">
        <v>0</v>
      </c>
      <c r="P581">
        <v>44</v>
      </c>
      <c r="Q581">
        <v>73</v>
      </c>
      <c r="R581">
        <v>58.5</v>
      </c>
      <c r="S581" t="s">
        <v>187</v>
      </c>
      <c r="T581">
        <v>1</v>
      </c>
      <c r="U581">
        <v>95</v>
      </c>
      <c r="V581">
        <v>1</v>
      </c>
      <c r="W581">
        <v>0</v>
      </c>
      <c r="X581">
        <v>1</v>
      </c>
      <c r="Y581">
        <v>0</v>
      </c>
      <c r="Z581">
        <v>1</v>
      </c>
    </row>
    <row r="582" spans="1:26" x14ac:dyDescent="0.3">
      <c r="A582" t="s">
        <v>927</v>
      </c>
      <c r="B582" t="s">
        <v>928</v>
      </c>
      <c r="C582" t="s">
        <v>929</v>
      </c>
      <c r="D582">
        <v>3.4</v>
      </c>
      <c r="E582" t="s">
        <v>930</v>
      </c>
      <c r="F582" s="1" t="str" cm="1">
        <f t="array" aca="1" ref="F582" ca="1">_xlfn.TEXTJOIN("", TRUE, IF((CODE(MID(E582, ROW(INDIRECT("1:"&amp;LEN(E582))), 1)) &gt;= 65) * (CODE(MID(E582, ROW(INDIRECT("1:"&amp;LEN(E582))), 1)) &lt;= 90) + (CODE(MID(E582, ROW(INDIRECT("1:"&amp;LEN(E582))), 1)) &gt;= 97) * (CODE(MID(E582, ROW(INDIRECT("1:"&amp;LEN(E582))), 1)) &lt;= 122) + (CODE(MID(E582, ROW(INDIRECT("1:"&amp;LEN(E582))), 1)) = 32), MID(E582, ROW(INDIRECT("1:"&amp;LEN(E582))), 1), ""))</f>
        <v>Echo Global Logistics</v>
      </c>
      <c r="G582" t="s">
        <v>183</v>
      </c>
      <c r="H582" t="s">
        <v>183</v>
      </c>
      <c r="I582" t="s">
        <v>59</v>
      </c>
      <c r="J582">
        <v>2005</v>
      </c>
      <c r="K582" t="s">
        <v>78</v>
      </c>
      <c r="L582" t="s">
        <v>931</v>
      </c>
      <c r="M582" t="s">
        <v>186</v>
      </c>
      <c r="N582" t="s">
        <v>45</v>
      </c>
      <c r="O582">
        <v>0</v>
      </c>
      <c r="P582">
        <v>75</v>
      </c>
      <c r="Q582">
        <v>140</v>
      </c>
      <c r="R582">
        <v>107.5</v>
      </c>
      <c r="S582" t="s">
        <v>187</v>
      </c>
      <c r="T582">
        <v>1</v>
      </c>
      <c r="U582">
        <v>15</v>
      </c>
      <c r="V582">
        <v>0</v>
      </c>
      <c r="W582">
        <v>0</v>
      </c>
      <c r="X582">
        <v>0</v>
      </c>
      <c r="Y582">
        <v>0</v>
      </c>
      <c r="Z582">
        <v>0</v>
      </c>
    </row>
    <row r="583" spans="1:26" x14ac:dyDescent="0.3">
      <c r="A583" t="s">
        <v>1379</v>
      </c>
      <c r="B583" t="s">
        <v>1380</v>
      </c>
      <c r="C583" t="s">
        <v>1381</v>
      </c>
      <c r="D583">
        <v>3.8</v>
      </c>
      <c r="E583" t="s">
        <v>1382</v>
      </c>
      <c r="F583" s="1" t="str" cm="1">
        <f t="array" aca="1" ref="F583" ca="1">_xlfn.TEXTJOIN("", TRUE, IF((CODE(MID(E583, ROW(INDIRECT("1:"&amp;LEN(E583))), 1)) &gt;= 65) * (CODE(MID(E583, ROW(INDIRECT("1:"&amp;LEN(E583))), 1)) &lt;= 90) + (CODE(MID(E583, ROW(INDIRECT("1:"&amp;LEN(E583))), 1)) &gt;= 97) * (CODE(MID(E583, ROW(INDIRECT("1:"&amp;LEN(E583))), 1)) &lt;= 122) + (CODE(MID(E583, ROW(INDIRECT("1:"&amp;LEN(E583))), 1)) = 32), MID(E583, ROW(INDIRECT("1:"&amp;LEN(E583))), 1), ""))</f>
        <v>Agios Pharmaceuticals</v>
      </c>
      <c r="G583" t="s">
        <v>135</v>
      </c>
      <c r="H583" t="s">
        <v>135</v>
      </c>
      <c r="I583" t="s">
        <v>30</v>
      </c>
      <c r="J583">
        <v>2008</v>
      </c>
      <c r="K583" t="s">
        <v>78</v>
      </c>
      <c r="L583" t="s">
        <v>137</v>
      </c>
      <c r="M583" t="s">
        <v>137</v>
      </c>
      <c r="N583" t="s">
        <v>33</v>
      </c>
      <c r="O583">
        <v>0</v>
      </c>
      <c r="P583">
        <v>84</v>
      </c>
      <c r="Q583">
        <v>157</v>
      </c>
      <c r="R583">
        <v>120.5</v>
      </c>
      <c r="S583" t="s">
        <v>138</v>
      </c>
      <c r="T583">
        <v>1</v>
      </c>
      <c r="U583">
        <v>12</v>
      </c>
      <c r="V583">
        <v>0</v>
      </c>
      <c r="W583">
        <v>0</v>
      </c>
      <c r="X583">
        <v>0</v>
      </c>
      <c r="Y583">
        <v>0</v>
      </c>
      <c r="Z583">
        <v>0</v>
      </c>
    </row>
    <row r="584" spans="1:26" x14ac:dyDescent="0.3">
      <c r="A584" t="s">
        <v>1750</v>
      </c>
      <c r="B584" t="s">
        <v>1751</v>
      </c>
      <c r="C584" t="s">
        <v>1752</v>
      </c>
      <c r="D584">
        <v>3.9</v>
      </c>
      <c r="E584" t="s">
        <v>876</v>
      </c>
      <c r="F584" s="1" t="str" cm="1">
        <f t="array" aca="1" ref="F584" ca="1">_xlfn.TEXTJOIN("", TRUE, IF((CODE(MID(E584, ROW(INDIRECT("1:"&amp;LEN(E584))), 1)) &gt;= 65) * (CODE(MID(E584, ROW(INDIRECT("1:"&amp;LEN(E584))), 1)) &lt;= 90) + (CODE(MID(E584, ROW(INDIRECT("1:"&amp;LEN(E584))), 1)) &gt;= 97) * (CODE(MID(E584, ROW(INDIRECT("1:"&amp;LEN(E584))), 1)) &lt;= 122) + (CODE(MID(E584, ROW(INDIRECT("1:"&amp;LEN(E584))), 1)) = 32), MID(E584, ROW(INDIRECT("1:"&amp;LEN(E584))), 1), ""))</f>
        <v>Tapjoy</v>
      </c>
      <c r="G584" t="s">
        <v>109</v>
      </c>
      <c r="H584" t="s">
        <v>109</v>
      </c>
      <c r="I584" t="s">
        <v>77</v>
      </c>
      <c r="J584">
        <v>2007</v>
      </c>
      <c r="K584" t="s">
        <v>31</v>
      </c>
      <c r="L584" t="s">
        <v>104</v>
      </c>
      <c r="M584" t="s">
        <v>105</v>
      </c>
      <c r="N584" t="s">
        <v>193</v>
      </c>
      <c r="O584">
        <v>0</v>
      </c>
      <c r="P584">
        <v>40</v>
      </c>
      <c r="Q584">
        <v>87</v>
      </c>
      <c r="R584">
        <v>63.5</v>
      </c>
      <c r="S584" t="s">
        <v>94</v>
      </c>
      <c r="T584">
        <v>1</v>
      </c>
      <c r="U584">
        <v>13</v>
      </c>
      <c r="V584">
        <v>1</v>
      </c>
      <c r="W584">
        <v>0</v>
      </c>
      <c r="X584">
        <v>1</v>
      </c>
      <c r="Y584">
        <v>0</v>
      </c>
      <c r="Z584">
        <v>0</v>
      </c>
    </row>
    <row r="585" spans="1:26" x14ac:dyDescent="0.3">
      <c r="A585" t="s">
        <v>1385</v>
      </c>
      <c r="B585" t="s">
        <v>1200</v>
      </c>
      <c r="C585" t="s">
        <v>1386</v>
      </c>
      <c r="D585">
        <v>3.1</v>
      </c>
      <c r="E585" t="s">
        <v>1202</v>
      </c>
      <c r="F585" s="1" t="str" cm="1">
        <f t="array" aca="1" ref="F585" ca="1">_xlfn.TEXTJOIN("", TRUE, IF((CODE(MID(E585, ROW(INDIRECT("1:"&amp;LEN(E585))), 1)) &gt;= 65) * (CODE(MID(E585, ROW(INDIRECT("1:"&amp;LEN(E585))), 1)) &lt;= 90) + (CODE(MID(E585, ROW(INDIRECT("1:"&amp;LEN(E585))), 1)) &gt;= 97) * (CODE(MID(E585, ROW(INDIRECT("1:"&amp;LEN(E585))), 1)) &lt;= 122) + (CODE(MID(E585, ROW(INDIRECT("1:"&amp;LEN(E585))), 1)) = 32), MID(E585, ROW(INDIRECT("1:"&amp;LEN(E585))), 1), ""))</f>
        <v>Reynolds American</v>
      </c>
      <c r="G585" t="s">
        <v>1203</v>
      </c>
      <c r="H585" t="s">
        <v>1204</v>
      </c>
      <c r="I585" t="s">
        <v>117</v>
      </c>
      <c r="J585">
        <v>1875</v>
      </c>
      <c r="K585" t="s">
        <v>31</v>
      </c>
      <c r="L585" t="s">
        <v>280</v>
      </c>
      <c r="M585" t="s">
        <v>281</v>
      </c>
      <c r="N585" t="s">
        <v>127</v>
      </c>
      <c r="O585">
        <v>0</v>
      </c>
      <c r="P585">
        <v>68</v>
      </c>
      <c r="Q585">
        <v>139</v>
      </c>
      <c r="R585">
        <v>103.5</v>
      </c>
      <c r="S585" t="s">
        <v>194</v>
      </c>
      <c r="T585">
        <v>0</v>
      </c>
      <c r="U585">
        <v>145</v>
      </c>
      <c r="V585">
        <v>0</v>
      </c>
      <c r="W585">
        <v>0</v>
      </c>
      <c r="X585">
        <v>0</v>
      </c>
      <c r="Y585">
        <v>0</v>
      </c>
      <c r="Z585">
        <v>0</v>
      </c>
    </row>
    <row r="586" spans="1:26" x14ac:dyDescent="0.3">
      <c r="A586" t="s">
        <v>1753</v>
      </c>
      <c r="B586" t="s">
        <v>1754</v>
      </c>
      <c r="C586" t="s">
        <v>1755</v>
      </c>
      <c r="D586">
        <v>4.0999999999999996</v>
      </c>
      <c r="E586" t="s">
        <v>1756</v>
      </c>
      <c r="F586" s="1" t="str" cm="1">
        <f t="array" aca="1" ref="F586" ca="1">_xlfn.TEXTJOIN("", TRUE, IF((CODE(MID(E586, ROW(INDIRECT("1:"&amp;LEN(E586))), 1)) &gt;= 65) * (CODE(MID(E586, ROW(INDIRECT("1:"&amp;LEN(E586))), 1)) &lt;= 90) + (CODE(MID(E586, ROW(INDIRECT("1:"&amp;LEN(E586))), 1)) &gt;= 97) * (CODE(MID(E586, ROW(INDIRECT("1:"&amp;LEN(E586))), 1)) &lt;= 122) + (CODE(MID(E586, ROW(INDIRECT("1:"&amp;LEN(E586))), 1)) = 32), MID(E586, ROW(INDIRECT("1:"&amp;LEN(E586))), 1), ""))</f>
        <v>Mentor Graphics</v>
      </c>
      <c r="G586" t="s">
        <v>255</v>
      </c>
      <c r="H586" t="s">
        <v>1757</v>
      </c>
      <c r="I586" t="s">
        <v>117</v>
      </c>
      <c r="J586">
        <v>1981</v>
      </c>
      <c r="K586" t="s">
        <v>78</v>
      </c>
      <c r="L586" t="s">
        <v>246</v>
      </c>
      <c r="M586" t="s">
        <v>105</v>
      </c>
      <c r="N586" t="s">
        <v>80</v>
      </c>
      <c r="O586">
        <v>0</v>
      </c>
      <c r="P586">
        <v>72</v>
      </c>
      <c r="Q586">
        <v>142</v>
      </c>
      <c r="R586">
        <v>107</v>
      </c>
      <c r="S586" t="s">
        <v>94</v>
      </c>
      <c r="T586">
        <v>0</v>
      </c>
      <c r="U586">
        <v>39</v>
      </c>
      <c r="V586">
        <v>1</v>
      </c>
      <c r="W586">
        <v>0</v>
      </c>
      <c r="X586">
        <v>0</v>
      </c>
      <c r="Y586">
        <v>0</v>
      </c>
      <c r="Z586">
        <v>1</v>
      </c>
    </row>
    <row r="587" spans="1:26" x14ac:dyDescent="0.3">
      <c r="A587" t="s">
        <v>257</v>
      </c>
      <c r="B587" t="s">
        <v>1758</v>
      </c>
      <c r="C587" t="s">
        <v>1759</v>
      </c>
      <c r="D587">
        <v>3.7</v>
      </c>
      <c r="E587" t="s">
        <v>1760</v>
      </c>
      <c r="F587" s="1" t="str" cm="1">
        <f t="array" aca="1" ref="F587" ca="1">_xlfn.TEXTJOIN("", TRUE, IF((CODE(MID(E587, ROW(INDIRECT("1:"&amp;LEN(E587))), 1)) &gt;= 65) * (CODE(MID(E587, ROW(INDIRECT("1:"&amp;LEN(E587))), 1)) &lt;= 90) + (CODE(MID(E587, ROW(INDIRECT("1:"&amp;LEN(E587))), 1)) &gt;= 97) * (CODE(MID(E587, ROW(INDIRECT("1:"&amp;LEN(E587))), 1)) &lt;= 122) + (CODE(MID(E587, ROW(INDIRECT("1:"&amp;LEN(E587))), 1)) = 32), MID(E587, ROW(INDIRECT("1:"&amp;LEN(E587))), 1), ""))</f>
        <v>Maxar Technologies</v>
      </c>
      <c r="G587" t="s">
        <v>1479</v>
      </c>
      <c r="H587" t="s">
        <v>1761</v>
      </c>
      <c r="I587" t="s">
        <v>117</v>
      </c>
      <c r="J587">
        <v>-1</v>
      </c>
      <c r="K587" t="s">
        <v>78</v>
      </c>
      <c r="L587" t="s">
        <v>32</v>
      </c>
      <c r="M587" t="s">
        <v>32</v>
      </c>
      <c r="N587" t="s">
        <v>45</v>
      </c>
      <c r="O587">
        <v>0</v>
      </c>
      <c r="P587">
        <v>74</v>
      </c>
      <c r="Q587">
        <v>137</v>
      </c>
      <c r="R587">
        <v>105.5</v>
      </c>
      <c r="S587" t="s">
        <v>119</v>
      </c>
      <c r="T587">
        <v>0</v>
      </c>
      <c r="U587">
        <v>-1</v>
      </c>
      <c r="V587">
        <v>1</v>
      </c>
      <c r="W587">
        <v>0</v>
      </c>
      <c r="X587">
        <v>1</v>
      </c>
      <c r="Y587">
        <v>0</v>
      </c>
      <c r="Z587">
        <v>0</v>
      </c>
    </row>
    <row r="588" spans="1:26" x14ac:dyDescent="0.3">
      <c r="A588" t="s">
        <v>257</v>
      </c>
      <c r="B588" t="s">
        <v>1762</v>
      </c>
      <c r="C588" t="s">
        <v>1763</v>
      </c>
      <c r="D588">
        <v>2.8</v>
      </c>
      <c r="E588" t="s">
        <v>1764</v>
      </c>
      <c r="F588" s="1" t="str" cm="1">
        <f t="array" aca="1" ref="F588" ca="1">_xlfn.TEXTJOIN("", TRUE, IF((CODE(MID(E588, ROW(INDIRECT("1:"&amp;LEN(E588))), 1)) &gt;= 65) * (CODE(MID(E588, ROW(INDIRECT("1:"&amp;LEN(E588))), 1)) &lt;= 90) + (CODE(MID(E588, ROW(INDIRECT("1:"&amp;LEN(E588))), 1)) &gt;= 97) * (CODE(MID(E588, ROW(INDIRECT("1:"&amp;LEN(E588))), 1)) &lt;= 122) + (CODE(MID(E588, ROW(INDIRECT("1:"&amp;LEN(E588))), 1)) = 32), MID(E588, ROW(INDIRECT("1:"&amp;LEN(E588))), 1), ""))</f>
        <v>ICW Group</v>
      </c>
      <c r="G588" t="s">
        <v>331</v>
      </c>
      <c r="H588" t="s">
        <v>331</v>
      </c>
      <c r="I588" t="s">
        <v>30</v>
      </c>
      <c r="J588">
        <v>1972</v>
      </c>
      <c r="K588" t="s">
        <v>31</v>
      </c>
      <c r="L588" t="s">
        <v>168</v>
      </c>
      <c r="M588" t="s">
        <v>169</v>
      </c>
      <c r="N588" t="s">
        <v>63</v>
      </c>
      <c r="O588">
        <v>0</v>
      </c>
      <c r="P588">
        <v>57</v>
      </c>
      <c r="Q588">
        <v>109</v>
      </c>
      <c r="R588">
        <v>83</v>
      </c>
      <c r="S588" t="s">
        <v>94</v>
      </c>
      <c r="T588">
        <v>1</v>
      </c>
      <c r="U588">
        <v>48</v>
      </c>
      <c r="V588">
        <v>0</v>
      </c>
      <c r="W588">
        <v>0</v>
      </c>
      <c r="X588">
        <v>0</v>
      </c>
      <c r="Y588">
        <v>0</v>
      </c>
      <c r="Z588">
        <v>0</v>
      </c>
    </row>
    <row r="589" spans="1:26" x14ac:dyDescent="0.3">
      <c r="A589" t="s">
        <v>1387</v>
      </c>
      <c r="B589" t="s">
        <v>1388</v>
      </c>
      <c r="C589" t="s">
        <v>1389</v>
      </c>
      <c r="D589">
        <v>4</v>
      </c>
      <c r="E589" t="s">
        <v>1390</v>
      </c>
      <c r="F589" s="1" t="str" cm="1">
        <f t="array" aca="1" ref="F589" ca="1">_xlfn.TEXTJOIN("", TRUE, IF((CODE(MID(E589, ROW(INDIRECT("1:"&amp;LEN(E589))), 1)) &gt;= 65) * (CODE(MID(E589, ROW(INDIRECT("1:"&amp;LEN(E589))), 1)) &lt;= 90) + (CODE(MID(E589, ROW(INDIRECT("1:"&amp;LEN(E589))), 1)) &gt;= 97) * (CODE(MID(E589, ROW(INDIRECT("1:"&amp;LEN(E589))), 1)) &lt;= 122) + (CODE(MID(E589, ROW(INDIRECT("1:"&amp;LEN(E589))), 1)) = 32), MID(E589, ROW(INDIRECT("1:"&amp;LEN(E589))), 1), ""))</f>
        <v>Glassdoor</v>
      </c>
      <c r="G589" t="s">
        <v>109</v>
      </c>
      <c r="H589" t="s">
        <v>1391</v>
      </c>
      <c r="I589" t="s">
        <v>59</v>
      </c>
      <c r="J589">
        <v>2007</v>
      </c>
      <c r="K589" t="s">
        <v>31</v>
      </c>
      <c r="L589" t="s">
        <v>104</v>
      </c>
      <c r="M589" t="s">
        <v>105</v>
      </c>
      <c r="N589" t="s">
        <v>71</v>
      </c>
      <c r="O589">
        <v>0</v>
      </c>
      <c r="P589">
        <v>121</v>
      </c>
      <c r="Q589">
        <v>203</v>
      </c>
      <c r="R589">
        <v>162</v>
      </c>
      <c r="S589" t="s">
        <v>94</v>
      </c>
      <c r="T589">
        <v>0</v>
      </c>
      <c r="U589">
        <v>13</v>
      </c>
      <c r="V589">
        <v>1</v>
      </c>
      <c r="W589">
        <v>0</v>
      </c>
      <c r="X589">
        <v>1</v>
      </c>
      <c r="Y589">
        <v>1</v>
      </c>
      <c r="Z589">
        <v>1</v>
      </c>
    </row>
    <row r="590" spans="1:26" x14ac:dyDescent="0.3">
      <c r="A590" t="s">
        <v>1392</v>
      </c>
      <c r="B590" t="s">
        <v>1393</v>
      </c>
      <c r="C590" t="s">
        <v>1394</v>
      </c>
      <c r="D590">
        <v>3.5</v>
      </c>
      <c r="E590" t="s">
        <v>244</v>
      </c>
      <c r="F590" s="1" t="str" cm="1">
        <f t="array" aca="1" ref="F590" ca="1">_xlfn.TEXTJOIN("", TRUE, IF((CODE(MID(E590, ROW(INDIRECT("1:"&amp;LEN(E590))), 1)) &gt;= 65) * (CODE(MID(E590, ROW(INDIRECT("1:"&amp;LEN(E590))), 1)) &lt;= 90) + (CODE(MID(E590, ROW(INDIRECT("1:"&amp;LEN(E590))), 1)) &gt;= 97) * (CODE(MID(E590, ROW(INDIRECT("1:"&amp;LEN(E590))), 1)) &lt;= 122) + (CODE(MID(E590, ROW(INDIRECT("1:"&amp;LEN(E590))), 1)) = 32), MID(E590, ROW(INDIRECT("1:"&amp;LEN(E590))), 1), ""))</f>
        <v>Esri</v>
      </c>
      <c r="G590" t="s">
        <v>245</v>
      </c>
      <c r="H590" t="s">
        <v>245</v>
      </c>
      <c r="I590" t="s">
        <v>59</v>
      </c>
      <c r="J590">
        <v>1969</v>
      </c>
      <c r="K590" t="s">
        <v>31</v>
      </c>
      <c r="L590" t="s">
        <v>246</v>
      </c>
      <c r="M590" t="s">
        <v>105</v>
      </c>
      <c r="N590" t="s">
        <v>80</v>
      </c>
      <c r="O590">
        <v>0</v>
      </c>
      <c r="P590">
        <v>52</v>
      </c>
      <c r="Q590">
        <v>85</v>
      </c>
      <c r="R590">
        <v>68.5</v>
      </c>
      <c r="S590" t="s">
        <v>94</v>
      </c>
      <c r="T590">
        <v>1</v>
      </c>
      <c r="U590">
        <v>51</v>
      </c>
      <c r="V590">
        <v>1</v>
      </c>
      <c r="W590">
        <v>0</v>
      </c>
      <c r="X590">
        <v>1</v>
      </c>
      <c r="Y590">
        <v>0</v>
      </c>
      <c r="Z590">
        <v>1</v>
      </c>
    </row>
    <row r="591" spans="1:26" x14ac:dyDescent="0.3">
      <c r="A591" t="s">
        <v>1395</v>
      </c>
      <c r="B591" t="s">
        <v>1396</v>
      </c>
      <c r="C591" t="s">
        <v>1397</v>
      </c>
      <c r="D591">
        <v>3.4</v>
      </c>
      <c r="E591" t="s">
        <v>1398</v>
      </c>
      <c r="F591" s="1" t="str" cm="1">
        <f t="array" aca="1" ref="F591" ca="1">_xlfn.TEXTJOIN("", TRUE, IF((CODE(MID(E591, ROW(INDIRECT("1:"&amp;LEN(E591))), 1)) &gt;= 65) * (CODE(MID(E591, ROW(INDIRECT("1:"&amp;LEN(E591))), 1)) &lt;= 90) + (CODE(MID(E591, ROW(INDIRECT("1:"&amp;LEN(E591))), 1)) &gt;= 97) * (CODE(MID(E591, ROW(INDIRECT("1:"&amp;LEN(E591))), 1)) &lt;= 122) + (CODE(MID(E591, ROW(INDIRECT("1:"&amp;LEN(E591))), 1)) = 32), MID(E591, ROW(INDIRECT("1:"&amp;LEN(E591))), 1), ""))</f>
        <v>Assurant</v>
      </c>
      <c r="G591" t="s">
        <v>1399</v>
      </c>
      <c r="H591" t="s">
        <v>68</v>
      </c>
      <c r="I591" t="s">
        <v>41</v>
      </c>
      <c r="J591">
        <v>1978</v>
      </c>
      <c r="K591" t="s">
        <v>78</v>
      </c>
      <c r="L591" t="s">
        <v>168</v>
      </c>
      <c r="M591" t="s">
        <v>169</v>
      </c>
      <c r="N591" t="s">
        <v>213</v>
      </c>
      <c r="O591">
        <v>0</v>
      </c>
      <c r="P591">
        <v>81</v>
      </c>
      <c r="Q591">
        <v>140</v>
      </c>
      <c r="R591">
        <v>110.5</v>
      </c>
      <c r="S591" t="s">
        <v>301</v>
      </c>
      <c r="T591">
        <v>0</v>
      </c>
      <c r="U591">
        <v>42</v>
      </c>
      <c r="V591">
        <v>0</v>
      </c>
      <c r="W591">
        <v>0</v>
      </c>
      <c r="X591">
        <v>0</v>
      </c>
      <c r="Y591">
        <v>0</v>
      </c>
      <c r="Z591">
        <v>1</v>
      </c>
    </row>
    <row r="592" spans="1:26" x14ac:dyDescent="0.3">
      <c r="A592" t="s">
        <v>1400</v>
      </c>
      <c r="B592" t="s">
        <v>1401</v>
      </c>
      <c r="C592" t="s">
        <v>1402</v>
      </c>
      <c r="D592">
        <v>3.7</v>
      </c>
      <c r="E592" t="s">
        <v>1403</v>
      </c>
      <c r="F592" s="1" t="str" cm="1">
        <f t="array" aca="1" ref="F592" ca="1">_xlfn.TEXTJOIN("", TRUE, IF((CODE(MID(E592, ROW(INDIRECT("1:"&amp;LEN(E592))), 1)) &gt;= 65) * (CODE(MID(E592, ROW(INDIRECT("1:"&amp;LEN(E592))), 1)) &lt;= 90) + (CODE(MID(E592, ROW(INDIRECT("1:"&amp;LEN(E592))), 1)) &gt;= 97) * (CODE(MID(E592, ROW(INDIRECT("1:"&amp;LEN(E592))), 1)) &lt;= 122) + (CODE(MID(E592, ROW(INDIRECT("1:"&amp;LEN(E592))), 1)) = 32), MID(E592, ROW(INDIRECT("1:"&amp;LEN(E592))), 1), ""))</f>
        <v>FG</v>
      </c>
      <c r="G592" t="s">
        <v>1404</v>
      </c>
      <c r="H592" t="s">
        <v>1404</v>
      </c>
      <c r="I592" t="s">
        <v>77</v>
      </c>
      <c r="J592">
        <v>-1</v>
      </c>
      <c r="K592" t="s">
        <v>144</v>
      </c>
      <c r="L592" t="s">
        <v>168</v>
      </c>
      <c r="M592" t="s">
        <v>169</v>
      </c>
      <c r="N592" t="s">
        <v>53</v>
      </c>
      <c r="O592">
        <v>0</v>
      </c>
      <c r="P592">
        <v>83</v>
      </c>
      <c r="Q592">
        <v>148</v>
      </c>
      <c r="R592">
        <v>115.5</v>
      </c>
      <c r="S592" t="s">
        <v>1077</v>
      </c>
      <c r="T592">
        <v>1</v>
      </c>
      <c r="U592">
        <v>-1</v>
      </c>
      <c r="V592">
        <v>1</v>
      </c>
      <c r="W592">
        <v>0</v>
      </c>
      <c r="X592">
        <v>0</v>
      </c>
      <c r="Y592">
        <v>0</v>
      </c>
      <c r="Z592">
        <v>1</v>
      </c>
    </row>
    <row r="593" spans="1:26" x14ac:dyDescent="0.3">
      <c r="A593" t="s">
        <v>1765</v>
      </c>
      <c r="B593" t="s">
        <v>779</v>
      </c>
      <c r="C593" t="s">
        <v>1766</v>
      </c>
      <c r="D593">
        <v>3</v>
      </c>
      <c r="E593" t="s">
        <v>1767</v>
      </c>
      <c r="F593" s="1" t="str" cm="1">
        <f t="array" aca="1" ref="F593" ca="1">_xlfn.TEXTJOIN("", TRUE, IF((CODE(MID(E593, ROW(INDIRECT("1:"&amp;LEN(E593))), 1)) &gt;= 65) * (CODE(MID(E593, ROW(INDIRECT("1:"&amp;LEN(E593))), 1)) &lt;= 90) + (CODE(MID(E593, ROW(INDIRECT("1:"&amp;LEN(E593))), 1)) &gt;= 97) * (CODE(MID(E593, ROW(INDIRECT("1:"&amp;LEN(E593))), 1)) &lt;= 122) + (CODE(MID(E593, ROW(INDIRECT("1:"&amp;LEN(E593))), 1)) = 32), MID(E593, ROW(INDIRECT("1:"&amp;LEN(E593))), 1), ""))</f>
        <v>Exelixis</v>
      </c>
      <c r="G593" t="s">
        <v>1768</v>
      </c>
      <c r="H593" t="s">
        <v>1768</v>
      </c>
      <c r="I593" t="s">
        <v>30</v>
      </c>
      <c r="J593">
        <v>1994</v>
      </c>
      <c r="K593" t="s">
        <v>78</v>
      </c>
      <c r="L593" t="s">
        <v>137</v>
      </c>
      <c r="M593" t="s">
        <v>137</v>
      </c>
      <c r="N593" t="s">
        <v>71</v>
      </c>
      <c r="O593">
        <v>0</v>
      </c>
      <c r="P593">
        <v>59</v>
      </c>
      <c r="Q593">
        <v>116</v>
      </c>
      <c r="R593">
        <v>87.5</v>
      </c>
      <c r="S593" t="s">
        <v>94</v>
      </c>
      <c r="T593">
        <v>1</v>
      </c>
      <c r="U593">
        <v>26</v>
      </c>
      <c r="V593">
        <v>0</v>
      </c>
      <c r="W593">
        <v>0</v>
      </c>
      <c r="X593">
        <v>0</v>
      </c>
      <c r="Y593">
        <v>0</v>
      </c>
      <c r="Z593">
        <v>1</v>
      </c>
    </row>
    <row r="594" spans="1:26" x14ac:dyDescent="0.3">
      <c r="A594" t="s">
        <v>1405</v>
      </c>
      <c r="B594" t="s">
        <v>576</v>
      </c>
      <c r="C594" t="s">
        <v>1406</v>
      </c>
      <c r="D594">
        <v>3.8</v>
      </c>
      <c r="E594" t="s">
        <v>57</v>
      </c>
      <c r="F594" s="1" t="str" cm="1">
        <f t="array" aca="1" ref="F594" ca="1">_xlfn.TEXTJOIN("", TRUE, IF((CODE(MID(E594, ROW(INDIRECT("1:"&amp;LEN(E594))), 1)) &gt;= 65) * (CODE(MID(E594, ROW(INDIRECT("1:"&amp;LEN(E594))), 1)) &lt;= 90) + (CODE(MID(E594, ROW(INDIRECT("1:"&amp;LEN(E594))), 1)) &gt;= 97) * (CODE(MID(E594, ROW(INDIRECT("1:"&amp;LEN(E594))), 1)) &lt;= 122) + (CODE(MID(E594, ROW(INDIRECT("1:"&amp;LEN(E594))), 1)) = 32), MID(E594, ROW(INDIRECT("1:"&amp;LEN(E594))), 1), ""))</f>
        <v>PNNL</v>
      </c>
      <c r="G594" t="s">
        <v>58</v>
      </c>
      <c r="H594" t="s">
        <v>58</v>
      </c>
      <c r="I594" t="s">
        <v>59</v>
      </c>
      <c r="J594">
        <v>1965</v>
      </c>
      <c r="K594" t="s">
        <v>60</v>
      </c>
      <c r="L594" t="s">
        <v>61</v>
      </c>
      <c r="M594" t="s">
        <v>62</v>
      </c>
      <c r="N594" t="s">
        <v>63</v>
      </c>
      <c r="O594">
        <v>0</v>
      </c>
      <c r="P594">
        <v>60</v>
      </c>
      <c r="Q594">
        <v>101</v>
      </c>
      <c r="R594">
        <v>80.5</v>
      </c>
      <c r="S594" t="s">
        <v>64</v>
      </c>
      <c r="T594">
        <v>1</v>
      </c>
      <c r="U594">
        <v>55</v>
      </c>
      <c r="V594">
        <v>0</v>
      </c>
      <c r="W594">
        <v>0</v>
      </c>
      <c r="X594">
        <v>0</v>
      </c>
      <c r="Y594">
        <v>0</v>
      </c>
      <c r="Z594">
        <v>0</v>
      </c>
    </row>
    <row r="595" spans="1:26" x14ac:dyDescent="0.3">
      <c r="A595" t="s">
        <v>1407</v>
      </c>
      <c r="B595" t="s">
        <v>1408</v>
      </c>
      <c r="C595" t="s">
        <v>1409</v>
      </c>
      <c r="D595">
        <v>4.5999999999999996</v>
      </c>
      <c r="E595" t="s">
        <v>1410</v>
      </c>
      <c r="F595" s="1" t="str" cm="1">
        <f t="array" aca="1" ref="F595" ca="1">_xlfn.TEXTJOIN("", TRUE, IF((CODE(MID(E595, ROW(INDIRECT("1:"&amp;LEN(E595))), 1)) &gt;= 65) * (CODE(MID(E595, ROW(INDIRECT("1:"&amp;LEN(E595))), 1)) &lt;= 90) + (CODE(MID(E595, ROW(INDIRECT("1:"&amp;LEN(E595))), 1)) &gt;= 97) * (CODE(MID(E595, ROW(INDIRECT("1:"&amp;LEN(E595))), 1)) &lt;= 122) + (CODE(MID(E595, ROW(INDIRECT("1:"&amp;LEN(E595))), 1)) = 32), MID(E595, ROW(INDIRECT("1:"&amp;LEN(E595))), 1), ""))</f>
        <v>GreatAmerica Financial Services</v>
      </c>
      <c r="G595" t="s">
        <v>1411</v>
      </c>
      <c r="H595" t="s">
        <v>1411</v>
      </c>
      <c r="I595" t="s">
        <v>30</v>
      </c>
      <c r="J595">
        <v>1992</v>
      </c>
      <c r="K595" t="s">
        <v>31</v>
      </c>
      <c r="L595" t="s">
        <v>833</v>
      </c>
      <c r="M595" t="s">
        <v>86</v>
      </c>
      <c r="N595" t="s">
        <v>53</v>
      </c>
      <c r="O595">
        <v>0</v>
      </c>
      <c r="P595">
        <v>31</v>
      </c>
      <c r="Q595">
        <v>55</v>
      </c>
      <c r="R595">
        <v>43</v>
      </c>
      <c r="S595" t="s">
        <v>1077</v>
      </c>
      <c r="T595">
        <v>1</v>
      </c>
      <c r="U595">
        <v>28</v>
      </c>
      <c r="V595">
        <v>0</v>
      </c>
      <c r="W595">
        <v>0</v>
      </c>
      <c r="X595">
        <v>0</v>
      </c>
      <c r="Y595">
        <v>0</v>
      </c>
      <c r="Z595">
        <v>1</v>
      </c>
    </row>
    <row r="596" spans="1:26" x14ac:dyDescent="0.3">
      <c r="A596" t="s">
        <v>1412</v>
      </c>
      <c r="B596" t="s">
        <v>1413</v>
      </c>
      <c r="C596" t="s">
        <v>1414</v>
      </c>
      <c r="D596">
        <v>4.4000000000000004</v>
      </c>
      <c r="E596" t="s">
        <v>1415</v>
      </c>
      <c r="F596" s="1" t="str" cm="1">
        <f t="array" aca="1" ref="F596" ca="1">_xlfn.TEXTJOIN("", TRUE, IF((CODE(MID(E596, ROW(INDIRECT("1:"&amp;LEN(E596))), 1)) &gt;= 65) * (CODE(MID(E596, ROW(INDIRECT("1:"&amp;LEN(E596))), 1)) &lt;= 90) + (CODE(MID(E596, ROW(INDIRECT("1:"&amp;LEN(E596))), 1)) &gt;= 97) * (CODE(MID(E596, ROW(INDIRECT("1:"&amp;LEN(E596))), 1)) &lt;= 122) + (CODE(MID(E596, ROW(INDIRECT("1:"&amp;LEN(E596))), 1)) = 32), MID(E596, ROW(INDIRECT("1:"&amp;LEN(E596))), 1), ""))</f>
        <v>Acceleron Pharma</v>
      </c>
      <c r="G596" t="s">
        <v>135</v>
      </c>
      <c r="H596" t="s">
        <v>135</v>
      </c>
      <c r="I596" t="s">
        <v>77</v>
      </c>
      <c r="J596">
        <v>2003</v>
      </c>
      <c r="K596" t="s">
        <v>78</v>
      </c>
      <c r="L596" t="s">
        <v>137</v>
      </c>
      <c r="M596" t="s">
        <v>137</v>
      </c>
      <c r="N596" t="s">
        <v>71</v>
      </c>
      <c r="O596">
        <v>0</v>
      </c>
      <c r="P596">
        <v>102</v>
      </c>
      <c r="Q596">
        <v>178</v>
      </c>
      <c r="R596">
        <v>140</v>
      </c>
      <c r="S596" t="s">
        <v>138</v>
      </c>
      <c r="T596">
        <v>1</v>
      </c>
      <c r="U596">
        <v>17</v>
      </c>
      <c r="V596">
        <v>0</v>
      </c>
      <c r="W596">
        <v>0</v>
      </c>
      <c r="X596">
        <v>0</v>
      </c>
      <c r="Y596">
        <v>0</v>
      </c>
      <c r="Z596">
        <v>1</v>
      </c>
    </row>
    <row r="597" spans="1:26" x14ac:dyDescent="0.3">
      <c r="A597" t="s">
        <v>1769</v>
      </c>
      <c r="B597" t="s">
        <v>1770</v>
      </c>
      <c r="C597" t="s">
        <v>1771</v>
      </c>
      <c r="D597">
        <v>4</v>
      </c>
      <c r="E597" t="s">
        <v>202</v>
      </c>
      <c r="F597" s="1" t="str" cm="1">
        <f t="array" aca="1" ref="F597" ca="1">_xlfn.TEXTJOIN("", TRUE, IF((CODE(MID(E597, ROW(INDIRECT("1:"&amp;LEN(E597))), 1)) &gt;= 65) * (CODE(MID(E597, ROW(INDIRECT("1:"&amp;LEN(E597))), 1)) &lt;= 90) + (CODE(MID(E597, ROW(INDIRECT("1:"&amp;LEN(E597))), 1)) &gt;= 97) * (CODE(MID(E597, ROW(INDIRECT("1:"&amp;LEN(E597))), 1)) &lt;= 122) + (CODE(MID(E597, ROW(INDIRECT("1:"&amp;LEN(E597))), 1)) = 32), MID(E597, ROW(INDIRECT("1:"&amp;LEN(E597))), 1), ""))</f>
        <v>Pfizer</v>
      </c>
      <c r="G597" t="s">
        <v>135</v>
      </c>
      <c r="H597" t="s">
        <v>68</v>
      </c>
      <c r="I597" t="s">
        <v>41</v>
      </c>
      <c r="J597">
        <v>1849</v>
      </c>
      <c r="K597" t="s">
        <v>78</v>
      </c>
      <c r="L597" t="s">
        <v>137</v>
      </c>
      <c r="M597" t="s">
        <v>137</v>
      </c>
      <c r="N597" t="s">
        <v>127</v>
      </c>
      <c r="O597">
        <v>0</v>
      </c>
      <c r="P597">
        <v>136</v>
      </c>
      <c r="Q597">
        <v>208</v>
      </c>
      <c r="R597">
        <v>172</v>
      </c>
      <c r="S597" t="s">
        <v>138</v>
      </c>
      <c r="T597">
        <v>0</v>
      </c>
      <c r="U597">
        <v>171</v>
      </c>
      <c r="V597">
        <v>0</v>
      </c>
      <c r="W597">
        <v>0</v>
      </c>
      <c r="X597">
        <v>0</v>
      </c>
      <c r="Y597">
        <v>1</v>
      </c>
      <c r="Z597">
        <v>0</v>
      </c>
    </row>
    <row r="598" spans="1:26" x14ac:dyDescent="0.3">
      <c r="A598" t="s">
        <v>1416</v>
      </c>
      <c r="B598" t="s">
        <v>1417</v>
      </c>
      <c r="C598" t="s">
        <v>1418</v>
      </c>
      <c r="D598">
        <v>3</v>
      </c>
      <c r="E598" t="s">
        <v>1419</v>
      </c>
      <c r="F598" s="1" t="str" cm="1">
        <f t="array" aca="1" ref="F598" ca="1">_xlfn.TEXTJOIN("", TRUE, IF((CODE(MID(E598, ROW(INDIRECT("1:"&amp;LEN(E598))), 1)) &gt;= 65) * (CODE(MID(E598, ROW(INDIRECT("1:"&amp;LEN(E598))), 1)) &lt;= 90) + (CODE(MID(E598, ROW(INDIRECT("1:"&amp;LEN(E598))), 1)) &gt;= 97) * (CODE(MID(E598, ROW(INDIRECT("1:"&amp;LEN(E598))), 1)) &lt;= 122) + (CODE(MID(E598, ROW(INDIRECT("1:"&amp;LEN(E598))), 1)) = 32), MID(E598, ROW(INDIRECT("1:"&amp;LEN(E598))), 1), ""))</f>
        <v>AmeriHealth Caritas</v>
      </c>
      <c r="G598" t="s">
        <v>384</v>
      </c>
      <c r="H598" t="s">
        <v>384</v>
      </c>
      <c r="I598" t="s">
        <v>117</v>
      </c>
      <c r="J598">
        <v>1983</v>
      </c>
      <c r="K598" t="s">
        <v>31</v>
      </c>
      <c r="L598" t="s">
        <v>168</v>
      </c>
      <c r="M598" t="s">
        <v>169</v>
      </c>
      <c r="N598" t="s">
        <v>213</v>
      </c>
      <c r="O598">
        <v>0</v>
      </c>
      <c r="P598">
        <v>48</v>
      </c>
      <c r="Q598">
        <v>85</v>
      </c>
      <c r="R598">
        <v>66.5</v>
      </c>
      <c r="S598" t="s">
        <v>367</v>
      </c>
      <c r="T598">
        <v>1</v>
      </c>
      <c r="U598">
        <v>37</v>
      </c>
      <c r="V598">
        <v>0</v>
      </c>
      <c r="W598">
        <v>0</v>
      </c>
      <c r="X598">
        <v>0</v>
      </c>
      <c r="Y598">
        <v>0</v>
      </c>
      <c r="Z598">
        <v>1</v>
      </c>
    </row>
    <row r="599" spans="1:26" x14ac:dyDescent="0.3">
      <c r="A599" t="s">
        <v>1772</v>
      </c>
      <c r="B599" t="s">
        <v>1000</v>
      </c>
      <c r="C599" t="s">
        <v>1773</v>
      </c>
      <c r="D599">
        <v>3</v>
      </c>
      <c r="E599" t="s">
        <v>1767</v>
      </c>
      <c r="F599" s="1" t="str" cm="1">
        <f t="array" aca="1" ref="F599" ca="1">_xlfn.TEXTJOIN("", TRUE, IF((CODE(MID(E599, ROW(INDIRECT("1:"&amp;LEN(E599))), 1)) &gt;= 65) * (CODE(MID(E599, ROW(INDIRECT("1:"&amp;LEN(E599))), 1)) &lt;= 90) + (CODE(MID(E599, ROW(INDIRECT("1:"&amp;LEN(E599))), 1)) &gt;= 97) * (CODE(MID(E599, ROW(INDIRECT("1:"&amp;LEN(E599))), 1)) &lt;= 122) + (CODE(MID(E599, ROW(INDIRECT("1:"&amp;LEN(E599))), 1)) = 32), MID(E599, ROW(INDIRECT("1:"&amp;LEN(E599))), 1), ""))</f>
        <v>Exelixis</v>
      </c>
      <c r="G599" t="s">
        <v>1768</v>
      </c>
      <c r="H599" t="s">
        <v>1768</v>
      </c>
      <c r="I599" t="s">
        <v>30</v>
      </c>
      <c r="J599">
        <v>1994</v>
      </c>
      <c r="K599" t="s">
        <v>78</v>
      </c>
      <c r="L599" t="s">
        <v>137</v>
      </c>
      <c r="M599" t="s">
        <v>137</v>
      </c>
      <c r="N599" t="s">
        <v>71</v>
      </c>
      <c r="O599">
        <v>0</v>
      </c>
      <c r="P599">
        <v>71</v>
      </c>
      <c r="Q599">
        <v>129</v>
      </c>
      <c r="R599">
        <v>100</v>
      </c>
      <c r="S599" t="s">
        <v>94</v>
      </c>
      <c r="T599">
        <v>1</v>
      </c>
      <c r="U599">
        <v>26</v>
      </c>
      <c r="V599">
        <v>0</v>
      </c>
      <c r="W599">
        <v>0</v>
      </c>
      <c r="X599">
        <v>0</v>
      </c>
      <c r="Y599">
        <v>0</v>
      </c>
      <c r="Z599">
        <v>1</v>
      </c>
    </row>
    <row r="600" spans="1:26" x14ac:dyDescent="0.3">
      <c r="A600" t="s">
        <v>1420</v>
      </c>
      <c r="B600" t="s">
        <v>1421</v>
      </c>
      <c r="C600" t="s">
        <v>1422</v>
      </c>
      <c r="D600">
        <v>4.7</v>
      </c>
      <c r="E600" t="s">
        <v>1423</v>
      </c>
      <c r="F600" s="1" t="str" cm="1">
        <f t="array" aca="1" ref="F600" ca="1">_xlfn.TEXTJOIN("", TRUE, IF((CODE(MID(E600, ROW(INDIRECT("1:"&amp;LEN(E600))), 1)) &gt;= 65) * (CODE(MID(E600, ROW(INDIRECT("1:"&amp;LEN(E600))), 1)) &lt;= 90) + (CODE(MID(E600, ROW(INDIRECT("1:"&amp;LEN(E600))), 1)) &gt;= 97) * (CODE(MID(E600, ROW(INDIRECT("1:"&amp;LEN(E600))), 1)) &lt;= 122) + (CODE(MID(E600, ROW(INDIRECT("1:"&amp;LEN(E600))), 1)) = 32), MID(E600, ROW(INDIRECT("1:"&amp;LEN(E600))), 1), ""))</f>
        <v>Strategic Employment Partners</v>
      </c>
      <c r="G600" t="s">
        <v>109</v>
      </c>
      <c r="H600" t="s">
        <v>595</v>
      </c>
      <c r="I600" t="s">
        <v>69</v>
      </c>
      <c r="J600">
        <v>2006</v>
      </c>
      <c r="K600" t="s">
        <v>31</v>
      </c>
      <c r="L600" t="s">
        <v>386</v>
      </c>
      <c r="M600" t="s">
        <v>52</v>
      </c>
      <c r="N600" t="s">
        <v>152</v>
      </c>
      <c r="O600">
        <v>0</v>
      </c>
      <c r="P600">
        <v>66</v>
      </c>
      <c r="Q600">
        <v>123</v>
      </c>
      <c r="R600">
        <v>94.5</v>
      </c>
      <c r="S600" t="s">
        <v>94</v>
      </c>
      <c r="T600">
        <v>0</v>
      </c>
      <c r="U600">
        <v>14</v>
      </c>
      <c r="V600">
        <v>1</v>
      </c>
      <c r="W600">
        <v>0</v>
      </c>
      <c r="X600">
        <v>0</v>
      </c>
      <c r="Y600">
        <v>1</v>
      </c>
      <c r="Z600">
        <v>0</v>
      </c>
    </row>
    <row r="601" spans="1:26" x14ac:dyDescent="0.3">
      <c r="A601" t="s">
        <v>1707</v>
      </c>
      <c r="B601" t="s">
        <v>1774</v>
      </c>
      <c r="C601" t="s">
        <v>1775</v>
      </c>
      <c r="D601">
        <v>4.2</v>
      </c>
      <c r="E601" t="s">
        <v>1776</v>
      </c>
      <c r="F601" s="1" t="str" cm="1">
        <f t="array" aca="1" ref="F601" ca="1">_xlfn.TEXTJOIN("", TRUE, IF((CODE(MID(E601, ROW(INDIRECT("1:"&amp;LEN(E601))), 1)) &gt;= 65) * (CODE(MID(E601, ROW(INDIRECT("1:"&amp;LEN(E601))), 1)) &lt;= 90) + (CODE(MID(E601, ROW(INDIRECT("1:"&amp;LEN(E601))), 1)) &gt;= 97) * (CODE(MID(E601, ROW(INDIRECT("1:"&amp;LEN(E601))), 1)) &lt;= 122) + (CODE(MID(E601, ROW(INDIRECT("1:"&amp;LEN(E601))), 1)) = 32), MID(E601, ROW(INDIRECT("1:"&amp;LEN(E601))), 1), ""))</f>
        <v>Grand Rounds</v>
      </c>
      <c r="G601" t="s">
        <v>109</v>
      </c>
      <c r="H601" t="s">
        <v>109</v>
      </c>
      <c r="I601" t="s">
        <v>30</v>
      </c>
      <c r="J601">
        <v>2011</v>
      </c>
      <c r="K601" t="s">
        <v>31</v>
      </c>
      <c r="L601" t="s">
        <v>43</v>
      </c>
      <c r="M601" t="s">
        <v>44</v>
      </c>
      <c r="N601" t="s">
        <v>71</v>
      </c>
      <c r="O601">
        <v>0</v>
      </c>
      <c r="P601">
        <v>171</v>
      </c>
      <c r="Q601">
        <v>272</v>
      </c>
      <c r="R601">
        <v>221.5</v>
      </c>
      <c r="S601" t="s">
        <v>94</v>
      </c>
      <c r="T601">
        <v>1</v>
      </c>
      <c r="U601">
        <v>9</v>
      </c>
      <c r="V601">
        <v>1</v>
      </c>
      <c r="W601">
        <v>0</v>
      </c>
      <c r="X601">
        <v>0</v>
      </c>
      <c r="Y601">
        <v>0</v>
      </c>
      <c r="Z601">
        <v>1</v>
      </c>
    </row>
    <row r="602" spans="1:26" x14ac:dyDescent="0.3">
      <c r="A602" t="s">
        <v>1424</v>
      </c>
      <c r="B602" t="s">
        <v>1425</v>
      </c>
      <c r="C602" t="s">
        <v>1426</v>
      </c>
      <c r="D602">
        <v>3.8</v>
      </c>
      <c r="E602" t="s">
        <v>57</v>
      </c>
      <c r="F602" s="1" t="str" cm="1">
        <f t="array" aca="1" ref="F602" ca="1">_xlfn.TEXTJOIN("", TRUE, IF((CODE(MID(E602, ROW(INDIRECT("1:"&amp;LEN(E602))), 1)) &gt;= 65) * (CODE(MID(E602, ROW(INDIRECT("1:"&amp;LEN(E602))), 1)) &lt;= 90) + (CODE(MID(E602, ROW(INDIRECT("1:"&amp;LEN(E602))), 1)) &gt;= 97) * (CODE(MID(E602, ROW(INDIRECT("1:"&amp;LEN(E602))), 1)) &lt;= 122) + (CODE(MID(E602, ROW(INDIRECT("1:"&amp;LEN(E602))), 1)) = 32), MID(E602, ROW(INDIRECT("1:"&amp;LEN(E602))), 1), ""))</f>
        <v>PNNL</v>
      </c>
      <c r="G602" t="s">
        <v>91</v>
      </c>
      <c r="H602" t="s">
        <v>58</v>
      </c>
      <c r="I602" t="s">
        <v>59</v>
      </c>
      <c r="J602">
        <v>1965</v>
      </c>
      <c r="K602" t="s">
        <v>60</v>
      </c>
      <c r="L602" t="s">
        <v>61</v>
      </c>
      <c r="M602" t="s">
        <v>62</v>
      </c>
      <c r="N602" t="s">
        <v>63</v>
      </c>
      <c r="O602">
        <v>0</v>
      </c>
      <c r="P602">
        <v>92</v>
      </c>
      <c r="Q602">
        <v>146</v>
      </c>
      <c r="R602">
        <v>119</v>
      </c>
      <c r="S602" t="s">
        <v>64</v>
      </c>
      <c r="T602">
        <v>0</v>
      </c>
      <c r="U602">
        <v>55</v>
      </c>
      <c r="V602">
        <v>0</v>
      </c>
      <c r="W602">
        <v>0</v>
      </c>
      <c r="X602">
        <v>0</v>
      </c>
      <c r="Y602">
        <v>0</v>
      </c>
      <c r="Z602">
        <v>0</v>
      </c>
    </row>
    <row r="603" spans="1:26" x14ac:dyDescent="0.3">
      <c r="A603" t="s">
        <v>257</v>
      </c>
      <c r="B603" t="s">
        <v>1777</v>
      </c>
      <c r="C603" t="s">
        <v>1778</v>
      </c>
      <c r="D603">
        <v>3.5</v>
      </c>
      <c r="E603" t="s">
        <v>1779</v>
      </c>
      <c r="F603" s="1" t="str" cm="1">
        <f t="array" aca="1" ref="F603" ca="1">_xlfn.TEXTJOIN("", TRUE, IF((CODE(MID(E603, ROW(INDIRECT("1:"&amp;LEN(E603))), 1)) &gt;= 65) * (CODE(MID(E603, ROW(INDIRECT("1:"&amp;LEN(E603))), 1)) &lt;= 90) + (CODE(MID(E603, ROW(INDIRECT("1:"&amp;LEN(E603))), 1)) &gt;= 97) * (CODE(MID(E603, ROW(INDIRECT("1:"&amp;LEN(E603))), 1)) &lt;= 122) + (CODE(MID(E603, ROW(INDIRECT("1:"&amp;LEN(E603))), 1)) = 32), MID(E603, ROW(INDIRECT("1:"&amp;LEN(E603))), 1), ""))</f>
        <v>SPINS LLC</v>
      </c>
      <c r="G603" t="s">
        <v>183</v>
      </c>
      <c r="H603" t="s">
        <v>183</v>
      </c>
      <c r="I603" t="s">
        <v>77</v>
      </c>
      <c r="J603">
        <v>1995</v>
      </c>
      <c r="K603" t="s">
        <v>31</v>
      </c>
      <c r="L603" t="s">
        <v>92</v>
      </c>
      <c r="M603" t="s">
        <v>52</v>
      </c>
      <c r="N603" t="s">
        <v>33</v>
      </c>
      <c r="O603">
        <v>0</v>
      </c>
      <c r="P603">
        <v>65</v>
      </c>
      <c r="Q603">
        <v>126</v>
      </c>
      <c r="R603">
        <v>95.5</v>
      </c>
      <c r="S603" t="s">
        <v>187</v>
      </c>
      <c r="T603">
        <v>1</v>
      </c>
      <c r="U603">
        <v>25</v>
      </c>
      <c r="V603">
        <v>1</v>
      </c>
      <c r="W603">
        <v>0</v>
      </c>
      <c r="X603">
        <v>0</v>
      </c>
      <c r="Y603">
        <v>0</v>
      </c>
      <c r="Z603">
        <v>0</v>
      </c>
    </row>
    <row r="604" spans="1:26" x14ac:dyDescent="0.3">
      <c r="A604" t="s">
        <v>1437</v>
      </c>
      <c r="B604" t="s">
        <v>1438</v>
      </c>
      <c r="C604" t="s">
        <v>1439</v>
      </c>
      <c r="D604">
        <v>3.3</v>
      </c>
      <c r="E604" t="s">
        <v>315</v>
      </c>
      <c r="F604" s="1" t="str" cm="1">
        <f t="array" aca="1" ref="F604" ca="1">_xlfn.TEXTJOIN("", TRUE, IF((CODE(MID(E604, ROW(INDIRECT("1:"&amp;LEN(E604))), 1)) &gt;= 65) * (CODE(MID(E604, ROW(INDIRECT("1:"&amp;LEN(E604))), 1)) &lt;= 90) + (CODE(MID(E604, ROW(INDIRECT("1:"&amp;LEN(E604))), 1)) &gt;= 97) * (CODE(MID(E604, ROW(INDIRECT("1:"&amp;LEN(E604))), 1)) &lt;= 122) + (CODE(MID(E604, ROW(INDIRECT("1:"&amp;LEN(E604))), 1)) = 32), MID(E604, ROW(INDIRECT("1:"&amp;LEN(E604))), 1), ""))</f>
        <v>Liberty Mutual Insurance</v>
      </c>
      <c r="G604" t="s">
        <v>183</v>
      </c>
      <c r="H604" t="s">
        <v>316</v>
      </c>
      <c r="I604" t="s">
        <v>41</v>
      </c>
      <c r="J604">
        <v>1912</v>
      </c>
      <c r="K604" t="s">
        <v>31</v>
      </c>
      <c r="L604" t="s">
        <v>168</v>
      </c>
      <c r="M604" t="s">
        <v>169</v>
      </c>
      <c r="N604" t="s">
        <v>127</v>
      </c>
      <c r="O604">
        <v>0</v>
      </c>
      <c r="P604">
        <v>150</v>
      </c>
      <c r="Q604">
        <v>239</v>
      </c>
      <c r="R604">
        <v>194.5</v>
      </c>
      <c r="S604" t="s">
        <v>187</v>
      </c>
      <c r="T604">
        <v>0</v>
      </c>
      <c r="U604">
        <v>108</v>
      </c>
      <c r="V604">
        <v>1</v>
      </c>
      <c r="W604">
        <v>0</v>
      </c>
      <c r="X604">
        <v>0</v>
      </c>
      <c r="Y604">
        <v>0</v>
      </c>
      <c r="Z604">
        <v>0</v>
      </c>
    </row>
    <row r="605" spans="1:26" x14ac:dyDescent="0.3">
      <c r="A605" t="s">
        <v>1427</v>
      </c>
      <c r="B605" t="s">
        <v>1428</v>
      </c>
      <c r="C605" t="s">
        <v>1429</v>
      </c>
      <c r="D605">
        <v>3.2</v>
      </c>
      <c r="E605" t="s">
        <v>1430</v>
      </c>
      <c r="F605" s="1" t="str" cm="1">
        <f t="array" aca="1" ref="F605" ca="1">_xlfn.TEXTJOIN("", TRUE, IF((CODE(MID(E605, ROW(INDIRECT("1:"&amp;LEN(E605))), 1)) &gt;= 65) * (CODE(MID(E605, ROW(INDIRECT("1:"&amp;LEN(E605))), 1)) &lt;= 90) + (CODE(MID(E605, ROW(INDIRECT("1:"&amp;LEN(E605))), 1)) &gt;= 97) * (CODE(MID(E605, ROW(INDIRECT("1:"&amp;LEN(E605))), 1)) &lt;= 122) + (CODE(MID(E605, ROW(INDIRECT("1:"&amp;LEN(E605))), 1)) = 32), MID(E605, ROW(INDIRECT("1:"&amp;LEN(E605))), 1), ""))</f>
        <v>Catholic Health Initiatives</v>
      </c>
      <c r="G605" t="s">
        <v>295</v>
      </c>
      <c r="H605" t="s">
        <v>1431</v>
      </c>
      <c r="I605" t="s">
        <v>41</v>
      </c>
      <c r="J605">
        <v>1996</v>
      </c>
      <c r="K605" t="s">
        <v>167</v>
      </c>
      <c r="L605" t="s">
        <v>43</v>
      </c>
      <c r="M605" t="s">
        <v>44</v>
      </c>
      <c r="N605" t="s">
        <v>127</v>
      </c>
      <c r="O605">
        <v>1</v>
      </c>
      <c r="P605">
        <v>21</v>
      </c>
      <c r="Q605">
        <v>29</v>
      </c>
      <c r="R605">
        <v>25</v>
      </c>
      <c r="S605" t="s">
        <v>560</v>
      </c>
      <c r="T605">
        <v>0</v>
      </c>
      <c r="U605">
        <v>24</v>
      </c>
      <c r="V605">
        <v>0</v>
      </c>
      <c r="W605">
        <v>0</v>
      </c>
      <c r="X605">
        <v>0</v>
      </c>
      <c r="Y605">
        <v>0</v>
      </c>
      <c r="Z605">
        <v>0</v>
      </c>
    </row>
    <row r="606" spans="1:26" x14ac:dyDescent="0.3">
      <c r="A606" t="s">
        <v>1432</v>
      </c>
      <c r="B606" t="s">
        <v>1433</v>
      </c>
      <c r="C606" t="s">
        <v>1434</v>
      </c>
      <c r="D606">
        <v>2.7</v>
      </c>
      <c r="E606" t="s">
        <v>1435</v>
      </c>
      <c r="F606" s="1" t="str" cm="1">
        <f t="array" aca="1" ref="F606" ca="1">_xlfn.TEXTJOIN("", TRUE, IF((CODE(MID(E606, ROW(INDIRECT("1:"&amp;LEN(E606))), 1)) &gt;= 65) * (CODE(MID(E606, ROW(INDIRECT("1:"&amp;LEN(E606))), 1)) &lt;= 90) + (CODE(MID(E606, ROW(INDIRECT("1:"&amp;LEN(E606))), 1)) &gt;= 97) * (CODE(MID(E606, ROW(INDIRECT("1:"&amp;LEN(E606))), 1)) &lt;= 122) + (CODE(MID(E606, ROW(INDIRECT("1:"&amp;LEN(E606))), 1)) = 32), MID(E606, ROW(INDIRECT("1:"&amp;LEN(E606))), 1), ""))</f>
        <v>FLEETCOR</v>
      </c>
      <c r="G606" t="s">
        <v>998</v>
      </c>
      <c r="H606" t="s">
        <v>1436</v>
      </c>
      <c r="I606" t="s">
        <v>117</v>
      </c>
      <c r="J606">
        <v>2000</v>
      </c>
      <c r="K606" t="s">
        <v>78</v>
      </c>
      <c r="L606" t="s">
        <v>357</v>
      </c>
      <c r="M606" t="s">
        <v>86</v>
      </c>
      <c r="N606" t="s">
        <v>45</v>
      </c>
      <c r="O606">
        <v>1</v>
      </c>
      <c r="P606">
        <v>10</v>
      </c>
      <c r="Q606">
        <v>17</v>
      </c>
      <c r="R606">
        <v>13.5</v>
      </c>
      <c r="S606" t="s">
        <v>712</v>
      </c>
      <c r="T606">
        <v>0</v>
      </c>
      <c r="U606">
        <v>20</v>
      </c>
      <c r="V606">
        <v>0</v>
      </c>
      <c r="W606">
        <v>0</v>
      </c>
      <c r="X606">
        <v>0</v>
      </c>
      <c r="Y606">
        <v>0</v>
      </c>
      <c r="Z606">
        <v>1</v>
      </c>
    </row>
    <row r="607" spans="1:26" x14ac:dyDescent="0.3">
      <c r="A607" t="s">
        <v>1780</v>
      </c>
      <c r="B607" t="s">
        <v>1781</v>
      </c>
      <c r="C607" t="s">
        <v>1782</v>
      </c>
      <c r="D607">
        <v>3.3</v>
      </c>
      <c r="E607" t="s">
        <v>1783</v>
      </c>
      <c r="F607" s="1" t="str" cm="1">
        <f t="array" aca="1" ref="F607" ca="1">_xlfn.TEXTJOIN("", TRUE, IF((CODE(MID(E607, ROW(INDIRECT("1:"&amp;LEN(E607))), 1)) &gt;= 65) * (CODE(MID(E607, ROW(INDIRECT("1:"&amp;LEN(E607))), 1)) &lt;= 90) + (CODE(MID(E607, ROW(INDIRECT("1:"&amp;LEN(E607))), 1)) &gt;= 97) * (CODE(MID(E607, ROW(INDIRECT("1:"&amp;LEN(E607))), 1)) &lt;= 122) + (CODE(MID(E607, ROW(INDIRECT("1:"&amp;LEN(E607))), 1)) = 32), MID(E607, ROW(INDIRECT("1:"&amp;LEN(E607))), 1), ""))</f>
        <v>DTCC</v>
      </c>
      <c r="G607" t="s">
        <v>1483</v>
      </c>
      <c r="H607" t="s">
        <v>68</v>
      </c>
      <c r="I607" t="s">
        <v>59</v>
      </c>
      <c r="J607">
        <v>1973</v>
      </c>
      <c r="K607" t="s">
        <v>31</v>
      </c>
      <c r="L607" t="s">
        <v>646</v>
      </c>
      <c r="M607" t="s">
        <v>86</v>
      </c>
      <c r="N607" t="s">
        <v>80</v>
      </c>
      <c r="O607">
        <v>0</v>
      </c>
      <c r="P607">
        <v>118</v>
      </c>
      <c r="Q607">
        <v>228</v>
      </c>
      <c r="R607">
        <v>173</v>
      </c>
      <c r="S607" t="s">
        <v>147</v>
      </c>
      <c r="T607">
        <v>0</v>
      </c>
      <c r="U607">
        <v>47</v>
      </c>
      <c r="V607">
        <v>1</v>
      </c>
      <c r="W607">
        <v>0</v>
      </c>
      <c r="X607">
        <v>0</v>
      </c>
      <c r="Y607">
        <v>0</v>
      </c>
      <c r="Z607">
        <v>1</v>
      </c>
    </row>
    <row r="608" spans="1:26" x14ac:dyDescent="0.3">
      <c r="A608" t="s">
        <v>1440</v>
      </c>
      <c r="B608" t="s">
        <v>1441</v>
      </c>
      <c r="C608" t="s">
        <v>1442</v>
      </c>
      <c r="D608">
        <v>3.7</v>
      </c>
      <c r="E608" t="s">
        <v>1443</v>
      </c>
      <c r="F608" s="1" t="str" cm="1">
        <f t="array" aca="1" ref="F608" ca="1">_xlfn.TEXTJOIN("", TRUE, IF((CODE(MID(E608, ROW(INDIRECT("1:"&amp;LEN(E608))), 1)) &gt;= 65) * (CODE(MID(E608, ROW(INDIRECT("1:"&amp;LEN(E608))), 1)) &lt;= 90) + (CODE(MID(E608, ROW(INDIRECT("1:"&amp;LEN(E608))), 1)) &gt;= 97) * (CODE(MID(E608, ROW(INDIRECT("1:"&amp;LEN(E608))), 1)) &lt;= 122) + (CODE(MID(E608, ROW(INDIRECT("1:"&amp;LEN(E608))), 1)) = 32), MID(E608, ROW(INDIRECT("1:"&amp;LEN(E608))), 1), ""))</f>
        <v>Applied Research Laboratories</v>
      </c>
      <c r="G608" t="s">
        <v>1018</v>
      </c>
      <c r="H608" t="s">
        <v>1018</v>
      </c>
      <c r="I608" t="s">
        <v>30</v>
      </c>
      <c r="J608">
        <v>-1</v>
      </c>
      <c r="K608" t="s">
        <v>696</v>
      </c>
      <c r="L608" t="s">
        <v>697</v>
      </c>
      <c r="M608" t="s">
        <v>529</v>
      </c>
      <c r="N608" t="s">
        <v>71</v>
      </c>
      <c r="O608">
        <v>0</v>
      </c>
      <c r="P608">
        <v>82</v>
      </c>
      <c r="Q608">
        <v>129</v>
      </c>
      <c r="R608">
        <v>105.5</v>
      </c>
      <c r="S608" t="s">
        <v>81</v>
      </c>
      <c r="T608">
        <v>1</v>
      </c>
      <c r="U608">
        <v>-1</v>
      </c>
      <c r="V608">
        <v>1</v>
      </c>
      <c r="W608">
        <v>0</v>
      </c>
      <c r="X608">
        <v>0</v>
      </c>
      <c r="Y608">
        <v>1</v>
      </c>
      <c r="Z608">
        <v>0</v>
      </c>
    </row>
    <row r="609" spans="1:26" x14ac:dyDescent="0.3">
      <c r="A609" t="s">
        <v>1444</v>
      </c>
      <c r="B609" t="s">
        <v>1445</v>
      </c>
      <c r="C609" t="s">
        <v>1446</v>
      </c>
      <c r="D609">
        <v>3.1</v>
      </c>
      <c r="E609" t="s">
        <v>1202</v>
      </c>
      <c r="F609" s="1" t="str" cm="1">
        <f t="array" aca="1" ref="F609" ca="1">_xlfn.TEXTJOIN("", TRUE, IF((CODE(MID(E609, ROW(INDIRECT("1:"&amp;LEN(E609))), 1)) &gt;= 65) * (CODE(MID(E609, ROW(INDIRECT("1:"&amp;LEN(E609))), 1)) &lt;= 90) + (CODE(MID(E609, ROW(INDIRECT("1:"&amp;LEN(E609))), 1)) &gt;= 97) * (CODE(MID(E609, ROW(INDIRECT("1:"&amp;LEN(E609))), 1)) &lt;= 122) + (CODE(MID(E609, ROW(INDIRECT("1:"&amp;LEN(E609))), 1)) = 32), MID(E609, ROW(INDIRECT("1:"&amp;LEN(E609))), 1), ""))</f>
        <v>Reynolds American</v>
      </c>
      <c r="G609" t="s">
        <v>1204</v>
      </c>
      <c r="H609" t="s">
        <v>1204</v>
      </c>
      <c r="I609" t="s">
        <v>117</v>
      </c>
      <c r="J609">
        <v>1875</v>
      </c>
      <c r="K609" t="s">
        <v>31</v>
      </c>
      <c r="L609" t="s">
        <v>280</v>
      </c>
      <c r="M609" t="s">
        <v>281</v>
      </c>
      <c r="N609" t="s">
        <v>127</v>
      </c>
      <c r="O609">
        <v>0</v>
      </c>
      <c r="P609">
        <v>47</v>
      </c>
      <c r="Q609">
        <v>101</v>
      </c>
      <c r="R609">
        <v>74</v>
      </c>
      <c r="S609" t="s">
        <v>540</v>
      </c>
      <c r="T609">
        <v>1</v>
      </c>
      <c r="U609">
        <v>145</v>
      </c>
      <c r="V609">
        <v>0</v>
      </c>
      <c r="W609">
        <v>0</v>
      </c>
      <c r="X609">
        <v>0</v>
      </c>
      <c r="Y609">
        <v>0</v>
      </c>
      <c r="Z609">
        <v>1</v>
      </c>
    </row>
    <row r="610" spans="1:26" x14ac:dyDescent="0.3">
      <c r="A610" t="s">
        <v>1447</v>
      </c>
      <c r="B610" t="s">
        <v>1448</v>
      </c>
      <c r="C610" t="s">
        <v>1449</v>
      </c>
      <c r="D610">
        <v>3.7</v>
      </c>
      <c r="E610" t="s">
        <v>1450</v>
      </c>
      <c r="F610" s="1" t="str" cm="1">
        <f t="array" aca="1" ref="F610" ca="1">_xlfn.TEXTJOIN("", TRUE, IF((CODE(MID(E610, ROW(INDIRECT("1:"&amp;LEN(E610))), 1)) &gt;= 65) * (CODE(MID(E610, ROW(INDIRECT("1:"&amp;LEN(E610))), 1)) &lt;= 90) + (CODE(MID(E610, ROW(INDIRECT("1:"&amp;LEN(E610))), 1)) &gt;= 97) * (CODE(MID(E610, ROW(INDIRECT("1:"&amp;LEN(E610))), 1)) &lt;= 122) + (CODE(MID(E610, ROW(INDIRECT("1:"&amp;LEN(E610))), 1)) = 32), MID(E610, ROW(INDIRECT("1:"&amp;LEN(E610))), 1), ""))</f>
        <v>Raytheon</v>
      </c>
      <c r="G610" t="s">
        <v>321</v>
      </c>
      <c r="H610" t="s">
        <v>1107</v>
      </c>
      <c r="I610" t="s">
        <v>41</v>
      </c>
      <c r="J610">
        <v>1922</v>
      </c>
      <c r="K610" t="s">
        <v>78</v>
      </c>
      <c r="L610" t="s">
        <v>32</v>
      </c>
      <c r="M610" t="s">
        <v>32</v>
      </c>
      <c r="N610" t="s">
        <v>127</v>
      </c>
      <c r="O610">
        <v>0</v>
      </c>
      <c r="P610">
        <v>49</v>
      </c>
      <c r="Q610">
        <v>76</v>
      </c>
      <c r="R610">
        <v>62.5</v>
      </c>
      <c r="S610" t="s">
        <v>322</v>
      </c>
      <c r="T610">
        <v>0</v>
      </c>
      <c r="U610">
        <v>98</v>
      </c>
      <c r="V610">
        <v>0</v>
      </c>
      <c r="W610">
        <v>0</v>
      </c>
      <c r="X610">
        <v>0</v>
      </c>
      <c r="Y610">
        <v>0</v>
      </c>
      <c r="Z610">
        <v>1</v>
      </c>
    </row>
    <row r="611" spans="1:26" x14ac:dyDescent="0.3">
      <c r="A611" t="s">
        <v>1451</v>
      </c>
      <c r="B611" t="s">
        <v>1452</v>
      </c>
      <c r="C611" t="s">
        <v>1453</v>
      </c>
      <c r="D611">
        <v>4.3</v>
      </c>
      <c r="E611" t="s">
        <v>1454</v>
      </c>
      <c r="F611" s="1" t="str" cm="1">
        <f t="array" aca="1" ref="F611" ca="1">_xlfn.TEXTJOIN("", TRUE, IF((CODE(MID(E611, ROW(INDIRECT("1:"&amp;LEN(E611))), 1)) &gt;= 65) * (CODE(MID(E611, ROW(INDIRECT("1:"&amp;LEN(E611))), 1)) &lt;= 90) + (CODE(MID(E611, ROW(INDIRECT("1:"&amp;LEN(E611))), 1)) &gt;= 97) * (CODE(MID(E611, ROW(INDIRECT("1:"&amp;LEN(E611))), 1)) &lt;= 122) + (CODE(MID(E611, ROW(INDIRECT("1:"&amp;LEN(E611))), 1)) = 32), MID(E611, ROW(INDIRECT("1:"&amp;LEN(E611))), 1), ""))</f>
        <v>RTI International</v>
      </c>
      <c r="G611" t="s">
        <v>1333</v>
      </c>
      <c r="H611" t="s">
        <v>1455</v>
      </c>
      <c r="I611" t="s">
        <v>59</v>
      </c>
      <c r="J611">
        <v>1958</v>
      </c>
      <c r="K611" t="s">
        <v>167</v>
      </c>
      <c r="L611" t="s">
        <v>118</v>
      </c>
      <c r="M611" t="s">
        <v>52</v>
      </c>
      <c r="N611" t="s">
        <v>63</v>
      </c>
      <c r="O611">
        <v>0</v>
      </c>
      <c r="P611">
        <v>43</v>
      </c>
      <c r="Q611">
        <v>88</v>
      </c>
      <c r="R611">
        <v>65.5</v>
      </c>
      <c r="S611" t="s">
        <v>540</v>
      </c>
      <c r="T611">
        <v>0</v>
      </c>
      <c r="U611">
        <v>62</v>
      </c>
      <c r="V611">
        <v>0</v>
      </c>
      <c r="W611">
        <v>0</v>
      </c>
      <c r="X611">
        <v>0</v>
      </c>
      <c r="Y611">
        <v>0</v>
      </c>
      <c r="Z611">
        <v>0</v>
      </c>
    </row>
    <row r="612" spans="1:26" x14ac:dyDescent="0.3">
      <c r="A612" t="s">
        <v>25</v>
      </c>
      <c r="B612" t="s">
        <v>362</v>
      </c>
      <c r="C612" t="s">
        <v>363</v>
      </c>
      <c r="D612">
        <v>3.8</v>
      </c>
      <c r="E612" t="s">
        <v>364</v>
      </c>
      <c r="F612" s="1" t="str" cm="1">
        <f t="array" aca="1" ref="F612" ca="1">_xlfn.TEXTJOIN("", TRUE, IF((CODE(MID(E612, ROW(INDIRECT("1:"&amp;LEN(E612))), 1)) &gt;= 65) * (CODE(MID(E612, ROW(INDIRECT("1:"&amp;LEN(E612))), 1)) &lt;= 90) + (CODE(MID(E612, ROW(INDIRECT("1:"&amp;LEN(E612))), 1)) &gt;= 97) * (CODE(MID(E612, ROW(INDIRECT("1:"&amp;LEN(E612))), 1)) &lt;= 122) + (CODE(MID(E612, ROW(INDIRECT("1:"&amp;LEN(E612))), 1)) = 32), MID(E612, ROW(INDIRECT("1:"&amp;LEN(E612))), 1), ""))</f>
        <v>DICKS Sporting Goods  Corporate</v>
      </c>
      <c r="G612" t="s">
        <v>365</v>
      </c>
      <c r="H612" t="s">
        <v>365</v>
      </c>
      <c r="I612" t="s">
        <v>41</v>
      </c>
      <c r="J612">
        <v>1948</v>
      </c>
      <c r="K612" t="s">
        <v>78</v>
      </c>
      <c r="L612" t="s">
        <v>366</v>
      </c>
      <c r="M612" t="s">
        <v>111</v>
      </c>
      <c r="N612" t="s">
        <v>213</v>
      </c>
      <c r="O612">
        <v>0</v>
      </c>
      <c r="P612">
        <v>61</v>
      </c>
      <c r="Q612">
        <v>109</v>
      </c>
      <c r="R612">
        <v>85</v>
      </c>
      <c r="S612" t="s">
        <v>367</v>
      </c>
      <c r="T612">
        <v>1</v>
      </c>
      <c r="U612">
        <v>72</v>
      </c>
      <c r="V612">
        <v>1</v>
      </c>
      <c r="W612">
        <v>0</v>
      </c>
      <c r="X612">
        <v>0</v>
      </c>
      <c r="Y612">
        <v>0</v>
      </c>
      <c r="Z612">
        <v>0</v>
      </c>
    </row>
    <row r="613" spans="1:26" x14ac:dyDescent="0.3">
      <c r="A613" t="s">
        <v>1604</v>
      </c>
      <c r="B613" t="s">
        <v>1784</v>
      </c>
      <c r="C613" t="s">
        <v>1785</v>
      </c>
      <c r="D613">
        <v>3.9</v>
      </c>
      <c r="E613" t="s">
        <v>1246</v>
      </c>
      <c r="F613" s="1" t="str" cm="1">
        <f t="array" aca="1" ref="F613" ca="1">_xlfn.TEXTJOIN("", TRUE, IF((CODE(MID(E613, ROW(INDIRECT("1:"&amp;LEN(E613))), 1)) &gt;= 65) * (CODE(MID(E613, ROW(INDIRECT("1:"&amp;LEN(E613))), 1)) &lt;= 90) + (CODE(MID(E613, ROW(INDIRECT("1:"&amp;LEN(E613))), 1)) &gt;= 97) * (CODE(MID(E613, ROW(INDIRECT("1:"&amp;LEN(E613))), 1)) &lt;= 122) + (CODE(MID(E613, ROW(INDIRECT("1:"&amp;LEN(E613))), 1)) = 32), MID(E613, ROW(INDIRECT("1:"&amp;LEN(E613))), 1), ""))</f>
        <v>AstraZeneca</v>
      </c>
      <c r="G613" t="s">
        <v>1593</v>
      </c>
      <c r="H613" t="s">
        <v>1247</v>
      </c>
      <c r="I613" t="s">
        <v>41</v>
      </c>
      <c r="J613">
        <v>1913</v>
      </c>
      <c r="K613" t="s">
        <v>78</v>
      </c>
      <c r="L613" t="s">
        <v>137</v>
      </c>
      <c r="M613" t="s">
        <v>137</v>
      </c>
      <c r="N613" t="s">
        <v>127</v>
      </c>
      <c r="O613">
        <v>0</v>
      </c>
      <c r="P613">
        <v>113</v>
      </c>
      <c r="Q613">
        <v>182</v>
      </c>
      <c r="R613">
        <v>147.5</v>
      </c>
      <c r="S613" t="s">
        <v>46</v>
      </c>
      <c r="T613">
        <v>0</v>
      </c>
      <c r="U613">
        <v>107</v>
      </c>
      <c r="V613">
        <v>1</v>
      </c>
      <c r="W613">
        <v>0</v>
      </c>
      <c r="X613">
        <v>0</v>
      </c>
      <c r="Y613">
        <v>0</v>
      </c>
      <c r="Z613">
        <v>1</v>
      </c>
    </row>
    <row r="614" spans="1:26" x14ac:dyDescent="0.3">
      <c r="A614" t="s">
        <v>1456</v>
      </c>
      <c r="B614" t="s">
        <v>1457</v>
      </c>
      <c r="C614" t="s">
        <v>1458</v>
      </c>
      <c r="D614">
        <v>3.6</v>
      </c>
      <c r="E614" t="s">
        <v>1459</v>
      </c>
      <c r="F614" s="1" t="str" cm="1">
        <f t="array" aca="1" ref="F614" ca="1">_xlfn.TEXTJOIN("", TRUE, IF((CODE(MID(E614, ROW(INDIRECT("1:"&amp;LEN(E614))), 1)) &gt;= 65) * (CODE(MID(E614, ROW(INDIRECT("1:"&amp;LEN(E614))), 1)) &lt;= 90) + (CODE(MID(E614, ROW(INDIRECT("1:"&amp;LEN(E614))), 1)) &gt;= 97) * (CODE(MID(E614, ROW(INDIRECT("1:"&amp;LEN(E614))), 1)) &lt;= 122) + (CODE(MID(E614, ROW(INDIRECT("1:"&amp;LEN(E614))), 1)) = 32), MID(E614, ROW(INDIRECT("1:"&amp;LEN(E614))), 1), ""))</f>
        <v>TRANZACT</v>
      </c>
      <c r="G614" t="s">
        <v>1460</v>
      </c>
      <c r="H614" t="s">
        <v>1460</v>
      </c>
      <c r="I614" t="s">
        <v>59</v>
      </c>
      <c r="J614">
        <v>1989</v>
      </c>
      <c r="K614" t="s">
        <v>31</v>
      </c>
      <c r="L614" t="s">
        <v>70</v>
      </c>
      <c r="M614" t="s">
        <v>52</v>
      </c>
      <c r="N614" t="s">
        <v>71</v>
      </c>
      <c r="O614">
        <v>0</v>
      </c>
      <c r="P614">
        <v>124</v>
      </c>
      <c r="Q614">
        <v>199</v>
      </c>
      <c r="R614">
        <v>161.5</v>
      </c>
      <c r="S614" t="s">
        <v>147</v>
      </c>
      <c r="T614">
        <v>1</v>
      </c>
      <c r="U614">
        <v>31</v>
      </c>
      <c r="V614">
        <v>1</v>
      </c>
      <c r="W614">
        <v>0</v>
      </c>
      <c r="X614">
        <v>0</v>
      </c>
      <c r="Y614">
        <v>1</v>
      </c>
      <c r="Z614">
        <v>1</v>
      </c>
    </row>
    <row r="615" spans="1:26" x14ac:dyDescent="0.3">
      <c r="A615" t="s">
        <v>257</v>
      </c>
      <c r="B615" t="s">
        <v>1786</v>
      </c>
      <c r="C615" t="s">
        <v>1787</v>
      </c>
      <c r="D615">
        <v>3.7</v>
      </c>
      <c r="E615" t="s">
        <v>1788</v>
      </c>
      <c r="F615" s="1" t="str" cm="1">
        <f t="array" aca="1" ref="F615" ca="1">_xlfn.TEXTJOIN("", TRUE, IF((CODE(MID(E615, ROW(INDIRECT("1:"&amp;LEN(E615))), 1)) &gt;= 65) * (CODE(MID(E615, ROW(INDIRECT("1:"&amp;LEN(E615))), 1)) &lt;= 90) + (CODE(MID(E615, ROW(INDIRECT("1:"&amp;LEN(E615))), 1)) &gt;= 97) * (CODE(MID(E615, ROW(INDIRECT("1:"&amp;LEN(E615))), 1)) &lt;= 122) + (CODE(MID(E615, ROW(INDIRECT("1:"&amp;LEN(E615))), 1)) = 32), MID(E615, ROW(INDIRECT("1:"&amp;LEN(E615))), 1), ""))</f>
        <v>Carilion Clinic</v>
      </c>
      <c r="G615" t="s">
        <v>1789</v>
      </c>
      <c r="H615" t="s">
        <v>1789</v>
      </c>
      <c r="I615" t="s">
        <v>41</v>
      </c>
      <c r="J615">
        <v>1899</v>
      </c>
      <c r="K615" t="s">
        <v>167</v>
      </c>
      <c r="L615" t="s">
        <v>43</v>
      </c>
      <c r="M615" t="s">
        <v>44</v>
      </c>
      <c r="N615" t="s">
        <v>80</v>
      </c>
      <c r="O615">
        <v>0</v>
      </c>
      <c r="P615">
        <v>58</v>
      </c>
      <c r="Q615">
        <v>104</v>
      </c>
      <c r="R615">
        <v>81</v>
      </c>
      <c r="S615" t="s">
        <v>119</v>
      </c>
      <c r="T615">
        <v>1</v>
      </c>
      <c r="U615">
        <v>121</v>
      </c>
      <c r="V615">
        <v>0</v>
      </c>
      <c r="W615">
        <v>0</v>
      </c>
      <c r="X615">
        <v>0</v>
      </c>
      <c r="Y615">
        <v>0</v>
      </c>
      <c r="Z615">
        <v>1</v>
      </c>
    </row>
    <row r="616" spans="1:26" x14ac:dyDescent="0.3">
      <c r="A616" t="s">
        <v>1461</v>
      </c>
      <c r="B616" t="s">
        <v>489</v>
      </c>
      <c r="C616" t="s">
        <v>1462</v>
      </c>
      <c r="D616">
        <v>2.1</v>
      </c>
      <c r="E616" t="s">
        <v>1463</v>
      </c>
      <c r="F616" s="1" t="str" cm="1">
        <f t="array" aca="1" ref="F616" ca="1">_xlfn.TEXTJOIN("", TRUE, IF((CODE(MID(E616, ROW(INDIRECT("1:"&amp;LEN(E616))), 1)) &gt;= 65) * (CODE(MID(E616, ROW(INDIRECT("1:"&amp;LEN(E616))), 1)) &lt;= 90) + (CODE(MID(E616, ROW(INDIRECT("1:"&amp;LEN(E616))), 1)) &gt;= 97) * (CODE(MID(E616, ROW(INDIRECT("1:"&amp;LEN(E616))), 1)) &lt;= 122) + (CODE(MID(E616, ROW(INDIRECT("1:"&amp;LEN(E616))), 1)) = 32), MID(E616, ROW(INDIRECT("1:"&amp;LEN(E616))), 1), ""))</f>
        <v>United BioSource</v>
      </c>
      <c r="G616" t="s">
        <v>1464</v>
      </c>
      <c r="H616" t="s">
        <v>1464</v>
      </c>
      <c r="I616" t="s">
        <v>59</v>
      </c>
      <c r="J616">
        <v>2003</v>
      </c>
      <c r="K616" t="s">
        <v>42</v>
      </c>
      <c r="L616" t="s">
        <v>137</v>
      </c>
      <c r="M616" t="s">
        <v>137</v>
      </c>
      <c r="N616" t="s">
        <v>53</v>
      </c>
      <c r="O616">
        <v>0</v>
      </c>
      <c r="P616">
        <v>52</v>
      </c>
      <c r="Q616">
        <v>93</v>
      </c>
      <c r="R616">
        <v>72.5</v>
      </c>
      <c r="S616" t="s">
        <v>367</v>
      </c>
      <c r="T616">
        <v>1</v>
      </c>
      <c r="U616">
        <v>17</v>
      </c>
      <c r="V616">
        <v>0</v>
      </c>
      <c r="W616">
        <v>0</v>
      </c>
      <c r="X616">
        <v>0</v>
      </c>
      <c r="Y616">
        <v>0</v>
      </c>
      <c r="Z616">
        <v>1</v>
      </c>
    </row>
    <row r="617" spans="1:26" x14ac:dyDescent="0.3">
      <c r="A617" t="s">
        <v>596</v>
      </c>
      <c r="B617" t="s">
        <v>1465</v>
      </c>
      <c r="C617" t="s">
        <v>1466</v>
      </c>
      <c r="D617">
        <v>3.9</v>
      </c>
      <c r="E617" t="s">
        <v>1467</v>
      </c>
      <c r="F617" s="1" t="str" cm="1">
        <f t="array" aca="1" ref="F617" ca="1">_xlfn.TEXTJOIN("", TRUE, IF((CODE(MID(E617, ROW(INDIRECT("1:"&amp;LEN(E617))), 1)) &gt;= 65) * (CODE(MID(E617, ROW(INDIRECT("1:"&amp;LEN(E617))), 1)) &lt;= 90) + (CODE(MID(E617, ROW(INDIRECT("1:"&amp;LEN(E617))), 1)) &gt;= 97) * (CODE(MID(E617, ROW(INDIRECT("1:"&amp;LEN(E617))), 1)) &lt;= 122) + (CODE(MID(E617, ROW(INDIRECT("1:"&amp;LEN(E617))), 1)) = 32), MID(E617, ROW(INDIRECT("1:"&amp;LEN(E617))), 1), ""))</f>
        <v>Figure Eight</v>
      </c>
      <c r="G617" t="s">
        <v>109</v>
      </c>
      <c r="H617" t="s">
        <v>109</v>
      </c>
      <c r="I617" t="s">
        <v>69</v>
      </c>
      <c r="J617">
        <v>2008</v>
      </c>
      <c r="K617" t="s">
        <v>78</v>
      </c>
      <c r="L617" t="s">
        <v>246</v>
      </c>
      <c r="M617" t="s">
        <v>105</v>
      </c>
      <c r="N617" t="s">
        <v>193</v>
      </c>
      <c r="O617">
        <v>0</v>
      </c>
      <c r="P617">
        <v>97</v>
      </c>
      <c r="Q617">
        <v>181</v>
      </c>
      <c r="R617">
        <v>139</v>
      </c>
      <c r="S617" t="s">
        <v>94</v>
      </c>
      <c r="T617">
        <v>1</v>
      </c>
      <c r="U617">
        <v>12</v>
      </c>
      <c r="V617">
        <v>1</v>
      </c>
      <c r="W617">
        <v>0</v>
      </c>
      <c r="X617">
        <v>0</v>
      </c>
      <c r="Y617">
        <v>1</v>
      </c>
      <c r="Z617">
        <v>1</v>
      </c>
    </row>
    <row r="618" spans="1:26" x14ac:dyDescent="0.3">
      <c r="A618" t="s">
        <v>596</v>
      </c>
      <c r="B618" t="s">
        <v>1468</v>
      </c>
      <c r="C618" t="s">
        <v>1469</v>
      </c>
      <c r="D618">
        <v>3.9</v>
      </c>
      <c r="E618" t="s">
        <v>876</v>
      </c>
      <c r="F618" s="1" t="str" cm="1">
        <f t="array" aca="1" ref="F618" ca="1">_xlfn.TEXTJOIN("", TRUE, IF((CODE(MID(E618, ROW(INDIRECT("1:"&amp;LEN(E618))), 1)) &gt;= 65) * (CODE(MID(E618, ROW(INDIRECT("1:"&amp;LEN(E618))), 1)) &lt;= 90) + (CODE(MID(E618, ROW(INDIRECT("1:"&amp;LEN(E618))), 1)) &gt;= 97) * (CODE(MID(E618, ROW(INDIRECT("1:"&amp;LEN(E618))), 1)) &lt;= 122) + (CODE(MID(E618, ROW(INDIRECT("1:"&amp;LEN(E618))), 1)) = 32), MID(E618, ROW(INDIRECT("1:"&amp;LEN(E618))), 1), ""))</f>
        <v>Tapjoy</v>
      </c>
      <c r="G618" t="s">
        <v>109</v>
      </c>
      <c r="H618" t="s">
        <v>109</v>
      </c>
      <c r="I618" t="s">
        <v>77</v>
      </c>
      <c r="J618">
        <v>2007</v>
      </c>
      <c r="K618" t="s">
        <v>31</v>
      </c>
      <c r="L618" t="s">
        <v>104</v>
      </c>
      <c r="M618" t="s">
        <v>105</v>
      </c>
      <c r="N618" t="s">
        <v>193</v>
      </c>
      <c r="O618">
        <v>0</v>
      </c>
      <c r="P618">
        <v>100</v>
      </c>
      <c r="Q618">
        <v>173</v>
      </c>
      <c r="R618">
        <v>136.5</v>
      </c>
      <c r="S618" t="s">
        <v>94</v>
      </c>
      <c r="T618">
        <v>1</v>
      </c>
      <c r="U618">
        <v>13</v>
      </c>
      <c r="V618">
        <v>0</v>
      </c>
      <c r="W618">
        <v>0</v>
      </c>
      <c r="X618">
        <v>0</v>
      </c>
      <c r="Y618">
        <v>0</v>
      </c>
      <c r="Z618">
        <v>0</v>
      </c>
    </row>
    <row r="619" spans="1:26" x14ac:dyDescent="0.3">
      <c r="A619" t="s">
        <v>1122</v>
      </c>
      <c r="B619" t="s">
        <v>1790</v>
      </c>
      <c r="C619" t="s">
        <v>1791</v>
      </c>
      <c r="D619">
        <v>3.2</v>
      </c>
      <c r="E619" t="s">
        <v>1792</v>
      </c>
      <c r="F619" s="1" t="str" cm="1">
        <f t="array" aca="1" ref="F619" ca="1">_xlfn.TEXTJOIN("", TRUE, IF((CODE(MID(E619, ROW(INDIRECT("1:"&amp;LEN(E619))), 1)) &gt;= 65) * (CODE(MID(E619, ROW(INDIRECT("1:"&amp;LEN(E619))), 1)) &lt;= 90) + (CODE(MID(E619, ROW(INDIRECT("1:"&amp;LEN(E619))), 1)) &gt;= 97) * (CODE(MID(E619, ROW(INDIRECT("1:"&amp;LEN(E619))), 1)) &lt;= 122) + (CODE(MID(E619, ROW(INDIRECT("1:"&amp;LEN(E619))), 1)) = 32), MID(E619, ROW(INDIRECT("1:"&amp;LEN(E619))), 1), ""))</f>
        <v>DoubleVerify</v>
      </c>
      <c r="G619" t="s">
        <v>68</v>
      </c>
      <c r="H619" t="s">
        <v>68</v>
      </c>
      <c r="I619" t="s">
        <v>77</v>
      </c>
      <c r="J619">
        <v>2008</v>
      </c>
      <c r="K619" t="s">
        <v>31</v>
      </c>
      <c r="L619" t="s">
        <v>104</v>
      </c>
      <c r="M619" t="s">
        <v>105</v>
      </c>
      <c r="N619" t="s">
        <v>71</v>
      </c>
      <c r="O619">
        <v>0</v>
      </c>
      <c r="P619">
        <v>58</v>
      </c>
      <c r="Q619">
        <v>108</v>
      </c>
      <c r="R619">
        <v>83</v>
      </c>
      <c r="S619" t="s">
        <v>72</v>
      </c>
      <c r="T619">
        <v>1</v>
      </c>
      <c r="U619">
        <v>12</v>
      </c>
      <c r="V619">
        <v>1</v>
      </c>
      <c r="W619">
        <v>0</v>
      </c>
      <c r="X619">
        <v>1</v>
      </c>
      <c r="Y619">
        <v>0</v>
      </c>
      <c r="Z619">
        <v>1</v>
      </c>
    </row>
    <row r="620" spans="1:26" x14ac:dyDescent="0.3">
      <c r="A620" t="s">
        <v>1793</v>
      </c>
      <c r="B620" t="s">
        <v>1794</v>
      </c>
      <c r="C620" t="s">
        <v>1795</v>
      </c>
      <c r="D620">
        <v>4.5999999999999996</v>
      </c>
      <c r="E620" t="s">
        <v>1796</v>
      </c>
      <c r="F620" s="1" t="str" cm="1">
        <f t="array" aca="1" ref="F620" ca="1">_xlfn.TEXTJOIN("", TRUE, IF((CODE(MID(E620, ROW(INDIRECT("1:"&amp;LEN(E620))), 1)) &gt;= 65) * (CODE(MID(E620, ROW(INDIRECT("1:"&amp;LEN(E620))), 1)) &lt;= 90) + (CODE(MID(E620, ROW(INDIRECT("1:"&amp;LEN(E620))), 1)) &gt;= 97) * (CODE(MID(E620, ROW(INDIRECT("1:"&amp;LEN(E620))), 1)) &lt;= 122) + (CODE(MID(E620, ROW(INDIRECT("1:"&amp;LEN(E620))), 1)) = 32), MID(E620, ROW(INDIRECT("1:"&amp;LEN(E620))), 1), ""))</f>
        <v>Mitsubishi Electric Research Labs</v>
      </c>
      <c r="G620" t="s">
        <v>135</v>
      </c>
      <c r="H620" t="s">
        <v>135</v>
      </c>
      <c r="I620" t="s">
        <v>69</v>
      </c>
      <c r="J620">
        <v>1991</v>
      </c>
      <c r="K620" t="s">
        <v>144</v>
      </c>
      <c r="L620" t="s">
        <v>118</v>
      </c>
      <c r="M620" t="s">
        <v>52</v>
      </c>
      <c r="N620" t="s">
        <v>387</v>
      </c>
      <c r="O620">
        <v>0</v>
      </c>
      <c r="P620">
        <v>81</v>
      </c>
      <c r="Q620">
        <v>161</v>
      </c>
      <c r="R620">
        <v>121</v>
      </c>
      <c r="S620" t="s">
        <v>138</v>
      </c>
      <c r="T620">
        <v>1</v>
      </c>
      <c r="U620">
        <v>29</v>
      </c>
      <c r="V620">
        <v>0</v>
      </c>
      <c r="W620">
        <v>0</v>
      </c>
      <c r="X620">
        <v>0</v>
      </c>
      <c r="Y620">
        <v>1</v>
      </c>
      <c r="Z620">
        <v>1</v>
      </c>
    </row>
    <row r="621" spans="1:26" x14ac:dyDescent="0.3">
      <c r="A621" t="s">
        <v>1470</v>
      </c>
      <c r="B621" t="s">
        <v>1471</v>
      </c>
      <c r="C621" t="s">
        <v>1472</v>
      </c>
      <c r="D621">
        <v>3.8</v>
      </c>
      <c r="E621" t="s">
        <v>944</v>
      </c>
      <c r="F621" s="1" t="str" cm="1">
        <f t="array" aca="1" ref="F621" ca="1">_xlfn.TEXTJOIN("", TRUE, IF((CODE(MID(E621, ROW(INDIRECT("1:"&amp;LEN(E621))), 1)) &gt;= 65) * (CODE(MID(E621, ROW(INDIRECT("1:"&amp;LEN(E621))), 1)) &lt;= 90) + (CODE(MID(E621, ROW(INDIRECT("1:"&amp;LEN(E621))), 1)) &gt;= 97) * (CODE(MID(E621, ROW(INDIRECT("1:"&amp;LEN(E621))), 1)) &lt;= 122) + (CODE(MID(E621, ROW(INDIRECT("1:"&amp;LEN(E621))), 1)) = 32), MID(E621, ROW(INDIRECT("1:"&amp;LEN(E621))), 1), ""))</f>
        <v>Fareportal</v>
      </c>
      <c r="G621" t="s">
        <v>68</v>
      </c>
      <c r="H621" t="s">
        <v>68</v>
      </c>
      <c r="I621" t="s">
        <v>59</v>
      </c>
      <c r="J621">
        <v>2002</v>
      </c>
      <c r="K621" t="s">
        <v>31</v>
      </c>
      <c r="L621" t="s">
        <v>677</v>
      </c>
      <c r="M621" t="s">
        <v>678</v>
      </c>
      <c r="N621" t="s">
        <v>45</v>
      </c>
      <c r="O621">
        <v>0</v>
      </c>
      <c r="P621">
        <v>53</v>
      </c>
      <c r="Q621">
        <v>96</v>
      </c>
      <c r="R621">
        <v>74.5</v>
      </c>
      <c r="S621" t="s">
        <v>72</v>
      </c>
      <c r="T621">
        <v>1</v>
      </c>
      <c r="U621">
        <v>18</v>
      </c>
      <c r="V621">
        <v>1</v>
      </c>
      <c r="W621">
        <v>0</v>
      </c>
      <c r="X621">
        <v>1</v>
      </c>
      <c r="Y621">
        <v>0</v>
      </c>
      <c r="Z621">
        <v>0</v>
      </c>
    </row>
    <row r="622" spans="1:26" x14ac:dyDescent="0.3">
      <c r="A622" t="s">
        <v>1797</v>
      </c>
      <c r="B622" t="s">
        <v>519</v>
      </c>
      <c r="C622" t="s">
        <v>1798</v>
      </c>
      <c r="D622">
        <v>2.2000000000000002</v>
      </c>
      <c r="E622" t="s">
        <v>1799</v>
      </c>
      <c r="F622" s="1" t="str" cm="1">
        <f t="array" aca="1" ref="F622" ca="1">_xlfn.TEXTJOIN("", TRUE, IF((CODE(MID(E622, ROW(INDIRECT("1:"&amp;LEN(E622))), 1)) &gt;= 65) * (CODE(MID(E622, ROW(INDIRECT("1:"&amp;LEN(E622))), 1)) &lt;= 90) + (CODE(MID(E622, ROW(INDIRECT("1:"&amp;LEN(E622))), 1)) &gt;= 97) * (CODE(MID(E622, ROW(INDIRECT("1:"&amp;LEN(E622))), 1)) &lt;= 122) + (CODE(MID(E622, ROW(INDIRECT("1:"&amp;LEN(E622))), 1)) = 32), MID(E622, ROW(INDIRECT("1:"&amp;LEN(E622))), 1), ""))</f>
        <v>Rodan and Fields LLC</v>
      </c>
      <c r="G622" t="s">
        <v>109</v>
      </c>
      <c r="H622" t="s">
        <v>109</v>
      </c>
      <c r="I622" t="s">
        <v>30</v>
      </c>
      <c r="J622">
        <v>2002</v>
      </c>
      <c r="K622" t="s">
        <v>31</v>
      </c>
      <c r="L622" t="s">
        <v>1800</v>
      </c>
      <c r="M622" t="s">
        <v>111</v>
      </c>
      <c r="N622" t="s">
        <v>71</v>
      </c>
      <c r="O622">
        <v>0</v>
      </c>
      <c r="P622">
        <v>61</v>
      </c>
      <c r="Q622">
        <v>110</v>
      </c>
      <c r="R622">
        <v>85.5</v>
      </c>
      <c r="S622" t="s">
        <v>94</v>
      </c>
      <c r="T622">
        <v>1</v>
      </c>
      <c r="U622">
        <v>18</v>
      </c>
      <c r="V622">
        <v>0</v>
      </c>
      <c r="W622">
        <v>0</v>
      </c>
      <c r="X622">
        <v>0</v>
      </c>
      <c r="Y622">
        <v>0</v>
      </c>
      <c r="Z622">
        <v>1</v>
      </c>
    </row>
    <row r="623" spans="1:26" x14ac:dyDescent="0.3">
      <c r="A623" t="s">
        <v>1473</v>
      </c>
      <c r="B623" t="s">
        <v>1474</v>
      </c>
      <c r="C623" t="s">
        <v>1475</v>
      </c>
      <c r="D623">
        <v>3.1</v>
      </c>
      <c r="E623" t="s">
        <v>1202</v>
      </c>
      <c r="F623" s="1" t="str" cm="1">
        <f t="array" aca="1" ref="F623" ca="1">_xlfn.TEXTJOIN("", TRUE, IF((CODE(MID(E623, ROW(INDIRECT("1:"&amp;LEN(E623))), 1)) &gt;= 65) * (CODE(MID(E623, ROW(INDIRECT("1:"&amp;LEN(E623))), 1)) &lt;= 90) + (CODE(MID(E623, ROW(INDIRECT("1:"&amp;LEN(E623))), 1)) &gt;= 97) * (CODE(MID(E623, ROW(INDIRECT("1:"&amp;LEN(E623))), 1)) &lt;= 122) + (CODE(MID(E623, ROW(INDIRECT("1:"&amp;LEN(E623))), 1)) = 32), MID(E623, ROW(INDIRECT("1:"&amp;LEN(E623))), 1), ""))</f>
        <v>Reynolds American</v>
      </c>
      <c r="G623" t="s">
        <v>1204</v>
      </c>
      <c r="H623" t="s">
        <v>1204</v>
      </c>
      <c r="I623" t="s">
        <v>117</v>
      </c>
      <c r="J623">
        <v>1875</v>
      </c>
      <c r="K623" t="s">
        <v>31</v>
      </c>
      <c r="L623" t="s">
        <v>280</v>
      </c>
      <c r="M623" t="s">
        <v>281</v>
      </c>
      <c r="N623" t="s">
        <v>127</v>
      </c>
      <c r="O623">
        <v>0</v>
      </c>
      <c r="P623">
        <v>65</v>
      </c>
      <c r="Q623">
        <v>96</v>
      </c>
      <c r="R623">
        <v>80.5</v>
      </c>
      <c r="S623" t="s">
        <v>540</v>
      </c>
      <c r="T623">
        <v>1</v>
      </c>
      <c r="U623">
        <v>145</v>
      </c>
      <c r="V623">
        <v>0</v>
      </c>
      <c r="W623">
        <v>0</v>
      </c>
      <c r="X623">
        <v>0</v>
      </c>
      <c r="Y623">
        <v>0</v>
      </c>
      <c r="Z623">
        <v>1</v>
      </c>
    </row>
    <row r="624" spans="1:26" x14ac:dyDescent="0.3">
      <c r="A624" t="s">
        <v>1801</v>
      </c>
      <c r="B624" t="s">
        <v>1802</v>
      </c>
      <c r="C624" t="s">
        <v>1803</v>
      </c>
      <c r="D624">
        <v>4.5999999999999996</v>
      </c>
      <c r="E624" t="s">
        <v>1796</v>
      </c>
      <c r="F624" s="1" t="str" cm="1">
        <f t="array" aca="1" ref="F624" ca="1">_xlfn.TEXTJOIN("", TRUE, IF((CODE(MID(E624, ROW(INDIRECT("1:"&amp;LEN(E624))), 1)) &gt;= 65) * (CODE(MID(E624, ROW(INDIRECT("1:"&amp;LEN(E624))), 1)) &lt;= 90) + (CODE(MID(E624, ROW(INDIRECT("1:"&amp;LEN(E624))), 1)) &gt;= 97) * (CODE(MID(E624, ROW(INDIRECT("1:"&amp;LEN(E624))), 1)) &lt;= 122) + (CODE(MID(E624, ROW(INDIRECT("1:"&amp;LEN(E624))), 1)) = 32), MID(E624, ROW(INDIRECT("1:"&amp;LEN(E624))), 1), ""))</f>
        <v>Mitsubishi Electric Research Labs</v>
      </c>
      <c r="G624" t="s">
        <v>135</v>
      </c>
      <c r="H624" t="s">
        <v>135</v>
      </c>
      <c r="I624" t="s">
        <v>69</v>
      </c>
      <c r="J624">
        <v>1991</v>
      </c>
      <c r="K624" t="s">
        <v>144</v>
      </c>
      <c r="L624" t="s">
        <v>118</v>
      </c>
      <c r="M624" t="s">
        <v>52</v>
      </c>
      <c r="N624" t="s">
        <v>387</v>
      </c>
      <c r="O624">
        <v>0</v>
      </c>
      <c r="P624">
        <v>115</v>
      </c>
      <c r="Q624">
        <v>220</v>
      </c>
      <c r="R624">
        <v>167.5</v>
      </c>
      <c r="S624" t="s">
        <v>138</v>
      </c>
      <c r="T624">
        <v>1</v>
      </c>
      <c r="U624">
        <v>29</v>
      </c>
      <c r="V624">
        <v>0</v>
      </c>
      <c r="W624">
        <v>0</v>
      </c>
      <c r="X624">
        <v>0</v>
      </c>
      <c r="Y624">
        <v>0</v>
      </c>
      <c r="Z624">
        <v>0</v>
      </c>
    </row>
    <row r="625" spans="1:26" x14ac:dyDescent="0.3">
      <c r="A625" t="s">
        <v>1804</v>
      </c>
      <c r="B625" t="s">
        <v>1805</v>
      </c>
      <c r="C625" t="s">
        <v>1806</v>
      </c>
      <c r="D625">
        <v>2.6</v>
      </c>
      <c r="E625" t="s">
        <v>695</v>
      </c>
      <c r="F625" s="1" t="str" cm="1">
        <f t="array" aca="1" ref="F625" ca="1">_xlfn.TEXTJOIN("", TRUE, IF((CODE(MID(E625, ROW(INDIRECT("1:"&amp;LEN(E625))), 1)) &gt;= 65) * (CODE(MID(E625, ROW(INDIRECT("1:"&amp;LEN(E625))), 1)) &lt;= 90) + (CODE(MID(E625, ROW(INDIRECT("1:"&amp;LEN(E625))), 1)) &gt;= 97) * (CODE(MID(E625, ROW(INDIRECT("1:"&amp;LEN(E625))), 1)) &lt;= 122) + (CODE(MID(E625, ROW(INDIRECT("1:"&amp;LEN(E625))), 1)) = 32), MID(E625, ROW(INDIRECT("1:"&amp;LEN(E625))), 1), ""))</f>
        <v>Software Engineering Institute</v>
      </c>
      <c r="G625" t="s">
        <v>419</v>
      </c>
      <c r="H625" t="s">
        <v>419</v>
      </c>
      <c r="I625" t="s">
        <v>30</v>
      </c>
      <c r="J625">
        <v>1984</v>
      </c>
      <c r="K625" t="s">
        <v>696</v>
      </c>
      <c r="L625" t="s">
        <v>697</v>
      </c>
      <c r="M625" t="s">
        <v>529</v>
      </c>
      <c r="N625" t="s">
        <v>71</v>
      </c>
      <c r="O625">
        <v>0</v>
      </c>
      <c r="P625">
        <v>71</v>
      </c>
      <c r="Q625">
        <v>144</v>
      </c>
      <c r="R625">
        <v>107.5</v>
      </c>
      <c r="S625" t="s">
        <v>367</v>
      </c>
      <c r="T625">
        <v>1</v>
      </c>
      <c r="U625">
        <v>36</v>
      </c>
      <c r="V625">
        <v>1</v>
      </c>
      <c r="W625">
        <v>0</v>
      </c>
      <c r="X625">
        <v>0</v>
      </c>
      <c r="Y625">
        <v>0</v>
      </c>
      <c r="Z625">
        <v>0</v>
      </c>
    </row>
    <row r="626" spans="1:26" x14ac:dyDescent="0.3">
      <c r="A626" t="s">
        <v>1807</v>
      </c>
      <c r="B626" t="s">
        <v>1808</v>
      </c>
      <c r="C626" t="s">
        <v>1809</v>
      </c>
      <c r="D626">
        <v>3.4</v>
      </c>
      <c r="E626" t="s">
        <v>1810</v>
      </c>
      <c r="F626" s="1" t="str" cm="1">
        <f t="array" aca="1" ref="F626" ca="1">_xlfn.TEXTJOIN("", TRUE, IF((CODE(MID(E626, ROW(INDIRECT("1:"&amp;LEN(E626))), 1)) &gt;= 65) * (CODE(MID(E626, ROW(INDIRECT("1:"&amp;LEN(E626))), 1)) &lt;= 90) + (CODE(MID(E626, ROW(INDIRECT("1:"&amp;LEN(E626))), 1)) &gt;= 97) * (CODE(MID(E626, ROW(INDIRECT("1:"&amp;LEN(E626))), 1)) &lt;= 122) + (CODE(MID(E626, ROW(INDIRECT("1:"&amp;LEN(E626))), 1)) = 32), MID(E626, ROW(INDIRECT("1:"&amp;LEN(E626))), 1), ""))</f>
        <v>DESC</v>
      </c>
      <c r="G626" t="s">
        <v>91</v>
      </c>
      <c r="H626" t="s">
        <v>91</v>
      </c>
      <c r="I626" t="s">
        <v>30</v>
      </c>
      <c r="J626">
        <v>1979</v>
      </c>
      <c r="K626" t="s">
        <v>167</v>
      </c>
      <c r="L626" t="s">
        <v>974</v>
      </c>
      <c r="M626" t="s">
        <v>686</v>
      </c>
      <c r="N626" t="s">
        <v>93</v>
      </c>
      <c r="O626">
        <v>0</v>
      </c>
      <c r="P626">
        <v>32</v>
      </c>
      <c r="Q626">
        <v>57</v>
      </c>
      <c r="R626">
        <v>44.5</v>
      </c>
      <c r="S626" t="s">
        <v>64</v>
      </c>
      <c r="T626">
        <v>1</v>
      </c>
      <c r="U626">
        <v>41</v>
      </c>
      <c r="V626">
        <v>0</v>
      </c>
      <c r="W626">
        <v>0</v>
      </c>
      <c r="X626">
        <v>0</v>
      </c>
      <c r="Y626">
        <v>1</v>
      </c>
      <c r="Z626">
        <v>1</v>
      </c>
    </row>
    <row r="627" spans="1:26" x14ac:dyDescent="0.3">
      <c r="A627" t="s">
        <v>1811</v>
      </c>
      <c r="B627" t="s">
        <v>1812</v>
      </c>
      <c r="C627" t="s">
        <v>1813</v>
      </c>
      <c r="D627">
        <v>3.3</v>
      </c>
      <c r="E627" t="s">
        <v>1814</v>
      </c>
      <c r="F627" s="1" t="str" cm="1">
        <f t="array" aca="1" ref="F627" ca="1">_xlfn.TEXTJOIN("", TRUE, IF((CODE(MID(E627, ROW(INDIRECT("1:"&amp;LEN(E627))), 1)) &gt;= 65) * (CODE(MID(E627, ROW(INDIRECT("1:"&amp;LEN(E627))), 1)) &lt;= 90) + (CODE(MID(E627, ROW(INDIRECT("1:"&amp;LEN(E627))), 1)) &gt;= 97) * (CODE(MID(E627, ROW(INDIRECT("1:"&amp;LEN(E627))), 1)) &lt;= 122) + (CODE(MID(E627, ROW(INDIRECT("1:"&amp;LEN(E627))), 1)) = 32), MID(E627, ROW(INDIRECT("1:"&amp;LEN(E627))), 1), ""))</f>
        <v>Johns Hopkins Health Care</v>
      </c>
      <c r="G627" t="s">
        <v>1815</v>
      </c>
      <c r="H627" t="s">
        <v>40</v>
      </c>
      <c r="I627" t="s">
        <v>59</v>
      </c>
      <c r="J627">
        <v>1889</v>
      </c>
      <c r="K627" t="s">
        <v>31</v>
      </c>
      <c r="L627" t="s">
        <v>43</v>
      </c>
      <c r="M627" t="s">
        <v>44</v>
      </c>
      <c r="N627" t="s">
        <v>63</v>
      </c>
      <c r="O627">
        <v>0</v>
      </c>
      <c r="P627">
        <v>79</v>
      </c>
      <c r="Q627">
        <v>136</v>
      </c>
      <c r="R627">
        <v>107.5</v>
      </c>
      <c r="S627" t="s">
        <v>46</v>
      </c>
      <c r="T627">
        <v>0</v>
      </c>
      <c r="U627">
        <v>131</v>
      </c>
      <c r="V627">
        <v>0</v>
      </c>
      <c r="W627">
        <v>0</v>
      </c>
      <c r="X627">
        <v>0</v>
      </c>
      <c r="Y627">
        <v>0</v>
      </c>
      <c r="Z627">
        <v>0</v>
      </c>
    </row>
    <row r="628" spans="1:26" x14ac:dyDescent="0.3">
      <c r="A628" t="s">
        <v>1122</v>
      </c>
      <c r="B628" t="s">
        <v>1619</v>
      </c>
      <c r="C628" t="s">
        <v>1816</v>
      </c>
      <c r="D628">
        <v>3.7</v>
      </c>
      <c r="E628" t="s">
        <v>1817</v>
      </c>
      <c r="F628" s="1" t="str" cm="1">
        <f t="array" aca="1" ref="F628" ca="1">_xlfn.TEXTJOIN("", TRUE, IF((CODE(MID(E628, ROW(INDIRECT("1:"&amp;LEN(E628))), 1)) &gt;= 65) * (CODE(MID(E628, ROW(INDIRECT("1:"&amp;LEN(E628))), 1)) &lt;= 90) + (CODE(MID(E628, ROW(INDIRECT("1:"&amp;LEN(E628))), 1)) &gt;= 97) * (CODE(MID(E628, ROW(INDIRECT("1:"&amp;LEN(E628))), 1)) &lt;= 122) + (CODE(MID(E628, ROW(INDIRECT("1:"&amp;LEN(E628))), 1)) = 32), MID(E628, ROW(INDIRECT("1:"&amp;LEN(E628))), 1), ""))</f>
        <v>Community Behavioral Health</v>
      </c>
      <c r="G628" t="s">
        <v>384</v>
      </c>
      <c r="H628" t="s">
        <v>1050</v>
      </c>
      <c r="I628" t="s">
        <v>77</v>
      </c>
      <c r="J628">
        <v>1994</v>
      </c>
      <c r="K628" t="s">
        <v>31</v>
      </c>
      <c r="L628" t="s">
        <v>43</v>
      </c>
      <c r="M628" t="s">
        <v>44</v>
      </c>
      <c r="N628" t="s">
        <v>63</v>
      </c>
      <c r="O628">
        <v>0</v>
      </c>
      <c r="P628">
        <v>50</v>
      </c>
      <c r="Q628">
        <v>89</v>
      </c>
      <c r="R628">
        <v>69.5</v>
      </c>
      <c r="S628" t="s">
        <v>367</v>
      </c>
      <c r="T628">
        <v>0</v>
      </c>
      <c r="U628">
        <v>26</v>
      </c>
      <c r="V628">
        <v>0</v>
      </c>
      <c r="W628">
        <v>0</v>
      </c>
      <c r="X628">
        <v>0</v>
      </c>
      <c r="Y628">
        <v>0</v>
      </c>
      <c r="Z628">
        <v>1</v>
      </c>
    </row>
    <row r="629" spans="1:26" x14ac:dyDescent="0.3">
      <c r="A629" t="s">
        <v>1818</v>
      </c>
      <c r="B629" t="s">
        <v>265</v>
      </c>
      <c r="C629" t="s">
        <v>1819</v>
      </c>
      <c r="D629">
        <v>3.5</v>
      </c>
      <c r="E629" t="s">
        <v>753</v>
      </c>
      <c r="F629" s="1" t="str" cm="1">
        <f t="array" aca="1" ref="F629" ca="1">_xlfn.TEXTJOIN("", TRUE, IF((CODE(MID(E629, ROW(INDIRECT("1:"&amp;LEN(E629))), 1)) &gt;= 65) * (CODE(MID(E629, ROW(INDIRECT("1:"&amp;LEN(E629))), 1)) &lt;= 90) + (CODE(MID(E629, ROW(INDIRECT("1:"&amp;LEN(E629))), 1)) &gt;= 97) * (CODE(MID(E629, ROW(INDIRECT("1:"&amp;LEN(E629))), 1)) &lt;= 122) + (CODE(MID(E629, ROW(INDIRECT("1:"&amp;LEN(E629))), 1)) = 32), MID(E629, ROW(INDIRECT("1:"&amp;LEN(E629))), 1), ""))</f>
        <v>Western Digital</v>
      </c>
      <c r="G629" t="s">
        <v>1820</v>
      </c>
      <c r="H629" t="s">
        <v>90</v>
      </c>
      <c r="I629" t="s">
        <v>41</v>
      </c>
      <c r="J629">
        <v>1970</v>
      </c>
      <c r="K629" t="s">
        <v>78</v>
      </c>
      <c r="L629" t="s">
        <v>246</v>
      </c>
      <c r="M629" t="s">
        <v>105</v>
      </c>
      <c r="N629" t="s">
        <v>127</v>
      </c>
      <c r="O629">
        <v>0</v>
      </c>
      <c r="P629">
        <v>68</v>
      </c>
      <c r="Q629">
        <v>129</v>
      </c>
      <c r="R629">
        <v>98.5</v>
      </c>
      <c r="S629" t="s">
        <v>94</v>
      </c>
      <c r="T629">
        <v>0</v>
      </c>
      <c r="U629">
        <v>50</v>
      </c>
      <c r="V629">
        <v>1</v>
      </c>
      <c r="W629">
        <v>0</v>
      </c>
      <c r="X629">
        <v>1</v>
      </c>
      <c r="Y629">
        <v>1</v>
      </c>
      <c r="Z629">
        <v>0</v>
      </c>
    </row>
    <row r="630" spans="1:26" x14ac:dyDescent="0.3">
      <c r="A630" t="s">
        <v>1821</v>
      </c>
      <c r="B630" t="s">
        <v>1822</v>
      </c>
      <c r="C630" t="s">
        <v>1823</v>
      </c>
      <c r="D630">
        <v>2.7</v>
      </c>
      <c r="E630" t="s">
        <v>926</v>
      </c>
      <c r="F630" s="1" t="str" cm="1">
        <f t="array" aca="1" ref="F630" ca="1">_xlfn.TEXTJOIN("", TRUE, IF((CODE(MID(E630, ROW(INDIRECT("1:"&amp;LEN(E630))), 1)) &gt;= 65) * (CODE(MID(E630, ROW(INDIRECT("1:"&amp;LEN(E630))), 1)) &lt;= 90) + (CODE(MID(E630, ROW(INDIRECT("1:"&amp;LEN(E630))), 1)) &gt;= 97) * (CODE(MID(E630, ROW(INDIRECT("1:"&amp;LEN(E630))), 1)) &lt;= 122) + (CODE(MID(E630, ROW(INDIRECT("1:"&amp;LEN(E630))), 1)) = 32), MID(E630, ROW(INDIRECT("1:"&amp;LEN(E630))), 1), ""))</f>
        <v>Advanced BioScience Laboratories</v>
      </c>
      <c r="G630" t="s">
        <v>585</v>
      </c>
      <c r="H630" t="s">
        <v>585</v>
      </c>
      <c r="I630" t="s">
        <v>77</v>
      </c>
      <c r="J630">
        <v>1961</v>
      </c>
      <c r="K630" t="s">
        <v>31</v>
      </c>
      <c r="L630" t="s">
        <v>137</v>
      </c>
      <c r="M630" t="s">
        <v>137</v>
      </c>
      <c r="N630" t="s">
        <v>93</v>
      </c>
      <c r="O630">
        <v>0</v>
      </c>
      <c r="P630">
        <v>48</v>
      </c>
      <c r="Q630">
        <v>113</v>
      </c>
      <c r="R630">
        <v>80.5</v>
      </c>
      <c r="S630" t="s">
        <v>46</v>
      </c>
      <c r="T630">
        <v>1</v>
      </c>
      <c r="U630">
        <v>59</v>
      </c>
      <c r="V630">
        <v>0</v>
      </c>
      <c r="W630">
        <v>0</v>
      </c>
      <c r="X630">
        <v>0</v>
      </c>
      <c r="Y630">
        <v>0</v>
      </c>
      <c r="Z630">
        <v>1</v>
      </c>
    </row>
    <row r="631" spans="1:26" x14ac:dyDescent="0.3">
      <c r="A631" t="s">
        <v>1824</v>
      </c>
      <c r="B631" t="s">
        <v>1825</v>
      </c>
      <c r="C631" t="s">
        <v>1826</v>
      </c>
      <c r="D631">
        <v>3.8</v>
      </c>
      <c r="E631" t="s">
        <v>1827</v>
      </c>
      <c r="F631" s="1" t="str" cm="1">
        <f t="array" aca="1" ref="F631" ca="1">_xlfn.TEXTJOIN("", TRUE, IF((CODE(MID(E631, ROW(INDIRECT("1:"&amp;LEN(E631))), 1)) &gt;= 65) * (CODE(MID(E631, ROW(INDIRECT("1:"&amp;LEN(E631))), 1)) &lt;= 90) + (CODE(MID(E631, ROW(INDIRECT("1:"&amp;LEN(E631))), 1)) &gt;= 97) * (CODE(MID(E631, ROW(INDIRECT("1:"&amp;LEN(E631))), 1)) &lt;= 122) + (CODE(MID(E631, ROW(INDIRECT("1:"&amp;LEN(E631))), 1)) = 32), MID(E631, ROW(INDIRECT("1:"&amp;LEN(E631))), 1), ""))</f>
        <v>FORMA THERAPEUTICS</v>
      </c>
      <c r="G631" t="s">
        <v>1828</v>
      </c>
      <c r="H631" t="s">
        <v>1828</v>
      </c>
      <c r="I631" t="s">
        <v>69</v>
      </c>
      <c r="J631">
        <v>2008</v>
      </c>
      <c r="K631" t="s">
        <v>31</v>
      </c>
      <c r="L631" t="s">
        <v>137</v>
      </c>
      <c r="M631" t="s">
        <v>137</v>
      </c>
      <c r="N631" t="s">
        <v>193</v>
      </c>
      <c r="O631">
        <v>1</v>
      </c>
      <c r="P631">
        <v>27</v>
      </c>
      <c r="Q631">
        <v>47</v>
      </c>
      <c r="R631">
        <v>37</v>
      </c>
      <c r="S631" t="s">
        <v>138</v>
      </c>
      <c r="T631">
        <v>1</v>
      </c>
      <c r="U631">
        <v>12</v>
      </c>
      <c r="V631">
        <v>0</v>
      </c>
      <c r="W631">
        <v>0</v>
      </c>
      <c r="X631">
        <v>0</v>
      </c>
      <c r="Y631">
        <v>0</v>
      </c>
      <c r="Z631">
        <v>1</v>
      </c>
    </row>
    <row r="632" spans="1:26" x14ac:dyDescent="0.3">
      <c r="A632" t="s">
        <v>1829</v>
      </c>
      <c r="B632" t="s">
        <v>504</v>
      </c>
      <c r="C632" t="s">
        <v>1830</v>
      </c>
      <c r="D632">
        <v>3.7</v>
      </c>
      <c r="E632" t="s">
        <v>1450</v>
      </c>
      <c r="F632" s="1" t="str" cm="1">
        <f t="array" aca="1" ref="F632" ca="1">_xlfn.TEXTJOIN("", TRUE, IF((CODE(MID(E632, ROW(INDIRECT("1:"&amp;LEN(E632))), 1)) &gt;= 65) * (CODE(MID(E632, ROW(INDIRECT("1:"&amp;LEN(E632))), 1)) &lt;= 90) + (CODE(MID(E632, ROW(INDIRECT("1:"&amp;LEN(E632))), 1)) &gt;= 97) * (CODE(MID(E632, ROW(INDIRECT("1:"&amp;LEN(E632))), 1)) &lt;= 122) + (CODE(MID(E632, ROW(INDIRECT("1:"&amp;LEN(E632))), 1)) = 32), MID(E632, ROW(INDIRECT("1:"&amp;LEN(E632))), 1), ""))</f>
        <v>Raytheon</v>
      </c>
      <c r="G632" t="s">
        <v>1831</v>
      </c>
      <c r="H632" t="s">
        <v>1107</v>
      </c>
      <c r="I632" t="s">
        <v>41</v>
      </c>
      <c r="J632">
        <v>1922</v>
      </c>
      <c r="K632" t="s">
        <v>78</v>
      </c>
      <c r="L632" t="s">
        <v>32</v>
      </c>
      <c r="M632" t="s">
        <v>32</v>
      </c>
      <c r="N632" t="s">
        <v>127</v>
      </c>
      <c r="O632">
        <v>0</v>
      </c>
      <c r="P632">
        <v>74</v>
      </c>
      <c r="Q632">
        <v>124</v>
      </c>
      <c r="R632">
        <v>99</v>
      </c>
      <c r="S632" t="s">
        <v>46</v>
      </c>
      <c r="T632">
        <v>0</v>
      </c>
      <c r="U632">
        <v>98</v>
      </c>
      <c r="V632">
        <v>1</v>
      </c>
      <c r="W632">
        <v>0</v>
      </c>
      <c r="X632">
        <v>0</v>
      </c>
      <c r="Y632">
        <v>0</v>
      </c>
      <c r="Z632">
        <v>0</v>
      </c>
    </row>
    <row r="633" spans="1:26" x14ac:dyDescent="0.3">
      <c r="A633" t="s">
        <v>1832</v>
      </c>
      <c r="B633" t="s">
        <v>1833</v>
      </c>
      <c r="C633" t="s">
        <v>1834</v>
      </c>
      <c r="D633">
        <v>3.8</v>
      </c>
      <c r="E633" t="s">
        <v>1382</v>
      </c>
      <c r="F633" s="1" t="str" cm="1">
        <f t="array" aca="1" ref="F633" ca="1">_xlfn.TEXTJOIN("", TRUE, IF((CODE(MID(E633, ROW(INDIRECT("1:"&amp;LEN(E633))), 1)) &gt;= 65) * (CODE(MID(E633, ROW(INDIRECT("1:"&amp;LEN(E633))), 1)) &lt;= 90) + (CODE(MID(E633, ROW(INDIRECT("1:"&amp;LEN(E633))), 1)) &gt;= 97) * (CODE(MID(E633, ROW(INDIRECT("1:"&amp;LEN(E633))), 1)) &lt;= 122) + (CODE(MID(E633, ROW(INDIRECT("1:"&amp;LEN(E633))), 1)) = 32), MID(E633, ROW(INDIRECT("1:"&amp;LEN(E633))), 1), ""))</f>
        <v>Agios Pharmaceuticals</v>
      </c>
      <c r="G633" t="s">
        <v>135</v>
      </c>
      <c r="H633" t="s">
        <v>135</v>
      </c>
      <c r="I633" t="s">
        <v>30</v>
      </c>
      <c r="J633">
        <v>2008</v>
      </c>
      <c r="K633" t="s">
        <v>78</v>
      </c>
      <c r="L633" t="s">
        <v>137</v>
      </c>
      <c r="M633" t="s">
        <v>137</v>
      </c>
      <c r="N633" t="s">
        <v>33</v>
      </c>
      <c r="O633">
        <v>0</v>
      </c>
      <c r="P633">
        <v>68</v>
      </c>
      <c r="Q633">
        <v>125</v>
      </c>
      <c r="R633">
        <v>96.5</v>
      </c>
      <c r="S633" t="s">
        <v>138</v>
      </c>
      <c r="T633">
        <v>1</v>
      </c>
      <c r="U633">
        <v>12</v>
      </c>
      <c r="V633">
        <v>0</v>
      </c>
      <c r="W633">
        <v>0</v>
      </c>
      <c r="X633">
        <v>0</v>
      </c>
      <c r="Y633">
        <v>0</v>
      </c>
      <c r="Z633">
        <v>1</v>
      </c>
    </row>
    <row r="634" spans="1:26" x14ac:dyDescent="0.3">
      <c r="A634" t="s">
        <v>1835</v>
      </c>
      <c r="B634" t="s">
        <v>1836</v>
      </c>
      <c r="C634" t="s">
        <v>1837</v>
      </c>
      <c r="D634">
        <v>3.3</v>
      </c>
      <c r="E634" t="s">
        <v>315</v>
      </c>
      <c r="F634" s="1" t="str" cm="1">
        <f t="array" aca="1" ref="F634" ca="1">_xlfn.TEXTJOIN("", TRUE, IF((CODE(MID(E634, ROW(INDIRECT("1:"&amp;LEN(E634))), 1)) &gt;= 65) * (CODE(MID(E634, ROW(INDIRECT("1:"&amp;LEN(E634))), 1)) &lt;= 90) + (CODE(MID(E634, ROW(INDIRECT("1:"&amp;LEN(E634))), 1)) &gt;= 97) * (CODE(MID(E634, ROW(INDIRECT("1:"&amp;LEN(E634))), 1)) &lt;= 122) + (CODE(MID(E634, ROW(INDIRECT("1:"&amp;LEN(E634))), 1)) = 32), MID(E634, ROW(INDIRECT("1:"&amp;LEN(E634))), 1), ""))</f>
        <v>Liberty Mutual Insurance</v>
      </c>
      <c r="G634" t="s">
        <v>316</v>
      </c>
      <c r="H634" t="s">
        <v>316</v>
      </c>
      <c r="I634" t="s">
        <v>41</v>
      </c>
      <c r="J634">
        <v>1912</v>
      </c>
      <c r="K634" t="s">
        <v>31</v>
      </c>
      <c r="L634" t="s">
        <v>168</v>
      </c>
      <c r="M634" t="s">
        <v>169</v>
      </c>
      <c r="N634" t="s">
        <v>127</v>
      </c>
      <c r="O634">
        <v>0</v>
      </c>
      <c r="P634">
        <v>39</v>
      </c>
      <c r="Q634">
        <v>67</v>
      </c>
      <c r="R634">
        <v>53</v>
      </c>
      <c r="S634" t="s">
        <v>138</v>
      </c>
      <c r="T634">
        <v>1</v>
      </c>
      <c r="U634">
        <v>108</v>
      </c>
      <c r="V634">
        <v>0</v>
      </c>
      <c r="W634">
        <v>0</v>
      </c>
      <c r="X634">
        <v>0</v>
      </c>
      <c r="Y634">
        <v>0</v>
      </c>
      <c r="Z634">
        <v>0</v>
      </c>
    </row>
    <row r="635" spans="1:26" x14ac:dyDescent="0.3">
      <c r="A635" t="s">
        <v>1838</v>
      </c>
      <c r="B635" t="s">
        <v>1839</v>
      </c>
      <c r="C635" t="s">
        <v>1840</v>
      </c>
      <c r="D635">
        <v>2.7</v>
      </c>
      <c r="E635" t="s">
        <v>1841</v>
      </c>
      <c r="F635" s="1" t="str" cm="1">
        <f t="array" aca="1" ref="F635" ca="1">_xlfn.TEXTJOIN("", TRUE, IF((CODE(MID(E635, ROW(INDIRECT("1:"&amp;LEN(E635))), 1)) &gt;= 65) * (CODE(MID(E635, ROW(INDIRECT("1:"&amp;LEN(E635))), 1)) &lt;= 90) + (CODE(MID(E635, ROW(INDIRECT("1:"&amp;LEN(E635))), 1)) &gt;= 97) * (CODE(MID(E635, ROW(INDIRECT("1:"&amp;LEN(E635))), 1)) &lt;= 122) + (CODE(MID(E635, ROW(INDIRECT("1:"&amp;LEN(E635))), 1)) = 32), MID(E635, ROW(INDIRECT("1:"&amp;LEN(E635))), 1), ""))</f>
        <v>Bridg</v>
      </c>
      <c r="G635" t="s">
        <v>595</v>
      </c>
      <c r="H635" t="s">
        <v>595</v>
      </c>
      <c r="I635" t="s">
        <v>270</v>
      </c>
      <c r="J635">
        <v>2011</v>
      </c>
      <c r="K635" t="s">
        <v>31</v>
      </c>
      <c r="L635" t="s">
        <v>158</v>
      </c>
      <c r="M635" t="s">
        <v>105</v>
      </c>
      <c r="N635" t="s">
        <v>71</v>
      </c>
      <c r="O635">
        <v>0</v>
      </c>
      <c r="P635">
        <v>71</v>
      </c>
      <c r="Q635">
        <v>135</v>
      </c>
      <c r="R635">
        <v>103</v>
      </c>
      <c r="S635" t="s">
        <v>94</v>
      </c>
      <c r="T635">
        <v>1</v>
      </c>
      <c r="U635">
        <v>9</v>
      </c>
      <c r="V635">
        <v>0</v>
      </c>
      <c r="W635">
        <v>0</v>
      </c>
      <c r="X635">
        <v>1</v>
      </c>
      <c r="Y635">
        <v>1</v>
      </c>
      <c r="Z635">
        <v>0</v>
      </c>
    </row>
    <row r="636" spans="1:26" x14ac:dyDescent="0.3">
      <c r="A636" t="s">
        <v>352</v>
      </c>
      <c r="B636" t="s">
        <v>353</v>
      </c>
      <c r="C636" t="s">
        <v>354</v>
      </c>
      <c r="D636">
        <v>3.8</v>
      </c>
      <c r="E636" t="s">
        <v>355</v>
      </c>
      <c r="F636" s="1" t="str" cm="1">
        <f t="array" aca="1" ref="F636" ca="1">_xlfn.TEXTJOIN("", TRUE, IF((CODE(MID(E636, ROW(INDIRECT("1:"&amp;LEN(E636))), 1)) &gt;= 65) * (CODE(MID(E636, ROW(INDIRECT("1:"&amp;LEN(E636))), 1)) &lt;= 90) + (CODE(MID(E636, ROW(INDIRECT("1:"&amp;LEN(E636))), 1)) &gt;= 97) * (CODE(MID(E636, ROW(INDIRECT("1:"&amp;LEN(E636))), 1)) &lt;= 122) + (CODE(MID(E636, ROW(INDIRECT("1:"&amp;LEN(E636))), 1)) = 32), MID(E636, ROW(INDIRECT("1:"&amp;LEN(E636))), 1), ""))</f>
        <v>Billcom</v>
      </c>
      <c r="G636" t="s">
        <v>356</v>
      </c>
      <c r="H636" t="s">
        <v>356</v>
      </c>
      <c r="I636" t="s">
        <v>30</v>
      </c>
      <c r="J636">
        <v>2006</v>
      </c>
      <c r="K636" t="s">
        <v>78</v>
      </c>
      <c r="L636" t="s">
        <v>357</v>
      </c>
      <c r="M636" t="s">
        <v>86</v>
      </c>
      <c r="N636" t="s">
        <v>33</v>
      </c>
      <c r="O636">
        <v>0</v>
      </c>
      <c r="P636">
        <v>107</v>
      </c>
      <c r="Q636">
        <v>172</v>
      </c>
      <c r="R636">
        <v>139.5</v>
      </c>
      <c r="S636" t="s">
        <v>94</v>
      </c>
      <c r="T636">
        <v>1</v>
      </c>
      <c r="U636">
        <v>14</v>
      </c>
      <c r="V636">
        <v>0</v>
      </c>
      <c r="W636">
        <v>0</v>
      </c>
      <c r="X636">
        <v>0</v>
      </c>
      <c r="Y636">
        <v>0</v>
      </c>
      <c r="Z636">
        <v>0</v>
      </c>
    </row>
    <row r="637" spans="1:26" x14ac:dyDescent="0.3">
      <c r="A637" t="s">
        <v>358</v>
      </c>
      <c r="B637" t="s">
        <v>359</v>
      </c>
      <c r="C637" t="s">
        <v>360</v>
      </c>
      <c r="D637">
        <v>3.8</v>
      </c>
      <c r="E637" t="s">
        <v>361</v>
      </c>
      <c r="F637" s="1" t="str" cm="1">
        <f t="array" aca="1" ref="F637" ca="1">_xlfn.TEXTJOIN("", TRUE, IF((CODE(MID(E637, ROW(INDIRECT("1:"&amp;LEN(E637))), 1)) &gt;= 65) * (CODE(MID(E637, ROW(INDIRECT("1:"&amp;LEN(E637))), 1)) &lt;= 90) + (CODE(MID(E637, ROW(INDIRECT("1:"&amp;LEN(E637))), 1)) &gt;= 97) * (CODE(MID(E637, ROW(INDIRECT("1:"&amp;LEN(E637))), 1)) &lt;= 122) + (CODE(MID(E637, ROW(INDIRECT("1:"&amp;LEN(E637))), 1)) = 32), MID(E637, ROW(INDIRECT("1:"&amp;LEN(E637))), 1), ""))</f>
        <v>Pacific Northwest National Laboratory</v>
      </c>
      <c r="G637" t="s">
        <v>58</v>
      </c>
      <c r="H637" t="s">
        <v>58</v>
      </c>
      <c r="I637" t="s">
        <v>59</v>
      </c>
      <c r="J637">
        <v>1965</v>
      </c>
      <c r="K637" t="s">
        <v>60</v>
      </c>
      <c r="L637" t="s">
        <v>61</v>
      </c>
      <c r="M637" t="s">
        <v>62</v>
      </c>
      <c r="N637" t="s">
        <v>63</v>
      </c>
      <c r="O637">
        <v>0</v>
      </c>
      <c r="P637">
        <v>49</v>
      </c>
      <c r="Q637">
        <v>85</v>
      </c>
      <c r="R637">
        <v>67</v>
      </c>
      <c r="S637" t="s">
        <v>64</v>
      </c>
      <c r="T637">
        <v>1</v>
      </c>
      <c r="U637">
        <v>55</v>
      </c>
      <c r="V637">
        <v>0</v>
      </c>
      <c r="W637">
        <v>0</v>
      </c>
      <c r="X637">
        <v>0</v>
      </c>
      <c r="Y637">
        <v>0</v>
      </c>
      <c r="Z637">
        <v>0</v>
      </c>
    </row>
    <row r="638" spans="1:26" x14ac:dyDescent="0.3">
      <c r="A638" t="s">
        <v>1208</v>
      </c>
      <c r="B638" t="s">
        <v>1209</v>
      </c>
      <c r="C638" t="s">
        <v>1210</v>
      </c>
      <c r="D638">
        <v>3</v>
      </c>
      <c r="E638" t="s">
        <v>1211</v>
      </c>
      <c r="F638" s="1" t="str" cm="1">
        <f t="array" aca="1" ref="F638" ca="1">_xlfn.TEXTJOIN("", TRUE, IF((CODE(MID(E638, ROW(INDIRECT("1:"&amp;LEN(E638))), 1)) &gt;= 65) * (CODE(MID(E638, ROW(INDIRECT("1:"&amp;LEN(E638))), 1)) &lt;= 90) + (CODE(MID(E638, ROW(INDIRECT("1:"&amp;LEN(E638))), 1)) &gt;= 97) * (CODE(MID(E638, ROW(INDIRECT("1:"&amp;LEN(E638))), 1)) &lt;= 122) + (CODE(MID(E638, ROW(INDIRECT("1:"&amp;LEN(E638))), 1)) = 32), MID(E638, ROW(INDIRECT("1:"&amp;LEN(E638))), 1), ""))</f>
        <v>Infosys</v>
      </c>
      <c r="G638" t="s">
        <v>1212</v>
      </c>
      <c r="H638" t="s">
        <v>1213</v>
      </c>
      <c r="I638" t="s">
        <v>41</v>
      </c>
      <c r="J638">
        <v>1981</v>
      </c>
      <c r="K638" t="s">
        <v>78</v>
      </c>
      <c r="L638" t="s">
        <v>241</v>
      </c>
      <c r="M638" t="s">
        <v>105</v>
      </c>
      <c r="N638" t="s">
        <v>127</v>
      </c>
      <c r="O638">
        <v>0</v>
      </c>
      <c r="P638">
        <v>54</v>
      </c>
      <c r="Q638">
        <v>71</v>
      </c>
      <c r="R638">
        <v>62.5</v>
      </c>
      <c r="S638" t="s">
        <v>217</v>
      </c>
      <c r="T638">
        <v>0</v>
      </c>
      <c r="U638">
        <v>39</v>
      </c>
      <c r="V638">
        <v>0</v>
      </c>
      <c r="W638">
        <v>0</v>
      </c>
      <c r="X638">
        <v>0</v>
      </c>
      <c r="Y638">
        <v>0</v>
      </c>
      <c r="Z638">
        <v>1</v>
      </c>
    </row>
    <row r="639" spans="1:26" x14ac:dyDescent="0.3">
      <c r="A639" t="s">
        <v>1842</v>
      </c>
      <c r="B639" t="s">
        <v>1843</v>
      </c>
      <c r="C639" t="s">
        <v>1844</v>
      </c>
      <c r="D639">
        <v>3.9</v>
      </c>
      <c r="E639" t="s">
        <v>1246</v>
      </c>
      <c r="F639" s="1" t="str" cm="1">
        <f t="array" aca="1" ref="F639" ca="1">_xlfn.TEXTJOIN("", TRUE, IF((CODE(MID(E639, ROW(INDIRECT("1:"&amp;LEN(E639))), 1)) &gt;= 65) * (CODE(MID(E639, ROW(INDIRECT("1:"&amp;LEN(E639))), 1)) &lt;= 90) + (CODE(MID(E639, ROW(INDIRECT("1:"&amp;LEN(E639))), 1)) &gt;= 97) * (CODE(MID(E639, ROW(INDIRECT("1:"&amp;LEN(E639))), 1)) &lt;= 122) + (CODE(MID(E639, ROW(INDIRECT("1:"&amp;LEN(E639))), 1)) = 32), MID(E639, ROW(INDIRECT("1:"&amp;LEN(E639))), 1), ""))</f>
        <v>AstraZeneca</v>
      </c>
      <c r="G639" t="s">
        <v>1593</v>
      </c>
      <c r="H639" t="s">
        <v>1247</v>
      </c>
      <c r="I639" t="s">
        <v>41</v>
      </c>
      <c r="J639">
        <v>1913</v>
      </c>
      <c r="K639" t="s">
        <v>78</v>
      </c>
      <c r="L639" t="s">
        <v>137</v>
      </c>
      <c r="M639" t="s">
        <v>137</v>
      </c>
      <c r="N639" t="s">
        <v>127</v>
      </c>
      <c r="O639">
        <v>0</v>
      </c>
      <c r="P639">
        <v>61</v>
      </c>
      <c r="Q639">
        <v>123</v>
      </c>
      <c r="R639">
        <v>92</v>
      </c>
      <c r="S639" t="s">
        <v>46</v>
      </c>
      <c r="T639">
        <v>0</v>
      </c>
      <c r="U639">
        <v>107</v>
      </c>
      <c r="V639">
        <v>0</v>
      </c>
      <c r="W639">
        <v>0</v>
      </c>
      <c r="X639">
        <v>0</v>
      </c>
      <c r="Y639">
        <v>0</v>
      </c>
      <c r="Z639">
        <v>0</v>
      </c>
    </row>
    <row r="640" spans="1:26" x14ac:dyDescent="0.3">
      <c r="A640" t="s">
        <v>128</v>
      </c>
      <c r="B640" t="s">
        <v>1582</v>
      </c>
      <c r="C640" t="s">
        <v>1583</v>
      </c>
      <c r="D640">
        <v>3.6</v>
      </c>
      <c r="E640" t="s">
        <v>1584</v>
      </c>
      <c r="F640" s="1" t="str" cm="1">
        <f t="array" aca="1" ref="F640" ca="1">_xlfn.TEXTJOIN("", TRUE, IF((CODE(MID(E640, ROW(INDIRECT("1:"&amp;LEN(E640))), 1)) &gt;= 65) * (CODE(MID(E640, ROW(INDIRECT("1:"&amp;LEN(E640))), 1)) &lt;= 90) + (CODE(MID(E640, ROW(INDIRECT("1:"&amp;LEN(E640))), 1)) &gt;= 97) * (CODE(MID(E640, ROW(INDIRECT("1:"&amp;LEN(E640))), 1)) &lt;= 122) + (CODE(MID(E640, ROW(INDIRECT("1:"&amp;LEN(E640))), 1)) = 32), MID(E640, ROW(INDIRECT("1:"&amp;LEN(E640))), 1), ""))</f>
        <v>AXION Healthcare Solutions</v>
      </c>
      <c r="G640" t="s">
        <v>68</v>
      </c>
      <c r="H640" t="s">
        <v>68</v>
      </c>
      <c r="I640" t="s">
        <v>270</v>
      </c>
      <c r="J640">
        <v>1980</v>
      </c>
      <c r="K640" t="s">
        <v>31</v>
      </c>
      <c r="L640" t="s">
        <v>43</v>
      </c>
      <c r="M640" t="s">
        <v>44</v>
      </c>
      <c r="N640" t="s">
        <v>193</v>
      </c>
      <c r="O640">
        <v>0</v>
      </c>
      <c r="P640">
        <v>47</v>
      </c>
      <c r="Q640">
        <v>85</v>
      </c>
      <c r="R640">
        <v>66</v>
      </c>
      <c r="S640" t="s">
        <v>72</v>
      </c>
      <c r="T640">
        <v>1</v>
      </c>
      <c r="U640">
        <v>40</v>
      </c>
      <c r="V640">
        <v>0</v>
      </c>
      <c r="W640">
        <v>0</v>
      </c>
      <c r="X640">
        <v>0</v>
      </c>
      <c r="Y640">
        <v>0</v>
      </c>
      <c r="Z640">
        <v>1</v>
      </c>
    </row>
    <row r="641" spans="1:26" x14ac:dyDescent="0.3">
      <c r="A641" t="s">
        <v>257</v>
      </c>
      <c r="B641" t="s">
        <v>1214</v>
      </c>
      <c r="C641" t="s">
        <v>1215</v>
      </c>
      <c r="D641">
        <v>3.5</v>
      </c>
      <c r="E641" t="s">
        <v>1216</v>
      </c>
      <c r="F641" s="1" t="str" cm="1">
        <f t="array" aca="1" ref="F641" ca="1">_xlfn.TEXTJOIN("", TRUE, IF((CODE(MID(E641, ROW(INDIRECT("1:"&amp;LEN(E641))), 1)) &gt;= 65) * (CODE(MID(E641, ROW(INDIRECT("1:"&amp;LEN(E641))), 1)) &lt;= 90) + (CODE(MID(E641, ROW(INDIRECT("1:"&amp;LEN(E641))), 1)) &gt;= 97) * (CODE(MID(E641, ROW(INDIRECT("1:"&amp;LEN(E641))), 1)) &lt;= 122) + (CODE(MID(E641, ROW(INDIRECT("1:"&amp;LEN(E641))), 1)) = 32), MID(E641, ROW(INDIRECT("1:"&amp;LEN(E641))), 1), ""))</f>
        <v>Alignment Healthcare</v>
      </c>
      <c r="G641" t="s">
        <v>1217</v>
      </c>
      <c r="H641" t="s">
        <v>1217</v>
      </c>
      <c r="I641" t="s">
        <v>30</v>
      </c>
      <c r="J641">
        <v>2013</v>
      </c>
      <c r="K641" t="s">
        <v>31</v>
      </c>
      <c r="L641" t="s">
        <v>43</v>
      </c>
      <c r="M641" t="s">
        <v>44</v>
      </c>
      <c r="N641" t="s">
        <v>71</v>
      </c>
      <c r="O641">
        <v>0</v>
      </c>
      <c r="P641">
        <v>65</v>
      </c>
      <c r="Q641">
        <v>124</v>
      </c>
      <c r="R641">
        <v>94.5</v>
      </c>
      <c r="S641" t="s">
        <v>94</v>
      </c>
      <c r="T641">
        <v>1</v>
      </c>
      <c r="U641">
        <v>7</v>
      </c>
      <c r="V641">
        <v>1</v>
      </c>
      <c r="W641">
        <v>0</v>
      </c>
      <c r="X641">
        <v>1</v>
      </c>
      <c r="Y641">
        <v>1</v>
      </c>
      <c r="Z641">
        <v>1</v>
      </c>
    </row>
    <row r="642" spans="1:26" x14ac:dyDescent="0.3">
      <c r="A642" t="s">
        <v>25</v>
      </c>
      <c r="B642" t="s">
        <v>1845</v>
      </c>
      <c r="C642" t="s">
        <v>1846</v>
      </c>
      <c r="D642">
        <v>3.6</v>
      </c>
      <c r="E642" t="s">
        <v>1459</v>
      </c>
      <c r="F642" s="1" t="str" cm="1">
        <f t="array" aca="1" ref="F642" ca="1">_xlfn.TEXTJOIN("", TRUE, IF((CODE(MID(E642, ROW(INDIRECT("1:"&amp;LEN(E642))), 1)) &gt;= 65) * (CODE(MID(E642, ROW(INDIRECT("1:"&amp;LEN(E642))), 1)) &lt;= 90) + (CODE(MID(E642, ROW(INDIRECT("1:"&amp;LEN(E642))), 1)) &gt;= 97) * (CODE(MID(E642, ROW(INDIRECT("1:"&amp;LEN(E642))), 1)) &lt;= 122) + (CODE(MID(E642, ROW(INDIRECT("1:"&amp;LEN(E642))), 1)) = 32), MID(E642, ROW(INDIRECT("1:"&amp;LEN(E642))), 1), ""))</f>
        <v>TRANZACT</v>
      </c>
      <c r="G642" t="s">
        <v>1460</v>
      </c>
      <c r="H642" t="s">
        <v>1460</v>
      </c>
      <c r="I642" t="s">
        <v>59</v>
      </c>
      <c r="J642">
        <v>1989</v>
      </c>
      <c r="K642" t="s">
        <v>31</v>
      </c>
      <c r="L642" t="s">
        <v>70</v>
      </c>
      <c r="M642" t="s">
        <v>52</v>
      </c>
      <c r="N642" t="s">
        <v>71</v>
      </c>
      <c r="O642">
        <v>0</v>
      </c>
      <c r="P642">
        <v>87</v>
      </c>
      <c r="Q642">
        <v>141</v>
      </c>
      <c r="R642">
        <v>114</v>
      </c>
      <c r="S642" t="s">
        <v>147</v>
      </c>
      <c r="T642">
        <v>1</v>
      </c>
      <c r="U642">
        <v>31</v>
      </c>
      <c r="V642">
        <v>1</v>
      </c>
      <c r="W642">
        <v>0</v>
      </c>
      <c r="X642">
        <v>0</v>
      </c>
      <c r="Y642">
        <v>1</v>
      </c>
      <c r="Z642">
        <v>1</v>
      </c>
    </row>
    <row r="643" spans="1:26" x14ac:dyDescent="0.3">
      <c r="A643" t="s">
        <v>25</v>
      </c>
      <c r="B643" t="s">
        <v>333</v>
      </c>
      <c r="C643" t="s">
        <v>1585</v>
      </c>
      <c r="D643">
        <v>4.2</v>
      </c>
      <c r="E643" t="s">
        <v>1586</v>
      </c>
      <c r="F643" s="1" t="str" cm="1">
        <f t="array" aca="1" ref="F643" ca="1">_xlfn.TEXTJOIN("", TRUE, IF((CODE(MID(E643, ROW(INDIRECT("1:"&amp;LEN(E643))), 1)) &gt;= 65) * (CODE(MID(E643, ROW(INDIRECT("1:"&amp;LEN(E643))), 1)) &lt;= 90) + (CODE(MID(E643, ROW(INDIRECT("1:"&amp;LEN(E643))), 1)) &gt;= 97) * (CODE(MID(E643, ROW(INDIRECT("1:"&amp;LEN(E643))), 1)) &lt;= 122) + (CODE(MID(E643, ROW(INDIRECT("1:"&amp;LEN(E643))), 1)) = 32), MID(E643, ROW(INDIRECT("1:"&amp;LEN(E643))), 1), ""))</f>
        <v>ExecOnline</v>
      </c>
      <c r="G643" t="s">
        <v>68</v>
      </c>
      <c r="H643" t="s">
        <v>68</v>
      </c>
      <c r="I643" t="s">
        <v>69</v>
      </c>
      <c r="J643">
        <v>2012</v>
      </c>
      <c r="K643" t="s">
        <v>31</v>
      </c>
      <c r="L643" t="s">
        <v>528</v>
      </c>
      <c r="M643" t="s">
        <v>529</v>
      </c>
      <c r="N643" t="s">
        <v>71</v>
      </c>
      <c r="O643">
        <v>0</v>
      </c>
      <c r="P643">
        <v>56</v>
      </c>
      <c r="Q643">
        <v>95</v>
      </c>
      <c r="R643">
        <v>75.5</v>
      </c>
      <c r="S643" t="s">
        <v>72</v>
      </c>
      <c r="T643">
        <v>1</v>
      </c>
      <c r="U643">
        <v>8</v>
      </c>
      <c r="V643">
        <v>1</v>
      </c>
      <c r="W643">
        <v>0</v>
      </c>
      <c r="X643">
        <v>0</v>
      </c>
      <c r="Y643">
        <v>1</v>
      </c>
      <c r="Z643">
        <v>0</v>
      </c>
    </row>
    <row r="644" spans="1:26" x14ac:dyDescent="0.3">
      <c r="A644" t="s">
        <v>25</v>
      </c>
      <c r="B644" t="s">
        <v>1847</v>
      </c>
      <c r="C644" t="s">
        <v>1848</v>
      </c>
      <c r="D644">
        <v>3.5</v>
      </c>
      <c r="E644" t="s">
        <v>1849</v>
      </c>
      <c r="F644" s="1" t="str" cm="1">
        <f t="array" aca="1" ref="F644" ca="1">_xlfn.TEXTJOIN("", TRUE, IF((CODE(MID(E644, ROW(INDIRECT("1:"&amp;LEN(E644))), 1)) &gt;= 65) * (CODE(MID(E644, ROW(INDIRECT("1:"&amp;LEN(E644))), 1)) &lt;= 90) + (CODE(MID(E644, ROW(INDIRECT("1:"&amp;LEN(E644))), 1)) &gt;= 97) * (CODE(MID(E644, ROW(INDIRECT("1:"&amp;LEN(E644))), 1)) &lt;= 122) + (CODE(MID(E644, ROW(INDIRECT("1:"&amp;LEN(E644))), 1)) = 32), MID(E644, ROW(INDIRECT("1:"&amp;LEN(E644))), 1), ""))</f>
        <v>Charter Spectrum</v>
      </c>
      <c r="G644" t="s">
        <v>409</v>
      </c>
      <c r="H644" t="s">
        <v>1850</v>
      </c>
      <c r="I644" t="s">
        <v>270</v>
      </c>
      <c r="J644">
        <v>-1</v>
      </c>
      <c r="K644" t="s">
        <v>1581</v>
      </c>
      <c r="L644" t="s">
        <v>1102</v>
      </c>
      <c r="M644" t="s">
        <v>529</v>
      </c>
      <c r="N644" t="s">
        <v>387</v>
      </c>
      <c r="O644">
        <v>0</v>
      </c>
      <c r="P644">
        <v>71</v>
      </c>
      <c r="Q644">
        <v>121</v>
      </c>
      <c r="R644">
        <v>96</v>
      </c>
      <c r="S644" t="s">
        <v>343</v>
      </c>
      <c r="T644">
        <v>0</v>
      </c>
      <c r="U644">
        <v>-1</v>
      </c>
      <c r="V644">
        <v>0</v>
      </c>
      <c r="W644">
        <v>0</v>
      </c>
      <c r="X644">
        <v>0</v>
      </c>
      <c r="Y644">
        <v>0</v>
      </c>
      <c r="Z644">
        <v>1</v>
      </c>
    </row>
    <row r="645" spans="1:26" x14ac:dyDescent="0.3">
      <c r="A645" t="s">
        <v>658</v>
      </c>
      <c r="B645" t="s">
        <v>1587</v>
      </c>
      <c r="C645" t="s">
        <v>1588</v>
      </c>
      <c r="D645">
        <v>4</v>
      </c>
      <c r="E645" t="s">
        <v>1589</v>
      </c>
      <c r="F645" s="1" t="str" cm="1">
        <f t="array" aca="1" ref="F645" ca="1">_xlfn.TEXTJOIN("", TRUE, IF((CODE(MID(E645, ROW(INDIRECT("1:"&amp;LEN(E645))), 1)) &gt;= 65) * (CODE(MID(E645, ROW(INDIRECT("1:"&amp;LEN(E645))), 1)) &lt;= 90) + (CODE(MID(E645, ROW(INDIRECT("1:"&amp;LEN(E645))), 1)) &gt;= 97) * (CODE(MID(E645, ROW(INDIRECT("1:"&amp;LEN(E645))), 1)) &lt;= 122) + (CODE(MID(E645, ROW(INDIRECT("1:"&amp;LEN(E645))), 1)) = 32), MID(E645, ROW(INDIRECT("1:"&amp;LEN(E645))), 1), ""))</f>
        <v>Mteq</v>
      </c>
      <c r="G645" t="s">
        <v>506</v>
      </c>
      <c r="H645" t="s">
        <v>1590</v>
      </c>
      <c r="I645" t="s">
        <v>30</v>
      </c>
      <c r="J645">
        <v>1954</v>
      </c>
      <c r="K645" t="s">
        <v>78</v>
      </c>
      <c r="L645" t="s">
        <v>32</v>
      </c>
      <c r="M645" t="s">
        <v>32</v>
      </c>
      <c r="N645" t="s">
        <v>53</v>
      </c>
      <c r="O645">
        <v>0</v>
      </c>
      <c r="P645">
        <v>62</v>
      </c>
      <c r="Q645">
        <v>112</v>
      </c>
      <c r="R645">
        <v>87</v>
      </c>
      <c r="S645" t="s">
        <v>119</v>
      </c>
      <c r="T645">
        <v>0</v>
      </c>
      <c r="U645">
        <v>66</v>
      </c>
      <c r="V645">
        <v>1</v>
      </c>
      <c r="W645">
        <v>0</v>
      </c>
      <c r="X645">
        <v>0</v>
      </c>
      <c r="Y645">
        <v>0</v>
      </c>
      <c r="Z645">
        <v>0</v>
      </c>
    </row>
    <row r="646" spans="1:26" x14ac:dyDescent="0.3">
      <c r="A646" t="s">
        <v>25</v>
      </c>
      <c r="B646" t="s">
        <v>1594</v>
      </c>
      <c r="C646" t="s">
        <v>1595</v>
      </c>
      <c r="D646">
        <v>3.7</v>
      </c>
      <c r="E646" t="s">
        <v>1596</v>
      </c>
      <c r="F646" s="1" t="str" cm="1">
        <f t="array" aca="1" ref="F646" ca="1">_xlfn.TEXTJOIN("", TRUE, IF((CODE(MID(E646, ROW(INDIRECT("1:"&amp;LEN(E646))), 1)) &gt;= 65) * (CODE(MID(E646, ROW(INDIRECT("1:"&amp;LEN(E646))), 1)) &lt;= 90) + (CODE(MID(E646, ROW(INDIRECT("1:"&amp;LEN(E646))), 1)) &gt;= 97) * (CODE(MID(E646, ROW(INDIRECT("1:"&amp;LEN(E646))), 1)) &lt;= 122) + (CODE(MID(E646, ROW(INDIRECT("1:"&amp;LEN(E646))), 1)) = 32), MID(E646, ROW(INDIRECT("1:"&amp;LEN(E646))), 1), ""))</f>
        <v>Brillient</v>
      </c>
      <c r="G646" t="s">
        <v>515</v>
      </c>
      <c r="H646" t="s">
        <v>415</v>
      </c>
      <c r="I646" t="s">
        <v>77</v>
      </c>
      <c r="J646">
        <v>2006</v>
      </c>
      <c r="K646" t="s">
        <v>31</v>
      </c>
      <c r="L646" t="s">
        <v>241</v>
      </c>
      <c r="M646" t="s">
        <v>105</v>
      </c>
      <c r="N646" t="s">
        <v>93</v>
      </c>
      <c r="O646">
        <v>0</v>
      </c>
      <c r="P646">
        <v>64</v>
      </c>
      <c r="Q646">
        <v>108</v>
      </c>
      <c r="R646">
        <v>86</v>
      </c>
      <c r="S646" t="s">
        <v>46</v>
      </c>
      <c r="T646">
        <v>0</v>
      </c>
      <c r="U646">
        <v>14</v>
      </c>
      <c r="V646">
        <v>1</v>
      </c>
      <c r="W646">
        <v>0</v>
      </c>
      <c r="X646">
        <v>0</v>
      </c>
      <c r="Y646">
        <v>0</v>
      </c>
      <c r="Z646">
        <v>1</v>
      </c>
    </row>
    <row r="647" spans="1:26" x14ac:dyDescent="0.3">
      <c r="A647" t="s">
        <v>251</v>
      </c>
      <c r="B647" t="s">
        <v>1597</v>
      </c>
      <c r="C647" t="s">
        <v>1598</v>
      </c>
      <c r="D647">
        <v>4.4000000000000004</v>
      </c>
      <c r="E647" t="s">
        <v>1599</v>
      </c>
      <c r="F647" s="1" t="str" cm="1">
        <f t="array" aca="1" ref="F647" ca="1">_xlfn.TEXTJOIN("", TRUE, IF((CODE(MID(E647, ROW(INDIRECT("1:"&amp;LEN(E647))), 1)) &gt;= 65) * (CODE(MID(E647, ROW(INDIRECT("1:"&amp;LEN(E647))), 1)) &lt;= 90) + (CODE(MID(E647, ROW(INDIRECT("1:"&amp;LEN(E647))), 1)) &gt;= 97) * (CODE(MID(E647, ROW(INDIRECT("1:"&amp;LEN(E647))), 1)) &lt;= 122) + (CODE(MID(E647, ROW(INDIRECT("1:"&amp;LEN(E647))), 1)) = 32), MID(E647, ROW(INDIRECT("1:"&amp;LEN(E647))), 1), ""))</f>
        <v>Entefy</v>
      </c>
      <c r="G647" t="s">
        <v>356</v>
      </c>
      <c r="H647" t="s">
        <v>356</v>
      </c>
      <c r="I647" t="s">
        <v>270</v>
      </c>
      <c r="J647">
        <v>2012</v>
      </c>
      <c r="K647" t="s">
        <v>31</v>
      </c>
      <c r="L647" t="s">
        <v>104</v>
      </c>
      <c r="M647" t="s">
        <v>105</v>
      </c>
      <c r="N647" t="s">
        <v>71</v>
      </c>
      <c r="O647">
        <v>0</v>
      </c>
      <c r="P647">
        <v>89</v>
      </c>
      <c r="Q647">
        <v>144</v>
      </c>
      <c r="R647">
        <v>116.5</v>
      </c>
      <c r="S647" t="s">
        <v>94</v>
      </c>
      <c r="T647">
        <v>1</v>
      </c>
      <c r="U647">
        <v>8</v>
      </c>
      <c r="V647">
        <v>1</v>
      </c>
      <c r="W647">
        <v>0</v>
      </c>
      <c r="X647">
        <v>0</v>
      </c>
      <c r="Y647">
        <v>0</v>
      </c>
      <c r="Z647">
        <v>0</v>
      </c>
    </row>
    <row r="648" spans="1:26" x14ac:dyDescent="0.3">
      <c r="A648" t="s">
        <v>883</v>
      </c>
      <c r="B648" t="s">
        <v>884</v>
      </c>
      <c r="C648" t="s">
        <v>885</v>
      </c>
      <c r="D648">
        <v>3.6</v>
      </c>
      <c r="E648" t="s">
        <v>886</v>
      </c>
      <c r="F648" s="1" t="str" cm="1">
        <f t="array" aca="1" ref="F648" ca="1">_xlfn.TEXTJOIN("", TRUE, IF((CODE(MID(E648, ROW(INDIRECT("1:"&amp;LEN(E648))), 1)) &gt;= 65) * (CODE(MID(E648, ROW(INDIRECT("1:"&amp;LEN(E648))), 1)) &lt;= 90) + (CODE(MID(E648, ROW(INDIRECT("1:"&amp;LEN(E648))), 1)) &gt;= 97) * (CODE(MID(E648, ROW(INDIRECT("1:"&amp;LEN(E648))), 1)) &lt;= 122) + (CODE(MID(E648, ROW(INDIRECT("1:"&amp;LEN(E648))), 1)) = 32), MID(E648, ROW(INDIRECT("1:"&amp;LEN(E648))), 1), ""))</f>
        <v>San Manuel Casino</v>
      </c>
      <c r="G648" t="s">
        <v>887</v>
      </c>
      <c r="H648" t="s">
        <v>887</v>
      </c>
      <c r="I648" t="s">
        <v>59</v>
      </c>
      <c r="J648">
        <v>1986</v>
      </c>
      <c r="K648" t="s">
        <v>31</v>
      </c>
      <c r="L648" t="s">
        <v>888</v>
      </c>
      <c r="M648" t="s">
        <v>889</v>
      </c>
      <c r="N648" t="s">
        <v>53</v>
      </c>
      <c r="O648">
        <v>0</v>
      </c>
      <c r="P648">
        <v>35</v>
      </c>
      <c r="Q648">
        <v>62</v>
      </c>
      <c r="R648">
        <v>48.5</v>
      </c>
      <c r="S648" t="s">
        <v>94</v>
      </c>
      <c r="T648">
        <v>1</v>
      </c>
      <c r="U648">
        <v>34</v>
      </c>
      <c r="V648">
        <v>0</v>
      </c>
      <c r="W648">
        <v>0</v>
      </c>
      <c r="X648">
        <v>0</v>
      </c>
      <c r="Y648">
        <v>0</v>
      </c>
      <c r="Z648">
        <v>1</v>
      </c>
    </row>
    <row r="649" spans="1:26" x14ac:dyDescent="0.3">
      <c r="A649" t="s">
        <v>1218</v>
      </c>
      <c r="B649" t="s">
        <v>1219</v>
      </c>
      <c r="C649" t="s">
        <v>1220</v>
      </c>
      <c r="D649">
        <v>3.7</v>
      </c>
      <c r="E649" t="s">
        <v>1221</v>
      </c>
      <c r="F649" s="1" t="str" cm="1">
        <f t="array" aca="1" ref="F649" ca="1">_xlfn.TEXTJOIN("", TRUE, IF((CODE(MID(E649, ROW(INDIRECT("1:"&amp;LEN(E649))), 1)) &gt;= 65) * (CODE(MID(E649, ROW(INDIRECT("1:"&amp;LEN(E649))), 1)) &lt;= 90) + (CODE(MID(E649, ROW(INDIRECT("1:"&amp;LEN(E649))), 1)) &gt;= 97) * (CODE(MID(E649, ROW(INDIRECT("1:"&amp;LEN(E649))), 1)) &lt;= 122) + (CODE(MID(E649, ROW(INDIRECT("1:"&amp;LEN(E649))), 1)) = 32), MID(E649, ROW(INDIRECT("1:"&amp;LEN(E649))), 1), ""))</f>
        <v>Cboe Global Markets</v>
      </c>
      <c r="G649" t="s">
        <v>1222</v>
      </c>
      <c r="H649" t="s">
        <v>183</v>
      </c>
      <c r="I649" t="s">
        <v>30</v>
      </c>
      <c r="J649">
        <v>1973</v>
      </c>
      <c r="K649" t="s">
        <v>78</v>
      </c>
      <c r="L649" t="s">
        <v>1223</v>
      </c>
      <c r="M649" t="s">
        <v>86</v>
      </c>
      <c r="N649" t="s">
        <v>63</v>
      </c>
      <c r="O649">
        <v>0</v>
      </c>
      <c r="P649">
        <v>61</v>
      </c>
      <c r="Q649">
        <v>113</v>
      </c>
      <c r="R649">
        <v>87</v>
      </c>
      <c r="S649" t="s">
        <v>1224</v>
      </c>
      <c r="T649">
        <v>0</v>
      </c>
      <c r="U649">
        <v>47</v>
      </c>
      <c r="V649">
        <v>1</v>
      </c>
      <c r="W649">
        <v>0</v>
      </c>
      <c r="X649">
        <v>0</v>
      </c>
      <c r="Y649">
        <v>0</v>
      </c>
      <c r="Z649">
        <v>1</v>
      </c>
    </row>
    <row r="650" spans="1:26" x14ac:dyDescent="0.3">
      <c r="A650" t="s">
        <v>257</v>
      </c>
      <c r="B650" t="s">
        <v>1600</v>
      </c>
      <c r="C650" t="s">
        <v>1601</v>
      </c>
      <c r="D650">
        <v>3.4</v>
      </c>
      <c r="E650" t="s">
        <v>1602</v>
      </c>
      <c r="F650" s="1" t="str" cm="1">
        <f t="array" aca="1" ref="F650" ca="1">_xlfn.TEXTJOIN("", TRUE, IF((CODE(MID(E650, ROW(INDIRECT("1:"&amp;LEN(E650))), 1)) &gt;= 65) * (CODE(MID(E650, ROW(INDIRECT("1:"&amp;LEN(E650))), 1)) &lt;= 90) + (CODE(MID(E650, ROW(INDIRECT("1:"&amp;LEN(E650))), 1)) &gt;= 97) * (CODE(MID(E650, ROW(INDIRECT("1:"&amp;LEN(E650))), 1)) &lt;= 122) + (CODE(MID(E650, ROW(INDIRECT("1:"&amp;LEN(E650))), 1)) = 32), MID(E650, ROW(INDIRECT("1:"&amp;LEN(E650))), 1), ""))</f>
        <v>Trace</v>
      </c>
      <c r="G650" t="s">
        <v>527</v>
      </c>
      <c r="H650" t="s">
        <v>1603</v>
      </c>
      <c r="I650" t="s">
        <v>30</v>
      </c>
      <c r="J650">
        <v>2002</v>
      </c>
      <c r="K650" t="s">
        <v>31</v>
      </c>
      <c r="L650" t="s">
        <v>241</v>
      </c>
      <c r="M650" t="s">
        <v>105</v>
      </c>
      <c r="N650" t="s">
        <v>80</v>
      </c>
      <c r="O650">
        <v>0</v>
      </c>
      <c r="P650">
        <v>55</v>
      </c>
      <c r="Q650">
        <v>105</v>
      </c>
      <c r="R650">
        <v>80</v>
      </c>
      <c r="S650" t="s">
        <v>81</v>
      </c>
      <c r="T650">
        <v>0</v>
      </c>
      <c r="U650">
        <v>18</v>
      </c>
      <c r="V650">
        <v>1</v>
      </c>
      <c r="W650">
        <v>0</v>
      </c>
      <c r="X650">
        <v>1</v>
      </c>
      <c r="Y650">
        <v>0</v>
      </c>
      <c r="Z650">
        <v>1</v>
      </c>
    </row>
    <row r="651" spans="1:26" x14ac:dyDescent="0.3">
      <c r="A651" t="s">
        <v>890</v>
      </c>
      <c r="B651" t="s">
        <v>891</v>
      </c>
      <c r="C651" t="s">
        <v>892</v>
      </c>
      <c r="D651">
        <v>4</v>
      </c>
      <c r="E651" t="s">
        <v>893</v>
      </c>
      <c r="F651" s="1" t="str" cm="1">
        <f t="array" aca="1" ref="F651" ca="1">_xlfn.TEXTJOIN("", TRUE, IF((CODE(MID(E651, ROW(INDIRECT("1:"&amp;LEN(E651))), 1)) &gt;= 65) * (CODE(MID(E651, ROW(INDIRECT("1:"&amp;LEN(E651))), 1)) &lt;= 90) + (CODE(MID(E651, ROW(INDIRECT("1:"&amp;LEN(E651))), 1)) &gt;= 97) * (CODE(MID(E651, ROW(INDIRECT("1:"&amp;LEN(E651))), 1)) &lt;= 122) + (CODE(MID(E651, ROW(INDIRECT("1:"&amp;LEN(E651))), 1)) = 32), MID(E651, ROW(INDIRECT("1:"&amp;LEN(E651))), 1), ""))</f>
        <v>Texas Health Huguley Hospital</v>
      </c>
      <c r="G651" t="s">
        <v>894</v>
      </c>
      <c r="H651" t="s">
        <v>895</v>
      </c>
      <c r="I651" t="s">
        <v>59</v>
      </c>
      <c r="J651">
        <v>1977</v>
      </c>
      <c r="K651" t="s">
        <v>100</v>
      </c>
      <c r="L651" t="s">
        <v>43</v>
      </c>
      <c r="M651" t="s">
        <v>44</v>
      </c>
      <c r="N651" t="s">
        <v>33</v>
      </c>
      <c r="O651">
        <v>1</v>
      </c>
      <c r="P651">
        <v>18</v>
      </c>
      <c r="Q651">
        <v>25</v>
      </c>
      <c r="R651">
        <v>21.5</v>
      </c>
      <c r="S651" t="s">
        <v>81</v>
      </c>
      <c r="T651">
        <v>0</v>
      </c>
      <c r="U651">
        <v>43</v>
      </c>
      <c r="V651">
        <v>0</v>
      </c>
      <c r="W651">
        <v>0</v>
      </c>
      <c r="X651">
        <v>0</v>
      </c>
      <c r="Y651">
        <v>1</v>
      </c>
      <c r="Z651">
        <v>0</v>
      </c>
    </row>
    <row r="652" spans="1:26" x14ac:dyDescent="0.3">
      <c r="A652" t="s">
        <v>1604</v>
      </c>
      <c r="B652" t="s">
        <v>1605</v>
      </c>
      <c r="C652" t="s">
        <v>1606</v>
      </c>
      <c r="D652">
        <v>3.7</v>
      </c>
      <c r="E652" t="s">
        <v>330</v>
      </c>
      <c r="F652" s="1" t="str" cm="1">
        <f t="array" aca="1" ref="F652" ca="1">_xlfn.TEXTJOIN("", TRUE, IF((CODE(MID(E652, ROW(INDIRECT("1:"&amp;LEN(E652))), 1)) &gt;= 65) * (CODE(MID(E652, ROW(INDIRECT("1:"&amp;LEN(E652))), 1)) &lt;= 90) + (CODE(MID(E652, ROW(INDIRECT("1:"&amp;LEN(E652))), 1)) &gt;= 97) * (CODE(MID(E652, ROW(INDIRECT("1:"&amp;LEN(E652))), 1)) &lt;= 122) + (CODE(MID(E652, ROW(INDIRECT("1:"&amp;LEN(E652))), 1)) = 32), MID(E652, ROW(INDIRECT("1:"&amp;LEN(E652))), 1), ""))</f>
        <v>Northrop Grumman</v>
      </c>
      <c r="G652" t="s">
        <v>90</v>
      </c>
      <c r="H652" t="s">
        <v>332</v>
      </c>
      <c r="I652" t="s">
        <v>41</v>
      </c>
      <c r="J652">
        <v>1939</v>
      </c>
      <c r="K652" t="s">
        <v>78</v>
      </c>
      <c r="L652" t="s">
        <v>32</v>
      </c>
      <c r="M652" t="s">
        <v>32</v>
      </c>
      <c r="N652" t="s">
        <v>127</v>
      </c>
      <c r="O652">
        <v>0</v>
      </c>
      <c r="P652">
        <v>135</v>
      </c>
      <c r="Q652">
        <v>211</v>
      </c>
      <c r="R652">
        <v>173</v>
      </c>
      <c r="S652" t="s">
        <v>94</v>
      </c>
      <c r="T652">
        <v>0</v>
      </c>
      <c r="U652">
        <v>81</v>
      </c>
      <c r="V652">
        <v>1</v>
      </c>
      <c r="W652">
        <v>0</v>
      </c>
      <c r="X652">
        <v>0</v>
      </c>
      <c r="Y652">
        <v>0</v>
      </c>
      <c r="Z652">
        <v>0</v>
      </c>
    </row>
    <row r="653" spans="1:26" x14ac:dyDescent="0.3">
      <c r="A653" t="s">
        <v>896</v>
      </c>
      <c r="B653" t="s">
        <v>897</v>
      </c>
      <c r="C653" t="s">
        <v>898</v>
      </c>
      <c r="D653">
        <v>2.4</v>
      </c>
      <c r="E653" t="s">
        <v>899</v>
      </c>
      <c r="F653" s="1" t="str" cm="1">
        <f t="array" aca="1" ref="F653" ca="1">_xlfn.TEXTJOIN("", TRUE, IF((CODE(MID(E653, ROW(INDIRECT("1:"&amp;LEN(E653))), 1)) &gt;= 65) * (CODE(MID(E653, ROW(INDIRECT("1:"&amp;LEN(E653))), 1)) &lt;= 90) + (CODE(MID(E653, ROW(INDIRECT("1:"&amp;LEN(E653))), 1)) &gt;= 97) * (CODE(MID(E653, ROW(INDIRECT("1:"&amp;LEN(E653))), 1)) &lt;= 122) + (CODE(MID(E653, ROW(INDIRECT("1:"&amp;LEN(E653))), 1)) = 32), MID(E653, ROW(INDIRECT("1:"&amp;LEN(E653))), 1), ""))</f>
        <v>Teasdale Latin Foods</v>
      </c>
      <c r="G653" t="s">
        <v>900</v>
      </c>
      <c r="H653" t="s">
        <v>901</v>
      </c>
      <c r="I653" t="s">
        <v>30</v>
      </c>
      <c r="J653">
        <v>-1</v>
      </c>
      <c r="K653" t="s">
        <v>31</v>
      </c>
      <c r="L653" t="s">
        <v>902</v>
      </c>
      <c r="M653" t="s">
        <v>281</v>
      </c>
      <c r="N653" t="s">
        <v>53</v>
      </c>
      <c r="O653">
        <v>0</v>
      </c>
      <c r="P653">
        <v>39</v>
      </c>
      <c r="Q653">
        <v>66</v>
      </c>
      <c r="R653">
        <v>52.5</v>
      </c>
      <c r="S653" t="s">
        <v>187</v>
      </c>
      <c r="T653">
        <v>0</v>
      </c>
      <c r="U653">
        <v>-1</v>
      </c>
      <c r="V653">
        <v>0</v>
      </c>
      <c r="W653">
        <v>0</v>
      </c>
      <c r="X653">
        <v>0</v>
      </c>
      <c r="Y653">
        <v>0</v>
      </c>
      <c r="Z653">
        <v>0</v>
      </c>
    </row>
    <row r="654" spans="1:26" x14ac:dyDescent="0.3">
      <c r="A654" t="s">
        <v>257</v>
      </c>
      <c r="B654" t="s">
        <v>1607</v>
      </c>
      <c r="C654" t="s">
        <v>1608</v>
      </c>
      <c r="D654">
        <v>3.5</v>
      </c>
      <c r="E654" t="s">
        <v>1609</v>
      </c>
      <c r="F654" s="1" t="str" cm="1">
        <f t="array" aca="1" ref="F654" ca="1">_xlfn.TEXTJOIN("", TRUE, IF((CODE(MID(E654, ROW(INDIRECT("1:"&amp;LEN(E654))), 1)) &gt;= 65) * (CODE(MID(E654, ROW(INDIRECT("1:"&amp;LEN(E654))), 1)) &lt;= 90) + (CODE(MID(E654, ROW(INDIRECT("1:"&amp;LEN(E654))), 1)) &gt;= 97) * (CODE(MID(E654, ROW(INDIRECT("1:"&amp;LEN(E654))), 1)) &lt;= 122) + (CODE(MID(E654, ROW(INDIRECT("1:"&amp;LEN(E654))), 1)) = 32), MID(E654, ROW(INDIRECT("1:"&amp;LEN(E654))), 1), ""))</f>
        <v>Saama Technologies Inc</v>
      </c>
      <c r="G654" t="s">
        <v>555</v>
      </c>
      <c r="H654" t="s">
        <v>1610</v>
      </c>
      <c r="I654" t="s">
        <v>30</v>
      </c>
      <c r="J654">
        <v>1997</v>
      </c>
      <c r="K654" t="s">
        <v>31</v>
      </c>
      <c r="L654" t="s">
        <v>137</v>
      </c>
      <c r="M654" t="s">
        <v>137</v>
      </c>
      <c r="N654" t="s">
        <v>71</v>
      </c>
      <c r="O654">
        <v>0</v>
      </c>
      <c r="P654">
        <v>57</v>
      </c>
      <c r="Q654">
        <v>80</v>
      </c>
      <c r="R654">
        <v>68.5</v>
      </c>
      <c r="S654" t="s">
        <v>556</v>
      </c>
      <c r="T654">
        <v>0</v>
      </c>
      <c r="U654">
        <v>23</v>
      </c>
      <c r="V654">
        <v>1</v>
      </c>
      <c r="W654">
        <v>0</v>
      </c>
      <c r="X654">
        <v>1</v>
      </c>
      <c r="Y654">
        <v>0</v>
      </c>
      <c r="Z654">
        <v>0</v>
      </c>
    </row>
    <row r="655" spans="1:26" x14ac:dyDescent="0.3">
      <c r="A655" t="s">
        <v>1615</v>
      </c>
      <c r="B655" t="s">
        <v>1616</v>
      </c>
      <c r="C655" t="s">
        <v>1617</v>
      </c>
      <c r="D655">
        <v>3.9</v>
      </c>
      <c r="E655" t="s">
        <v>1246</v>
      </c>
      <c r="F655" s="1" t="str" cm="1">
        <f t="array" aca="1" ref="F655" ca="1">_xlfn.TEXTJOIN("", TRUE, IF((CODE(MID(E655, ROW(INDIRECT("1:"&amp;LEN(E655))), 1)) &gt;= 65) * (CODE(MID(E655, ROW(INDIRECT("1:"&amp;LEN(E655))), 1)) &lt;= 90) + (CODE(MID(E655, ROW(INDIRECT("1:"&amp;LEN(E655))), 1)) &gt;= 97) * (CODE(MID(E655, ROW(INDIRECT("1:"&amp;LEN(E655))), 1)) &lt;= 122) + (CODE(MID(E655, ROW(INDIRECT("1:"&amp;LEN(E655))), 1)) = 32), MID(E655, ROW(INDIRECT("1:"&amp;LEN(E655))), 1), ""))</f>
        <v>AstraZeneca</v>
      </c>
      <c r="G655" t="s">
        <v>1593</v>
      </c>
      <c r="H655" t="s">
        <v>1247</v>
      </c>
      <c r="I655" t="s">
        <v>41</v>
      </c>
      <c r="J655">
        <v>1913</v>
      </c>
      <c r="K655" t="s">
        <v>78</v>
      </c>
      <c r="L655" t="s">
        <v>137</v>
      </c>
      <c r="M655" t="s">
        <v>137</v>
      </c>
      <c r="N655" t="s">
        <v>127</v>
      </c>
      <c r="O655">
        <v>0</v>
      </c>
      <c r="P655">
        <v>63</v>
      </c>
      <c r="Q655">
        <v>127</v>
      </c>
      <c r="R655">
        <v>95</v>
      </c>
      <c r="S655" t="s">
        <v>46</v>
      </c>
      <c r="T655">
        <v>0</v>
      </c>
      <c r="U655">
        <v>107</v>
      </c>
      <c r="V655">
        <v>0</v>
      </c>
      <c r="W655">
        <v>0</v>
      </c>
      <c r="X655">
        <v>0</v>
      </c>
      <c r="Y655">
        <v>0</v>
      </c>
      <c r="Z655">
        <v>0</v>
      </c>
    </row>
    <row r="656" spans="1:26" x14ac:dyDescent="0.3">
      <c r="A656" t="s">
        <v>1618</v>
      </c>
      <c r="B656" t="s">
        <v>1619</v>
      </c>
      <c r="C656" t="s">
        <v>1620</v>
      </c>
      <c r="D656">
        <v>3.2</v>
      </c>
      <c r="E656" t="s">
        <v>500</v>
      </c>
      <c r="F656" s="1" t="str" cm="1">
        <f t="array" aca="1" ref="F656" ca="1">_xlfn.TEXTJOIN("", TRUE, IF((CODE(MID(E656, ROW(INDIRECT("1:"&amp;LEN(E656))), 1)) &gt;= 65) * (CODE(MID(E656, ROW(INDIRECT("1:"&amp;LEN(E656))), 1)) &lt;= 90) + (CODE(MID(E656, ROW(INDIRECT("1:"&amp;LEN(E656))), 1)) &gt;= 97) * (CODE(MID(E656, ROW(INDIRECT("1:"&amp;LEN(E656))), 1)) &lt;= 122) + (CODE(MID(E656, ROW(INDIRECT("1:"&amp;LEN(E656))), 1)) = 32), MID(E656, ROW(INDIRECT("1:"&amp;LEN(E656))), 1), ""))</f>
        <v>MITRE</v>
      </c>
      <c r="G656" t="s">
        <v>502</v>
      </c>
      <c r="H656" t="s">
        <v>502</v>
      </c>
      <c r="I656" t="s">
        <v>117</v>
      </c>
      <c r="J656">
        <v>1958</v>
      </c>
      <c r="K656" t="s">
        <v>167</v>
      </c>
      <c r="L656" t="s">
        <v>503</v>
      </c>
      <c r="M656" t="s">
        <v>60</v>
      </c>
      <c r="N656" t="s">
        <v>80</v>
      </c>
      <c r="O656">
        <v>0</v>
      </c>
      <c r="P656">
        <v>50</v>
      </c>
      <c r="Q656">
        <v>89</v>
      </c>
      <c r="R656">
        <v>69.5</v>
      </c>
      <c r="S656" t="s">
        <v>138</v>
      </c>
      <c r="T656">
        <v>1</v>
      </c>
      <c r="U656">
        <v>62</v>
      </c>
      <c r="V656">
        <v>1</v>
      </c>
      <c r="W656">
        <v>0</v>
      </c>
      <c r="X656">
        <v>0</v>
      </c>
      <c r="Y656">
        <v>0</v>
      </c>
      <c r="Z656">
        <v>1</v>
      </c>
    </row>
    <row r="657" spans="1:26" x14ac:dyDescent="0.3">
      <c r="A657" t="s">
        <v>251</v>
      </c>
      <c r="B657" t="s">
        <v>242</v>
      </c>
      <c r="C657" t="s">
        <v>344</v>
      </c>
      <c r="D657">
        <v>4.4000000000000004</v>
      </c>
      <c r="E657" t="s">
        <v>345</v>
      </c>
      <c r="F657" s="1" t="str" cm="1">
        <f t="array" aca="1" ref="F657" ca="1">_xlfn.TEXTJOIN("", TRUE, IF((CODE(MID(E657, ROW(INDIRECT("1:"&amp;LEN(E657))), 1)) &gt;= 65) * (CODE(MID(E657, ROW(INDIRECT("1:"&amp;LEN(E657))), 1)) &lt;= 90) + (CODE(MID(E657, ROW(INDIRECT("1:"&amp;LEN(E657))), 1)) &gt;= 97) * (CODE(MID(E657, ROW(INDIRECT("1:"&amp;LEN(E657))), 1)) &lt;= 122) + (CODE(MID(E657, ROW(INDIRECT("1:"&amp;LEN(E657))), 1)) = 32), MID(E657, ROW(INDIRECT("1:"&amp;LEN(E657))), 1), ""))</f>
        <v>The David J Joseph Company</v>
      </c>
      <c r="G657" t="s">
        <v>346</v>
      </c>
      <c r="H657" t="s">
        <v>346</v>
      </c>
      <c r="I657" t="s">
        <v>77</v>
      </c>
      <c r="J657">
        <v>1885</v>
      </c>
      <c r="K657" t="s">
        <v>144</v>
      </c>
      <c r="L657" t="s">
        <v>347</v>
      </c>
      <c r="M657" t="s">
        <v>348</v>
      </c>
      <c r="N657" t="s">
        <v>71</v>
      </c>
      <c r="O657">
        <v>0</v>
      </c>
      <c r="P657">
        <v>82</v>
      </c>
      <c r="Q657">
        <v>132</v>
      </c>
      <c r="R657">
        <v>107</v>
      </c>
      <c r="S657" t="s">
        <v>301</v>
      </c>
      <c r="T657">
        <v>1</v>
      </c>
      <c r="U657">
        <v>135</v>
      </c>
      <c r="V657">
        <v>1</v>
      </c>
      <c r="W657">
        <v>0</v>
      </c>
      <c r="X657">
        <v>0</v>
      </c>
      <c r="Y657">
        <v>1</v>
      </c>
      <c r="Z657">
        <v>0</v>
      </c>
    </row>
    <row r="658" spans="1:26" x14ac:dyDescent="0.3">
      <c r="A658" t="s">
        <v>410</v>
      </c>
      <c r="B658" t="s">
        <v>411</v>
      </c>
      <c r="C658" t="s">
        <v>412</v>
      </c>
      <c r="D658">
        <v>3.9</v>
      </c>
      <c r="E658" t="s">
        <v>413</v>
      </c>
      <c r="F658" s="1" t="str" cm="1">
        <f t="array" aca="1" ref="F658" ca="1">_xlfn.TEXTJOIN("", TRUE, IF((CODE(MID(E658, ROW(INDIRECT("1:"&amp;LEN(E658))), 1)) &gt;= 65) * (CODE(MID(E658, ROW(INDIRECT("1:"&amp;LEN(E658))), 1)) &lt;= 90) + (CODE(MID(E658, ROW(INDIRECT("1:"&amp;LEN(E658))), 1)) &gt;= 97) * (CODE(MID(E658, ROW(INDIRECT("1:"&amp;LEN(E658))), 1)) &lt;= 122) + (CODE(MID(E658, ROW(INDIRECT("1:"&amp;LEN(E658))), 1)) = 32), MID(E658, ROW(INDIRECT("1:"&amp;LEN(E658))), 1), ""))</f>
        <v>The Buffalo Group</v>
      </c>
      <c r="G658" t="s">
        <v>414</v>
      </c>
      <c r="H658" t="s">
        <v>415</v>
      </c>
      <c r="I658" t="s">
        <v>30</v>
      </c>
      <c r="J658">
        <v>2010</v>
      </c>
      <c r="K658" t="s">
        <v>31</v>
      </c>
      <c r="L658" t="s">
        <v>241</v>
      </c>
      <c r="M658" t="s">
        <v>105</v>
      </c>
      <c r="N658" t="s">
        <v>53</v>
      </c>
      <c r="O658">
        <v>0</v>
      </c>
      <c r="P658">
        <v>85</v>
      </c>
      <c r="Q658">
        <v>139</v>
      </c>
      <c r="R658">
        <v>112</v>
      </c>
      <c r="S658" t="s">
        <v>119</v>
      </c>
      <c r="T658">
        <v>0</v>
      </c>
      <c r="U658">
        <v>10</v>
      </c>
      <c r="V658">
        <v>1</v>
      </c>
      <c r="W658">
        <v>0</v>
      </c>
      <c r="X658">
        <v>1</v>
      </c>
      <c r="Y658">
        <v>0</v>
      </c>
      <c r="Z658">
        <v>0</v>
      </c>
    </row>
    <row r="659" spans="1:26" x14ac:dyDescent="0.3">
      <c r="A659" t="s">
        <v>25</v>
      </c>
      <c r="B659" t="s">
        <v>1851</v>
      </c>
      <c r="C659" t="s">
        <v>1852</v>
      </c>
      <c r="D659">
        <v>3.4</v>
      </c>
      <c r="E659" t="s">
        <v>1853</v>
      </c>
      <c r="F659" s="1" t="str" cm="1">
        <f t="array" aca="1" ref="F659" ca="1">_xlfn.TEXTJOIN("", TRUE, IF((CODE(MID(E659, ROW(INDIRECT("1:"&amp;LEN(E659))), 1)) &gt;= 65) * (CODE(MID(E659, ROW(INDIRECT("1:"&amp;LEN(E659))), 1)) &lt;= 90) + (CODE(MID(E659, ROW(INDIRECT("1:"&amp;LEN(E659))), 1)) &gt;= 97) * (CODE(MID(E659, ROW(INDIRECT("1:"&amp;LEN(E659))), 1)) &lt;= 122) + (CODE(MID(E659, ROW(INDIRECT("1:"&amp;LEN(E659))), 1)) = 32), MID(E659, ROW(INDIRECT("1:"&amp;LEN(E659))), 1), ""))</f>
        <v>CompQsoft</v>
      </c>
      <c r="G659" t="s">
        <v>533</v>
      </c>
      <c r="H659" t="s">
        <v>527</v>
      </c>
      <c r="I659" t="s">
        <v>69</v>
      </c>
      <c r="J659">
        <v>1997</v>
      </c>
      <c r="K659" t="s">
        <v>31</v>
      </c>
      <c r="L659" t="s">
        <v>92</v>
      </c>
      <c r="M659" t="s">
        <v>52</v>
      </c>
      <c r="N659" t="s">
        <v>193</v>
      </c>
      <c r="O659">
        <v>0</v>
      </c>
      <c r="P659">
        <v>72</v>
      </c>
      <c r="Q659">
        <v>121</v>
      </c>
      <c r="R659">
        <v>96.5</v>
      </c>
      <c r="S659" t="s">
        <v>534</v>
      </c>
      <c r="T659">
        <v>0</v>
      </c>
      <c r="U659">
        <v>23</v>
      </c>
      <c r="V659">
        <v>1</v>
      </c>
      <c r="W659">
        <v>0</v>
      </c>
      <c r="X659">
        <v>0</v>
      </c>
      <c r="Y659">
        <v>0</v>
      </c>
      <c r="Z659">
        <v>0</v>
      </c>
    </row>
    <row r="660" spans="1:26" x14ac:dyDescent="0.3">
      <c r="A660" t="s">
        <v>1228</v>
      </c>
      <c r="B660" t="s">
        <v>1229</v>
      </c>
      <c r="C660" t="s">
        <v>1230</v>
      </c>
      <c r="D660">
        <v>2.1</v>
      </c>
      <c r="E660" t="s">
        <v>1231</v>
      </c>
      <c r="F660" s="1" t="str" cm="1">
        <f t="array" aca="1" ref="F660" ca="1">_xlfn.TEXTJOIN("", TRUE, IF((CODE(MID(E660, ROW(INDIRECT("1:"&amp;LEN(E660))), 1)) &gt;= 65) * (CODE(MID(E660, ROW(INDIRECT("1:"&amp;LEN(E660))), 1)) &lt;= 90) + (CODE(MID(E660, ROW(INDIRECT("1:"&amp;LEN(E660))), 1)) &gt;= 97) * (CODE(MID(E660, ROW(INDIRECT("1:"&amp;LEN(E660))), 1)) &lt;= 122) + (CODE(MID(E660, ROW(INDIRECT("1:"&amp;LEN(E660))), 1)) = 32), MID(E660, ROW(INDIRECT("1:"&amp;LEN(E660))), 1), ""))</f>
        <v>Cerus Corporation</v>
      </c>
      <c r="G660" t="s">
        <v>1232</v>
      </c>
      <c r="H660" t="s">
        <v>1232</v>
      </c>
      <c r="I660" t="s">
        <v>77</v>
      </c>
      <c r="J660">
        <v>-1</v>
      </c>
      <c r="K660" t="s">
        <v>78</v>
      </c>
      <c r="L660" t="s">
        <v>137</v>
      </c>
      <c r="M660" t="s">
        <v>137</v>
      </c>
      <c r="N660" t="s">
        <v>93</v>
      </c>
      <c r="O660">
        <v>0</v>
      </c>
      <c r="P660">
        <v>74</v>
      </c>
      <c r="Q660">
        <v>149</v>
      </c>
      <c r="R660">
        <v>111.5</v>
      </c>
      <c r="S660" t="s">
        <v>94</v>
      </c>
      <c r="T660">
        <v>1</v>
      </c>
      <c r="U660">
        <v>-1</v>
      </c>
      <c r="V660">
        <v>0</v>
      </c>
      <c r="W660">
        <v>0</v>
      </c>
      <c r="X660">
        <v>0</v>
      </c>
      <c r="Y660">
        <v>0</v>
      </c>
      <c r="Z660">
        <v>1</v>
      </c>
    </row>
    <row r="661" spans="1:26" x14ac:dyDescent="0.3">
      <c r="A661" t="s">
        <v>1233</v>
      </c>
      <c r="B661" t="s">
        <v>1234</v>
      </c>
      <c r="C661" t="s">
        <v>1235</v>
      </c>
      <c r="D661">
        <v>3.7</v>
      </c>
      <c r="E661" t="s">
        <v>134</v>
      </c>
      <c r="F661" s="1" t="str" cm="1">
        <f t="array" aca="1" ref="F661" ca="1">_xlfn.TEXTJOIN("", TRUE, IF((CODE(MID(E661, ROW(INDIRECT("1:"&amp;LEN(E661))), 1)) &gt;= 65) * (CODE(MID(E661, ROW(INDIRECT("1:"&amp;LEN(E661))), 1)) &lt;= 90) + (CODE(MID(E661, ROW(INDIRECT("1:"&amp;LEN(E661))), 1)) &gt;= 97) * (CODE(MID(E661, ROW(INDIRECT("1:"&amp;LEN(E661))), 1)) &lt;= 122) + (CODE(MID(E661, ROW(INDIRECT("1:"&amp;LEN(E661))), 1)) = 32), MID(E661, ROW(INDIRECT("1:"&amp;LEN(E661))), 1), ""))</f>
        <v>Takeda Pharmaceuticals</v>
      </c>
      <c r="G661" t="s">
        <v>135</v>
      </c>
      <c r="H661" t="s">
        <v>136</v>
      </c>
      <c r="I661" t="s">
        <v>41</v>
      </c>
      <c r="J661">
        <v>1781</v>
      </c>
      <c r="K661" t="s">
        <v>78</v>
      </c>
      <c r="L661" t="s">
        <v>137</v>
      </c>
      <c r="M661" t="s">
        <v>137</v>
      </c>
      <c r="N661" t="s">
        <v>127</v>
      </c>
      <c r="O661">
        <v>0</v>
      </c>
      <c r="P661">
        <v>113</v>
      </c>
      <c r="Q661">
        <v>196</v>
      </c>
      <c r="R661">
        <v>154.5</v>
      </c>
      <c r="S661" t="s">
        <v>138</v>
      </c>
      <c r="T661">
        <v>0</v>
      </c>
      <c r="U661">
        <v>239</v>
      </c>
      <c r="V661">
        <v>0</v>
      </c>
      <c r="W661">
        <v>0</v>
      </c>
      <c r="X661">
        <v>1</v>
      </c>
      <c r="Y661">
        <v>1</v>
      </c>
      <c r="Z661">
        <v>1</v>
      </c>
    </row>
    <row r="662" spans="1:26" x14ac:dyDescent="0.3">
      <c r="A662" t="s">
        <v>25</v>
      </c>
      <c r="B662" t="s">
        <v>1625</v>
      </c>
      <c r="C662" t="s">
        <v>1626</v>
      </c>
      <c r="D662">
        <v>3.4</v>
      </c>
      <c r="E662" t="s">
        <v>1627</v>
      </c>
      <c r="F662" s="1" t="str" cm="1">
        <f t="array" aca="1" ref="F662" ca="1">_xlfn.TEXTJOIN("", TRUE, IF((CODE(MID(E662, ROW(INDIRECT("1:"&amp;LEN(E662))), 1)) &gt;= 65) * (CODE(MID(E662, ROW(INDIRECT("1:"&amp;LEN(E662))), 1)) &lt;= 90) + (CODE(MID(E662, ROW(INDIRECT("1:"&amp;LEN(E662))), 1)) &gt;= 97) * (CODE(MID(E662, ROW(INDIRECT("1:"&amp;LEN(E662))), 1)) &lt;= 122) + (CODE(MID(E662, ROW(INDIRECT("1:"&amp;LEN(E662))), 1)) = 32), MID(E662, ROW(INDIRECT("1:"&amp;LEN(E662))), 1), ""))</f>
        <v>Remedy BPCI Partners LLC</v>
      </c>
      <c r="G662" t="s">
        <v>68</v>
      </c>
      <c r="H662" t="s">
        <v>1628</v>
      </c>
      <c r="I662" t="s">
        <v>77</v>
      </c>
      <c r="J662">
        <v>2011</v>
      </c>
      <c r="K662" t="s">
        <v>31</v>
      </c>
      <c r="L662" t="s">
        <v>43</v>
      </c>
      <c r="M662" t="s">
        <v>44</v>
      </c>
      <c r="N662" t="s">
        <v>71</v>
      </c>
      <c r="O662">
        <v>0</v>
      </c>
      <c r="P662">
        <v>69</v>
      </c>
      <c r="Q662">
        <v>121</v>
      </c>
      <c r="R662">
        <v>95</v>
      </c>
      <c r="S662" t="s">
        <v>72</v>
      </c>
      <c r="T662">
        <v>0</v>
      </c>
      <c r="U662">
        <v>9</v>
      </c>
      <c r="V662">
        <v>1</v>
      </c>
      <c r="W662">
        <v>0</v>
      </c>
      <c r="X662">
        <v>1</v>
      </c>
      <c r="Y662">
        <v>1</v>
      </c>
      <c r="Z662">
        <v>0</v>
      </c>
    </row>
    <row r="663" spans="1:26" x14ac:dyDescent="0.3">
      <c r="A663" t="s">
        <v>25</v>
      </c>
      <c r="B663" t="s">
        <v>1621</v>
      </c>
      <c r="C663" t="s">
        <v>1622</v>
      </c>
      <c r="D663">
        <v>4</v>
      </c>
      <c r="E663" t="s">
        <v>1623</v>
      </c>
      <c r="F663" s="1" t="str" cm="1">
        <f t="array" aca="1" ref="F663" ca="1">_xlfn.TEXTJOIN("", TRUE, IF((CODE(MID(E663, ROW(INDIRECT("1:"&amp;LEN(E663))), 1)) &gt;= 65) * (CODE(MID(E663, ROW(INDIRECT("1:"&amp;LEN(E663))), 1)) &lt;= 90) + (CODE(MID(E663, ROW(INDIRECT("1:"&amp;LEN(E663))), 1)) &gt;= 97) * (CODE(MID(E663, ROW(INDIRECT("1:"&amp;LEN(E663))), 1)) &lt;= 122) + (CODE(MID(E663, ROW(INDIRECT("1:"&amp;LEN(E663))), 1)) = 32), MID(E663, ROW(INDIRECT("1:"&amp;LEN(E663))), 1), ""))</f>
        <v>Strategic Financial Solutions</v>
      </c>
      <c r="G663" t="s">
        <v>68</v>
      </c>
      <c r="H663" t="s">
        <v>68</v>
      </c>
      <c r="I663" t="s">
        <v>30</v>
      </c>
      <c r="J663">
        <v>2007</v>
      </c>
      <c r="K663" t="s">
        <v>31</v>
      </c>
      <c r="L663" t="s">
        <v>1624</v>
      </c>
      <c r="M663" t="s">
        <v>1544</v>
      </c>
      <c r="N663" t="s">
        <v>71</v>
      </c>
      <c r="O663">
        <v>0</v>
      </c>
      <c r="P663">
        <v>71</v>
      </c>
      <c r="Q663">
        <v>124</v>
      </c>
      <c r="R663">
        <v>97.5</v>
      </c>
      <c r="S663" t="s">
        <v>72</v>
      </c>
      <c r="T663">
        <v>1</v>
      </c>
      <c r="U663">
        <v>13</v>
      </c>
      <c r="V663">
        <v>1</v>
      </c>
      <c r="W663">
        <v>0</v>
      </c>
      <c r="X663">
        <v>0</v>
      </c>
      <c r="Y663">
        <v>0</v>
      </c>
      <c r="Z663">
        <v>1</v>
      </c>
    </row>
    <row r="664" spans="1:26" x14ac:dyDescent="0.3">
      <c r="A664" t="s">
        <v>251</v>
      </c>
      <c r="B664" t="s">
        <v>1236</v>
      </c>
      <c r="C664" t="s">
        <v>1237</v>
      </c>
      <c r="D664">
        <v>4.4000000000000004</v>
      </c>
      <c r="E664" t="s">
        <v>640</v>
      </c>
      <c r="F664" s="1" t="str" cm="1">
        <f t="array" aca="1" ref="F664" ca="1">_xlfn.TEXTJOIN("", TRUE, IF((CODE(MID(E664, ROW(INDIRECT("1:"&amp;LEN(E664))), 1)) &gt;= 65) * (CODE(MID(E664, ROW(INDIRECT("1:"&amp;LEN(E664))), 1)) &lt;= 90) + (CODE(MID(E664, ROW(INDIRECT("1:"&amp;LEN(E664))), 1)) &gt;= 97) * (CODE(MID(E664, ROW(INDIRECT("1:"&amp;LEN(E664))), 1)) &lt;= 122) + (CODE(MID(E664, ROW(INDIRECT("1:"&amp;LEN(E664))), 1)) = 32), MID(E664, ROW(INDIRECT("1:"&amp;LEN(E664))), 1), ""))</f>
        <v>Maven Wave Partners</v>
      </c>
      <c r="G664" t="s">
        <v>183</v>
      </c>
      <c r="H664" t="s">
        <v>183</v>
      </c>
      <c r="I664" t="s">
        <v>77</v>
      </c>
      <c r="J664">
        <v>2008</v>
      </c>
      <c r="K664" t="s">
        <v>31</v>
      </c>
      <c r="L664" t="s">
        <v>92</v>
      </c>
      <c r="M664" t="s">
        <v>52</v>
      </c>
      <c r="N664" t="s">
        <v>33</v>
      </c>
      <c r="O664">
        <v>0</v>
      </c>
      <c r="P664">
        <v>97</v>
      </c>
      <c r="Q664">
        <v>160</v>
      </c>
      <c r="R664">
        <v>128.5</v>
      </c>
      <c r="S664" t="s">
        <v>187</v>
      </c>
      <c r="T664">
        <v>1</v>
      </c>
      <c r="U664">
        <v>12</v>
      </c>
      <c r="V664">
        <v>1</v>
      </c>
      <c r="W664">
        <v>0</v>
      </c>
      <c r="X664">
        <v>0</v>
      </c>
      <c r="Y664">
        <v>1</v>
      </c>
      <c r="Z664">
        <v>1</v>
      </c>
    </row>
    <row r="665" spans="1:26" x14ac:dyDescent="0.3">
      <c r="A665" t="s">
        <v>903</v>
      </c>
      <c r="B665" t="s">
        <v>693</v>
      </c>
      <c r="C665" t="s">
        <v>904</v>
      </c>
      <c r="D665">
        <v>2.6</v>
      </c>
      <c r="E665" t="s">
        <v>695</v>
      </c>
      <c r="F665" s="1" t="str" cm="1">
        <f t="array" aca="1" ref="F665" ca="1">_xlfn.TEXTJOIN("", TRUE, IF((CODE(MID(E665, ROW(INDIRECT("1:"&amp;LEN(E665))), 1)) &gt;= 65) * (CODE(MID(E665, ROW(INDIRECT("1:"&amp;LEN(E665))), 1)) &lt;= 90) + (CODE(MID(E665, ROW(INDIRECT("1:"&amp;LEN(E665))), 1)) &gt;= 97) * (CODE(MID(E665, ROW(INDIRECT("1:"&amp;LEN(E665))), 1)) &lt;= 122) + (CODE(MID(E665, ROW(INDIRECT("1:"&amp;LEN(E665))), 1)) = 32), MID(E665, ROW(INDIRECT("1:"&amp;LEN(E665))), 1), ""))</f>
        <v>Software Engineering Institute</v>
      </c>
      <c r="G665" t="s">
        <v>419</v>
      </c>
      <c r="H665" t="s">
        <v>419</v>
      </c>
      <c r="I665" t="s">
        <v>30</v>
      </c>
      <c r="J665">
        <v>1984</v>
      </c>
      <c r="K665" t="s">
        <v>696</v>
      </c>
      <c r="L665" t="s">
        <v>697</v>
      </c>
      <c r="M665" t="s">
        <v>529</v>
      </c>
      <c r="N665" t="s">
        <v>71</v>
      </c>
      <c r="O665">
        <v>0</v>
      </c>
      <c r="P665">
        <v>81</v>
      </c>
      <c r="Q665">
        <v>167</v>
      </c>
      <c r="R665">
        <v>124</v>
      </c>
      <c r="S665" t="s">
        <v>367</v>
      </c>
      <c r="T665">
        <v>1</v>
      </c>
      <c r="U665">
        <v>36</v>
      </c>
      <c r="V665">
        <v>0</v>
      </c>
      <c r="W665">
        <v>0</v>
      </c>
      <c r="X665">
        <v>0</v>
      </c>
      <c r="Y665">
        <v>0</v>
      </c>
      <c r="Z665">
        <v>0</v>
      </c>
    </row>
    <row r="666" spans="1:26" x14ac:dyDescent="0.3">
      <c r="A666" t="s">
        <v>1604</v>
      </c>
      <c r="B666" t="s">
        <v>1629</v>
      </c>
      <c r="C666" t="s">
        <v>1630</v>
      </c>
      <c r="D666">
        <v>3.2</v>
      </c>
      <c r="E666" t="s">
        <v>1631</v>
      </c>
      <c r="F666" s="1" t="str" cm="1">
        <f t="array" aca="1" ref="F666" ca="1">_xlfn.TEXTJOIN("", TRUE, IF((CODE(MID(E666, ROW(INDIRECT("1:"&amp;LEN(E666))), 1)) &gt;= 65) * (CODE(MID(E666, ROW(INDIRECT("1:"&amp;LEN(E666))), 1)) &lt;= 90) + (CODE(MID(E666, ROW(INDIRECT("1:"&amp;LEN(E666))), 1)) &gt;= 97) * (CODE(MID(E666, ROW(INDIRECT("1:"&amp;LEN(E666))), 1)) &lt;= 122) + (CODE(MID(E666, ROW(INDIRECT("1:"&amp;LEN(E666))), 1)) = 32), MID(E666, ROW(INDIRECT("1:"&amp;LEN(E666))), 1), ""))</f>
        <v>The Climate Corporation</v>
      </c>
      <c r="G666" t="s">
        <v>109</v>
      </c>
      <c r="H666" t="s">
        <v>109</v>
      </c>
      <c r="I666" t="s">
        <v>30</v>
      </c>
      <c r="J666">
        <v>2006</v>
      </c>
      <c r="K666" t="s">
        <v>144</v>
      </c>
      <c r="L666" t="s">
        <v>158</v>
      </c>
      <c r="M666" t="s">
        <v>105</v>
      </c>
      <c r="N666" t="s">
        <v>71</v>
      </c>
      <c r="O666">
        <v>0</v>
      </c>
      <c r="P666">
        <v>150</v>
      </c>
      <c r="Q666">
        <v>238</v>
      </c>
      <c r="R666">
        <v>194</v>
      </c>
      <c r="S666" t="s">
        <v>94</v>
      </c>
      <c r="T666">
        <v>1</v>
      </c>
      <c r="U666">
        <v>14</v>
      </c>
      <c r="V666">
        <v>0</v>
      </c>
      <c r="W666">
        <v>0</v>
      </c>
      <c r="X666">
        <v>0</v>
      </c>
      <c r="Y666">
        <v>1</v>
      </c>
      <c r="Z666">
        <v>1</v>
      </c>
    </row>
    <row r="667" spans="1:26" x14ac:dyDescent="0.3">
      <c r="A667" t="s">
        <v>1238</v>
      </c>
      <c r="B667" t="s">
        <v>1239</v>
      </c>
      <c r="C667" t="s">
        <v>1240</v>
      </c>
      <c r="D667">
        <v>3.7</v>
      </c>
      <c r="E667" t="s">
        <v>1241</v>
      </c>
      <c r="F667" s="1" t="str" cm="1">
        <f t="array" aca="1" ref="F667" ca="1">_xlfn.TEXTJOIN("", TRUE, IF((CODE(MID(E667, ROW(INDIRECT("1:"&amp;LEN(E667))), 1)) &gt;= 65) * (CODE(MID(E667, ROW(INDIRECT("1:"&amp;LEN(E667))), 1)) &lt;= 90) + (CODE(MID(E667, ROW(INDIRECT("1:"&amp;LEN(E667))), 1)) &gt;= 97) * (CODE(MID(E667, ROW(INDIRECT("1:"&amp;LEN(E667))), 1)) &lt;= 122) + (CODE(MID(E667, ROW(INDIRECT("1:"&amp;LEN(E667))), 1)) = 32), MID(E667, ROW(INDIRECT("1:"&amp;LEN(E667))), 1), ""))</f>
        <v>Vail Health</v>
      </c>
      <c r="G667" t="s">
        <v>1242</v>
      </c>
      <c r="H667" t="s">
        <v>1242</v>
      </c>
      <c r="I667" t="s">
        <v>30</v>
      </c>
      <c r="J667">
        <v>1966</v>
      </c>
      <c r="K667" t="s">
        <v>100</v>
      </c>
      <c r="L667" t="s">
        <v>43</v>
      </c>
      <c r="M667" t="s">
        <v>44</v>
      </c>
      <c r="N667" t="s">
        <v>53</v>
      </c>
      <c r="O667">
        <v>1</v>
      </c>
      <c r="P667">
        <v>24</v>
      </c>
      <c r="Q667">
        <v>39</v>
      </c>
      <c r="R667">
        <v>31.5</v>
      </c>
      <c r="S667" t="s">
        <v>170</v>
      </c>
      <c r="T667">
        <v>1</v>
      </c>
      <c r="U667">
        <v>54</v>
      </c>
      <c r="V667">
        <v>0</v>
      </c>
      <c r="W667">
        <v>0</v>
      </c>
      <c r="X667">
        <v>0</v>
      </c>
      <c r="Y667">
        <v>0</v>
      </c>
      <c r="Z667">
        <v>0</v>
      </c>
    </row>
    <row r="668" spans="1:26" x14ac:dyDescent="0.3">
      <c r="A668" t="s">
        <v>1638</v>
      </c>
      <c r="B668" t="s">
        <v>1639</v>
      </c>
      <c r="C668" t="s">
        <v>1640</v>
      </c>
      <c r="D668">
        <v>4.2</v>
      </c>
      <c r="E668" t="s">
        <v>682</v>
      </c>
      <c r="F668" s="1" t="str" cm="1">
        <f t="array" aca="1" ref="F668" ca="1">_xlfn.TEXTJOIN("", TRUE, IF((CODE(MID(E668, ROW(INDIRECT("1:"&amp;LEN(E668))), 1)) &gt;= 65) * (CODE(MID(E668, ROW(INDIRECT("1:"&amp;LEN(E668))), 1)) &lt;= 90) + (CODE(MID(E668, ROW(INDIRECT("1:"&amp;LEN(E668))), 1)) &gt;= 97) * (CODE(MID(E668, ROW(INDIRECT("1:"&amp;LEN(E668))), 1)) &lt;= 122) + (CODE(MID(E668, ROW(INDIRECT("1:"&amp;LEN(E668))), 1)) = 32), MID(E668, ROW(INDIRECT("1:"&amp;LEN(E668))), 1), ""))</f>
        <v>The Church of Jesus Christ of Latterday Saints</v>
      </c>
      <c r="G668" t="s">
        <v>684</v>
      </c>
      <c r="H668" t="s">
        <v>684</v>
      </c>
      <c r="I668" t="s">
        <v>41</v>
      </c>
      <c r="J668">
        <v>-1</v>
      </c>
      <c r="K668" t="s">
        <v>167</v>
      </c>
      <c r="L668" t="s">
        <v>685</v>
      </c>
      <c r="M668" t="s">
        <v>686</v>
      </c>
      <c r="N668" t="s">
        <v>71</v>
      </c>
      <c r="O668">
        <v>0</v>
      </c>
      <c r="P668">
        <v>35</v>
      </c>
      <c r="Q668">
        <v>65</v>
      </c>
      <c r="R668">
        <v>50</v>
      </c>
      <c r="S668" t="s">
        <v>687</v>
      </c>
      <c r="T668">
        <v>1</v>
      </c>
      <c r="U668">
        <v>-1</v>
      </c>
      <c r="V668">
        <v>0</v>
      </c>
      <c r="W668">
        <v>0</v>
      </c>
      <c r="X668">
        <v>0</v>
      </c>
      <c r="Y668">
        <v>1</v>
      </c>
      <c r="Z668">
        <v>1</v>
      </c>
    </row>
    <row r="669" spans="1:26" x14ac:dyDescent="0.3">
      <c r="A669" t="s">
        <v>25</v>
      </c>
      <c r="B669" t="s">
        <v>1632</v>
      </c>
      <c r="C669" t="s">
        <v>1633</v>
      </c>
      <c r="D669">
        <v>3.5</v>
      </c>
      <c r="E669" t="s">
        <v>1634</v>
      </c>
      <c r="F669" s="1" t="str" cm="1">
        <f t="array" aca="1" ref="F669" ca="1">_xlfn.TEXTJOIN("", TRUE, IF((CODE(MID(E669, ROW(INDIRECT("1:"&amp;LEN(E669))), 1)) &gt;= 65) * (CODE(MID(E669, ROW(INDIRECT("1:"&amp;LEN(E669))), 1)) &lt;= 90) + (CODE(MID(E669, ROW(INDIRECT("1:"&amp;LEN(E669))), 1)) &gt;= 97) * (CODE(MID(E669, ROW(INDIRECT("1:"&amp;LEN(E669))), 1)) &lt;= 122) + (CODE(MID(E669, ROW(INDIRECT("1:"&amp;LEN(E669))), 1)) = 32), MID(E669, ROW(INDIRECT("1:"&amp;LEN(E669))), 1), ""))</f>
        <v>Crossix Solutions</v>
      </c>
      <c r="G669" t="s">
        <v>68</v>
      </c>
      <c r="H669" t="s">
        <v>68</v>
      </c>
      <c r="I669" t="s">
        <v>77</v>
      </c>
      <c r="J669">
        <v>2005</v>
      </c>
      <c r="K669" t="s">
        <v>78</v>
      </c>
      <c r="L669" t="s">
        <v>70</v>
      </c>
      <c r="M669" t="s">
        <v>52</v>
      </c>
      <c r="N669" t="s">
        <v>71</v>
      </c>
      <c r="O669">
        <v>0</v>
      </c>
      <c r="P669">
        <v>77</v>
      </c>
      <c r="Q669">
        <v>132</v>
      </c>
      <c r="R669">
        <v>104.5</v>
      </c>
      <c r="S669" t="s">
        <v>72</v>
      </c>
      <c r="T669">
        <v>1</v>
      </c>
      <c r="U669">
        <v>15</v>
      </c>
      <c r="V669">
        <v>1</v>
      </c>
      <c r="W669">
        <v>0</v>
      </c>
      <c r="X669">
        <v>1</v>
      </c>
      <c r="Y669">
        <v>1</v>
      </c>
      <c r="Z669">
        <v>1</v>
      </c>
    </row>
    <row r="670" spans="1:26" x14ac:dyDescent="0.3">
      <c r="A670" t="s">
        <v>25</v>
      </c>
      <c r="B670" t="s">
        <v>1854</v>
      </c>
      <c r="C670" t="s">
        <v>1855</v>
      </c>
      <c r="D670">
        <v>4.3</v>
      </c>
      <c r="E670" t="s">
        <v>1856</v>
      </c>
      <c r="F670" s="1" t="str" cm="1">
        <f t="array" aca="1" ref="F670" ca="1">_xlfn.TEXTJOIN("", TRUE, IF((CODE(MID(E670, ROW(INDIRECT("1:"&amp;LEN(E670))), 1)) &gt;= 65) * (CODE(MID(E670, ROW(INDIRECT("1:"&amp;LEN(E670))), 1)) &lt;= 90) + (CODE(MID(E670, ROW(INDIRECT("1:"&amp;LEN(E670))), 1)) &gt;= 97) * (CODE(MID(E670, ROW(INDIRECT("1:"&amp;LEN(E670))), 1)) &lt;= 122) + (CODE(MID(E670, ROW(INDIRECT("1:"&amp;LEN(E670))), 1)) = 32), MID(E670, ROW(INDIRECT("1:"&amp;LEN(E670))), 1), ""))</f>
        <v>Solugenix Corporation</v>
      </c>
      <c r="G670" t="s">
        <v>555</v>
      </c>
      <c r="H670" t="s">
        <v>1535</v>
      </c>
      <c r="I670" t="s">
        <v>77</v>
      </c>
      <c r="J670">
        <v>1969</v>
      </c>
      <c r="K670" t="s">
        <v>31</v>
      </c>
      <c r="L670" t="s">
        <v>241</v>
      </c>
      <c r="M670" t="s">
        <v>105</v>
      </c>
      <c r="N670" t="s">
        <v>33</v>
      </c>
      <c r="O670">
        <v>0</v>
      </c>
      <c r="P670">
        <v>51</v>
      </c>
      <c r="Q670">
        <v>88</v>
      </c>
      <c r="R670">
        <v>69.5</v>
      </c>
      <c r="S670" t="s">
        <v>556</v>
      </c>
      <c r="T670">
        <v>0</v>
      </c>
      <c r="U670">
        <v>51</v>
      </c>
      <c r="V670">
        <v>1</v>
      </c>
      <c r="W670">
        <v>0</v>
      </c>
      <c r="X670">
        <v>0</v>
      </c>
      <c r="Y670">
        <v>0</v>
      </c>
      <c r="Z670">
        <v>1</v>
      </c>
    </row>
    <row r="671" spans="1:26" x14ac:dyDescent="0.3">
      <c r="A671" t="s">
        <v>25</v>
      </c>
      <c r="B671" t="s">
        <v>1857</v>
      </c>
      <c r="C671" t="s">
        <v>1858</v>
      </c>
      <c r="D671">
        <v>2.6</v>
      </c>
      <c r="E671" t="s">
        <v>1859</v>
      </c>
      <c r="F671" s="1" t="str" cm="1">
        <f t="array" aca="1" ref="F671" ca="1">_xlfn.TEXTJOIN("", TRUE, IF((CODE(MID(E671, ROW(INDIRECT("1:"&amp;LEN(E671))), 1)) &gt;= 65) * (CODE(MID(E671, ROW(INDIRECT("1:"&amp;LEN(E671))), 1)) &lt;= 90) + (CODE(MID(E671, ROW(INDIRECT("1:"&amp;LEN(E671))), 1)) &gt;= 97) * (CODE(MID(E671, ROW(INDIRECT("1:"&amp;LEN(E671))), 1)) &lt;= 122) + (CODE(MID(E671, ROW(INDIRECT("1:"&amp;LEN(E671))), 1)) = 32), MID(E671, ROW(INDIRECT("1:"&amp;LEN(E671))), 1), ""))</f>
        <v>West Coast University</v>
      </c>
      <c r="G671" t="s">
        <v>1603</v>
      </c>
      <c r="H671" t="s">
        <v>1603</v>
      </c>
      <c r="I671" t="s">
        <v>41</v>
      </c>
      <c r="J671">
        <v>1997</v>
      </c>
      <c r="K671" t="s">
        <v>31</v>
      </c>
      <c r="L671" t="s">
        <v>697</v>
      </c>
      <c r="M671" t="s">
        <v>529</v>
      </c>
      <c r="N671" t="s">
        <v>71</v>
      </c>
      <c r="O671">
        <v>0</v>
      </c>
      <c r="P671">
        <v>101</v>
      </c>
      <c r="Q671">
        <v>141</v>
      </c>
      <c r="R671">
        <v>121</v>
      </c>
      <c r="S671" t="s">
        <v>94</v>
      </c>
      <c r="T671">
        <v>1</v>
      </c>
      <c r="U671">
        <v>23</v>
      </c>
      <c r="V671">
        <v>1</v>
      </c>
      <c r="W671">
        <v>0</v>
      </c>
      <c r="X671">
        <v>0</v>
      </c>
      <c r="Y671">
        <v>0</v>
      </c>
      <c r="Z671">
        <v>0</v>
      </c>
    </row>
    <row r="672" spans="1:26" x14ac:dyDescent="0.3">
      <c r="A672" t="s">
        <v>1635</v>
      </c>
      <c r="B672" t="s">
        <v>1636</v>
      </c>
      <c r="C672" t="s">
        <v>1637</v>
      </c>
      <c r="D672">
        <v>4.2</v>
      </c>
      <c r="E672" t="s">
        <v>240</v>
      </c>
      <c r="F672" s="1" t="str" cm="1">
        <f t="array" aca="1" ref="F672" ca="1">_xlfn.TEXTJOIN("", TRUE, IF((CODE(MID(E672, ROW(INDIRECT("1:"&amp;LEN(E672))), 1)) &gt;= 65) * (CODE(MID(E672, ROW(INDIRECT("1:"&amp;LEN(E672))), 1)) &lt;= 90) + (CODE(MID(E672, ROW(INDIRECT("1:"&amp;LEN(E672))), 1)) &gt;= 97) * (CODE(MID(E672, ROW(INDIRECT("1:"&amp;LEN(E672))), 1)) &lt;= 122) + (CODE(MID(E672, ROW(INDIRECT("1:"&amp;LEN(E672))), 1)) = 32), MID(E672, ROW(INDIRECT("1:"&amp;LEN(E672))), 1), ""))</f>
        <v>Clarity Insights</v>
      </c>
      <c r="G672" t="s">
        <v>538</v>
      </c>
      <c r="H672" t="s">
        <v>183</v>
      </c>
      <c r="I672" t="s">
        <v>77</v>
      </c>
      <c r="J672">
        <v>2008</v>
      </c>
      <c r="K672" t="s">
        <v>31</v>
      </c>
      <c r="L672" t="s">
        <v>241</v>
      </c>
      <c r="M672" t="s">
        <v>105</v>
      </c>
      <c r="N672" t="s">
        <v>71</v>
      </c>
      <c r="O672">
        <v>0</v>
      </c>
      <c r="P672">
        <v>59</v>
      </c>
      <c r="Q672">
        <v>112</v>
      </c>
      <c r="R672">
        <v>85.5</v>
      </c>
      <c r="S672" t="s">
        <v>540</v>
      </c>
      <c r="T672">
        <v>0</v>
      </c>
      <c r="U672">
        <v>12</v>
      </c>
      <c r="V672">
        <v>1</v>
      </c>
      <c r="W672">
        <v>0</v>
      </c>
      <c r="X672">
        <v>0</v>
      </c>
      <c r="Y672">
        <v>0</v>
      </c>
      <c r="Z672">
        <v>1</v>
      </c>
    </row>
    <row r="673" spans="1:26" x14ac:dyDescent="0.3">
      <c r="A673" t="s">
        <v>257</v>
      </c>
      <c r="B673" t="s">
        <v>1641</v>
      </c>
      <c r="C673" t="s">
        <v>1642</v>
      </c>
      <c r="D673">
        <v>3.1</v>
      </c>
      <c r="E673" t="s">
        <v>956</v>
      </c>
      <c r="F673" s="1" t="str" cm="1">
        <f t="array" aca="1" ref="F673" ca="1">_xlfn.TEXTJOIN("", TRUE, IF((CODE(MID(E673, ROW(INDIRECT("1:"&amp;LEN(E673))), 1)) &gt;= 65) * (CODE(MID(E673, ROW(INDIRECT("1:"&amp;LEN(E673))), 1)) &lt;= 90) + (CODE(MID(E673, ROW(INDIRECT("1:"&amp;LEN(E673))), 1)) &gt;= 97) * (CODE(MID(E673, ROW(INDIRECT("1:"&amp;LEN(E673))), 1)) &lt;= 122) + (CODE(MID(E673, ROW(INDIRECT("1:"&amp;LEN(E673))), 1)) = 32), MID(E673, ROW(INDIRECT("1:"&amp;LEN(E673))), 1), ""))</f>
        <v>NCSOFT</v>
      </c>
      <c r="G673" t="s">
        <v>1643</v>
      </c>
      <c r="H673" t="s">
        <v>958</v>
      </c>
      <c r="I673" t="s">
        <v>59</v>
      </c>
      <c r="J673">
        <v>1997</v>
      </c>
      <c r="K673" t="s">
        <v>78</v>
      </c>
      <c r="L673" t="s">
        <v>959</v>
      </c>
      <c r="M673" t="s">
        <v>146</v>
      </c>
      <c r="N673" t="s">
        <v>127</v>
      </c>
      <c r="O673">
        <v>0</v>
      </c>
      <c r="P673">
        <v>79</v>
      </c>
      <c r="Q673">
        <v>147</v>
      </c>
      <c r="R673">
        <v>113</v>
      </c>
      <c r="S673" t="s">
        <v>94</v>
      </c>
      <c r="T673">
        <v>0</v>
      </c>
      <c r="U673">
        <v>23</v>
      </c>
      <c r="V673">
        <v>1</v>
      </c>
      <c r="W673">
        <v>0</v>
      </c>
      <c r="X673">
        <v>1</v>
      </c>
      <c r="Y673">
        <v>1</v>
      </c>
      <c r="Z673">
        <v>1</v>
      </c>
    </row>
    <row r="674" spans="1:26" x14ac:dyDescent="0.3">
      <c r="A674" t="s">
        <v>1860</v>
      </c>
      <c r="B674" t="s">
        <v>1861</v>
      </c>
      <c r="C674" t="s">
        <v>1862</v>
      </c>
      <c r="D674">
        <v>3.8</v>
      </c>
      <c r="E674" t="s">
        <v>1863</v>
      </c>
      <c r="F674" s="1" t="str" cm="1">
        <f t="array" aca="1" ref="F674" ca="1">_xlfn.TEXTJOIN("", TRUE, IF((CODE(MID(E674, ROW(INDIRECT("1:"&amp;LEN(E674))), 1)) &gt;= 65) * (CODE(MID(E674, ROW(INDIRECT("1:"&amp;LEN(E674))), 1)) &lt;= 90) + (CODE(MID(E674, ROW(INDIRECT("1:"&amp;LEN(E674))), 1)) &gt;= 97) * (CODE(MID(E674, ROW(INDIRECT("1:"&amp;LEN(E674))), 1)) &lt;= 122) + (CODE(MID(E674, ROW(INDIRECT("1:"&amp;LEN(E674))), 1)) = 32), MID(E674, ROW(INDIRECT("1:"&amp;LEN(E674))), 1), ""))</f>
        <v>SoftBank Robotics</v>
      </c>
      <c r="G674" t="s">
        <v>109</v>
      </c>
      <c r="H674" t="s">
        <v>1560</v>
      </c>
      <c r="I674" t="s">
        <v>77</v>
      </c>
      <c r="J674">
        <v>2005</v>
      </c>
      <c r="K674" t="s">
        <v>144</v>
      </c>
      <c r="L674" t="s">
        <v>280</v>
      </c>
      <c r="M674" t="s">
        <v>281</v>
      </c>
      <c r="N674" t="s">
        <v>93</v>
      </c>
      <c r="O674">
        <v>0</v>
      </c>
      <c r="P674">
        <v>79</v>
      </c>
      <c r="Q674">
        <v>127</v>
      </c>
      <c r="R674">
        <v>103</v>
      </c>
      <c r="S674" t="s">
        <v>94</v>
      </c>
      <c r="T674">
        <v>0</v>
      </c>
      <c r="U674">
        <v>15</v>
      </c>
      <c r="V674">
        <v>1</v>
      </c>
      <c r="W674">
        <v>0</v>
      </c>
      <c r="X674">
        <v>0</v>
      </c>
      <c r="Y674">
        <v>1</v>
      </c>
      <c r="Z674">
        <v>0</v>
      </c>
    </row>
    <row r="675" spans="1:26" x14ac:dyDescent="0.3">
      <c r="A675" t="s">
        <v>1644</v>
      </c>
      <c r="B675" t="s">
        <v>1144</v>
      </c>
      <c r="C675" t="s">
        <v>1645</v>
      </c>
      <c r="D675">
        <v>3.9</v>
      </c>
      <c r="E675" t="s">
        <v>1646</v>
      </c>
      <c r="F675" s="1" t="str" cm="1">
        <f t="array" aca="1" ref="F675" ca="1">_xlfn.TEXTJOIN("", TRUE, IF((CODE(MID(E675, ROW(INDIRECT("1:"&amp;LEN(E675))), 1)) &gt;= 65) * (CODE(MID(E675, ROW(INDIRECT("1:"&amp;LEN(E675))), 1)) &lt;= 90) + (CODE(MID(E675, ROW(INDIRECT("1:"&amp;LEN(E675))), 1)) &gt;= 97) * (CODE(MID(E675, ROW(INDIRECT("1:"&amp;LEN(E675))), 1)) &lt;= 122) + (CODE(MID(E675, ROW(INDIRECT("1:"&amp;LEN(E675))), 1)) = 32), MID(E675, ROW(INDIRECT("1:"&amp;LEN(E675))), 1), ""))</f>
        <v>GSK</v>
      </c>
      <c r="G675" t="s">
        <v>135</v>
      </c>
      <c r="H675" t="s">
        <v>1647</v>
      </c>
      <c r="I675" t="s">
        <v>41</v>
      </c>
      <c r="J675">
        <v>1830</v>
      </c>
      <c r="K675" t="s">
        <v>78</v>
      </c>
      <c r="L675" t="s">
        <v>137</v>
      </c>
      <c r="M675" t="s">
        <v>137</v>
      </c>
      <c r="N675" t="s">
        <v>127</v>
      </c>
      <c r="O675">
        <v>0</v>
      </c>
      <c r="P675">
        <v>62</v>
      </c>
      <c r="Q675">
        <v>119</v>
      </c>
      <c r="R675">
        <v>90.5</v>
      </c>
      <c r="S675" t="s">
        <v>138</v>
      </c>
      <c r="T675">
        <v>0</v>
      </c>
      <c r="U675">
        <v>190</v>
      </c>
      <c r="V675">
        <v>0</v>
      </c>
      <c r="W675">
        <v>0</v>
      </c>
      <c r="X675">
        <v>0</v>
      </c>
      <c r="Y675">
        <v>1</v>
      </c>
      <c r="Z675">
        <v>0</v>
      </c>
    </row>
    <row r="676" spans="1:26" x14ac:dyDescent="0.3">
      <c r="A676" t="s">
        <v>251</v>
      </c>
      <c r="B676" t="s">
        <v>1648</v>
      </c>
      <c r="C676" t="s">
        <v>1649</v>
      </c>
      <c r="D676">
        <v>4.3</v>
      </c>
      <c r="E676" t="s">
        <v>1650</v>
      </c>
      <c r="F676" s="1" t="str" cm="1">
        <f t="array" aca="1" ref="F676" ca="1">_xlfn.TEXTJOIN("", TRUE, IF((CODE(MID(E676, ROW(INDIRECT("1:"&amp;LEN(E676))), 1)) &gt;= 65) * (CODE(MID(E676, ROW(INDIRECT("1:"&amp;LEN(E676))), 1)) &lt;= 90) + (CODE(MID(E676, ROW(INDIRECT("1:"&amp;LEN(E676))), 1)) &gt;= 97) * (CODE(MID(E676, ROW(INDIRECT("1:"&amp;LEN(E676))), 1)) &lt;= 122) + (CODE(MID(E676, ROW(INDIRECT("1:"&amp;LEN(E676))), 1)) = 32), MID(E676, ROW(INDIRECT("1:"&amp;LEN(E676))), 1), ""))</f>
        <v>Factual</v>
      </c>
      <c r="G676" t="s">
        <v>595</v>
      </c>
      <c r="H676" t="s">
        <v>595</v>
      </c>
      <c r="I676" t="s">
        <v>69</v>
      </c>
      <c r="J676">
        <v>2008</v>
      </c>
      <c r="K676" t="s">
        <v>31</v>
      </c>
      <c r="L676" t="s">
        <v>246</v>
      </c>
      <c r="M676" t="s">
        <v>105</v>
      </c>
      <c r="N676" t="s">
        <v>71</v>
      </c>
      <c r="O676">
        <v>0</v>
      </c>
      <c r="P676">
        <v>119</v>
      </c>
      <c r="Q676">
        <v>187</v>
      </c>
      <c r="R676">
        <v>153</v>
      </c>
      <c r="S676" t="s">
        <v>94</v>
      </c>
      <c r="T676">
        <v>1</v>
      </c>
      <c r="U676">
        <v>12</v>
      </c>
      <c r="V676">
        <v>1</v>
      </c>
      <c r="W676">
        <v>0</v>
      </c>
      <c r="X676">
        <v>1</v>
      </c>
      <c r="Y676">
        <v>0</v>
      </c>
      <c r="Z676">
        <v>1</v>
      </c>
    </row>
    <row r="677" spans="1:26" x14ac:dyDescent="0.3">
      <c r="A677" t="s">
        <v>1864</v>
      </c>
      <c r="B677" t="s">
        <v>1865</v>
      </c>
      <c r="C677" t="s">
        <v>1866</v>
      </c>
      <c r="D677">
        <v>3.2</v>
      </c>
      <c r="E677" t="s">
        <v>500</v>
      </c>
      <c r="F677" s="1" t="str" cm="1">
        <f t="array" aca="1" ref="F677" ca="1">_xlfn.TEXTJOIN("", TRUE, IF((CODE(MID(E677, ROW(INDIRECT("1:"&amp;LEN(E677))), 1)) &gt;= 65) * (CODE(MID(E677, ROW(INDIRECT("1:"&amp;LEN(E677))), 1)) &lt;= 90) + (CODE(MID(E677, ROW(INDIRECT("1:"&amp;LEN(E677))), 1)) &gt;= 97) * (CODE(MID(E677, ROW(INDIRECT("1:"&amp;LEN(E677))), 1)) &lt;= 122) + (CODE(MID(E677, ROW(INDIRECT("1:"&amp;LEN(E677))), 1)) = 32), MID(E677, ROW(INDIRECT("1:"&amp;LEN(E677))), 1), ""))</f>
        <v>MITRE</v>
      </c>
      <c r="G677" t="s">
        <v>501</v>
      </c>
      <c r="H677" t="s">
        <v>502</v>
      </c>
      <c r="I677" t="s">
        <v>117</v>
      </c>
      <c r="J677">
        <v>1958</v>
      </c>
      <c r="K677" t="s">
        <v>167</v>
      </c>
      <c r="L677" t="s">
        <v>503</v>
      </c>
      <c r="M677" t="s">
        <v>60</v>
      </c>
      <c r="N677" t="s">
        <v>80</v>
      </c>
      <c r="O677">
        <v>0</v>
      </c>
      <c r="P677">
        <v>81</v>
      </c>
      <c r="Q677">
        <v>132</v>
      </c>
      <c r="R677">
        <v>106.5</v>
      </c>
      <c r="S677" t="s">
        <v>119</v>
      </c>
      <c r="T677">
        <v>0</v>
      </c>
      <c r="U677">
        <v>62</v>
      </c>
      <c r="V677">
        <v>1</v>
      </c>
      <c r="W677">
        <v>0</v>
      </c>
      <c r="X677">
        <v>1</v>
      </c>
      <c r="Y677">
        <v>0</v>
      </c>
      <c r="Z677">
        <v>1</v>
      </c>
    </row>
    <row r="678" spans="1:26" x14ac:dyDescent="0.3">
      <c r="A678" t="s">
        <v>251</v>
      </c>
      <c r="B678" s="1" t="s">
        <v>1889</v>
      </c>
      <c r="C678" t="s">
        <v>1867</v>
      </c>
      <c r="D678">
        <v>5</v>
      </c>
      <c r="E678" t="s">
        <v>1868</v>
      </c>
      <c r="F678" s="1" t="str" cm="1">
        <f t="array" aca="1" ref="F678" ca="1">_xlfn.TEXTJOIN("", TRUE, IF((CODE(MID(E678, ROW(INDIRECT("1:"&amp;LEN(E678))), 1)) &gt;= 65) * (CODE(MID(E678, ROW(INDIRECT("1:"&amp;LEN(E678))), 1)) &lt;= 90) + (CODE(MID(E678, ROW(INDIRECT("1:"&amp;LEN(E678))), 1)) &gt;= 97) * (CODE(MID(E678, ROW(INDIRECT("1:"&amp;LEN(E678))), 1)) &lt;= 122) + (CODE(MID(E678, ROW(INDIRECT("1:"&amp;LEN(E678))), 1)) = 32), MID(E678, ROW(INDIRECT("1:"&amp;LEN(E678))), 1), ""))</f>
        <v>SkySync</v>
      </c>
      <c r="G678" t="s">
        <v>1869</v>
      </c>
      <c r="H678" t="s">
        <v>1869</v>
      </c>
      <c r="I678" t="s">
        <v>69</v>
      </c>
      <c r="J678">
        <v>2011</v>
      </c>
      <c r="K678" t="s">
        <v>31</v>
      </c>
      <c r="L678" t="s">
        <v>246</v>
      </c>
      <c r="M678" t="s">
        <v>105</v>
      </c>
      <c r="N678" t="s">
        <v>71</v>
      </c>
      <c r="O678">
        <v>0</v>
      </c>
      <c r="P678">
        <v>120</v>
      </c>
      <c r="Q678">
        <v>140</v>
      </c>
      <c r="R678">
        <v>130</v>
      </c>
      <c r="S678" t="s">
        <v>222</v>
      </c>
      <c r="T678">
        <v>1</v>
      </c>
      <c r="U678">
        <v>9</v>
      </c>
      <c r="V678">
        <v>0</v>
      </c>
      <c r="W678">
        <v>0</v>
      </c>
      <c r="X678">
        <v>0</v>
      </c>
      <c r="Y678">
        <v>0</v>
      </c>
      <c r="Z678">
        <v>1</v>
      </c>
    </row>
    <row r="679" spans="1:26" x14ac:dyDescent="0.3">
      <c r="A679" t="s">
        <v>1651</v>
      </c>
      <c r="B679" t="s">
        <v>1652</v>
      </c>
      <c r="C679" t="s">
        <v>1653</v>
      </c>
      <c r="D679">
        <v>3.3</v>
      </c>
      <c r="E679" t="s">
        <v>1654</v>
      </c>
      <c r="F679" s="1" t="str" cm="1">
        <f t="array" aca="1" ref="F679" ca="1">_xlfn.TEXTJOIN("", TRUE, IF((CODE(MID(E679, ROW(INDIRECT("1:"&amp;LEN(E679))), 1)) &gt;= 65) * (CODE(MID(E679, ROW(INDIRECT("1:"&amp;LEN(E679))), 1)) &lt;= 90) + (CODE(MID(E679, ROW(INDIRECT("1:"&amp;LEN(E679))), 1)) &gt;= 97) * (CODE(MID(E679, ROW(INDIRECT("1:"&amp;LEN(E679))), 1)) &lt;= 122) + (CODE(MID(E679, ROW(INDIRECT("1:"&amp;LEN(E679))), 1)) = 32), MID(E679, ROW(INDIRECT("1:"&amp;LEN(E679))), 1), ""))</f>
        <v>TriNet</v>
      </c>
      <c r="G679" t="s">
        <v>1655</v>
      </c>
      <c r="H679" t="s">
        <v>1655</v>
      </c>
      <c r="I679" t="s">
        <v>59</v>
      </c>
      <c r="J679">
        <v>1988</v>
      </c>
      <c r="K679" t="s">
        <v>78</v>
      </c>
      <c r="L679" t="s">
        <v>92</v>
      </c>
      <c r="M679" t="s">
        <v>52</v>
      </c>
      <c r="N679" t="s">
        <v>45</v>
      </c>
      <c r="O679">
        <v>0</v>
      </c>
      <c r="P679">
        <v>90</v>
      </c>
      <c r="Q679">
        <v>157</v>
      </c>
      <c r="R679">
        <v>123.5</v>
      </c>
      <c r="S679" t="s">
        <v>94</v>
      </c>
      <c r="T679">
        <v>1</v>
      </c>
      <c r="U679">
        <v>32</v>
      </c>
      <c r="V679">
        <v>0</v>
      </c>
      <c r="W679">
        <v>0</v>
      </c>
      <c r="X679">
        <v>0</v>
      </c>
      <c r="Y679">
        <v>0</v>
      </c>
      <c r="Z679">
        <v>1</v>
      </c>
    </row>
    <row r="680" spans="1:26" x14ac:dyDescent="0.3">
      <c r="A680" t="s">
        <v>1870</v>
      </c>
      <c r="B680" t="s">
        <v>200</v>
      </c>
      <c r="C680" t="s">
        <v>1871</v>
      </c>
      <c r="D680">
        <v>4.3</v>
      </c>
      <c r="E680" t="s">
        <v>1570</v>
      </c>
      <c r="F680" s="1" t="str" cm="1">
        <f t="array" aca="1" ref="F680" ca="1">_xlfn.TEXTJOIN("", TRUE, IF((CODE(MID(E680, ROW(INDIRECT("1:"&amp;LEN(E680))), 1)) &gt;= 65) * (CODE(MID(E680, ROW(INDIRECT("1:"&amp;LEN(E680))), 1)) &lt;= 90) + (CODE(MID(E680, ROW(INDIRECT("1:"&amp;LEN(E680))), 1)) &gt;= 97) * (CODE(MID(E680, ROW(INDIRECT("1:"&amp;LEN(E680))), 1)) &lt;= 122) + (CODE(MID(E680, ROW(INDIRECT("1:"&amp;LEN(E680))), 1)) = 32), MID(E680, ROW(INDIRECT("1:"&amp;LEN(E680))), 1), ""))</f>
        <v>Medidata Solutions</v>
      </c>
      <c r="G680" t="s">
        <v>68</v>
      </c>
      <c r="H680" t="s">
        <v>68</v>
      </c>
      <c r="I680" t="s">
        <v>59</v>
      </c>
      <c r="J680">
        <v>1999</v>
      </c>
      <c r="K680" t="s">
        <v>78</v>
      </c>
      <c r="L680" t="s">
        <v>158</v>
      </c>
      <c r="M680" t="s">
        <v>105</v>
      </c>
      <c r="N680" t="s">
        <v>63</v>
      </c>
      <c r="O680">
        <v>0</v>
      </c>
      <c r="P680">
        <v>63</v>
      </c>
      <c r="Q680">
        <v>110</v>
      </c>
      <c r="R680">
        <v>86.5</v>
      </c>
      <c r="S680" t="s">
        <v>72</v>
      </c>
      <c r="T680">
        <v>1</v>
      </c>
      <c r="U680">
        <v>21</v>
      </c>
      <c r="V680">
        <v>0</v>
      </c>
      <c r="W680">
        <v>0</v>
      </c>
      <c r="X680">
        <v>0</v>
      </c>
      <c r="Y680">
        <v>1</v>
      </c>
      <c r="Z680">
        <v>1</v>
      </c>
    </row>
    <row r="681" spans="1:26" x14ac:dyDescent="0.3">
      <c r="A681" t="s">
        <v>905</v>
      </c>
      <c r="B681" t="s">
        <v>906</v>
      </c>
      <c r="C681" t="s">
        <v>907</v>
      </c>
      <c r="D681">
        <v>3.5</v>
      </c>
      <c r="E681" t="s">
        <v>908</v>
      </c>
      <c r="F681" s="1" t="str" cm="1">
        <f t="array" aca="1" ref="F681" ca="1">_xlfn.TEXTJOIN("", TRUE, IF((CODE(MID(E681, ROW(INDIRECT("1:"&amp;LEN(E681))), 1)) &gt;= 65) * (CODE(MID(E681, ROW(INDIRECT("1:"&amp;LEN(E681))), 1)) &lt;= 90) + (CODE(MID(E681, ROW(INDIRECT("1:"&amp;LEN(E681))), 1)) &gt;= 97) * (CODE(MID(E681, ROW(INDIRECT("1:"&amp;LEN(E681))), 1)) &lt;= 122) + (CODE(MID(E681, ROW(INDIRECT("1:"&amp;LEN(E681))), 1)) = 32), MID(E681, ROW(INDIRECT("1:"&amp;LEN(E681))), 1), ""))</f>
        <v>Central California Alliance for Health</v>
      </c>
      <c r="G681" t="s">
        <v>909</v>
      </c>
      <c r="H681" t="s">
        <v>909</v>
      </c>
      <c r="I681" t="s">
        <v>30</v>
      </c>
      <c r="J681">
        <v>1996</v>
      </c>
      <c r="K681" t="s">
        <v>167</v>
      </c>
      <c r="L681" t="s">
        <v>43</v>
      </c>
      <c r="M681" t="s">
        <v>44</v>
      </c>
      <c r="N681" t="s">
        <v>63</v>
      </c>
      <c r="O681">
        <v>0</v>
      </c>
      <c r="P681">
        <v>42</v>
      </c>
      <c r="Q681">
        <v>86</v>
      </c>
      <c r="R681">
        <v>64</v>
      </c>
      <c r="S681" t="s">
        <v>94</v>
      </c>
      <c r="T681">
        <v>1</v>
      </c>
      <c r="U681">
        <v>24</v>
      </c>
      <c r="V681">
        <v>0</v>
      </c>
      <c r="W681">
        <v>0</v>
      </c>
      <c r="X681">
        <v>0</v>
      </c>
      <c r="Y681">
        <v>0</v>
      </c>
      <c r="Z681">
        <v>0</v>
      </c>
    </row>
    <row r="682" spans="1:26" x14ac:dyDescent="0.3">
      <c r="A682" t="s">
        <v>1656</v>
      </c>
      <c r="B682" t="s">
        <v>1657</v>
      </c>
      <c r="C682" t="s">
        <v>1658</v>
      </c>
      <c r="D682">
        <v>3.9</v>
      </c>
      <c r="E682" t="s">
        <v>1659</v>
      </c>
      <c r="F682" s="1" t="str" cm="1">
        <f t="array" aca="1" ref="F682" ca="1">_xlfn.TEXTJOIN("", TRUE, IF((CODE(MID(E682, ROW(INDIRECT("1:"&amp;LEN(E682))), 1)) &gt;= 65) * (CODE(MID(E682, ROW(INDIRECT("1:"&amp;LEN(E682))), 1)) &lt;= 90) + (CODE(MID(E682, ROW(INDIRECT("1:"&amp;LEN(E682))), 1)) &gt;= 97) * (CODE(MID(E682, ROW(INDIRECT("1:"&amp;LEN(E682))), 1)) &lt;= 122) + (CODE(MID(E682, ROW(INDIRECT("1:"&amp;LEN(E682))), 1)) = 32), MID(E682, ROW(INDIRECT("1:"&amp;LEN(E682))), 1), ""))</f>
        <v>Signpost</v>
      </c>
      <c r="G682" t="s">
        <v>68</v>
      </c>
      <c r="H682" t="s">
        <v>68</v>
      </c>
      <c r="I682" t="s">
        <v>77</v>
      </c>
      <c r="J682">
        <v>2010</v>
      </c>
      <c r="K682" t="s">
        <v>31</v>
      </c>
      <c r="L682" t="s">
        <v>104</v>
      </c>
      <c r="M682" t="s">
        <v>105</v>
      </c>
      <c r="N682" t="s">
        <v>193</v>
      </c>
      <c r="O682">
        <v>0</v>
      </c>
      <c r="P682">
        <v>32</v>
      </c>
      <c r="Q682">
        <v>62</v>
      </c>
      <c r="R682">
        <v>47</v>
      </c>
      <c r="S682" t="s">
        <v>72</v>
      </c>
      <c r="T682">
        <v>1</v>
      </c>
      <c r="U682">
        <v>10</v>
      </c>
      <c r="V682">
        <v>0</v>
      </c>
      <c r="W682">
        <v>0</v>
      </c>
      <c r="X682">
        <v>1</v>
      </c>
      <c r="Y682">
        <v>0</v>
      </c>
      <c r="Z682">
        <v>0</v>
      </c>
    </row>
    <row r="683" spans="1:26" x14ac:dyDescent="0.3">
      <c r="A683" t="s">
        <v>1660</v>
      </c>
      <c r="B683" t="s">
        <v>1661</v>
      </c>
      <c r="C683" t="s">
        <v>1662</v>
      </c>
      <c r="D683">
        <v>4</v>
      </c>
      <c r="E683" t="s">
        <v>1663</v>
      </c>
      <c r="F683" s="1" t="str" cm="1">
        <f t="array" aca="1" ref="F683" ca="1">_xlfn.TEXTJOIN("", TRUE, IF((CODE(MID(E683, ROW(INDIRECT("1:"&amp;LEN(E683))), 1)) &gt;= 65) * (CODE(MID(E683, ROW(INDIRECT("1:"&amp;LEN(E683))), 1)) &lt;= 90) + (CODE(MID(E683, ROW(INDIRECT("1:"&amp;LEN(E683))), 1)) &gt;= 97) * (CODE(MID(E683, ROW(INDIRECT("1:"&amp;LEN(E683))), 1)) &lt;= 122) + (CODE(MID(E683, ROW(INDIRECT("1:"&amp;LEN(E683))), 1)) = 32), MID(E683, ROW(INDIRECT("1:"&amp;LEN(E683))), 1), ""))</f>
        <v>Adobe</v>
      </c>
      <c r="G683" t="s">
        <v>90</v>
      </c>
      <c r="H683" t="s">
        <v>90</v>
      </c>
      <c r="I683" t="s">
        <v>41</v>
      </c>
      <c r="J683">
        <v>1982</v>
      </c>
      <c r="K683" t="s">
        <v>78</v>
      </c>
      <c r="L683" t="s">
        <v>246</v>
      </c>
      <c r="M683" t="s">
        <v>105</v>
      </c>
      <c r="N683" t="s">
        <v>213</v>
      </c>
      <c r="O683">
        <v>0</v>
      </c>
      <c r="P683">
        <v>116</v>
      </c>
      <c r="Q683">
        <v>208</v>
      </c>
      <c r="R683">
        <v>162</v>
      </c>
      <c r="S683" t="s">
        <v>94</v>
      </c>
      <c r="T683">
        <v>1</v>
      </c>
      <c r="U683">
        <v>38</v>
      </c>
      <c r="V683">
        <v>1</v>
      </c>
      <c r="W683">
        <v>0</v>
      </c>
      <c r="X683">
        <v>0</v>
      </c>
      <c r="Y683">
        <v>0</v>
      </c>
      <c r="Z683">
        <v>1</v>
      </c>
    </row>
    <row r="684" spans="1:26" x14ac:dyDescent="0.3">
      <c r="A684" t="s">
        <v>1591</v>
      </c>
      <c r="B684" t="s">
        <v>1275</v>
      </c>
      <c r="C684" t="s">
        <v>1592</v>
      </c>
      <c r="D684">
        <v>3.9</v>
      </c>
      <c r="E684" t="s">
        <v>1246</v>
      </c>
      <c r="F684" s="1" t="str" cm="1">
        <f t="array" aca="1" ref="F684" ca="1">_xlfn.TEXTJOIN("", TRUE, IF((CODE(MID(E684, ROW(INDIRECT("1:"&amp;LEN(E684))), 1)) &gt;= 65) * (CODE(MID(E684, ROW(INDIRECT("1:"&amp;LEN(E684))), 1)) &lt;= 90) + (CODE(MID(E684, ROW(INDIRECT("1:"&amp;LEN(E684))), 1)) &gt;= 97) * (CODE(MID(E684, ROW(INDIRECT("1:"&amp;LEN(E684))), 1)) &lt;= 122) + (CODE(MID(E684, ROW(INDIRECT("1:"&amp;LEN(E684))), 1)) = 32), MID(E684, ROW(INDIRECT("1:"&amp;LEN(E684))), 1), ""))</f>
        <v>AstraZeneca</v>
      </c>
      <c r="G684" t="s">
        <v>1593</v>
      </c>
      <c r="H684" t="s">
        <v>1247</v>
      </c>
      <c r="I684" t="s">
        <v>41</v>
      </c>
      <c r="J684">
        <v>1913</v>
      </c>
      <c r="K684" t="s">
        <v>78</v>
      </c>
      <c r="L684" t="s">
        <v>137</v>
      </c>
      <c r="M684" t="s">
        <v>137</v>
      </c>
      <c r="N684" t="s">
        <v>127</v>
      </c>
      <c r="O684">
        <v>0</v>
      </c>
      <c r="P684">
        <v>107</v>
      </c>
      <c r="Q684">
        <v>173</v>
      </c>
      <c r="R684">
        <v>140</v>
      </c>
      <c r="S684" t="s">
        <v>46</v>
      </c>
      <c r="T684">
        <v>0</v>
      </c>
      <c r="U684">
        <v>107</v>
      </c>
      <c r="V684">
        <v>1</v>
      </c>
      <c r="W684">
        <v>0</v>
      </c>
      <c r="X684">
        <v>0</v>
      </c>
      <c r="Y684">
        <v>0</v>
      </c>
      <c r="Z684">
        <v>1</v>
      </c>
    </row>
    <row r="685" spans="1:26" x14ac:dyDescent="0.3">
      <c r="A685" t="s">
        <v>25</v>
      </c>
      <c r="B685" t="s">
        <v>1872</v>
      </c>
      <c r="C685" t="s">
        <v>1873</v>
      </c>
      <c r="D685">
        <v>3.4</v>
      </c>
      <c r="E685" t="s">
        <v>1874</v>
      </c>
      <c r="F685" s="1" t="str" cm="1">
        <f t="array" aca="1" ref="F685" ca="1">_xlfn.TEXTJOIN("", TRUE, IF((CODE(MID(E685, ROW(INDIRECT("1:"&amp;LEN(E685))), 1)) &gt;= 65) * (CODE(MID(E685, ROW(INDIRECT("1:"&amp;LEN(E685))), 1)) &lt;= 90) + (CODE(MID(E685, ROW(INDIRECT("1:"&amp;LEN(E685))), 1)) &gt;= 97) * (CODE(MID(E685, ROW(INDIRECT("1:"&amp;LEN(E685))), 1)) &lt;= 122) + (CODE(MID(E685, ROW(INDIRECT("1:"&amp;LEN(E685))), 1)) = 32), MID(E685, ROW(INDIRECT("1:"&amp;LEN(E685))), 1), ""))</f>
        <v>DatamanUSA LLC</v>
      </c>
      <c r="G685" t="s">
        <v>1875</v>
      </c>
      <c r="H685" t="s">
        <v>1876</v>
      </c>
      <c r="I685" t="s">
        <v>69</v>
      </c>
      <c r="J685">
        <v>-1</v>
      </c>
      <c r="K685" t="s">
        <v>31</v>
      </c>
      <c r="L685" t="s">
        <v>241</v>
      </c>
      <c r="M685" t="s">
        <v>105</v>
      </c>
      <c r="N685" t="s">
        <v>387</v>
      </c>
      <c r="O685">
        <v>0</v>
      </c>
      <c r="P685">
        <v>65</v>
      </c>
      <c r="Q685">
        <v>113</v>
      </c>
      <c r="R685">
        <v>89</v>
      </c>
      <c r="S685" t="s">
        <v>64</v>
      </c>
      <c r="T685">
        <v>0</v>
      </c>
      <c r="U685">
        <v>-1</v>
      </c>
      <c r="V685">
        <v>0</v>
      </c>
      <c r="W685">
        <v>0</v>
      </c>
      <c r="X685">
        <v>0</v>
      </c>
      <c r="Y685">
        <v>0</v>
      </c>
      <c r="Z685">
        <v>0</v>
      </c>
    </row>
    <row r="686" spans="1:26" x14ac:dyDescent="0.3">
      <c r="A686" t="s">
        <v>910</v>
      </c>
      <c r="B686" t="s">
        <v>911</v>
      </c>
      <c r="C686" t="s">
        <v>912</v>
      </c>
      <c r="D686">
        <v>3</v>
      </c>
      <c r="E686" t="s">
        <v>913</v>
      </c>
      <c r="F686" s="1" t="str" cm="1">
        <f t="array" aca="1" ref="F686" ca="1">_xlfn.TEXTJOIN("", TRUE, IF((CODE(MID(E686, ROW(INDIRECT("1:"&amp;LEN(E686))), 1)) &gt;= 65) * (CODE(MID(E686, ROW(INDIRECT("1:"&amp;LEN(E686))), 1)) &lt;= 90) + (CODE(MID(E686, ROW(INDIRECT("1:"&amp;LEN(E686))), 1)) &gt;= 97) * (CODE(MID(E686, ROW(INDIRECT("1:"&amp;LEN(E686))), 1)) &lt;= 122) + (CODE(MID(E686, ROW(INDIRECT("1:"&amp;LEN(E686))), 1)) = 32), MID(E686, ROW(INDIRECT("1:"&amp;LEN(E686))), 1), ""))</f>
        <v>Pilot Flying J Travel Centers LLC</v>
      </c>
      <c r="G686" t="s">
        <v>914</v>
      </c>
      <c r="H686" t="s">
        <v>914</v>
      </c>
      <c r="I686" t="s">
        <v>41</v>
      </c>
      <c r="J686">
        <v>1958</v>
      </c>
      <c r="K686" t="s">
        <v>31</v>
      </c>
      <c r="L686" t="s">
        <v>915</v>
      </c>
      <c r="M686" t="s">
        <v>111</v>
      </c>
      <c r="N686" t="s">
        <v>127</v>
      </c>
      <c r="O686">
        <v>0</v>
      </c>
      <c r="P686">
        <v>69</v>
      </c>
      <c r="Q686">
        <v>127</v>
      </c>
      <c r="R686">
        <v>98</v>
      </c>
      <c r="S686" t="s">
        <v>712</v>
      </c>
      <c r="T686">
        <v>1</v>
      </c>
      <c r="U686">
        <v>62</v>
      </c>
      <c r="V686">
        <v>1</v>
      </c>
      <c r="W686">
        <v>0</v>
      </c>
      <c r="X686">
        <v>0</v>
      </c>
      <c r="Y686">
        <v>0</v>
      </c>
      <c r="Z686">
        <v>0</v>
      </c>
    </row>
    <row r="687" spans="1:26" x14ac:dyDescent="0.3">
      <c r="A687" t="s">
        <v>1243</v>
      </c>
      <c r="B687" t="s">
        <v>1244</v>
      </c>
      <c r="C687" t="s">
        <v>1245</v>
      </c>
      <c r="D687">
        <v>3.9</v>
      </c>
      <c r="E687" t="s">
        <v>1246</v>
      </c>
      <c r="F687" s="1" t="str" cm="1">
        <f t="array" aca="1" ref="F687" ca="1">_xlfn.TEXTJOIN("", TRUE, IF((CODE(MID(E687, ROW(INDIRECT("1:"&amp;LEN(E687))), 1)) &gt;= 65) * (CODE(MID(E687, ROW(INDIRECT("1:"&amp;LEN(E687))), 1)) &lt;= 90) + (CODE(MID(E687, ROW(INDIRECT("1:"&amp;LEN(E687))), 1)) &gt;= 97) * (CODE(MID(E687, ROW(INDIRECT("1:"&amp;LEN(E687))), 1)) &lt;= 122) + (CODE(MID(E687, ROW(INDIRECT("1:"&amp;LEN(E687))), 1)) = 32), MID(E687, ROW(INDIRECT("1:"&amp;LEN(E687))), 1), ""))</f>
        <v>AstraZeneca</v>
      </c>
      <c r="G687" t="s">
        <v>68</v>
      </c>
      <c r="H687" t="s">
        <v>1247</v>
      </c>
      <c r="I687" t="s">
        <v>41</v>
      </c>
      <c r="J687">
        <v>1913</v>
      </c>
      <c r="K687" t="s">
        <v>78</v>
      </c>
      <c r="L687" t="s">
        <v>137</v>
      </c>
      <c r="M687" t="s">
        <v>137</v>
      </c>
      <c r="N687" t="s">
        <v>127</v>
      </c>
      <c r="O687">
        <v>0</v>
      </c>
      <c r="P687">
        <v>102</v>
      </c>
      <c r="Q687">
        <v>172</v>
      </c>
      <c r="R687">
        <v>137</v>
      </c>
      <c r="S687" t="s">
        <v>72</v>
      </c>
      <c r="T687">
        <v>0</v>
      </c>
      <c r="U687">
        <v>107</v>
      </c>
      <c r="V687">
        <v>1</v>
      </c>
      <c r="W687">
        <v>0</v>
      </c>
      <c r="X687">
        <v>0</v>
      </c>
      <c r="Y687">
        <v>0</v>
      </c>
      <c r="Z687">
        <v>0</v>
      </c>
    </row>
    <row r="688" spans="1:26" x14ac:dyDescent="0.3">
      <c r="A688" t="s">
        <v>257</v>
      </c>
      <c r="B688" t="s">
        <v>504</v>
      </c>
      <c r="C688" t="s">
        <v>1248</v>
      </c>
      <c r="D688">
        <v>4</v>
      </c>
      <c r="E688" t="s">
        <v>165</v>
      </c>
      <c r="F688" s="1" t="str" cm="1">
        <f t="array" aca="1" ref="F688" ca="1">_xlfn.TEXTJOIN("", TRUE, IF((CODE(MID(E688, ROW(INDIRECT("1:"&amp;LEN(E688))), 1)) &gt;= 65) * (CODE(MID(E688, ROW(INDIRECT("1:"&amp;LEN(E688))), 1)) &lt;= 90) + (CODE(MID(E688, ROW(INDIRECT("1:"&amp;LEN(E688))), 1)) &gt;= 97) * (CODE(MID(E688, ROW(INDIRECT("1:"&amp;LEN(E688))), 1)) &lt;= 122) + (CODE(MID(E688, ROW(INDIRECT("1:"&amp;LEN(E688))), 1)) = 32), MID(E688, ROW(INDIRECT("1:"&amp;LEN(E688))), 1), ""))</f>
        <v>Pinnacol Assurance</v>
      </c>
      <c r="G688" t="s">
        <v>166</v>
      </c>
      <c r="H688" t="s">
        <v>166</v>
      </c>
      <c r="I688" t="s">
        <v>30</v>
      </c>
      <c r="J688">
        <v>1915</v>
      </c>
      <c r="K688" t="s">
        <v>167</v>
      </c>
      <c r="L688" t="s">
        <v>168</v>
      </c>
      <c r="M688" t="s">
        <v>169</v>
      </c>
      <c r="N688" t="s">
        <v>63</v>
      </c>
      <c r="O688">
        <v>0</v>
      </c>
      <c r="P688">
        <v>74</v>
      </c>
      <c r="Q688">
        <v>124</v>
      </c>
      <c r="R688">
        <v>99</v>
      </c>
      <c r="S688" t="s">
        <v>170</v>
      </c>
      <c r="T688">
        <v>1</v>
      </c>
      <c r="U688">
        <v>105</v>
      </c>
      <c r="V688">
        <v>1</v>
      </c>
      <c r="W688">
        <v>0</v>
      </c>
      <c r="X688">
        <v>0</v>
      </c>
      <c r="Y688">
        <v>1</v>
      </c>
      <c r="Z688">
        <v>0</v>
      </c>
    </row>
    <row r="689" spans="1:26" x14ac:dyDescent="0.3">
      <c r="A689" t="s">
        <v>919</v>
      </c>
      <c r="B689" t="s">
        <v>920</v>
      </c>
      <c r="C689" t="s">
        <v>921</v>
      </c>
      <c r="D689">
        <v>3.3</v>
      </c>
      <c r="E689" t="s">
        <v>922</v>
      </c>
      <c r="F689" s="1" t="str" cm="1">
        <f t="array" aca="1" ref="F689" ca="1">_xlfn.TEXTJOIN("", TRUE, IF((CODE(MID(E689, ROW(INDIRECT("1:"&amp;LEN(E689))), 1)) &gt;= 65) * (CODE(MID(E689, ROW(INDIRECT("1:"&amp;LEN(E689))), 1)) &lt;= 90) + (CODE(MID(E689, ROW(INDIRECT("1:"&amp;LEN(E689))), 1)) &gt;= 97) * (CODE(MID(E689, ROW(INDIRECT("1:"&amp;LEN(E689))), 1)) &lt;= 122) + (CODE(MID(E689, ROW(INDIRECT("1:"&amp;LEN(E689))), 1)) = 32), MID(E689, ROW(INDIRECT("1:"&amp;LEN(E689))), 1), ""))</f>
        <v>Palermos Pizza</v>
      </c>
      <c r="G689" t="s">
        <v>510</v>
      </c>
      <c r="H689" t="s">
        <v>510</v>
      </c>
      <c r="I689" t="s">
        <v>30</v>
      </c>
      <c r="J689">
        <v>1964</v>
      </c>
      <c r="K689" t="s">
        <v>31</v>
      </c>
      <c r="L689" t="s">
        <v>902</v>
      </c>
      <c r="M689" t="s">
        <v>281</v>
      </c>
      <c r="N689" t="s">
        <v>71</v>
      </c>
      <c r="O689">
        <v>0</v>
      </c>
      <c r="P689">
        <v>40</v>
      </c>
      <c r="Q689">
        <v>68</v>
      </c>
      <c r="R689">
        <v>54</v>
      </c>
      <c r="S689" t="s">
        <v>511</v>
      </c>
      <c r="T689">
        <v>1</v>
      </c>
      <c r="U689">
        <v>56</v>
      </c>
      <c r="V689">
        <v>0</v>
      </c>
      <c r="W689">
        <v>0</v>
      </c>
      <c r="X689">
        <v>0</v>
      </c>
      <c r="Y689">
        <v>0</v>
      </c>
      <c r="Z689">
        <v>0</v>
      </c>
    </row>
    <row r="690" spans="1:26" x14ac:dyDescent="0.3">
      <c r="A690" t="s">
        <v>596</v>
      </c>
      <c r="B690" t="s">
        <v>1253</v>
      </c>
      <c r="C690" t="s">
        <v>1666</v>
      </c>
      <c r="D690">
        <v>3.2</v>
      </c>
      <c r="E690" t="s">
        <v>1667</v>
      </c>
      <c r="F690" s="1" t="str" cm="1">
        <f t="array" aca="1" ref="F690" ca="1">_xlfn.TEXTJOIN("", TRUE, IF((CODE(MID(E690, ROW(INDIRECT("1:"&amp;LEN(E690))), 1)) &gt;= 65) * (CODE(MID(E690, ROW(INDIRECT("1:"&amp;LEN(E690))), 1)) &lt;= 90) + (CODE(MID(E690, ROW(INDIRECT("1:"&amp;LEN(E690))), 1)) &gt;= 97) * (CODE(MID(E690, ROW(INDIRECT("1:"&amp;LEN(E690))), 1)) &lt;= 122) + (CODE(MID(E690, ROW(INDIRECT("1:"&amp;LEN(E690))), 1)) = 32), MID(E690, ROW(INDIRECT("1:"&amp;LEN(E690))), 1), ""))</f>
        <v>Equian LLC</v>
      </c>
      <c r="G690" t="s">
        <v>1356</v>
      </c>
      <c r="H690" t="s">
        <v>397</v>
      </c>
      <c r="I690" t="s">
        <v>59</v>
      </c>
      <c r="J690">
        <v>2004</v>
      </c>
      <c r="K690" t="s">
        <v>31</v>
      </c>
      <c r="L690" t="s">
        <v>43</v>
      </c>
      <c r="M690" t="s">
        <v>44</v>
      </c>
      <c r="N690" t="s">
        <v>71</v>
      </c>
      <c r="O690">
        <v>0</v>
      </c>
      <c r="P690">
        <v>76</v>
      </c>
      <c r="Q690">
        <v>142</v>
      </c>
      <c r="R690">
        <v>109</v>
      </c>
      <c r="S690" t="s">
        <v>712</v>
      </c>
      <c r="T690">
        <v>0</v>
      </c>
      <c r="U690">
        <v>16</v>
      </c>
      <c r="V690">
        <v>0</v>
      </c>
      <c r="W690">
        <v>0</v>
      </c>
      <c r="X690">
        <v>0</v>
      </c>
      <c r="Y690">
        <v>1</v>
      </c>
      <c r="Z690">
        <v>1</v>
      </c>
    </row>
    <row r="691" spans="1:26" x14ac:dyDescent="0.3">
      <c r="A691" t="s">
        <v>257</v>
      </c>
      <c r="B691" t="s">
        <v>1253</v>
      </c>
      <c r="C691" t="s">
        <v>1254</v>
      </c>
      <c r="D691">
        <v>3.4</v>
      </c>
      <c r="E691" t="s">
        <v>1255</v>
      </c>
      <c r="F691" s="1" t="str" cm="1">
        <f t="array" aca="1" ref="F691" ca="1">_xlfn.TEXTJOIN("", TRUE, IF((CODE(MID(E691, ROW(INDIRECT("1:"&amp;LEN(E691))), 1)) &gt;= 65) * (CODE(MID(E691, ROW(INDIRECT("1:"&amp;LEN(E691))), 1)) &lt;= 90) + (CODE(MID(E691, ROW(INDIRECT("1:"&amp;LEN(E691))), 1)) &gt;= 97) * (CODE(MID(E691, ROW(INDIRECT("1:"&amp;LEN(E691))), 1)) &lt;= 122) + (CODE(MID(E691, ROW(INDIRECT("1:"&amp;LEN(E691))), 1)) = 32), MID(E691, ROW(INDIRECT("1:"&amp;LEN(E691))), 1), ""))</f>
        <v>MetroStar Systems</v>
      </c>
      <c r="G691" t="s">
        <v>585</v>
      </c>
      <c r="H691" t="s">
        <v>415</v>
      </c>
      <c r="I691" t="s">
        <v>77</v>
      </c>
      <c r="J691">
        <v>1999</v>
      </c>
      <c r="K691" t="s">
        <v>31</v>
      </c>
      <c r="L691" t="s">
        <v>241</v>
      </c>
      <c r="M691" t="s">
        <v>105</v>
      </c>
      <c r="N691" t="s">
        <v>93</v>
      </c>
      <c r="O691">
        <v>0</v>
      </c>
      <c r="P691">
        <v>76</v>
      </c>
      <c r="Q691">
        <v>142</v>
      </c>
      <c r="R691">
        <v>109</v>
      </c>
      <c r="S691" t="s">
        <v>46</v>
      </c>
      <c r="T691">
        <v>0</v>
      </c>
      <c r="U691">
        <v>21</v>
      </c>
      <c r="V691">
        <v>0</v>
      </c>
      <c r="W691">
        <v>0</v>
      </c>
      <c r="X691">
        <v>0</v>
      </c>
      <c r="Y691">
        <v>1</v>
      </c>
      <c r="Z691">
        <v>0</v>
      </c>
    </row>
    <row r="692" spans="1:26" x14ac:dyDescent="0.3">
      <c r="A692" t="s">
        <v>251</v>
      </c>
      <c r="B692" t="s">
        <v>1249</v>
      </c>
      <c r="C692" t="s">
        <v>1250</v>
      </c>
      <c r="D692">
        <v>4.4000000000000004</v>
      </c>
      <c r="E692" t="s">
        <v>1251</v>
      </c>
      <c r="F692" s="1" t="str" cm="1">
        <f t="array" aca="1" ref="F692" ca="1">_xlfn.TEXTJOIN("", TRUE, IF((CODE(MID(E692, ROW(INDIRECT("1:"&amp;LEN(E692))), 1)) &gt;= 65) * (CODE(MID(E692, ROW(INDIRECT("1:"&amp;LEN(E692))), 1)) &lt;= 90) + (CODE(MID(E692, ROW(INDIRECT("1:"&amp;LEN(E692))), 1)) &gt;= 97) * (CODE(MID(E692, ROW(INDIRECT("1:"&amp;LEN(E692))), 1)) &lt;= 122) + (CODE(MID(E692, ROW(INDIRECT("1:"&amp;LEN(E692))), 1)) = 32), MID(E692, ROW(INDIRECT("1:"&amp;LEN(E692))), 1), ""))</f>
        <v>MathWorks</v>
      </c>
      <c r="G692" t="s">
        <v>1252</v>
      </c>
      <c r="H692" t="s">
        <v>1252</v>
      </c>
      <c r="I692" t="s">
        <v>59</v>
      </c>
      <c r="J692">
        <v>1984</v>
      </c>
      <c r="K692" t="s">
        <v>31</v>
      </c>
      <c r="L692" t="s">
        <v>246</v>
      </c>
      <c r="M692" t="s">
        <v>105</v>
      </c>
      <c r="N692" t="s">
        <v>80</v>
      </c>
      <c r="O692">
        <v>0</v>
      </c>
      <c r="P692">
        <v>108</v>
      </c>
      <c r="Q692">
        <v>171</v>
      </c>
      <c r="R692">
        <v>139.5</v>
      </c>
      <c r="S692" t="s">
        <v>138</v>
      </c>
      <c r="T692">
        <v>1</v>
      </c>
      <c r="U692">
        <v>36</v>
      </c>
      <c r="V692">
        <v>1</v>
      </c>
      <c r="W692">
        <v>0</v>
      </c>
      <c r="X692">
        <v>0</v>
      </c>
      <c r="Y692">
        <v>0</v>
      </c>
      <c r="Z692">
        <v>0</v>
      </c>
    </row>
    <row r="693" spans="1:26" x14ac:dyDescent="0.3">
      <c r="A693" t="s">
        <v>1256</v>
      </c>
      <c r="B693" t="s">
        <v>1257</v>
      </c>
      <c r="C693" t="s">
        <v>1258</v>
      </c>
      <c r="D693">
        <v>3.3</v>
      </c>
      <c r="E693" t="s">
        <v>315</v>
      </c>
      <c r="F693" s="1" t="str" cm="1">
        <f t="array" aca="1" ref="F693" ca="1">_xlfn.TEXTJOIN("", TRUE, IF((CODE(MID(E693, ROW(INDIRECT("1:"&amp;LEN(E693))), 1)) &gt;= 65) * (CODE(MID(E693, ROW(INDIRECT("1:"&amp;LEN(E693))), 1)) &lt;= 90) + (CODE(MID(E693, ROW(INDIRECT("1:"&amp;LEN(E693))), 1)) &gt;= 97) * (CODE(MID(E693, ROW(INDIRECT("1:"&amp;LEN(E693))), 1)) &lt;= 122) + (CODE(MID(E693, ROW(INDIRECT("1:"&amp;LEN(E693))), 1)) = 32), MID(E693, ROW(INDIRECT("1:"&amp;LEN(E693))), 1), ""))</f>
        <v>Liberty Mutual Insurance</v>
      </c>
      <c r="G693" t="s">
        <v>183</v>
      </c>
      <c r="H693" t="s">
        <v>316</v>
      </c>
      <c r="I693" t="s">
        <v>41</v>
      </c>
      <c r="J693">
        <v>1912</v>
      </c>
      <c r="K693" t="s">
        <v>31</v>
      </c>
      <c r="L693" t="s">
        <v>168</v>
      </c>
      <c r="M693" t="s">
        <v>169</v>
      </c>
      <c r="N693" t="s">
        <v>127</v>
      </c>
      <c r="O693">
        <v>0</v>
      </c>
      <c r="P693">
        <v>202</v>
      </c>
      <c r="Q693">
        <v>306</v>
      </c>
      <c r="R693">
        <v>254</v>
      </c>
      <c r="S693" t="s">
        <v>187</v>
      </c>
      <c r="T693">
        <v>0</v>
      </c>
      <c r="U693">
        <v>108</v>
      </c>
      <c r="V693">
        <v>1</v>
      </c>
      <c r="W693">
        <v>0</v>
      </c>
      <c r="X693">
        <v>0</v>
      </c>
      <c r="Y693">
        <v>0</v>
      </c>
      <c r="Z693">
        <v>0</v>
      </c>
    </row>
    <row r="694" spans="1:26" x14ac:dyDescent="0.3">
      <c r="A694" t="s">
        <v>658</v>
      </c>
      <c r="B694" t="s">
        <v>1668</v>
      </c>
      <c r="C694" t="s">
        <v>1669</v>
      </c>
      <c r="D694">
        <v>3.2</v>
      </c>
      <c r="E694" t="s">
        <v>1670</v>
      </c>
      <c r="F694" s="1" t="str" cm="1">
        <f t="array" aca="1" ref="F694" ca="1">_xlfn.TEXTJOIN("", TRUE, IF((CODE(MID(E694, ROW(INDIRECT("1:"&amp;LEN(E694))), 1)) &gt;= 65) * (CODE(MID(E694, ROW(INDIRECT("1:"&amp;LEN(E694))), 1)) &lt;= 90) + (CODE(MID(E694, ROW(INDIRECT("1:"&amp;LEN(E694))), 1)) &gt;= 97) * (CODE(MID(E694, ROW(INDIRECT("1:"&amp;LEN(E694))), 1)) &lt;= 122) + (CODE(MID(E694, ROW(INDIRECT("1:"&amp;LEN(E694))), 1)) = 32), MID(E694, ROW(INDIRECT("1:"&amp;LEN(E694))), 1), ""))</f>
        <v>Information Builders</v>
      </c>
      <c r="G694" t="s">
        <v>68</v>
      </c>
      <c r="H694" t="s">
        <v>68</v>
      </c>
      <c r="I694" t="s">
        <v>59</v>
      </c>
      <c r="J694">
        <v>1975</v>
      </c>
      <c r="K694" t="s">
        <v>31</v>
      </c>
      <c r="L694" t="s">
        <v>246</v>
      </c>
      <c r="M694" t="s">
        <v>105</v>
      </c>
      <c r="N694" t="s">
        <v>71</v>
      </c>
      <c r="O694">
        <v>0</v>
      </c>
      <c r="P694">
        <v>91</v>
      </c>
      <c r="Q694">
        <v>159</v>
      </c>
      <c r="R694">
        <v>125</v>
      </c>
      <c r="S694" t="s">
        <v>72</v>
      </c>
      <c r="T694">
        <v>1</v>
      </c>
      <c r="U694">
        <v>45</v>
      </c>
      <c r="V694">
        <v>1</v>
      </c>
      <c r="W694">
        <v>0</v>
      </c>
      <c r="X694">
        <v>0</v>
      </c>
      <c r="Y694">
        <v>1</v>
      </c>
      <c r="Z694">
        <v>1</v>
      </c>
    </row>
    <row r="695" spans="1:26" x14ac:dyDescent="0.3">
      <c r="A695" t="s">
        <v>1671</v>
      </c>
      <c r="B695" t="s">
        <v>1672</v>
      </c>
      <c r="C695" t="s">
        <v>1673</v>
      </c>
      <c r="D695">
        <v>3.8</v>
      </c>
      <c r="E695" t="s">
        <v>225</v>
      </c>
      <c r="F695" s="1" t="str" cm="1">
        <f t="array" aca="1" ref="F695" ca="1">_xlfn.TEXTJOIN("", TRUE, IF((CODE(MID(E695, ROW(INDIRECT("1:"&amp;LEN(E695))), 1)) &gt;= 65) * (CODE(MID(E695, ROW(INDIRECT("1:"&amp;LEN(E695))), 1)) &lt;= 90) + (CODE(MID(E695, ROW(INDIRECT("1:"&amp;LEN(E695))), 1)) &gt;= 97) * (CODE(MID(E695, ROW(INDIRECT("1:"&amp;LEN(E695))), 1)) &lt;= 122) + (CODE(MID(E695, ROW(INDIRECT("1:"&amp;LEN(E695))), 1)) = 32), MID(E695, ROW(INDIRECT("1:"&amp;LEN(E695))), 1), ""))</f>
        <v>Novartis</v>
      </c>
      <c r="G695" t="s">
        <v>135</v>
      </c>
      <c r="H695" t="s">
        <v>226</v>
      </c>
      <c r="I695" t="s">
        <v>41</v>
      </c>
      <c r="J695">
        <v>1996</v>
      </c>
      <c r="K695" t="s">
        <v>78</v>
      </c>
      <c r="L695" t="s">
        <v>137</v>
      </c>
      <c r="M695" t="s">
        <v>137</v>
      </c>
      <c r="N695" t="s">
        <v>127</v>
      </c>
      <c r="O695">
        <v>0</v>
      </c>
      <c r="P695">
        <v>80</v>
      </c>
      <c r="Q695">
        <v>133</v>
      </c>
      <c r="R695">
        <v>106.5</v>
      </c>
      <c r="S695" t="s">
        <v>138</v>
      </c>
      <c r="T695">
        <v>0</v>
      </c>
      <c r="U695">
        <v>24</v>
      </c>
      <c r="V695">
        <v>1</v>
      </c>
      <c r="W695">
        <v>0</v>
      </c>
      <c r="X695">
        <v>0</v>
      </c>
      <c r="Y695">
        <v>0</v>
      </c>
      <c r="Z695">
        <v>0</v>
      </c>
    </row>
    <row r="696" spans="1:26" x14ac:dyDescent="0.3">
      <c r="A696" t="s">
        <v>916</v>
      </c>
      <c r="B696" t="s">
        <v>808</v>
      </c>
      <c r="C696" t="s">
        <v>917</v>
      </c>
      <c r="D696">
        <v>3.6</v>
      </c>
      <c r="E696" t="s">
        <v>810</v>
      </c>
      <c r="F696" s="1" t="str" cm="1">
        <f t="array" aca="1" ref="F696" ca="1">_xlfn.TEXTJOIN("", TRUE, IF((CODE(MID(E696, ROW(INDIRECT("1:"&amp;LEN(E696))), 1)) &gt;= 65) * (CODE(MID(E696, ROW(INDIRECT("1:"&amp;LEN(E696))), 1)) &lt;= 90) + (CODE(MID(E696, ROW(INDIRECT("1:"&amp;LEN(E696))), 1)) &gt;= 97) * (CODE(MID(E696, ROW(INDIRECT("1:"&amp;LEN(E696))), 1)) &lt;= 122) + (CODE(MID(E696, ROW(INDIRECT("1:"&amp;LEN(E696))), 1)) = 32), MID(E696, ROW(INDIRECT("1:"&amp;LEN(E696))), 1), ""))</f>
        <v>Beebe Healthcare</v>
      </c>
      <c r="G696" t="s">
        <v>918</v>
      </c>
      <c r="H696" t="s">
        <v>811</v>
      </c>
      <c r="I696" t="s">
        <v>59</v>
      </c>
      <c r="J696">
        <v>1935</v>
      </c>
      <c r="K696" t="s">
        <v>167</v>
      </c>
      <c r="L696" t="s">
        <v>43</v>
      </c>
      <c r="M696" t="s">
        <v>44</v>
      </c>
      <c r="N696" t="s">
        <v>53</v>
      </c>
      <c r="O696">
        <v>1</v>
      </c>
      <c r="P696">
        <v>21</v>
      </c>
      <c r="Q696">
        <v>34</v>
      </c>
      <c r="R696">
        <v>27.5</v>
      </c>
      <c r="S696" t="s">
        <v>812</v>
      </c>
      <c r="T696">
        <v>0</v>
      </c>
      <c r="U696">
        <v>85</v>
      </c>
      <c r="V696">
        <v>0</v>
      </c>
      <c r="W696">
        <v>0</v>
      </c>
      <c r="X696">
        <v>0</v>
      </c>
      <c r="Y696">
        <v>0</v>
      </c>
      <c r="Z696">
        <v>0</v>
      </c>
    </row>
    <row r="697" spans="1:26" x14ac:dyDescent="0.3">
      <c r="A697" t="s">
        <v>1259</v>
      </c>
      <c r="B697" t="s">
        <v>1260</v>
      </c>
      <c r="C697" t="s">
        <v>1261</v>
      </c>
      <c r="D697">
        <v>2.9</v>
      </c>
      <c r="E697" t="s">
        <v>1262</v>
      </c>
      <c r="F697" s="1" t="str" cm="1">
        <f t="array" aca="1" ref="F697" ca="1">_xlfn.TEXTJOIN("", TRUE, IF((CODE(MID(E697, ROW(INDIRECT("1:"&amp;LEN(E697))), 1)) &gt;= 65) * (CODE(MID(E697, ROW(INDIRECT("1:"&amp;LEN(E697))), 1)) &lt;= 90) + (CODE(MID(E697, ROW(INDIRECT("1:"&amp;LEN(E697))), 1)) &gt;= 97) * (CODE(MID(E697, ROW(INDIRECT("1:"&amp;LEN(E697))), 1)) &lt;= 122) + (CODE(MID(E697, ROW(INDIRECT("1:"&amp;LEN(E697))), 1)) = 32), MID(E697, ROW(INDIRECT("1:"&amp;LEN(E697))), 1), ""))</f>
        <v>Audentes Therapeutics</v>
      </c>
      <c r="G697" t="s">
        <v>738</v>
      </c>
      <c r="H697" t="s">
        <v>109</v>
      </c>
      <c r="I697" t="s">
        <v>77</v>
      </c>
      <c r="J697">
        <v>2012</v>
      </c>
      <c r="K697" t="s">
        <v>144</v>
      </c>
      <c r="L697" t="s">
        <v>137</v>
      </c>
      <c r="M697" t="s">
        <v>137</v>
      </c>
      <c r="N697" t="s">
        <v>71</v>
      </c>
      <c r="O697">
        <v>0</v>
      </c>
      <c r="P697">
        <v>49</v>
      </c>
      <c r="Q697">
        <v>97</v>
      </c>
      <c r="R697">
        <v>73</v>
      </c>
      <c r="S697" t="s">
        <v>94</v>
      </c>
      <c r="T697">
        <v>0</v>
      </c>
      <c r="U697">
        <v>8</v>
      </c>
      <c r="V697">
        <v>0</v>
      </c>
      <c r="W697">
        <v>0</v>
      </c>
      <c r="X697">
        <v>0</v>
      </c>
      <c r="Y697">
        <v>0</v>
      </c>
      <c r="Z697">
        <v>0</v>
      </c>
    </row>
    <row r="698" spans="1:26" x14ac:dyDescent="0.3">
      <c r="A698" t="s">
        <v>923</v>
      </c>
      <c r="B698" t="s">
        <v>924</v>
      </c>
      <c r="C698" t="s">
        <v>925</v>
      </c>
      <c r="D698">
        <v>2.7</v>
      </c>
      <c r="E698" t="s">
        <v>926</v>
      </c>
      <c r="F698" s="1" t="str" cm="1">
        <f t="array" aca="1" ref="F698" ca="1">_xlfn.TEXTJOIN("", TRUE, IF((CODE(MID(E698, ROW(INDIRECT("1:"&amp;LEN(E698))), 1)) &gt;= 65) * (CODE(MID(E698, ROW(INDIRECT("1:"&amp;LEN(E698))), 1)) &lt;= 90) + (CODE(MID(E698, ROW(INDIRECT("1:"&amp;LEN(E698))), 1)) &gt;= 97) * (CODE(MID(E698, ROW(INDIRECT("1:"&amp;LEN(E698))), 1)) &lt;= 122) + (CODE(MID(E698, ROW(INDIRECT("1:"&amp;LEN(E698))), 1)) = 32), MID(E698, ROW(INDIRECT("1:"&amp;LEN(E698))), 1), ""))</f>
        <v>Advanced BioScience Laboratories</v>
      </c>
      <c r="G698" t="s">
        <v>585</v>
      </c>
      <c r="H698" t="s">
        <v>585</v>
      </c>
      <c r="I698" t="s">
        <v>77</v>
      </c>
      <c r="J698">
        <v>1961</v>
      </c>
      <c r="K698" t="s">
        <v>31</v>
      </c>
      <c r="L698" t="s">
        <v>137</v>
      </c>
      <c r="M698" t="s">
        <v>137</v>
      </c>
      <c r="N698" t="s">
        <v>93</v>
      </c>
      <c r="O698">
        <v>0</v>
      </c>
      <c r="P698">
        <v>49</v>
      </c>
      <c r="Q698">
        <v>113</v>
      </c>
      <c r="R698">
        <v>81</v>
      </c>
      <c r="S698" t="s">
        <v>46</v>
      </c>
      <c r="T698">
        <v>1</v>
      </c>
      <c r="U698">
        <v>59</v>
      </c>
      <c r="V698">
        <v>0</v>
      </c>
      <c r="W698">
        <v>0</v>
      </c>
      <c r="X698">
        <v>0</v>
      </c>
      <c r="Y698">
        <v>0</v>
      </c>
      <c r="Z698">
        <v>1</v>
      </c>
    </row>
    <row r="699" spans="1:26" x14ac:dyDescent="0.3">
      <c r="A699" t="s">
        <v>25</v>
      </c>
      <c r="B699" t="s">
        <v>381</v>
      </c>
      <c r="C699" t="s">
        <v>382</v>
      </c>
      <c r="D699">
        <v>3.2</v>
      </c>
      <c r="E699" t="s">
        <v>383</v>
      </c>
      <c r="F699" s="1" t="str" cm="1">
        <f t="array" aca="1" ref="F699" ca="1">_xlfn.TEXTJOIN("", TRUE, IF((CODE(MID(E699, ROW(INDIRECT("1:"&amp;LEN(E699))), 1)) &gt;= 65) * (CODE(MID(E699, ROW(INDIRECT("1:"&amp;LEN(E699))), 1)) &lt;= 90) + (CODE(MID(E699, ROW(INDIRECT("1:"&amp;LEN(E699))), 1)) &gt;= 97) * (CODE(MID(E699, ROW(INDIRECT("1:"&amp;LEN(E699))), 1)) &lt;= 122) + (CODE(MID(E699, ROW(INDIRECT("1:"&amp;LEN(E699))), 1)) = 32), MID(E699, ROW(INDIRECT("1:"&amp;LEN(E699))), 1), ""))</f>
        <v>Numeric LLC</v>
      </c>
      <c r="G699" t="s">
        <v>384</v>
      </c>
      <c r="H699" t="s">
        <v>385</v>
      </c>
      <c r="I699" t="s">
        <v>270</v>
      </c>
      <c r="J699">
        <v>-1</v>
      </c>
      <c r="K699" t="s">
        <v>31</v>
      </c>
      <c r="L699" t="s">
        <v>386</v>
      </c>
      <c r="M699" t="s">
        <v>52</v>
      </c>
      <c r="N699" t="s">
        <v>387</v>
      </c>
      <c r="O699">
        <v>0</v>
      </c>
      <c r="P699">
        <v>96</v>
      </c>
      <c r="Q699">
        <v>161</v>
      </c>
      <c r="R699">
        <v>128.5</v>
      </c>
      <c r="S699" t="s">
        <v>367</v>
      </c>
      <c r="T699">
        <v>0</v>
      </c>
      <c r="U699">
        <v>-1</v>
      </c>
      <c r="V699">
        <v>1</v>
      </c>
      <c r="W699">
        <v>0</v>
      </c>
      <c r="X699">
        <v>1</v>
      </c>
      <c r="Y699">
        <v>1</v>
      </c>
      <c r="Z699">
        <v>0</v>
      </c>
    </row>
    <row r="700" spans="1:26" x14ac:dyDescent="0.3">
      <c r="A700" t="s">
        <v>1263</v>
      </c>
      <c r="B700" t="s">
        <v>1264</v>
      </c>
      <c r="C700" t="s">
        <v>1265</v>
      </c>
      <c r="D700">
        <v>3.1</v>
      </c>
      <c r="E700" t="s">
        <v>1202</v>
      </c>
      <c r="F700" s="1" t="str" cm="1">
        <f t="array" aca="1" ref="F700" ca="1">_xlfn.TEXTJOIN("", TRUE, IF((CODE(MID(E700, ROW(INDIRECT("1:"&amp;LEN(E700))), 1)) &gt;= 65) * (CODE(MID(E700, ROW(INDIRECT("1:"&amp;LEN(E700))), 1)) &lt;= 90) + (CODE(MID(E700, ROW(INDIRECT("1:"&amp;LEN(E700))), 1)) &gt;= 97) * (CODE(MID(E700, ROW(INDIRECT("1:"&amp;LEN(E700))), 1)) &lt;= 122) + (CODE(MID(E700, ROW(INDIRECT("1:"&amp;LEN(E700))), 1)) = 32), MID(E700, ROW(INDIRECT("1:"&amp;LEN(E700))), 1), ""))</f>
        <v>Reynolds American</v>
      </c>
      <c r="G700" t="s">
        <v>1204</v>
      </c>
      <c r="H700" t="s">
        <v>1204</v>
      </c>
      <c r="I700" t="s">
        <v>117</v>
      </c>
      <c r="J700">
        <v>1875</v>
      </c>
      <c r="K700" t="s">
        <v>31</v>
      </c>
      <c r="L700" t="s">
        <v>280</v>
      </c>
      <c r="M700" t="s">
        <v>281</v>
      </c>
      <c r="N700" t="s">
        <v>127</v>
      </c>
      <c r="O700">
        <v>0</v>
      </c>
      <c r="P700">
        <v>65</v>
      </c>
      <c r="Q700">
        <v>134</v>
      </c>
      <c r="R700">
        <v>99.5</v>
      </c>
      <c r="S700" t="s">
        <v>540</v>
      </c>
      <c r="T700">
        <v>1</v>
      </c>
      <c r="U700">
        <v>145</v>
      </c>
      <c r="V700">
        <v>0</v>
      </c>
      <c r="W700">
        <v>0</v>
      </c>
      <c r="X700">
        <v>0</v>
      </c>
      <c r="Y700">
        <v>0</v>
      </c>
      <c r="Z700">
        <v>1</v>
      </c>
    </row>
    <row r="701" spans="1:26" x14ac:dyDescent="0.3">
      <c r="A701" t="s">
        <v>1877</v>
      </c>
      <c r="B701" t="s">
        <v>1878</v>
      </c>
      <c r="C701" t="s">
        <v>1879</v>
      </c>
      <c r="D701">
        <v>4</v>
      </c>
      <c r="E701" t="s">
        <v>1880</v>
      </c>
      <c r="F701" s="1" t="str" cm="1">
        <f t="array" aca="1" ref="F701" ca="1">_xlfn.TEXTJOIN("", TRUE, IF((CODE(MID(E701, ROW(INDIRECT("1:"&amp;LEN(E701))), 1)) &gt;= 65) * (CODE(MID(E701, ROW(INDIRECT("1:"&amp;LEN(E701))), 1)) &lt;= 90) + (CODE(MID(E701, ROW(INDIRECT("1:"&amp;LEN(E701))), 1)) &gt;= 97) * (CODE(MID(E701, ROW(INDIRECT("1:"&amp;LEN(E701))), 1)) &lt;= 122) + (CODE(MID(E701, ROW(INDIRECT("1:"&amp;LEN(E701))), 1)) = 32), MID(E701, ROW(INDIRECT("1:"&amp;LEN(E701))), 1), ""))</f>
        <v>andMe</v>
      </c>
      <c r="G701" t="s">
        <v>738</v>
      </c>
      <c r="H701" t="s">
        <v>230</v>
      </c>
      <c r="I701" t="s">
        <v>30</v>
      </c>
      <c r="J701">
        <v>2006</v>
      </c>
      <c r="K701" t="s">
        <v>31</v>
      </c>
      <c r="L701" t="s">
        <v>137</v>
      </c>
      <c r="M701" t="s">
        <v>137</v>
      </c>
      <c r="N701" t="s">
        <v>71</v>
      </c>
      <c r="O701">
        <v>0</v>
      </c>
      <c r="P701">
        <v>59</v>
      </c>
      <c r="Q701">
        <v>125</v>
      </c>
      <c r="R701">
        <v>92</v>
      </c>
      <c r="S701" t="s">
        <v>94</v>
      </c>
      <c r="T701">
        <v>0</v>
      </c>
      <c r="U701">
        <v>14</v>
      </c>
      <c r="V701">
        <v>0</v>
      </c>
      <c r="W701">
        <v>0</v>
      </c>
      <c r="X701">
        <v>0</v>
      </c>
      <c r="Y701">
        <v>1</v>
      </c>
      <c r="Z701">
        <v>1</v>
      </c>
    </row>
    <row r="702" spans="1:26" x14ac:dyDescent="0.3">
      <c r="A702" t="s">
        <v>1266</v>
      </c>
      <c r="B702" t="s">
        <v>1267</v>
      </c>
      <c r="C702" t="s">
        <v>1268</v>
      </c>
      <c r="D702">
        <v>3.3</v>
      </c>
      <c r="E702" t="s">
        <v>1269</v>
      </c>
      <c r="F702" s="1" t="str" cm="1">
        <f t="array" aca="1" ref="F702" ca="1">_xlfn.TEXTJOIN("", TRUE, IF((CODE(MID(E702, ROW(INDIRECT("1:"&amp;LEN(E702))), 1)) &gt;= 65) * (CODE(MID(E702, ROW(INDIRECT("1:"&amp;LEN(E702))), 1)) &lt;= 90) + (CODE(MID(E702, ROW(INDIRECT("1:"&amp;LEN(E702))), 1)) &gt;= 97) * (CODE(MID(E702, ROW(INDIRECT("1:"&amp;LEN(E702))), 1)) &lt;= 122) + (CODE(MID(E702, ROW(INDIRECT("1:"&amp;LEN(E702))), 1)) = 32), MID(E702, ROW(INDIRECT("1:"&amp;LEN(E702))), 1), ""))</f>
        <v>National Interstate</v>
      </c>
      <c r="G702" t="s">
        <v>1270</v>
      </c>
      <c r="H702" t="s">
        <v>1270</v>
      </c>
      <c r="I702" t="s">
        <v>30</v>
      </c>
      <c r="J702">
        <v>1989</v>
      </c>
      <c r="K702" t="s">
        <v>31</v>
      </c>
      <c r="L702" t="s">
        <v>168</v>
      </c>
      <c r="M702" t="s">
        <v>169</v>
      </c>
      <c r="N702" t="s">
        <v>63</v>
      </c>
      <c r="O702">
        <v>0</v>
      </c>
      <c r="P702">
        <v>32</v>
      </c>
      <c r="Q702">
        <v>59</v>
      </c>
      <c r="R702">
        <v>45.5</v>
      </c>
      <c r="S702" t="s">
        <v>301</v>
      </c>
      <c r="T702">
        <v>1</v>
      </c>
      <c r="U702">
        <v>31</v>
      </c>
      <c r="V702">
        <v>0</v>
      </c>
      <c r="W702">
        <v>0</v>
      </c>
      <c r="X702">
        <v>0</v>
      </c>
      <c r="Y702">
        <v>0</v>
      </c>
      <c r="Z702">
        <v>0</v>
      </c>
    </row>
    <row r="703" spans="1:26" x14ac:dyDescent="0.3">
      <c r="A703" t="s">
        <v>927</v>
      </c>
      <c r="B703" t="s">
        <v>1271</v>
      </c>
      <c r="C703" t="s">
        <v>1272</v>
      </c>
      <c r="D703">
        <v>4.5</v>
      </c>
      <c r="E703" t="s">
        <v>1273</v>
      </c>
      <c r="F703" s="1" t="str" cm="1">
        <f t="array" aca="1" ref="F703" ca="1">_xlfn.TEXTJOIN("", TRUE, IF((CODE(MID(E703, ROW(INDIRECT("1:"&amp;LEN(E703))), 1)) &gt;= 65) * (CODE(MID(E703, ROW(INDIRECT("1:"&amp;LEN(E703))), 1)) &lt;= 90) + (CODE(MID(E703, ROW(INDIRECT("1:"&amp;LEN(E703))), 1)) &gt;= 97) * (CODE(MID(E703, ROW(INDIRECT("1:"&amp;LEN(E703))), 1)) &lt;= 122) + (CODE(MID(E703, ROW(INDIRECT("1:"&amp;LEN(E703))), 1)) = 32), MID(E703, ROW(INDIRECT("1:"&amp;LEN(E703))), 1), ""))</f>
        <v>Moser Consulting</v>
      </c>
      <c r="G703" t="s">
        <v>397</v>
      </c>
      <c r="H703" t="s">
        <v>397</v>
      </c>
      <c r="I703" t="s">
        <v>69</v>
      </c>
      <c r="J703">
        <v>1996</v>
      </c>
      <c r="K703" t="s">
        <v>31</v>
      </c>
      <c r="L703" t="s">
        <v>92</v>
      </c>
      <c r="M703" t="s">
        <v>52</v>
      </c>
      <c r="N703" t="s">
        <v>93</v>
      </c>
      <c r="O703">
        <v>0</v>
      </c>
      <c r="P703">
        <v>87</v>
      </c>
      <c r="Q703">
        <v>158</v>
      </c>
      <c r="R703">
        <v>122.5</v>
      </c>
      <c r="S703" t="s">
        <v>399</v>
      </c>
      <c r="T703">
        <v>1</v>
      </c>
      <c r="U703">
        <v>24</v>
      </c>
      <c r="V703">
        <v>1</v>
      </c>
      <c r="W703">
        <v>0</v>
      </c>
      <c r="X703">
        <v>1</v>
      </c>
      <c r="Y703">
        <v>1</v>
      </c>
      <c r="Z703">
        <v>0</v>
      </c>
    </row>
    <row r="704" spans="1:26" x14ac:dyDescent="0.3">
      <c r="A704" t="s">
        <v>1149</v>
      </c>
      <c r="B704" t="s">
        <v>1677</v>
      </c>
      <c r="C704" t="s">
        <v>1678</v>
      </c>
      <c r="D704">
        <v>3</v>
      </c>
      <c r="E704" t="s">
        <v>1679</v>
      </c>
      <c r="F704" s="1" t="str" cm="1">
        <f t="array" aca="1" ref="F704" ca="1">_xlfn.TEXTJOIN("", TRUE, IF((CODE(MID(E704, ROW(INDIRECT("1:"&amp;LEN(E704))), 1)) &gt;= 65) * (CODE(MID(E704, ROW(INDIRECT("1:"&amp;LEN(E704))), 1)) &lt;= 90) + (CODE(MID(E704, ROW(INDIRECT("1:"&amp;LEN(E704))), 1)) &gt;= 97) * (CODE(MID(E704, ROW(INDIRECT("1:"&amp;LEN(E704))), 1)) &lt;= 122) + (CODE(MID(E704, ROW(INDIRECT("1:"&amp;LEN(E704))), 1)) = 32), MID(E704, ROW(INDIRECT("1:"&amp;LEN(E704))), 1), ""))</f>
        <v>Greenway Health</v>
      </c>
      <c r="G704" t="s">
        <v>670</v>
      </c>
      <c r="H704" t="s">
        <v>670</v>
      </c>
      <c r="I704" t="s">
        <v>59</v>
      </c>
      <c r="J704">
        <v>1977</v>
      </c>
      <c r="K704" t="s">
        <v>144</v>
      </c>
      <c r="L704" t="s">
        <v>158</v>
      </c>
      <c r="M704" t="s">
        <v>105</v>
      </c>
      <c r="N704" t="s">
        <v>53</v>
      </c>
      <c r="O704">
        <v>0</v>
      </c>
      <c r="P704">
        <v>27</v>
      </c>
      <c r="Q704">
        <v>48</v>
      </c>
      <c r="R704">
        <v>37.5</v>
      </c>
      <c r="S704" t="s">
        <v>54</v>
      </c>
      <c r="T704">
        <v>1</v>
      </c>
      <c r="U704">
        <v>43</v>
      </c>
      <c r="V704">
        <v>0</v>
      </c>
      <c r="W704">
        <v>0</v>
      </c>
      <c r="X704">
        <v>0</v>
      </c>
      <c r="Y704">
        <v>0</v>
      </c>
      <c r="Z704">
        <v>1</v>
      </c>
    </row>
    <row r="705" spans="1:26" x14ac:dyDescent="0.3">
      <c r="A705" t="s">
        <v>1674</v>
      </c>
      <c r="B705" t="s">
        <v>1675</v>
      </c>
      <c r="C705" t="s">
        <v>1676</v>
      </c>
      <c r="D705">
        <v>3.7</v>
      </c>
      <c r="E705" t="s">
        <v>211</v>
      </c>
      <c r="F705" s="1" t="str" cm="1">
        <f t="array" aca="1" ref="F705" ca="1">_xlfn.TEXTJOIN("", TRUE, IF((CODE(MID(E705, ROW(INDIRECT("1:"&amp;LEN(E705))), 1)) &gt;= 65) * (CODE(MID(E705, ROW(INDIRECT("1:"&amp;LEN(E705))), 1)) &lt;= 90) + (CODE(MID(E705, ROW(INDIRECT("1:"&amp;LEN(E705))), 1)) &gt;= 97) * (CODE(MID(E705, ROW(INDIRECT("1:"&amp;LEN(E705))), 1)) &lt;= 122) + (CODE(MID(E705, ROW(INDIRECT("1:"&amp;LEN(E705))), 1)) = 32), MID(E705, ROW(INDIRECT("1:"&amp;LEN(E705))), 1), ""))</f>
        <v>The Hanover Insurance Group</v>
      </c>
      <c r="G705" t="s">
        <v>212</v>
      </c>
      <c r="H705" t="s">
        <v>212</v>
      </c>
      <c r="I705" t="s">
        <v>117</v>
      </c>
      <c r="J705">
        <v>1852</v>
      </c>
      <c r="K705" t="s">
        <v>78</v>
      </c>
      <c r="L705" t="s">
        <v>168</v>
      </c>
      <c r="M705" t="s">
        <v>169</v>
      </c>
      <c r="N705" t="s">
        <v>213</v>
      </c>
      <c r="O705">
        <v>0</v>
      </c>
      <c r="P705">
        <v>39</v>
      </c>
      <c r="Q705">
        <v>69</v>
      </c>
      <c r="R705">
        <v>54</v>
      </c>
      <c r="S705" t="s">
        <v>138</v>
      </c>
      <c r="T705">
        <v>1</v>
      </c>
      <c r="U705">
        <v>168</v>
      </c>
      <c r="V705">
        <v>0</v>
      </c>
      <c r="W705">
        <v>0</v>
      </c>
      <c r="X705">
        <v>0</v>
      </c>
      <c r="Y705">
        <v>0</v>
      </c>
      <c r="Z705">
        <v>0</v>
      </c>
    </row>
    <row r="706" spans="1:26" x14ac:dyDescent="0.3">
      <c r="A706" t="s">
        <v>1680</v>
      </c>
      <c r="B706" t="s">
        <v>1681</v>
      </c>
      <c r="C706" t="s">
        <v>1682</v>
      </c>
      <c r="D706">
        <v>3.8</v>
      </c>
      <c r="E706" t="s">
        <v>944</v>
      </c>
      <c r="F706" s="1" t="str" cm="1">
        <f t="array" aca="1" ref="F706" ca="1">_xlfn.TEXTJOIN("", TRUE, IF((CODE(MID(E706, ROW(INDIRECT("1:"&amp;LEN(E706))), 1)) &gt;= 65) * (CODE(MID(E706, ROW(INDIRECT("1:"&amp;LEN(E706))), 1)) &lt;= 90) + (CODE(MID(E706, ROW(INDIRECT("1:"&amp;LEN(E706))), 1)) &gt;= 97) * (CODE(MID(E706, ROW(INDIRECT("1:"&amp;LEN(E706))), 1)) &lt;= 122) + (CODE(MID(E706, ROW(INDIRECT("1:"&amp;LEN(E706))), 1)) = 32), MID(E706, ROW(INDIRECT("1:"&amp;LEN(E706))), 1), ""))</f>
        <v>Fareportal</v>
      </c>
      <c r="G706" t="s">
        <v>68</v>
      </c>
      <c r="H706" t="s">
        <v>68</v>
      </c>
      <c r="I706" t="s">
        <v>59</v>
      </c>
      <c r="J706">
        <v>2002</v>
      </c>
      <c r="K706" t="s">
        <v>31</v>
      </c>
      <c r="L706" t="s">
        <v>677</v>
      </c>
      <c r="M706" t="s">
        <v>678</v>
      </c>
      <c r="N706" t="s">
        <v>45</v>
      </c>
      <c r="O706">
        <v>0</v>
      </c>
      <c r="P706">
        <v>36</v>
      </c>
      <c r="Q706">
        <v>71</v>
      </c>
      <c r="R706">
        <v>53.5</v>
      </c>
      <c r="S706" t="s">
        <v>72</v>
      </c>
      <c r="T706">
        <v>1</v>
      </c>
      <c r="U706">
        <v>18</v>
      </c>
      <c r="V706">
        <v>1</v>
      </c>
      <c r="W706">
        <v>0</v>
      </c>
      <c r="X706">
        <v>0</v>
      </c>
      <c r="Y706">
        <v>0</v>
      </c>
      <c r="Z706">
        <v>1</v>
      </c>
    </row>
    <row r="707" spans="1:26" x14ac:dyDescent="0.3">
      <c r="A707" t="s">
        <v>1274</v>
      </c>
      <c r="B707" t="s">
        <v>1275</v>
      </c>
      <c r="C707" t="s">
        <v>1276</v>
      </c>
      <c r="D707">
        <v>3.9</v>
      </c>
      <c r="E707" t="s">
        <v>480</v>
      </c>
      <c r="F707" s="1" t="str" cm="1">
        <f t="array" aca="1" ref="F707" ca="1">_xlfn.TEXTJOIN("", TRUE, IF((CODE(MID(E707, ROW(INDIRECT("1:"&amp;LEN(E707))), 1)) &gt;= 65) * (CODE(MID(E707, ROW(INDIRECT("1:"&amp;LEN(E707))), 1)) &lt;= 90) + (CODE(MID(E707, ROW(INDIRECT("1:"&amp;LEN(E707))), 1)) &gt;= 97) * (CODE(MID(E707, ROW(INDIRECT("1:"&amp;LEN(E707))), 1)) &lt;= 122) + (CODE(MID(E707, ROW(INDIRECT("1:"&amp;LEN(E707))), 1)) = 32), MID(E707, ROW(INDIRECT("1:"&amp;LEN(E707))), 1), ""))</f>
        <v>TransUnion</v>
      </c>
      <c r="G707" t="s">
        <v>183</v>
      </c>
      <c r="H707" t="s">
        <v>183</v>
      </c>
      <c r="I707" t="s">
        <v>117</v>
      </c>
      <c r="J707">
        <v>1968</v>
      </c>
      <c r="K707" t="s">
        <v>78</v>
      </c>
      <c r="L707" t="s">
        <v>481</v>
      </c>
      <c r="M707" t="s">
        <v>86</v>
      </c>
      <c r="N707" t="s">
        <v>80</v>
      </c>
      <c r="O707">
        <v>0</v>
      </c>
      <c r="P707">
        <v>107</v>
      </c>
      <c r="Q707">
        <v>173</v>
      </c>
      <c r="R707">
        <v>140</v>
      </c>
      <c r="S707" t="s">
        <v>187</v>
      </c>
      <c r="T707">
        <v>1</v>
      </c>
      <c r="U707">
        <v>52</v>
      </c>
      <c r="V707">
        <v>1</v>
      </c>
      <c r="W707">
        <v>0</v>
      </c>
      <c r="X707">
        <v>0</v>
      </c>
      <c r="Y707">
        <v>0</v>
      </c>
      <c r="Z707">
        <v>1</v>
      </c>
    </row>
    <row r="708" spans="1:26" x14ac:dyDescent="0.3">
      <c r="A708" t="s">
        <v>1277</v>
      </c>
      <c r="B708" t="s">
        <v>1278</v>
      </c>
      <c r="C708" t="s">
        <v>1279</v>
      </c>
      <c r="D708">
        <v>3.2</v>
      </c>
      <c r="E708" t="s">
        <v>500</v>
      </c>
      <c r="F708" s="1" t="str" cm="1">
        <f t="array" aca="1" ref="F708" ca="1">_xlfn.TEXTJOIN("", TRUE, IF((CODE(MID(E708, ROW(INDIRECT("1:"&amp;LEN(E708))), 1)) &gt;= 65) * (CODE(MID(E708, ROW(INDIRECT("1:"&amp;LEN(E708))), 1)) &lt;= 90) + (CODE(MID(E708, ROW(INDIRECT("1:"&amp;LEN(E708))), 1)) &gt;= 97) * (CODE(MID(E708, ROW(INDIRECT("1:"&amp;LEN(E708))), 1)) &lt;= 122) + (CODE(MID(E708, ROW(INDIRECT("1:"&amp;LEN(E708))), 1)) = 32), MID(E708, ROW(INDIRECT("1:"&amp;LEN(E708))), 1), ""))</f>
        <v>MITRE</v>
      </c>
      <c r="G708" t="s">
        <v>1280</v>
      </c>
      <c r="H708" t="s">
        <v>502</v>
      </c>
      <c r="I708" t="s">
        <v>117</v>
      </c>
      <c r="J708">
        <v>1958</v>
      </c>
      <c r="K708" t="s">
        <v>167</v>
      </c>
      <c r="L708" t="s">
        <v>503</v>
      </c>
      <c r="M708" t="s">
        <v>60</v>
      </c>
      <c r="N708" t="s">
        <v>80</v>
      </c>
      <c r="O708">
        <v>0</v>
      </c>
      <c r="P708">
        <v>56</v>
      </c>
      <c r="Q708">
        <v>99</v>
      </c>
      <c r="R708">
        <v>77.5</v>
      </c>
      <c r="S708" t="s">
        <v>119</v>
      </c>
      <c r="T708">
        <v>0</v>
      </c>
      <c r="U708">
        <v>62</v>
      </c>
      <c r="V708">
        <v>0</v>
      </c>
      <c r="W708">
        <v>0</v>
      </c>
      <c r="X708">
        <v>0</v>
      </c>
      <c r="Y708">
        <v>0</v>
      </c>
      <c r="Z708">
        <v>0</v>
      </c>
    </row>
    <row r="709" spans="1:26" x14ac:dyDescent="0.3">
      <c r="A709" t="s">
        <v>1281</v>
      </c>
      <c r="B709" s="1" t="s">
        <v>1890</v>
      </c>
      <c r="C709" t="s">
        <v>1282</v>
      </c>
      <c r="D709">
        <v>3.3</v>
      </c>
      <c r="E709" t="s">
        <v>1283</v>
      </c>
      <c r="F709" s="1" t="str" cm="1">
        <f t="array" aca="1" ref="F709" ca="1">_xlfn.TEXTJOIN("", TRUE, IF((CODE(MID(E709, ROW(INDIRECT("1:"&amp;LEN(E709))), 1)) &gt;= 65) * (CODE(MID(E709, ROW(INDIRECT("1:"&amp;LEN(E709))), 1)) &lt;= 90) + (CODE(MID(E709, ROW(INDIRECT("1:"&amp;LEN(E709))), 1)) &gt;= 97) * (CODE(MID(E709, ROW(INDIRECT("1:"&amp;LEN(E709))), 1)) &lt;= 122) + (CODE(MID(E709, ROW(INDIRECT("1:"&amp;LEN(E709))), 1)) = 32), MID(E709, ROW(INDIRECT("1:"&amp;LEN(E709))), 1), ""))</f>
        <v>Mcphail Associates</v>
      </c>
      <c r="G709" t="s">
        <v>135</v>
      </c>
      <c r="H709" t="s">
        <v>135</v>
      </c>
      <c r="I709" t="s">
        <v>270</v>
      </c>
      <c r="J709">
        <v>1976</v>
      </c>
      <c r="K709" t="s">
        <v>31</v>
      </c>
      <c r="L709" t="s">
        <v>1284</v>
      </c>
      <c r="M709" t="s">
        <v>1285</v>
      </c>
      <c r="N709" t="s">
        <v>71</v>
      </c>
      <c r="O709">
        <v>1</v>
      </c>
      <c r="P709">
        <v>25</v>
      </c>
      <c r="Q709">
        <v>28</v>
      </c>
      <c r="R709">
        <v>26.5</v>
      </c>
      <c r="S709" t="s">
        <v>138</v>
      </c>
      <c r="T709">
        <v>1</v>
      </c>
      <c r="U709">
        <v>44</v>
      </c>
      <c r="V709">
        <v>0</v>
      </c>
      <c r="W709">
        <v>0</v>
      </c>
      <c r="X709">
        <v>0</v>
      </c>
      <c r="Y709">
        <v>0</v>
      </c>
      <c r="Z709">
        <v>1</v>
      </c>
    </row>
    <row r="710" spans="1:26" x14ac:dyDescent="0.3">
      <c r="A710" t="s">
        <v>1286</v>
      </c>
      <c r="B710" t="s">
        <v>1287</v>
      </c>
      <c r="C710" t="s">
        <v>1288</v>
      </c>
      <c r="D710">
        <v>3.1</v>
      </c>
      <c r="E710" t="s">
        <v>1202</v>
      </c>
      <c r="F710" s="1" t="str" cm="1">
        <f t="array" aca="1" ref="F710" ca="1">_xlfn.TEXTJOIN("", TRUE, IF((CODE(MID(E710, ROW(INDIRECT("1:"&amp;LEN(E710))), 1)) &gt;= 65) * (CODE(MID(E710, ROW(INDIRECT("1:"&amp;LEN(E710))), 1)) &lt;= 90) + (CODE(MID(E710, ROW(INDIRECT("1:"&amp;LEN(E710))), 1)) &gt;= 97) * (CODE(MID(E710, ROW(INDIRECT("1:"&amp;LEN(E710))), 1)) &lt;= 122) + (CODE(MID(E710, ROW(INDIRECT("1:"&amp;LEN(E710))), 1)) = 32), MID(E710, ROW(INDIRECT("1:"&amp;LEN(E710))), 1), ""))</f>
        <v>Reynolds American</v>
      </c>
      <c r="G710" t="s">
        <v>1204</v>
      </c>
      <c r="H710" t="s">
        <v>1204</v>
      </c>
      <c r="I710" t="s">
        <v>117</v>
      </c>
      <c r="J710">
        <v>1875</v>
      </c>
      <c r="K710" t="s">
        <v>31</v>
      </c>
      <c r="L710" t="s">
        <v>280</v>
      </c>
      <c r="M710" t="s">
        <v>281</v>
      </c>
      <c r="N710" t="s">
        <v>127</v>
      </c>
      <c r="O710">
        <v>0</v>
      </c>
      <c r="P710">
        <v>80</v>
      </c>
      <c r="Q710">
        <v>155</v>
      </c>
      <c r="R710">
        <v>117.5</v>
      </c>
      <c r="S710" t="s">
        <v>540</v>
      </c>
      <c r="T710">
        <v>1</v>
      </c>
      <c r="U710">
        <v>145</v>
      </c>
      <c r="V710">
        <v>0</v>
      </c>
      <c r="W710">
        <v>0</v>
      </c>
      <c r="X710">
        <v>0</v>
      </c>
      <c r="Y710">
        <v>0</v>
      </c>
      <c r="Z710">
        <v>1</v>
      </c>
    </row>
    <row r="711" spans="1:26" x14ac:dyDescent="0.3">
      <c r="A711" t="s">
        <v>1289</v>
      </c>
      <c r="B711" t="s">
        <v>1290</v>
      </c>
      <c r="C711" t="s">
        <v>1291</v>
      </c>
      <c r="D711">
        <v>2.4</v>
      </c>
      <c r="E711" t="s">
        <v>1292</v>
      </c>
      <c r="F711" s="1" t="str" cm="1">
        <f t="array" aca="1" ref="F711" ca="1">_xlfn.TEXTJOIN("", TRUE, IF((CODE(MID(E711, ROW(INDIRECT("1:"&amp;LEN(E711))), 1)) &gt;= 65) * (CODE(MID(E711, ROW(INDIRECT("1:"&amp;LEN(E711))), 1)) &lt;= 90) + (CODE(MID(E711, ROW(INDIRECT("1:"&amp;LEN(E711))), 1)) &gt;= 97) * (CODE(MID(E711, ROW(INDIRECT("1:"&amp;LEN(E711))), 1)) &lt;= 122) + (CODE(MID(E711, ROW(INDIRECT("1:"&amp;LEN(E711))), 1)) = 32), MID(E711, ROW(INDIRECT("1:"&amp;LEN(E711))), 1), ""))</f>
        <v>Crown Bioscience</v>
      </c>
      <c r="G711" t="s">
        <v>331</v>
      </c>
      <c r="H711" t="s">
        <v>331</v>
      </c>
      <c r="I711" t="s">
        <v>30</v>
      </c>
      <c r="J711">
        <v>2006</v>
      </c>
      <c r="K711" t="s">
        <v>31</v>
      </c>
      <c r="L711" t="s">
        <v>137</v>
      </c>
      <c r="M711" t="s">
        <v>137</v>
      </c>
      <c r="N711" t="s">
        <v>33</v>
      </c>
      <c r="O711">
        <v>0</v>
      </c>
      <c r="P711">
        <v>43</v>
      </c>
      <c r="Q711">
        <v>98</v>
      </c>
      <c r="R711">
        <v>70.5</v>
      </c>
      <c r="S711" t="s">
        <v>94</v>
      </c>
      <c r="T711">
        <v>1</v>
      </c>
      <c r="U711">
        <v>14</v>
      </c>
      <c r="V711">
        <v>0</v>
      </c>
      <c r="W711">
        <v>0</v>
      </c>
      <c r="X711">
        <v>0</v>
      </c>
      <c r="Y711">
        <v>0</v>
      </c>
      <c r="Z711">
        <v>0</v>
      </c>
    </row>
    <row r="712" spans="1:26" x14ac:dyDescent="0.3">
      <c r="A712" t="s">
        <v>1293</v>
      </c>
      <c r="B712" t="s">
        <v>1294</v>
      </c>
      <c r="C712" t="s">
        <v>1295</v>
      </c>
      <c r="D712">
        <v>4.8</v>
      </c>
      <c r="E712" t="s">
        <v>1296</v>
      </c>
      <c r="F712" s="1" t="str" cm="1">
        <f t="array" aca="1" ref="F712" ca="1">_xlfn.TEXTJOIN("", TRUE, IF((CODE(MID(E712, ROW(INDIRECT("1:"&amp;LEN(E712))), 1)) &gt;= 65) * (CODE(MID(E712, ROW(INDIRECT("1:"&amp;LEN(E712))), 1)) &lt;= 90) + (CODE(MID(E712, ROW(INDIRECT("1:"&amp;LEN(E712))), 1)) &gt;= 97) * (CODE(MID(E712, ROW(INDIRECT("1:"&amp;LEN(E712))), 1)) &lt;= 122) + (CODE(MID(E712, ROW(INDIRECT("1:"&amp;LEN(E712))), 1)) = 32), MID(E712, ROW(INDIRECT("1:"&amp;LEN(E712))), 1), ""))</f>
        <v>HOVER</v>
      </c>
      <c r="G712" t="s">
        <v>109</v>
      </c>
      <c r="H712" t="s">
        <v>109</v>
      </c>
      <c r="I712" t="s">
        <v>69</v>
      </c>
      <c r="J712">
        <v>2011</v>
      </c>
      <c r="K712" t="s">
        <v>31</v>
      </c>
      <c r="L712" t="s">
        <v>246</v>
      </c>
      <c r="M712" t="s">
        <v>105</v>
      </c>
      <c r="N712" t="s">
        <v>93</v>
      </c>
      <c r="O712">
        <v>0</v>
      </c>
      <c r="P712">
        <v>45</v>
      </c>
      <c r="Q712">
        <v>78</v>
      </c>
      <c r="R712">
        <v>61.5</v>
      </c>
      <c r="S712" t="s">
        <v>94</v>
      </c>
      <c r="T712">
        <v>1</v>
      </c>
      <c r="U712">
        <v>9</v>
      </c>
      <c r="V712">
        <v>0</v>
      </c>
      <c r="W712">
        <v>0</v>
      </c>
      <c r="X712">
        <v>0</v>
      </c>
      <c r="Y712">
        <v>0</v>
      </c>
      <c r="Z712">
        <v>1</v>
      </c>
    </row>
    <row r="713" spans="1:26" x14ac:dyDescent="0.3">
      <c r="A713" t="s">
        <v>1303</v>
      </c>
      <c r="B713" t="s">
        <v>1304</v>
      </c>
      <c r="C713" t="s">
        <v>1305</v>
      </c>
      <c r="D713">
        <v>2.9</v>
      </c>
      <c r="E713" t="s">
        <v>1300</v>
      </c>
      <c r="F713" s="1" t="str" cm="1">
        <f t="array" aca="1" ref="F713" ca="1">_xlfn.TEXTJOIN("", TRUE, IF((CODE(MID(E713, ROW(INDIRECT("1:"&amp;LEN(E713))), 1)) &gt;= 65) * (CODE(MID(E713, ROW(INDIRECT("1:"&amp;LEN(E713))), 1)) &lt;= 90) + (CODE(MID(E713, ROW(INDIRECT("1:"&amp;LEN(E713))), 1)) &gt;= 97) * (CODE(MID(E713, ROW(INDIRECT("1:"&amp;LEN(E713))), 1)) &lt;= 122) + (CODE(MID(E713, ROW(INDIRECT("1:"&amp;LEN(E713))), 1)) = 32), MID(E713, ROW(INDIRECT("1:"&amp;LEN(E713))), 1), ""))</f>
        <v>Q Solutions</v>
      </c>
      <c r="G713" t="s">
        <v>1306</v>
      </c>
      <c r="H713" t="s">
        <v>1302</v>
      </c>
      <c r="I713" t="s">
        <v>59</v>
      </c>
      <c r="J713">
        <v>2015</v>
      </c>
      <c r="K713" t="s">
        <v>31</v>
      </c>
      <c r="L713" t="s">
        <v>137</v>
      </c>
      <c r="M713" t="s">
        <v>137</v>
      </c>
      <c r="N713" t="s">
        <v>71</v>
      </c>
      <c r="O713">
        <v>0</v>
      </c>
      <c r="P713">
        <v>50</v>
      </c>
      <c r="Q713">
        <v>110</v>
      </c>
      <c r="R713">
        <v>80</v>
      </c>
      <c r="S713" t="s">
        <v>376</v>
      </c>
      <c r="T713">
        <v>0</v>
      </c>
      <c r="U713">
        <v>5</v>
      </c>
      <c r="V713">
        <v>0</v>
      </c>
      <c r="W713">
        <v>0</v>
      </c>
      <c r="X713">
        <v>0</v>
      </c>
      <c r="Y713">
        <v>0</v>
      </c>
      <c r="Z713">
        <v>1</v>
      </c>
    </row>
    <row r="714" spans="1:26" x14ac:dyDescent="0.3">
      <c r="A714" t="s">
        <v>1297</v>
      </c>
      <c r="B714" t="s">
        <v>1298</v>
      </c>
      <c r="C714" t="s">
        <v>1299</v>
      </c>
      <c r="D714">
        <v>2.9</v>
      </c>
      <c r="E714" t="s">
        <v>1300</v>
      </c>
      <c r="F714" s="1" t="str" cm="1">
        <f t="array" aca="1" ref="F714" ca="1">_xlfn.TEXTJOIN("", TRUE, IF((CODE(MID(E714, ROW(INDIRECT("1:"&amp;LEN(E714))), 1)) &gt;= 65) * (CODE(MID(E714, ROW(INDIRECT("1:"&amp;LEN(E714))), 1)) &lt;= 90) + (CODE(MID(E714, ROW(INDIRECT("1:"&amp;LEN(E714))), 1)) &gt;= 97) * (CODE(MID(E714, ROW(INDIRECT("1:"&amp;LEN(E714))), 1)) &lt;= 122) + (CODE(MID(E714, ROW(INDIRECT("1:"&amp;LEN(E714))), 1)) = 32), MID(E714, ROW(INDIRECT("1:"&amp;LEN(E714))), 1), ""))</f>
        <v>Q Solutions</v>
      </c>
      <c r="G714" t="s">
        <v>1301</v>
      </c>
      <c r="H714" t="s">
        <v>1302</v>
      </c>
      <c r="I714" t="s">
        <v>59</v>
      </c>
      <c r="J714">
        <v>2015</v>
      </c>
      <c r="K714" t="s">
        <v>31</v>
      </c>
      <c r="L714" t="s">
        <v>137</v>
      </c>
      <c r="M714" t="s">
        <v>137</v>
      </c>
      <c r="N714" t="s">
        <v>71</v>
      </c>
      <c r="O714">
        <v>0</v>
      </c>
      <c r="P714">
        <v>44</v>
      </c>
      <c r="Q714">
        <v>96</v>
      </c>
      <c r="R714">
        <v>70</v>
      </c>
      <c r="S714" t="s">
        <v>72</v>
      </c>
      <c r="T714">
        <v>0</v>
      </c>
      <c r="U714">
        <v>5</v>
      </c>
      <c r="V714">
        <v>0</v>
      </c>
      <c r="W714">
        <v>0</v>
      </c>
      <c r="X714">
        <v>0</v>
      </c>
      <c r="Y714">
        <v>0</v>
      </c>
      <c r="Z714">
        <v>1</v>
      </c>
    </row>
    <row r="715" spans="1:26" x14ac:dyDescent="0.3">
      <c r="A715" t="s">
        <v>1307</v>
      </c>
      <c r="B715" t="s">
        <v>1308</v>
      </c>
      <c r="C715" t="s">
        <v>1309</v>
      </c>
      <c r="D715">
        <v>3.4</v>
      </c>
      <c r="E715" t="s">
        <v>1310</v>
      </c>
      <c r="F715" s="1" t="str" cm="1">
        <f t="array" aca="1" ref="F715" ca="1">_xlfn.TEXTJOIN("", TRUE, IF((CODE(MID(E715, ROW(INDIRECT("1:"&amp;LEN(E715))), 1)) &gt;= 65) * (CODE(MID(E715, ROW(INDIRECT("1:"&amp;LEN(E715))), 1)) &lt;= 90) + (CODE(MID(E715, ROW(INDIRECT("1:"&amp;LEN(E715))), 1)) &gt;= 97) * (CODE(MID(E715, ROW(INDIRECT("1:"&amp;LEN(E715))), 1)) &lt;= 122) + (CODE(MID(E715, ROW(INDIRECT("1:"&amp;LEN(E715))), 1)) = 32), MID(E715, ROW(INDIRECT("1:"&amp;LEN(E715))), 1), ""))</f>
        <v>Arbella Insurance</v>
      </c>
      <c r="G715" t="s">
        <v>1311</v>
      </c>
      <c r="H715" t="s">
        <v>1311</v>
      </c>
      <c r="I715" t="s">
        <v>59</v>
      </c>
      <c r="J715">
        <v>1988</v>
      </c>
      <c r="K715" t="s">
        <v>31</v>
      </c>
      <c r="L715" t="s">
        <v>168</v>
      </c>
      <c r="M715" t="s">
        <v>169</v>
      </c>
      <c r="N715" t="s">
        <v>53</v>
      </c>
      <c r="O715">
        <v>0</v>
      </c>
      <c r="P715">
        <v>61</v>
      </c>
      <c r="Q715">
        <v>119</v>
      </c>
      <c r="R715">
        <v>90</v>
      </c>
      <c r="S715" t="s">
        <v>138</v>
      </c>
      <c r="T715">
        <v>1</v>
      </c>
      <c r="U715">
        <v>32</v>
      </c>
      <c r="V715">
        <v>0</v>
      </c>
      <c r="W715">
        <v>0</v>
      </c>
      <c r="X715">
        <v>1</v>
      </c>
      <c r="Y715">
        <v>0</v>
      </c>
      <c r="Z715">
        <v>1</v>
      </c>
    </row>
    <row r="716" spans="1:26" x14ac:dyDescent="0.3">
      <c r="A716" t="s">
        <v>1881</v>
      </c>
      <c r="B716" t="s">
        <v>1882</v>
      </c>
      <c r="C716" t="s">
        <v>1883</v>
      </c>
      <c r="D716">
        <v>4.0999999999999996</v>
      </c>
      <c r="E716" t="s">
        <v>1101</v>
      </c>
      <c r="F716" s="1" t="str" cm="1">
        <f t="array" aca="1" ref="F716" ca="1">_xlfn.TEXTJOIN("", TRUE, IF((CODE(MID(E716, ROW(INDIRECT("1:"&amp;LEN(E716))), 1)) &gt;= 65) * (CODE(MID(E716, ROW(INDIRECT("1:"&amp;LEN(E716))), 1)) &lt;= 90) + (CODE(MID(E716, ROW(INDIRECT("1:"&amp;LEN(E716))), 1)) &gt;= 97) * (CODE(MID(E716, ROW(INDIRECT("1:"&amp;LEN(E716))), 1)) &lt;= 122) + (CODE(MID(E716, ROW(INDIRECT("1:"&amp;LEN(E716))), 1)) = 32), MID(E716, ROW(INDIRECT("1:"&amp;LEN(E716))), 1), ""))</f>
        <v>CK Foundation</v>
      </c>
      <c r="G716" t="s">
        <v>356</v>
      </c>
      <c r="H716" t="s">
        <v>356</v>
      </c>
      <c r="I716" t="s">
        <v>270</v>
      </c>
      <c r="J716">
        <v>2007</v>
      </c>
      <c r="K716" t="s">
        <v>31</v>
      </c>
      <c r="L716" t="s">
        <v>1102</v>
      </c>
      <c r="M716" t="s">
        <v>529</v>
      </c>
      <c r="N716" t="s">
        <v>71</v>
      </c>
      <c r="O716">
        <v>0</v>
      </c>
      <c r="P716">
        <v>80</v>
      </c>
      <c r="Q716">
        <v>142</v>
      </c>
      <c r="R716">
        <v>111</v>
      </c>
      <c r="S716" t="s">
        <v>94</v>
      </c>
      <c r="T716">
        <v>1</v>
      </c>
      <c r="U716">
        <v>13</v>
      </c>
      <c r="V716">
        <v>1</v>
      </c>
      <c r="W716">
        <v>0</v>
      </c>
      <c r="X716">
        <v>0</v>
      </c>
      <c r="Y716">
        <v>1</v>
      </c>
      <c r="Z716">
        <v>1</v>
      </c>
    </row>
    <row r="717" spans="1:26" x14ac:dyDescent="0.3">
      <c r="A717" t="s">
        <v>551</v>
      </c>
      <c r="B717" t="s">
        <v>1687</v>
      </c>
      <c r="C717" t="s">
        <v>1688</v>
      </c>
      <c r="D717">
        <v>3.9</v>
      </c>
      <c r="E717" t="s">
        <v>1689</v>
      </c>
      <c r="F717" s="1" t="str" cm="1">
        <f t="array" aca="1" ref="F717" ca="1">_xlfn.TEXTJOIN("", TRUE, IF((CODE(MID(E717, ROW(INDIRECT("1:"&amp;LEN(E717))), 1)) &gt;= 65) * (CODE(MID(E717, ROW(INDIRECT("1:"&amp;LEN(E717))), 1)) &lt;= 90) + (CODE(MID(E717, ROW(INDIRECT("1:"&amp;LEN(E717))), 1)) &gt;= 97) * (CODE(MID(E717, ROW(INDIRECT("1:"&amp;LEN(E717))), 1)) &lt;= 122) + (CODE(MID(E717, ROW(INDIRECT("1:"&amp;LEN(E717))), 1)) = 32), MID(E717, ROW(INDIRECT("1:"&amp;LEN(E717))), 1), ""))</f>
        <v>Life</v>
      </c>
      <c r="G717" t="s">
        <v>109</v>
      </c>
      <c r="H717" t="s">
        <v>109</v>
      </c>
      <c r="I717" t="s">
        <v>69</v>
      </c>
      <c r="J717">
        <v>2008</v>
      </c>
      <c r="K717" t="s">
        <v>78</v>
      </c>
      <c r="L717" t="s">
        <v>246</v>
      </c>
      <c r="M717" t="s">
        <v>105</v>
      </c>
      <c r="N717" t="s">
        <v>71</v>
      </c>
      <c r="O717">
        <v>0</v>
      </c>
      <c r="P717">
        <v>99</v>
      </c>
      <c r="Q717">
        <v>178</v>
      </c>
      <c r="R717">
        <v>138.5</v>
      </c>
      <c r="S717" t="s">
        <v>94</v>
      </c>
      <c r="T717">
        <v>1</v>
      </c>
      <c r="U717">
        <v>12</v>
      </c>
      <c r="V717">
        <v>1</v>
      </c>
      <c r="W717">
        <v>0</v>
      </c>
      <c r="X717">
        <v>0</v>
      </c>
      <c r="Y717">
        <v>0</v>
      </c>
      <c r="Z717">
        <v>0</v>
      </c>
    </row>
    <row r="718" spans="1:26" x14ac:dyDescent="0.3">
      <c r="A718" t="s">
        <v>1695</v>
      </c>
      <c r="B718" t="s">
        <v>1696</v>
      </c>
      <c r="C718" t="s">
        <v>1697</v>
      </c>
      <c r="D718">
        <v>3.6</v>
      </c>
      <c r="E718" t="s">
        <v>732</v>
      </c>
      <c r="F718" s="1" t="str" cm="1">
        <f t="array" aca="1" ref="F718" ca="1">_xlfn.TEXTJOIN("", TRUE, IF((CODE(MID(E718, ROW(INDIRECT("1:"&amp;LEN(E718))), 1)) &gt;= 65) * (CODE(MID(E718, ROW(INDIRECT("1:"&amp;LEN(E718))), 1)) &lt;= 90) + (CODE(MID(E718, ROW(INDIRECT("1:"&amp;LEN(E718))), 1)) &gt;= 97) * (CODE(MID(E718, ROW(INDIRECT("1:"&amp;LEN(E718))), 1)) &lt;= 122) + (CODE(MID(E718, ROW(INDIRECT("1:"&amp;LEN(E718))), 1)) = 32), MID(E718, ROW(INDIRECT("1:"&amp;LEN(E718))), 1), ""))</f>
        <v>MassMutual</v>
      </c>
      <c r="G718" t="s">
        <v>316</v>
      </c>
      <c r="H718" t="s">
        <v>733</v>
      </c>
      <c r="I718" t="s">
        <v>117</v>
      </c>
      <c r="J718">
        <v>1851</v>
      </c>
      <c r="K718" t="s">
        <v>31</v>
      </c>
      <c r="L718" t="s">
        <v>168</v>
      </c>
      <c r="M718" t="s">
        <v>169</v>
      </c>
      <c r="N718" t="s">
        <v>127</v>
      </c>
      <c r="O718">
        <v>0</v>
      </c>
      <c r="P718">
        <v>37</v>
      </c>
      <c r="Q718">
        <v>100</v>
      </c>
      <c r="R718">
        <v>68.5</v>
      </c>
      <c r="S718" t="s">
        <v>138</v>
      </c>
      <c r="T718">
        <v>0</v>
      </c>
      <c r="U718">
        <v>169</v>
      </c>
      <c r="V718">
        <v>0</v>
      </c>
      <c r="W718">
        <v>0</v>
      </c>
      <c r="X718">
        <v>0</v>
      </c>
      <c r="Y718">
        <v>0</v>
      </c>
      <c r="Z718">
        <v>1</v>
      </c>
    </row>
    <row r="719" spans="1:26" x14ac:dyDescent="0.3">
      <c r="A719" t="s">
        <v>257</v>
      </c>
      <c r="B719" t="s">
        <v>1884</v>
      </c>
      <c r="C719" t="s">
        <v>1885</v>
      </c>
      <c r="D719">
        <v>3.9</v>
      </c>
      <c r="E719" t="s">
        <v>1886</v>
      </c>
      <c r="F719" s="1" t="str" cm="1">
        <f t="array" aca="1" ref="F719" ca="1">_xlfn.TEXTJOIN("", TRUE, IF((CODE(MID(E719, ROW(INDIRECT("1:"&amp;LEN(E719))), 1)) &gt;= 65) * (CODE(MID(E719, ROW(INDIRECT("1:"&amp;LEN(E719))), 1)) &lt;= 90) + (CODE(MID(E719, ROW(INDIRECT("1:"&amp;LEN(E719))), 1)) &gt;= 97) * (CODE(MID(E719, ROW(INDIRECT("1:"&amp;LEN(E719))), 1)) &lt;= 122) + (CODE(MID(E719, ROW(INDIRECT("1:"&amp;LEN(E719))), 1)) = 32), MID(E719, ROW(INDIRECT("1:"&amp;LEN(E719))), 1), ""))</f>
        <v>Fivestars</v>
      </c>
      <c r="G719" t="s">
        <v>109</v>
      </c>
      <c r="H719" t="s">
        <v>109</v>
      </c>
      <c r="I719" t="s">
        <v>77</v>
      </c>
      <c r="J719">
        <v>2011</v>
      </c>
      <c r="K719" t="s">
        <v>31</v>
      </c>
      <c r="L719" t="s">
        <v>104</v>
      </c>
      <c r="M719" t="s">
        <v>105</v>
      </c>
      <c r="N719" t="s">
        <v>53</v>
      </c>
      <c r="O719">
        <v>0</v>
      </c>
      <c r="P719">
        <v>62</v>
      </c>
      <c r="Q719">
        <v>113</v>
      </c>
      <c r="R719">
        <v>87.5</v>
      </c>
      <c r="S719" t="s">
        <v>94</v>
      </c>
      <c r="T719">
        <v>1</v>
      </c>
      <c r="U719">
        <v>9</v>
      </c>
      <c r="V719">
        <v>1</v>
      </c>
      <c r="W719">
        <v>0</v>
      </c>
      <c r="X719">
        <v>0</v>
      </c>
      <c r="Y719">
        <v>1</v>
      </c>
      <c r="Z719">
        <v>1</v>
      </c>
    </row>
    <row r="720" spans="1:26" x14ac:dyDescent="0.3">
      <c r="A720" t="s">
        <v>1690</v>
      </c>
      <c r="B720" t="s">
        <v>1691</v>
      </c>
      <c r="C720" t="s">
        <v>1692</v>
      </c>
      <c r="D720">
        <v>3.6</v>
      </c>
      <c r="E720" t="s">
        <v>1693</v>
      </c>
      <c r="F720" s="1" t="str" cm="1">
        <f t="array" aca="1" ref="F720" ca="1">_xlfn.TEXTJOIN("", TRUE, IF((CODE(MID(E720, ROW(INDIRECT("1:"&amp;LEN(E720))), 1)) &gt;= 65) * (CODE(MID(E720, ROW(INDIRECT("1:"&amp;LEN(E720))), 1)) &lt;= 90) + (CODE(MID(E720, ROW(INDIRECT("1:"&amp;LEN(E720))), 1)) &gt;= 97) * (CODE(MID(E720, ROW(INDIRECT("1:"&amp;LEN(E720))), 1)) &lt;= 122) + (CODE(MID(E720, ROW(INDIRECT("1:"&amp;LEN(E720))), 1)) = 32), MID(E720, ROW(INDIRECT("1:"&amp;LEN(E720))), 1), ""))</f>
        <v>IQVIA</v>
      </c>
      <c r="G720" t="s">
        <v>1694</v>
      </c>
      <c r="H720" t="s">
        <v>1333</v>
      </c>
      <c r="I720" t="s">
        <v>41</v>
      </c>
      <c r="J720">
        <v>2017</v>
      </c>
      <c r="K720" t="s">
        <v>78</v>
      </c>
      <c r="L720" t="s">
        <v>137</v>
      </c>
      <c r="M720" t="s">
        <v>137</v>
      </c>
      <c r="N720" t="s">
        <v>45</v>
      </c>
      <c r="O720">
        <v>0</v>
      </c>
      <c r="P720">
        <v>86</v>
      </c>
      <c r="Q720">
        <v>137</v>
      </c>
      <c r="R720">
        <v>111.5</v>
      </c>
      <c r="S720" t="s">
        <v>367</v>
      </c>
      <c r="T720">
        <v>0</v>
      </c>
      <c r="U720">
        <v>3</v>
      </c>
      <c r="V720">
        <v>0</v>
      </c>
      <c r="W720">
        <v>0</v>
      </c>
      <c r="X720">
        <v>0</v>
      </c>
      <c r="Y720">
        <v>0</v>
      </c>
      <c r="Z720">
        <v>0</v>
      </c>
    </row>
    <row r="721" spans="1:26" x14ac:dyDescent="0.3">
      <c r="A721" t="s">
        <v>1698</v>
      </c>
      <c r="B721" t="s">
        <v>1699</v>
      </c>
      <c r="C721" t="s">
        <v>1700</v>
      </c>
      <c r="D721">
        <v>3.9</v>
      </c>
      <c r="E721" t="s">
        <v>1646</v>
      </c>
      <c r="F721" s="1" t="str" cm="1">
        <f t="array" aca="1" ref="F721" ca="1">_xlfn.TEXTJOIN("", TRUE, IF((CODE(MID(E721, ROW(INDIRECT("1:"&amp;LEN(E721))), 1)) &gt;= 65) * (CODE(MID(E721, ROW(INDIRECT("1:"&amp;LEN(E721))), 1)) &lt;= 90) + (CODE(MID(E721, ROW(INDIRECT("1:"&amp;LEN(E721))), 1)) &gt;= 97) * (CODE(MID(E721, ROW(INDIRECT("1:"&amp;LEN(E721))), 1)) &lt;= 122) + (CODE(MID(E721, ROW(INDIRECT("1:"&amp;LEN(E721))), 1)) = 32), MID(E721, ROW(INDIRECT("1:"&amp;LEN(E721))), 1), ""))</f>
        <v>GSK</v>
      </c>
      <c r="G721" t="s">
        <v>135</v>
      </c>
      <c r="H721" t="s">
        <v>1647</v>
      </c>
      <c r="I721" t="s">
        <v>41</v>
      </c>
      <c r="J721">
        <v>1830</v>
      </c>
      <c r="K721" t="s">
        <v>78</v>
      </c>
      <c r="L721" t="s">
        <v>137</v>
      </c>
      <c r="M721" t="s">
        <v>137</v>
      </c>
      <c r="N721" t="s">
        <v>127</v>
      </c>
      <c r="O721">
        <v>0</v>
      </c>
      <c r="P721">
        <v>58</v>
      </c>
      <c r="Q721">
        <v>111</v>
      </c>
      <c r="R721">
        <v>84.5</v>
      </c>
      <c r="S721" t="s">
        <v>138</v>
      </c>
      <c r="T721">
        <v>0</v>
      </c>
      <c r="U721">
        <v>190</v>
      </c>
      <c r="V721">
        <v>0</v>
      </c>
      <c r="W721">
        <v>0</v>
      </c>
      <c r="X721">
        <v>0</v>
      </c>
      <c r="Y721">
        <v>1</v>
      </c>
      <c r="Z721">
        <v>0</v>
      </c>
    </row>
    <row r="722" spans="1:26" x14ac:dyDescent="0.3">
      <c r="A722" t="s">
        <v>596</v>
      </c>
      <c r="B722" t="s">
        <v>1701</v>
      </c>
      <c r="C722" t="s">
        <v>1702</v>
      </c>
      <c r="D722">
        <v>4.4000000000000004</v>
      </c>
      <c r="E722" t="s">
        <v>997</v>
      </c>
      <c r="F722" s="1" t="str" cm="1">
        <f t="array" aca="1" ref="F722" ca="1">_xlfn.TEXTJOIN("", TRUE, IF((CODE(MID(E722, ROW(INDIRECT("1:"&amp;LEN(E722))), 1)) &gt;= 65) * (CODE(MID(E722, ROW(INDIRECT("1:"&amp;LEN(E722))), 1)) &lt;= 90) + (CODE(MID(E722, ROW(INDIRECT("1:"&amp;LEN(E722))), 1)) &gt;= 97) * (CODE(MID(E722, ROW(INDIRECT("1:"&amp;LEN(E722))), 1)) &lt;= 122) + (CODE(MID(E722, ROW(INDIRECT("1:"&amp;LEN(E722))), 1)) = 32), MID(E722, ROW(INDIRECT("1:"&amp;LEN(E722))), 1), ""))</f>
        <v>Eventbrite</v>
      </c>
      <c r="G722" t="s">
        <v>998</v>
      </c>
      <c r="H722" t="s">
        <v>109</v>
      </c>
      <c r="I722" t="s">
        <v>59</v>
      </c>
      <c r="J722">
        <v>2006</v>
      </c>
      <c r="K722" t="s">
        <v>78</v>
      </c>
      <c r="L722" t="s">
        <v>104</v>
      </c>
      <c r="M722" t="s">
        <v>105</v>
      </c>
      <c r="N722" t="s">
        <v>53</v>
      </c>
      <c r="O722">
        <v>0</v>
      </c>
      <c r="P722">
        <v>72</v>
      </c>
      <c r="Q722">
        <v>133</v>
      </c>
      <c r="R722">
        <v>102.5</v>
      </c>
      <c r="S722" t="s">
        <v>712</v>
      </c>
      <c r="T722">
        <v>0</v>
      </c>
      <c r="U722">
        <v>14</v>
      </c>
      <c r="V722">
        <v>1</v>
      </c>
      <c r="W722">
        <v>0</v>
      </c>
      <c r="X722">
        <v>1</v>
      </c>
      <c r="Y722">
        <v>1</v>
      </c>
      <c r="Z722">
        <v>0</v>
      </c>
    </row>
    <row r="723" spans="1:26" x14ac:dyDescent="0.3">
      <c r="A723" t="s">
        <v>1312</v>
      </c>
      <c r="B723" t="s">
        <v>1313</v>
      </c>
      <c r="C723" t="s">
        <v>1314</v>
      </c>
      <c r="D723">
        <v>2.6</v>
      </c>
      <c r="E723" t="s">
        <v>695</v>
      </c>
      <c r="F723" s="1" t="str" cm="1">
        <f t="array" aca="1" ref="F723" ca="1">_xlfn.TEXTJOIN("", TRUE, IF((CODE(MID(E723, ROW(INDIRECT("1:"&amp;LEN(E723))), 1)) &gt;= 65) * (CODE(MID(E723, ROW(INDIRECT("1:"&amp;LEN(E723))), 1)) &lt;= 90) + (CODE(MID(E723, ROW(INDIRECT("1:"&amp;LEN(E723))), 1)) &gt;= 97) * (CODE(MID(E723, ROW(INDIRECT("1:"&amp;LEN(E723))), 1)) &lt;= 122) + (CODE(MID(E723, ROW(INDIRECT("1:"&amp;LEN(E723))), 1)) = 32), MID(E723, ROW(INDIRECT("1:"&amp;LEN(E723))), 1), ""))</f>
        <v>Software Engineering Institute</v>
      </c>
      <c r="G723" t="s">
        <v>419</v>
      </c>
      <c r="H723" t="s">
        <v>419</v>
      </c>
      <c r="I723" t="s">
        <v>30</v>
      </c>
      <c r="J723">
        <v>1984</v>
      </c>
      <c r="K723" t="s">
        <v>696</v>
      </c>
      <c r="L723" t="s">
        <v>697</v>
      </c>
      <c r="M723" t="s">
        <v>529</v>
      </c>
      <c r="N723" t="s">
        <v>71</v>
      </c>
      <c r="O723">
        <v>0</v>
      </c>
      <c r="P723">
        <v>56</v>
      </c>
      <c r="Q723">
        <v>91</v>
      </c>
      <c r="R723">
        <v>73.5</v>
      </c>
      <c r="S723" t="s">
        <v>367</v>
      </c>
      <c r="T723">
        <v>1</v>
      </c>
      <c r="U723">
        <v>36</v>
      </c>
      <c r="V723">
        <v>0</v>
      </c>
      <c r="W723">
        <v>0</v>
      </c>
      <c r="X723">
        <v>0</v>
      </c>
      <c r="Y723">
        <v>0</v>
      </c>
      <c r="Z723">
        <v>1</v>
      </c>
    </row>
    <row r="724" spans="1:26" x14ac:dyDescent="0.3">
      <c r="A724" t="s">
        <v>1707</v>
      </c>
      <c r="B724" t="s">
        <v>1708</v>
      </c>
      <c r="C724" t="s">
        <v>1709</v>
      </c>
      <c r="D724">
        <v>3.2</v>
      </c>
      <c r="E724" t="s">
        <v>383</v>
      </c>
      <c r="F724" s="1" t="str" cm="1">
        <f t="array" aca="1" ref="F724" ca="1">_xlfn.TEXTJOIN("", TRUE, IF((CODE(MID(E724, ROW(INDIRECT("1:"&amp;LEN(E724))), 1)) &gt;= 65) * (CODE(MID(E724, ROW(INDIRECT("1:"&amp;LEN(E724))), 1)) &lt;= 90) + (CODE(MID(E724, ROW(INDIRECT("1:"&amp;LEN(E724))), 1)) &gt;= 97) * (CODE(MID(E724, ROW(INDIRECT("1:"&amp;LEN(E724))), 1)) &lt;= 122) + (CODE(MID(E724, ROW(INDIRECT("1:"&amp;LEN(E724))), 1)) = 32), MID(E724, ROW(INDIRECT("1:"&amp;LEN(E724))), 1), ""))</f>
        <v>Numeric LLC</v>
      </c>
      <c r="G724" t="s">
        <v>1710</v>
      </c>
      <c r="H724" t="s">
        <v>385</v>
      </c>
      <c r="I724" t="s">
        <v>270</v>
      </c>
      <c r="J724">
        <v>-1</v>
      </c>
      <c r="K724" t="s">
        <v>31</v>
      </c>
      <c r="L724" t="s">
        <v>386</v>
      </c>
      <c r="M724" t="s">
        <v>52</v>
      </c>
      <c r="N724" t="s">
        <v>387</v>
      </c>
      <c r="O724">
        <v>0</v>
      </c>
      <c r="P724">
        <v>95</v>
      </c>
      <c r="Q724">
        <v>160</v>
      </c>
      <c r="R724">
        <v>127.5</v>
      </c>
      <c r="S724" t="s">
        <v>367</v>
      </c>
      <c r="T724">
        <v>0</v>
      </c>
      <c r="U724">
        <v>-1</v>
      </c>
      <c r="V724">
        <v>0</v>
      </c>
      <c r="W724">
        <v>0</v>
      </c>
      <c r="X724">
        <v>0</v>
      </c>
      <c r="Y724">
        <v>0</v>
      </c>
      <c r="Z724">
        <v>1</v>
      </c>
    </row>
    <row r="725" spans="1:26" x14ac:dyDescent="0.3">
      <c r="A725" t="s">
        <v>1703</v>
      </c>
      <c r="B725" t="s">
        <v>1704</v>
      </c>
      <c r="C725" t="s">
        <v>1705</v>
      </c>
      <c r="D725">
        <v>3.6</v>
      </c>
      <c r="E725" t="s">
        <v>1706</v>
      </c>
      <c r="F725" s="1" t="str" cm="1">
        <f t="array" aca="1" ref="F725" ca="1">_xlfn.TEXTJOIN("", TRUE, IF((CODE(MID(E725, ROW(INDIRECT("1:"&amp;LEN(E725))), 1)) &gt;= 65) * (CODE(MID(E725, ROW(INDIRECT("1:"&amp;LEN(E725))), 1)) &lt;= 90) + (CODE(MID(E725, ROW(INDIRECT("1:"&amp;LEN(E725))), 1)) &gt;= 97) * (CODE(MID(E725, ROW(INDIRECT("1:"&amp;LEN(E725))), 1)) &lt;= 122) + (CODE(MID(E725, ROW(INDIRECT("1:"&amp;LEN(E725))), 1)) = 32), MID(E725, ROW(INDIRECT("1:"&amp;LEN(E725))), 1), ""))</f>
        <v>Riverside Research Institute</v>
      </c>
      <c r="G725" t="s">
        <v>300</v>
      </c>
      <c r="H725" t="s">
        <v>455</v>
      </c>
      <c r="I725" t="s">
        <v>30</v>
      </c>
      <c r="J725">
        <v>1967</v>
      </c>
      <c r="K725" t="s">
        <v>167</v>
      </c>
      <c r="L725" t="s">
        <v>503</v>
      </c>
      <c r="M725" t="s">
        <v>60</v>
      </c>
      <c r="N725" t="s">
        <v>33</v>
      </c>
      <c r="O725">
        <v>0</v>
      </c>
      <c r="P725">
        <v>61</v>
      </c>
      <c r="Q725">
        <v>126</v>
      </c>
      <c r="R725">
        <v>93.5</v>
      </c>
      <c r="S725" t="s">
        <v>301</v>
      </c>
      <c r="T725">
        <v>0</v>
      </c>
      <c r="U725">
        <v>53</v>
      </c>
      <c r="V725">
        <v>1</v>
      </c>
      <c r="W725">
        <v>0</v>
      </c>
      <c r="X725">
        <v>0</v>
      </c>
      <c r="Y725">
        <v>0</v>
      </c>
      <c r="Z725">
        <v>0</v>
      </c>
    </row>
  </sheetData>
  <sheetProtection formatCells="0" formatColumns="0" formatRows="0" insertColumns="0" insertRows="0" insertHyperlinks="0" deleteColumns="0" deleteRows="0" sort="0" autoFilter="0" pivotTables="0"/>
  <autoFilter ref="A1:Z725"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77B37-1A81-4F76-9479-0C126529EBE8}">
  <dimension ref="A1:Z725"/>
  <sheetViews>
    <sheetView tabSelected="1" workbookViewId="0">
      <selection activeCell="A3" sqref="A3"/>
    </sheetView>
  </sheetViews>
  <sheetFormatPr defaultRowHeight="14.4" x14ac:dyDescent="0.3"/>
  <sheetData>
    <row r="1" spans="1:26" x14ac:dyDescent="0.3">
      <c r="A1" s="3" t="s">
        <v>0</v>
      </c>
      <c r="B1" s="3" t="s">
        <v>1</v>
      </c>
      <c r="C1" s="3" t="s">
        <v>2</v>
      </c>
      <c r="D1" s="3" t="s">
        <v>3</v>
      </c>
      <c r="E1" s="3" t="s">
        <v>4</v>
      </c>
      <c r="F1" s="3" t="s">
        <v>4</v>
      </c>
      <c r="G1" s="3" t="s">
        <v>5</v>
      </c>
      <c r="H1" s="3" t="s">
        <v>6</v>
      </c>
      <c r="I1" s="3" t="s">
        <v>7</v>
      </c>
      <c r="J1" s="3" t="s">
        <v>8</v>
      </c>
      <c r="K1" s="3" t="s">
        <v>9</v>
      </c>
      <c r="L1" s="3" t="s">
        <v>10</v>
      </c>
      <c r="M1" s="3" t="s">
        <v>11</v>
      </c>
      <c r="N1" s="3" t="s">
        <v>12</v>
      </c>
      <c r="O1" s="3" t="s">
        <v>1893</v>
      </c>
      <c r="P1" s="3" t="s">
        <v>1894</v>
      </c>
      <c r="Q1" s="3" t="s">
        <v>1895</v>
      </c>
      <c r="R1" s="3" t="s">
        <v>1896</v>
      </c>
      <c r="S1" s="3" t="s">
        <v>1897</v>
      </c>
      <c r="T1" s="3" t="s">
        <v>1898</v>
      </c>
      <c r="U1" s="3" t="s">
        <v>1899</v>
      </c>
      <c r="V1" s="3" t="s">
        <v>1900</v>
      </c>
      <c r="W1" s="3" t="s">
        <v>1901</v>
      </c>
      <c r="X1" s="3" t="s">
        <v>1902</v>
      </c>
      <c r="Y1" s="3" t="s">
        <v>1903</v>
      </c>
      <c r="Z1" s="3" t="s">
        <v>1904</v>
      </c>
    </row>
    <row r="2" spans="1:26" x14ac:dyDescent="0.3">
      <c r="A2" t="s">
        <v>25</v>
      </c>
      <c r="B2" t="s">
        <v>26</v>
      </c>
      <c r="C2" t="s">
        <v>27</v>
      </c>
      <c r="D2">
        <v>3.8</v>
      </c>
      <c r="E2" s="1" t="s">
        <v>1892</v>
      </c>
      <c r="F2" s="1" t="str" cm="1">
        <f t="array" aca="1" ref="F2" ca="1">_xlfn.TEXTJOIN("", TRUE, IF((CODE(MID(E2, ROW(INDIRECT("1:"&amp;LEN(E2))), 1)) &gt;= 65) * (CODE(MID(E2, ROW(INDIRECT("1:"&amp;LEN(E2))), 1)) &lt;= 90) + (CODE(MID(E2, ROW(INDIRECT("1:"&amp;LEN(E2))), 1)) &gt;= 97) * (CODE(MID(E2, ROW(INDIRECT("1:"&amp;LEN(E2))), 1)) &lt;= 122) + (CODE(MID(E2, ROW(INDIRECT("1:"&amp;LEN(E2))), 1)) = 32), MID(E2, ROW(INDIRECT("1:"&amp;LEN(E2))), 1), ""))</f>
        <v xml:space="preserve">Tecolote Research </v>
      </c>
      <c r="G2" t="s">
        <v>28</v>
      </c>
      <c r="H2" t="s">
        <v>29</v>
      </c>
      <c r="I2" t="s">
        <v>30</v>
      </c>
      <c r="J2">
        <v>1973</v>
      </c>
      <c r="K2" t="s">
        <v>31</v>
      </c>
      <c r="L2" t="s">
        <v>32</v>
      </c>
      <c r="M2" t="s">
        <v>32</v>
      </c>
      <c r="N2" t="s">
        <v>33</v>
      </c>
      <c r="O2">
        <v>0</v>
      </c>
      <c r="P2">
        <v>53</v>
      </c>
      <c r="Q2">
        <v>91</v>
      </c>
      <c r="R2">
        <v>72</v>
      </c>
      <c r="S2" t="s">
        <v>34</v>
      </c>
      <c r="T2">
        <v>0</v>
      </c>
      <c r="U2">
        <v>47</v>
      </c>
      <c r="V2">
        <v>1</v>
      </c>
      <c r="W2">
        <v>0</v>
      </c>
      <c r="X2">
        <v>0</v>
      </c>
      <c r="Y2">
        <v>0</v>
      </c>
      <c r="Z2">
        <v>1</v>
      </c>
    </row>
    <row r="3" spans="1:26" x14ac:dyDescent="0.3">
      <c r="A3" t="s">
        <v>35</v>
      </c>
      <c r="B3" t="s">
        <v>36</v>
      </c>
      <c r="C3" t="s">
        <v>37</v>
      </c>
      <c r="D3">
        <v>3.4</v>
      </c>
      <c r="E3" t="s">
        <v>38</v>
      </c>
      <c r="F3" s="1" t="str" cm="1">
        <f t="array" aca="1" ref="F3" ca="1">_xlfn.TEXTJOIN("", TRUE, IF((CODE(MID(E3, ROW(INDIRECT("1:"&amp;LEN(E3))), 1)) &gt;= 65) * (CODE(MID(E3, ROW(INDIRECT("1:"&amp;LEN(E3))), 1)) &lt;= 90) + (CODE(MID(E3, ROW(INDIRECT("1:"&amp;LEN(E3))), 1)) &gt;= 97) * (CODE(MID(E3, ROW(INDIRECT("1:"&amp;LEN(E3))), 1)) &lt;= 122) + (CODE(MID(E3, ROW(INDIRECT("1:"&amp;LEN(E3))), 1)) = 32), MID(E3, ROW(INDIRECT("1:"&amp;LEN(E3))), 1), ""))</f>
        <v>University of Maryland Medical System</v>
      </c>
      <c r="G3" t="s">
        <v>39</v>
      </c>
      <c r="H3" t="s">
        <v>40</v>
      </c>
      <c r="I3" t="s">
        <v>41</v>
      </c>
      <c r="J3">
        <v>1984</v>
      </c>
      <c r="K3" t="s">
        <v>42</v>
      </c>
      <c r="L3" t="s">
        <v>43</v>
      </c>
      <c r="M3" t="s">
        <v>44</v>
      </c>
      <c r="N3" t="s">
        <v>45</v>
      </c>
      <c r="O3">
        <v>0</v>
      </c>
      <c r="P3">
        <v>63</v>
      </c>
      <c r="Q3">
        <v>112</v>
      </c>
      <c r="R3">
        <v>87.5</v>
      </c>
      <c r="S3" t="s">
        <v>46</v>
      </c>
      <c r="T3">
        <v>0</v>
      </c>
      <c r="U3">
        <v>36</v>
      </c>
      <c r="V3">
        <v>1</v>
      </c>
      <c r="W3">
        <v>0</v>
      </c>
      <c r="X3">
        <v>0</v>
      </c>
      <c r="Y3">
        <v>0</v>
      </c>
      <c r="Z3">
        <v>0</v>
      </c>
    </row>
    <row r="4" spans="1:26" x14ac:dyDescent="0.3">
      <c r="A4" t="s">
        <v>25</v>
      </c>
      <c r="B4" t="s">
        <v>47</v>
      </c>
      <c r="C4" t="s">
        <v>48</v>
      </c>
      <c r="D4">
        <v>4.8</v>
      </c>
      <c r="E4" t="s">
        <v>49</v>
      </c>
      <c r="F4" s="1" t="str" cm="1">
        <f t="array" aca="1" ref="F4" ca="1">_xlfn.TEXTJOIN("", TRUE, IF((CODE(MID(E4, ROW(INDIRECT("1:"&amp;LEN(E4))), 1)) &gt;= 65) * (CODE(MID(E4, ROW(INDIRECT("1:"&amp;LEN(E4))), 1)) &lt;= 90) + (CODE(MID(E4, ROW(INDIRECT("1:"&amp;LEN(E4))), 1)) &gt;= 97) * (CODE(MID(E4, ROW(INDIRECT("1:"&amp;LEN(E4))), 1)) &lt;= 122) + (CODE(MID(E4, ROW(INDIRECT("1:"&amp;LEN(E4))), 1)) = 32), MID(E4, ROW(INDIRECT("1:"&amp;LEN(E4))), 1), ""))</f>
        <v>KnowBe</v>
      </c>
      <c r="G4" t="s">
        <v>50</v>
      </c>
      <c r="H4" t="s">
        <v>50</v>
      </c>
      <c r="I4" t="s">
        <v>30</v>
      </c>
      <c r="J4">
        <v>2010</v>
      </c>
      <c r="K4" t="s">
        <v>31</v>
      </c>
      <c r="L4" t="s">
        <v>51</v>
      </c>
      <c r="M4" t="s">
        <v>52</v>
      </c>
      <c r="N4" t="s">
        <v>53</v>
      </c>
      <c r="O4">
        <v>0</v>
      </c>
      <c r="P4">
        <v>80</v>
      </c>
      <c r="Q4">
        <v>90</v>
      </c>
      <c r="R4">
        <v>85</v>
      </c>
      <c r="S4" t="s">
        <v>54</v>
      </c>
      <c r="T4">
        <v>1</v>
      </c>
      <c r="U4">
        <v>10</v>
      </c>
      <c r="V4">
        <v>1</v>
      </c>
      <c r="W4">
        <v>0</v>
      </c>
      <c r="X4">
        <v>1</v>
      </c>
      <c r="Y4">
        <v>0</v>
      </c>
      <c r="Z4">
        <v>1</v>
      </c>
    </row>
    <row r="5" spans="1:26" x14ac:dyDescent="0.3">
      <c r="A5" t="s">
        <v>25</v>
      </c>
      <c r="B5" t="s">
        <v>55</v>
      </c>
      <c r="C5" t="s">
        <v>56</v>
      </c>
      <c r="D5">
        <v>3.8</v>
      </c>
      <c r="E5" t="s">
        <v>57</v>
      </c>
      <c r="F5" s="1" t="str" cm="1">
        <f t="array" aca="1" ref="F5" ca="1">_xlfn.TEXTJOIN("", TRUE, IF((CODE(MID(E5, ROW(INDIRECT("1:"&amp;LEN(E5))), 1)) &gt;= 65) * (CODE(MID(E5, ROW(INDIRECT("1:"&amp;LEN(E5))), 1)) &lt;= 90) + (CODE(MID(E5, ROW(INDIRECT("1:"&amp;LEN(E5))), 1)) &gt;= 97) * (CODE(MID(E5, ROW(INDIRECT("1:"&amp;LEN(E5))), 1)) &lt;= 122) + (CODE(MID(E5, ROW(INDIRECT("1:"&amp;LEN(E5))), 1)) = 32), MID(E5, ROW(INDIRECT("1:"&amp;LEN(E5))), 1), ""))</f>
        <v>PNNL</v>
      </c>
      <c r="G5" t="s">
        <v>58</v>
      </c>
      <c r="H5" t="s">
        <v>58</v>
      </c>
      <c r="I5" t="s">
        <v>59</v>
      </c>
      <c r="J5">
        <v>1965</v>
      </c>
      <c r="K5" t="s">
        <v>60</v>
      </c>
      <c r="L5" t="s">
        <v>61</v>
      </c>
      <c r="M5" t="s">
        <v>62</v>
      </c>
      <c r="N5" t="s">
        <v>63</v>
      </c>
      <c r="O5">
        <v>0</v>
      </c>
      <c r="P5">
        <v>56</v>
      </c>
      <c r="Q5">
        <v>97</v>
      </c>
      <c r="R5">
        <v>76.5</v>
      </c>
      <c r="S5" t="s">
        <v>64</v>
      </c>
      <c r="T5">
        <v>1</v>
      </c>
      <c r="U5">
        <v>55</v>
      </c>
      <c r="V5">
        <v>1</v>
      </c>
      <c r="W5">
        <v>0</v>
      </c>
      <c r="X5">
        <v>0</v>
      </c>
      <c r="Y5">
        <v>0</v>
      </c>
      <c r="Z5">
        <v>0</v>
      </c>
    </row>
    <row r="6" spans="1:26" x14ac:dyDescent="0.3">
      <c r="A6" t="s">
        <v>25</v>
      </c>
      <c r="B6" t="s">
        <v>65</v>
      </c>
      <c r="C6" t="s">
        <v>66</v>
      </c>
      <c r="D6">
        <v>2.9</v>
      </c>
      <c r="E6" t="s">
        <v>67</v>
      </c>
      <c r="F6" s="1" t="str" cm="1">
        <f t="array" aca="1" ref="F6" ca="1">_xlfn.TEXTJOIN("", TRUE, IF((CODE(MID(E6, ROW(INDIRECT("1:"&amp;LEN(E6))), 1)) &gt;= 65) * (CODE(MID(E6, ROW(INDIRECT("1:"&amp;LEN(E6))), 1)) &lt;= 90) + (CODE(MID(E6, ROW(INDIRECT("1:"&amp;LEN(E6))), 1)) &gt;= 97) * (CODE(MID(E6, ROW(INDIRECT("1:"&amp;LEN(E6))), 1)) &lt;= 122) + (CODE(MID(E6, ROW(INDIRECT("1:"&amp;LEN(E6))), 1)) = 32), MID(E6, ROW(INDIRECT("1:"&amp;LEN(E6))), 1), ""))</f>
        <v>Affinity Solutions</v>
      </c>
      <c r="G6" t="s">
        <v>68</v>
      </c>
      <c r="H6" t="s">
        <v>68</v>
      </c>
      <c r="I6" t="s">
        <v>69</v>
      </c>
      <c r="J6">
        <v>1998</v>
      </c>
      <c r="K6" t="s">
        <v>31</v>
      </c>
      <c r="L6" t="s">
        <v>70</v>
      </c>
      <c r="M6" t="s">
        <v>52</v>
      </c>
      <c r="N6" t="s">
        <v>71</v>
      </c>
      <c r="O6">
        <v>0</v>
      </c>
      <c r="P6">
        <v>86</v>
      </c>
      <c r="Q6">
        <v>143</v>
      </c>
      <c r="R6">
        <v>114.5</v>
      </c>
      <c r="S6" t="s">
        <v>72</v>
      </c>
      <c r="T6">
        <v>1</v>
      </c>
      <c r="U6">
        <v>22</v>
      </c>
      <c r="V6">
        <v>1</v>
      </c>
      <c r="W6">
        <v>0</v>
      </c>
      <c r="X6">
        <v>0</v>
      </c>
      <c r="Y6">
        <v>0</v>
      </c>
      <c r="Z6">
        <v>1</v>
      </c>
    </row>
    <row r="7" spans="1:26" x14ac:dyDescent="0.3">
      <c r="A7" t="s">
        <v>25</v>
      </c>
      <c r="B7" t="s">
        <v>73</v>
      </c>
      <c r="C7" t="s">
        <v>74</v>
      </c>
      <c r="D7">
        <v>3.4</v>
      </c>
      <c r="E7" t="s">
        <v>75</v>
      </c>
      <c r="F7" s="1" t="str" cm="1">
        <f t="array" aca="1" ref="F7" ca="1">_xlfn.TEXTJOIN("", TRUE, IF((CODE(MID(E7, ROW(INDIRECT("1:"&amp;LEN(E7))), 1)) &gt;= 65) * (CODE(MID(E7, ROW(INDIRECT("1:"&amp;LEN(E7))), 1)) &lt;= 90) + (CODE(MID(E7, ROW(INDIRECT("1:"&amp;LEN(E7))), 1)) &gt;= 97) * (CODE(MID(E7, ROW(INDIRECT("1:"&amp;LEN(E7))), 1)) &lt;= 122) + (CODE(MID(E7, ROW(INDIRECT("1:"&amp;LEN(E7))), 1)) = 32), MID(E7, ROW(INDIRECT("1:"&amp;LEN(E7))), 1), ""))</f>
        <v>CyrusOne</v>
      </c>
      <c r="G7" t="s">
        <v>76</v>
      </c>
      <c r="H7" t="s">
        <v>76</v>
      </c>
      <c r="I7" t="s">
        <v>77</v>
      </c>
      <c r="J7">
        <v>2000</v>
      </c>
      <c r="K7" t="s">
        <v>78</v>
      </c>
      <c r="L7" t="s">
        <v>79</v>
      </c>
      <c r="M7" t="s">
        <v>79</v>
      </c>
      <c r="N7" t="s">
        <v>80</v>
      </c>
      <c r="O7">
        <v>0</v>
      </c>
      <c r="P7">
        <v>71</v>
      </c>
      <c r="Q7">
        <v>119</v>
      </c>
      <c r="R7">
        <v>95</v>
      </c>
      <c r="S7" t="s">
        <v>81</v>
      </c>
      <c r="T7">
        <v>1</v>
      </c>
      <c r="U7">
        <v>20</v>
      </c>
      <c r="V7">
        <v>1</v>
      </c>
      <c r="W7">
        <v>0</v>
      </c>
      <c r="X7">
        <v>0</v>
      </c>
      <c r="Y7">
        <v>1</v>
      </c>
      <c r="Z7">
        <v>1</v>
      </c>
    </row>
    <row r="8" spans="1:26" x14ac:dyDescent="0.3">
      <c r="A8" t="s">
        <v>25</v>
      </c>
      <c r="B8" t="s">
        <v>82</v>
      </c>
      <c r="C8" t="s">
        <v>83</v>
      </c>
      <c r="D8">
        <v>4.0999999999999996</v>
      </c>
      <c r="E8" t="s">
        <v>84</v>
      </c>
      <c r="F8" s="1" t="str" cm="1">
        <f t="array" aca="1" ref="F8" ca="1">_xlfn.TEXTJOIN("", TRUE, IF((CODE(MID(E8, ROW(INDIRECT("1:"&amp;LEN(E8))), 1)) &gt;= 65) * (CODE(MID(E8, ROW(INDIRECT("1:"&amp;LEN(E8))), 1)) &lt;= 90) + (CODE(MID(E8, ROW(INDIRECT("1:"&amp;LEN(E8))), 1)) &gt;= 97) * (CODE(MID(E8, ROW(INDIRECT("1:"&amp;LEN(E8))), 1)) &lt;= 122) + (CODE(MID(E8, ROW(INDIRECT("1:"&amp;LEN(E8))), 1)) = 32), MID(E8, ROW(INDIRECT("1:"&amp;LEN(E8))), 1), ""))</f>
        <v>ClearOne Advantage</v>
      </c>
      <c r="G8" t="s">
        <v>40</v>
      </c>
      <c r="H8" t="s">
        <v>40</v>
      </c>
      <c r="I8" t="s">
        <v>30</v>
      </c>
      <c r="J8">
        <v>2008</v>
      </c>
      <c r="K8" t="s">
        <v>31</v>
      </c>
      <c r="L8" t="s">
        <v>85</v>
      </c>
      <c r="M8" t="s">
        <v>86</v>
      </c>
      <c r="N8" t="s">
        <v>71</v>
      </c>
      <c r="O8">
        <v>0</v>
      </c>
      <c r="P8">
        <v>54</v>
      </c>
      <c r="Q8">
        <v>93</v>
      </c>
      <c r="R8">
        <v>73.5</v>
      </c>
      <c r="S8" t="s">
        <v>46</v>
      </c>
      <c r="T8">
        <v>1</v>
      </c>
      <c r="U8">
        <v>12</v>
      </c>
      <c r="V8">
        <v>0</v>
      </c>
      <c r="W8">
        <v>0</v>
      </c>
      <c r="X8">
        <v>0</v>
      </c>
      <c r="Y8">
        <v>0</v>
      </c>
      <c r="Z8">
        <v>1</v>
      </c>
    </row>
    <row r="9" spans="1:26" x14ac:dyDescent="0.3">
      <c r="A9" t="s">
        <v>25</v>
      </c>
      <c r="B9" t="s">
        <v>87</v>
      </c>
      <c r="C9" t="s">
        <v>88</v>
      </c>
      <c r="D9">
        <v>3.8</v>
      </c>
      <c r="E9" t="s">
        <v>89</v>
      </c>
      <c r="F9" s="1" t="str" cm="1">
        <f t="array" aca="1" ref="F9" ca="1">_xlfn.TEXTJOIN("", TRUE, IF((CODE(MID(E9, ROW(INDIRECT("1:"&amp;LEN(E9))), 1)) &gt;= 65) * (CODE(MID(E9, ROW(INDIRECT("1:"&amp;LEN(E9))), 1)) &lt;= 90) + (CODE(MID(E9, ROW(INDIRECT("1:"&amp;LEN(E9))), 1)) &gt;= 97) * (CODE(MID(E9, ROW(INDIRECT("1:"&amp;LEN(E9))), 1)) &lt;= 122) + (CODE(MID(E9, ROW(INDIRECT("1:"&amp;LEN(E9))), 1)) = 32), MID(E9, ROW(INDIRECT("1:"&amp;LEN(E9))), 1), ""))</f>
        <v>Logic</v>
      </c>
      <c r="G9" t="s">
        <v>90</v>
      </c>
      <c r="H9" t="s">
        <v>91</v>
      </c>
      <c r="I9" t="s">
        <v>77</v>
      </c>
      <c r="J9">
        <v>2005</v>
      </c>
      <c r="K9" t="s">
        <v>31</v>
      </c>
      <c r="L9" t="s">
        <v>92</v>
      </c>
      <c r="M9" t="s">
        <v>52</v>
      </c>
      <c r="N9" t="s">
        <v>93</v>
      </c>
      <c r="O9">
        <v>0</v>
      </c>
      <c r="P9">
        <v>86</v>
      </c>
      <c r="Q9">
        <v>142</v>
      </c>
      <c r="R9">
        <v>114</v>
      </c>
      <c r="S9" t="s">
        <v>94</v>
      </c>
      <c r="T9">
        <v>0</v>
      </c>
      <c r="U9">
        <v>15</v>
      </c>
      <c r="V9">
        <v>1</v>
      </c>
      <c r="W9">
        <v>0</v>
      </c>
      <c r="X9">
        <v>1</v>
      </c>
      <c r="Y9">
        <v>1</v>
      </c>
      <c r="Z9">
        <v>1</v>
      </c>
    </row>
    <row r="10" spans="1:26" x14ac:dyDescent="0.3">
      <c r="A10" t="s">
        <v>95</v>
      </c>
      <c r="B10" t="s">
        <v>96</v>
      </c>
      <c r="C10" t="s">
        <v>97</v>
      </c>
      <c r="D10">
        <v>3.3</v>
      </c>
      <c r="E10" t="s">
        <v>98</v>
      </c>
      <c r="F10" s="1" t="str" cm="1">
        <f t="array" aca="1" ref="F10" ca="1">_xlfn.TEXTJOIN("", TRUE, IF((CODE(MID(E10, ROW(INDIRECT("1:"&amp;LEN(E10))), 1)) &gt;= 65) * (CODE(MID(E10, ROW(INDIRECT("1:"&amp;LEN(E10))), 1)) &lt;= 90) + (CODE(MID(E10, ROW(INDIRECT("1:"&amp;LEN(E10))), 1)) &gt;= 97) * (CODE(MID(E10, ROW(INDIRECT("1:"&amp;LEN(E10))), 1)) &lt;= 122) + (CODE(MID(E10, ROW(INDIRECT("1:"&amp;LEN(E10))), 1)) = 32), MID(E10, ROW(INDIRECT("1:"&amp;LEN(E10))), 1), ""))</f>
        <v>Rochester Regional Health</v>
      </c>
      <c r="G10" t="s">
        <v>99</v>
      </c>
      <c r="H10" t="s">
        <v>99</v>
      </c>
      <c r="I10" t="s">
        <v>41</v>
      </c>
      <c r="J10">
        <v>2014</v>
      </c>
      <c r="K10" t="s">
        <v>100</v>
      </c>
      <c r="L10" t="s">
        <v>43</v>
      </c>
      <c r="M10" t="s">
        <v>44</v>
      </c>
      <c r="N10" t="s">
        <v>63</v>
      </c>
      <c r="O10">
        <v>0</v>
      </c>
      <c r="P10">
        <v>38</v>
      </c>
      <c r="Q10">
        <v>84</v>
      </c>
      <c r="R10">
        <v>61</v>
      </c>
      <c r="S10" t="s">
        <v>72</v>
      </c>
      <c r="T10">
        <v>1</v>
      </c>
      <c r="U10">
        <v>6</v>
      </c>
      <c r="V10">
        <v>0</v>
      </c>
      <c r="W10">
        <v>0</v>
      </c>
      <c r="X10">
        <v>0</v>
      </c>
      <c r="Y10">
        <v>0</v>
      </c>
      <c r="Z10">
        <v>0</v>
      </c>
    </row>
    <row r="11" spans="1:26" x14ac:dyDescent="0.3">
      <c r="A11" t="s">
        <v>25</v>
      </c>
      <c r="B11" t="s">
        <v>101</v>
      </c>
      <c r="C11" t="s">
        <v>102</v>
      </c>
      <c r="D11">
        <v>4.5999999999999996</v>
      </c>
      <c r="E11" t="s">
        <v>103</v>
      </c>
      <c r="F11" s="1" t="str" cm="1">
        <f t="array" aca="1" ref="F11" ca="1">_xlfn.TEXTJOIN("", TRUE, IF((CODE(MID(E11, ROW(INDIRECT("1:"&amp;LEN(E11))), 1)) &gt;= 65) * (CODE(MID(E11, ROW(INDIRECT("1:"&amp;LEN(E11))), 1)) &lt;= 90) + (CODE(MID(E11, ROW(INDIRECT("1:"&amp;LEN(E11))), 1)) &gt;= 97) * (CODE(MID(E11, ROW(INDIRECT("1:"&amp;LEN(E11))), 1)) &lt;= 122) + (CODE(MID(E11, ROW(INDIRECT("1:"&amp;LEN(E11))), 1)) = 32), MID(E11, ROW(INDIRECT("1:"&amp;LEN(E11))), 1), ""))</f>
        <v>intent</v>
      </c>
      <c r="G11" t="s">
        <v>68</v>
      </c>
      <c r="H11" t="s">
        <v>68</v>
      </c>
      <c r="I11" t="s">
        <v>69</v>
      </c>
      <c r="J11">
        <v>2009</v>
      </c>
      <c r="K11" t="s">
        <v>31</v>
      </c>
      <c r="L11" t="s">
        <v>104</v>
      </c>
      <c r="M11" t="s">
        <v>105</v>
      </c>
      <c r="N11" t="s">
        <v>53</v>
      </c>
      <c r="O11">
        <v>0</v>
      </c>
      <c r="P11">
        <v>120</v>
      </c>
      <c r="Q11">
        <v>160</v>
      </c>
      <c r="R11">
        <v>140</v>
      </c>
      <c r="S11" t="s">
        <v>72</v>
      </c>
      <c r="T11">
        <v>1</v>
      </c>
      <c r="U11">
        <v>11</v>
      </c>
      <c r="V11">
        <v>1</v>
      </c>
      <c r="W11">
        <v>0</v>
      </c>
      <c r="X11">
        <v>1</v>
      </c>
      <c r="Y11">
        <v>0</v>
      </c>
      <c r="Z11">
        <v>0</v>
      </c>
    </row>
    <row r="12" spans="1:26" x14ac:dyDescent="0.3">
      <c r="A12" t="s">
        <v>25</v>
      </c>
      <c r="B12" t="s">
        <v>106</v>
      </c>
      <c r="C12" t="s">
        <v>107</v>
      </c>
      <c r="D12">
        <v>3.5</v>
      </c>
      <c r="E12" t="s">
        <v>108</v>
      </c>
      <c r="F12" s="1" t="str" cm="1">
        <f t="array" aca="1" ref="F12" ca="1">_xlfn.TEXTJOIN("", TRUE, IF((CODE(MID(E12, ROW(INDIRECT("1:"&amp;LEN(E12))), 1)) &gt;= 65) * (CODE(MID(E12, ROW(INDIRECT("1:"&amp;LEN(E12))), 1)) &lt;= 90) + (CODE(MID(E12, ROW(INDIRECT("1:"&amp;LEN(E12))), 1)) &gt;= 97) * (CODE(MID(E12, ROW(INDIRECT("1:"&amp;LEN(E12))), 1)) &lt;= 122) + (CODE(MID(E12, ROW(INDIRECT("1:"&amp;LEN(E12))), 1)) = 32), MID(E12, ROW(INDIRECT("1:"&amp;LEN(E12))), 1), ""))</f>
        <v>Wish</v>
      </c>
      <c r="G12" t="s">
        <v>90</v>
      </c>
      <c r="H12" t="s">
        <v>109</v>
      </c>
      <c r="I12" t="s">
        <v>30</v>
      </c>
      <c r="J12">
        <v>2011</v>
      </c>
      <c r="K12" t="s">
        <v>31</v>
      </c>
      <c r="L12" t="s">
        <v>110</v>
      </c>
      <c r="M12" t="s">
        <v>111</v>
      </c>
      <c r="N12" t="s">
        <v>80</v>
      </c>
      <c r="O12">
        <v>0</v>
      </c>
      <c r="P12">
        <v>126</v>
      </c>
      <c r="Q12">
        <v>201</v>
      </c>
      <c r="R12">
        <v>163.5</v>
      </c>
      <c r="S12" t="s">
        <v>94</v>
      </c>
      <c r="T12">
        <v>0</v>
      </c>
      <c r="U12">
        <v>9</v>
      </c>
      <c r="V12">
        <v>1</v>
      </c>
      <c r="W12">
        <v>0</v>
      </c>
      <c r="X12">
        <v>0</v>
      </c>
      <c r="Y12">
        <v>0</v>
      </c>
      <c r="Z12">
        <v>0</v>
      </c>
    </row>
    <row r="13" spans="1:26" x14ac:dyDescent="0.3">
      <c r="A13" t="s">
        <v>25</v>
      </c>
      <c r="B13" t="s">
        <v>112</v>
      </c>
      <c r="C13" t="s">
        <v>113</v>
      </c>
      <c r="D13">
        <v>4.0999999999999996</v>
      </c>
      <c r="E13" t="s">
        <v>114</v>
      </c>
      <c r="F13" s="1" t="str" cm="1">
        <f t="array" aca="1" ref="F13" ca="1">_xlfn.TEXTJOIN("", TRUE, IF((CODE(MID(E13, ROW(INDIRECT("1:"&amp;LEN(E13))), 1)) &gt;= 65) * (CODE(MID(E13, ROW(INDIRECT("1:"&amp;LEN(E13))), 1)) &lt;= 90) + (CODE(MID(E13, ROW(INDIRECT("1:"&amp;LEN(E13))), 1)) &gt;= 97) * (CODE(MID(E13, ROW(INDIRECT("1:"&amp;LEN(E13))), 1)) &lt;= 122) + (CODE(MID(E13, ROW(INDIRECT("1:"&amp;LEN(E13))), 1)) = 32), MID(E13, ROW(INDIRECT("1:"&amp;LEN(E13))), 1), ""))</f>
        <v>ManTech</v>
      </c>
      <c r="G13" t="s">
        <v>115</v>
      </c>
      <c r="H13" t="s">
        <v>116</v>
      </c>
      <c r="I13" t="s">
        <v>117</v>
      </c>
      <c r="J13">
        <v>1968</v>
      </c>
      <c r="K13" t="s">
        <v>78</v>
      </c>
      <c r="L13" t="s">
        <v>118</v>
      </c>
      <c r="M13" t="s">
        <v>52</v>
      </c>
      <c r="N13" t="s">
        <v>80</v>
      </c>
      <c r="O13">
        <v>0</v>
      </c>
      <c r="P13">
        <v>64</v>
      </c>
      <c r="Q13">
        <v>106</v>
      </c>
      <c r="R13">
        <v>85</v>
      </c>
      <c r="S13" t="s">
        <v>119</v>
      </c>
      <c r="T13">
        <v>0</v>
      </c>
      <c r="U13">
        <v>52</v>
      </c>
      <c r="V13">
        <v>0</v>
      </c>
      <c r="W13">
        <v>0</v>
      </c>
      <c r="X13">
        <v>0</v>
      </c>
      <c r="Y13">
        <v>0</v>
      </c>
      <c r="Z13">
        <v>0</v>
      </c>
    </row>
    <row r="14" spans="1:26" x14ac:dyDescent="0.3">
      <c r="A14" t="s">
        <v>120</v>
      </c>
      <c r="B14" t="s">
        <v>121</v>
      </c>
      <c r="C14" t="s">
        <v>122</v>
      </c>
      <c r="D14">
        <v>3.2</v>
      </c>
      <c r="E14" t="s">
        <v>123</v>
      </c>
      <c r="F14" s="1" t="str" cm="1">
        <f t="array" aca="1" ref="F14" ca="1">_xlfn.TEXTJOIN("", TRUE, IF((CODE(MID(E14, ROW(INDIRECT("1:"&amp;LEN(E14))), 1)) &gt;= 65) * (CODE(MID(E14, ROW(INDIRECT("1:"&amp;LEN(E14))), 1)) &lt;= 90) + (CODE(MID(E14, ROW(INDIRECT("1:"&amp;LEN(E14))), 1)) &gt;= 97) * (CODE(MID(E14, ROW(INDIRECT("1:"&amp;LEN(E14))), 1)) &lt;= 122) + (CODE(MID(E14, ROW(INDIRECT("1:"&amp;LEN(E14))), 1)) = 32), MID(E14, ROW(INDIRECT("1:"&amp;LEN(E14))), 1), ""))</f>
        <v>Walmart</v>
      </c>
      <c r="G14" t="s">
        <v>124</v>
      </c>
      <c r="H14" t="s">
        <v>125</v>
      </c>
      <c r="I14" t="s">
        <v>41</v>
      </c>
      <c r="J14">
        <v>1962</v>
      </c>
      <c r="K14" t="s">
        <v>78</v>
      </c>
      <c r="L14" t="s">
        <v>126</v>
      </c>
      <c r="M14" t="s">
        <v>111</v>
      </c>
      <c r="N14" t="s">
        <v>127</v>
      </c>
      <c r="O14">
        <v>0</v>
      </c>
      <c r="P14">
        <v>106</v>
      </c>
      <c r="Q14">
        <v>172</v>
      </c>
      <c r="R14">
        <v>139</v>
      </c>
      <c r="S14" t="s">
        <v>81</v>
      </c>
      <c r="T14">
        <v>0</v>
      </c>
      <c r="U14">
        <v>58</v>
      </c>
      <c r="V14">
        <v>0</v>
      </c>
      <c r="W14">
        <v>0</v>
      </c>
      <c r="X14">
        <v>0</v>
      </c>
      <c r="Y14">
        <v>0</v>
      </c>
      <c r="Z14">
        <v>0</v>
      </c>
    </row>
    <row r="15" spans="1:26" x14ac:dyDescent="0.3">
      <c r="A15" t="s">
        <v>128</v>
      </c>
      <c r="B15" t="s">
        <v>129</v>
      </c>
      <c r="C15" t="s">
        <v>130</v>
      </c>
      <c r="D15">
        <v>4.0999999999999996</v>
      </c>
      <c r="E15" t="s">
        <v>131</v>
      </c>
      <c r="F15" s="1" t="str" cm="1">
        <f t="array" aca="1" ref="F15" ca="1">_xlfn.TEXTJOIN("", TRUE, IF((CODE(MID(E15, ROW(INDIRECT("1:"&amp;LEN(E15))), 1)) &gt;= 65) * (CODE(MID(E15, ROW(INDIRECT("1:"&amp;LEN(E15))), 1)) &lt;= 90) + (CODE(MID(E15, ROW(INDIRECT("1:"&amp;LEN(E15))), 1)) &gt;= 97) * (CODE(MID(E15, ROW(INDIRECT("1:"&amp;LEN(E15))), 1)) &lt;= 122) + (CODE(MID(E15, ROW(INDIRECT("1:"&amp;LEN(E15))), 1)) = 32), MID(E15, ROW(INDIRECT("1:"&amp;LEN(E15))), 1), ""))</f>
        <v>Yesler</v>
      </c>
      <c r="G15" t="s">
        <v>91</v>
      </c>
      <c r="H15" t="s">
        <v>91</v>
      </c>
      <c r="I15" t="s">
        <v>77</v>
      </c>
      <c r="J15">
        <v>2012</v>
      </c>
      <c r="K15" t="s">
        <v>31</v>
      </c>
      <c r="L15" t="s">
        <v>70</v>
      </c>
      <c r="M15" t="s">
        <v>52</v>
      </c>
      <c r="N15" t="s">
        <v>71</v>
      </c>
      <c r="O15">
        <v>0</v>
      </c>
      <c r="P15">
        <v>46</v>
      </c>
      <c r="Q15">
        <v>85</v>
      </c>
      <c r="R15">
        <v>65.5</v>
      </c>
      <c r="S15" t="s">
        <v>64</v>
      </c>
      <c r="T15">
        <v>1</v>
      </c>
      <c r="U15">
        <v>8</v>
      </c>
      <c r="V15">
        <v>1</v>
      </c>
      <c r="W15">
        <v>0</v>
      </c>
      <c r="X15">
        <v>1</v>
      </c>
      <c r="Y15">
        <v>1</v>
      </c>
      <c r="Z15">
        <v>1</v>
      </c>
    </row>
    <row r="16" spans="1:26" x14ac:dyDescent="0.3">
      <c r="A16" t="s">
        <v>25</v>
      </c>
      <c r="B16" t="s">
        <v>132</v>
      </c>
      <c r="C16" t="s">
        <v>133</v>
      </c>
      <c r="D16">
        <v>3.7</v>
      </c>
      <c r="E16" t="s">
        <v>134</v>
      </c>
      <c r="F16" s="1" t="str" cm="1">
        <f t="array" aca="1" ref="F16" ca="1">_xlfn.TEXTJOIN("", TRUE, IF((CODE(MID(E16, ROW(INDIRECT("1:"&amp;LEN(E16))), 1)) &gt;= 65) * (CODE(MID(E16, ROW(INDIRECT("1:"&amp;LEN(E16))), 1)) &lt;= 90) + (CODE(MID(E16, ROW(INDIRECT("1:"&amp;LEN(E16))), 1)) &gt;= 97) * (CODE(MID(E16, ROW(INDIRECT("1:"&amp;LEN(E16))), 1)) &lt;= 122) + (CODE(MID(E16, ROW(INDIRECT("1:"&amp;LEN(E16))), 1)) = 32), MID(E16, ROW(INDIRECT("1:"&amp;LEN(E16))), 1), ""))</f>
        <v>Takeda Pharmaceuticals</v>
      </c>
      <c r="G16" t="s">
        <v>135</v>
      </c>
      <c r="H16" t="s">
        <v>136</v>
      </c>
      <c r="I16" t="s">
        <v>41</v>
      </c>
      <c r="J16">
        <v>1781</v>
      </c>
      <c r="K16" t="s">
        <v>78</v>
      </c>
      <c r="L16" t="s">
        <v>137</v>
      </c>
      <c r="M16" t="s">
        <v>137</v>
      </c>
      <c r="N16" t="s">
        <v>127</v>
      </c>
      <c r="O16">
        <v>0</v>
      </c>
      <c r="P16">
        <v>83</v>
      </c>
      <c r="Q16">
        <v>144</v>
      </c>
      <c r="R16">
        <v>113.5</v>
      </c>
      <c r="S16" t="s">
        <v>138</v>
      </c>
      <c r="T16">
        <v>0</v>
      </c>
      <c r="U16">
        <v>239</v>
      </c>
      <c r="V16">
        <v>1</v>
      </c>
      <c r="W16">
        <v>0</v>
      </c>
      <c r="X16">
        <v>1</v>
      </c>
      <c r="Y16">
        <v>0</v>
      </c>
      <c r="Z16">
        <v>0</v>
      </c>
    </row>
    <row r="17" spans="1:26" x14ac:dyDescent="0.3">
      <c r="A17" t="s">
        <v>139</v>
      </c>
      <c r="B17" t="s">
        <v>140</v>
      </c>
      <c r="C17" t="s">
        <v>141</v>
      </c>
      <c r="D17">
        <v>3.6</v>
      </c>
      <c r="E17" t="s">
        <v>142</v>
      </c>
      <c r="F17" s="1" t="str" cm="1">
        <f t="array" aca="1" ref="F17" ca="1">_xlfn.TEXTJOIN("", TRUE, IF((CODE(MID(E17, ROW(INDIRECT("1:"&amp;LEN(E17))), 1)) &gt;= 65) * (CODE(MID(E17, ROW(INDIRECT("1:"&amp;LEN(E17))), 1)) &lt;= 90) + (CODE(MID(E17, ROW(INDIRECT("1:"&amp;LEN(E17))), 1)) &gt;= 97) * (CODE(MID(E17, ROW(INDIRECT("1:"&amp;LEN(E17))), 1)) &lt;= 122) + (CODE(MID(E17, ROW(INDIRECT("1:"&amp;LEN(E17))), 1)) = 32), MID(E17, ROW(INDIRECT("1:"&amp;LEN(E17))), 1), ""))</f>
        <v>Audible</v>
      </c>
      <c r="G17" t="s">
        <v>143</v>
      </c>
      <c r="H17" t="s">
        <v>143</v>
      </c>
      <c r="I17" t="s">
        <v>59</v>
      </c>
      <c r="J17">
        <v>1995</v>
      </c>
      <c r="K17" t="s">
        <v>144</v>
      </c>
      <c r="L17" t="s">
        <v>145</v>
      </c>
      <c r="M17" t="s">
        <v>146</v>
      </c>
      <c r="N17" t="s">
        <v>71</v>
      </c>
      <c r="O17">
        <v>0</v>
      </c>
      <c r="P17">
        <v>102</v>
      </c>
      <c r="Q17">
        <v>190</v>
      </c>
      <c r="R17">
        <v>146</v>
      </c>
      <c r="S17" t="s">
        <v>147</v>
      </c>
      <c r="T17">
        <v>1</v>
      </c>
      <c r="U17">
        <v>25</v>
      </c>
      <c r="V17">
        <v>0</v>
      </c>
      <c r="W17">
        <v>0</v>
      </c>
      <c r="X17">
        <v>0</v>
      </c>
      <c r="Y17">
        <v>0</v>
      </c>
      <c r="Z17">
        <v>1</v>
      </c>
    </row>
    <row r="18" spans="1:26" x14ac:dyDescent="0.3">
      <c r="A18" t="s">
        <v>148</v>
      </c>
      <c r="B18" t="s">
        <v>149</v>
      </c>
      <c r="C18" t="s">
        <v>150</v>
      </c>
      <c r="D18">
        <v>3.9</v>
      </c>
      <c r="E18" t="s">
        <v>151</v>
      </c>
      <c r="F18" s="1" t="str" cm="1">
        <f t="array" aca="1" ref="F18" ca="1">_xlfn.TEXTJOIN("", TRUE, IF((CODE(MID(E18, ROW(INDIRECT("1:"&amp;LEN(E18))), 1)) &gt;= 65) * (CODE(MID(E18, ROW(INDIRECT("1:"&amp;LEN(E18))), 1)) &lt;= 90) + (CODE(MID(E18, ROW(INDIRECT("1:"&amp;LEN(E18))), 1)) &gt;= 97) * (CODE(MID(E18, ROW(INDIRECT("1:"&amp;LEN(E18))), 1)) &lt;= 122) + (CODE(MID(E18, ROW(INDIRECT("1:"&amp;LEN(E18))), 1)) = 32), MID(E18, ROW(INDIRECT("1:"&amp;LEN(E18))), 1), ""))</f>
        <v>Blueprint Medicines</v>
      </c>
      <c r="G18" t="s">
        <v>135</v>
      </c>
      <c r="H18" t="s">
        <v>135</v>
      </c>
      <c r="I18" t="s">
        <v>69</v>
      </c>
      <c r="J18">
        <v>2011</v>
      </c>
      <c r="K18" t="s">
        <v>78</v>
      </c>
      <c r="L18" t="s">
        <v>137</v>
      </c>
      <c r="M18" t="s">
        <v>137</v>
      </c>
      <c r="N18" t="s">
        <v>152</v>
      </c>
      <c r="O18">
        <v>0</v>
      </c>
      <c r="P18">
        <v>67</v>
      </c>
      <c r="Q18">
        <v>137</v>
      </c>
      <c r="R18">
        <v>102</v>
      </c>
      <c r="S18" t="s">
        <v>138</v>
      </c>
      <c r="T18">
        <v>1</v>
      </c>
      <c r="U18">
        <v>9</v>
      </c>
      <c r="V18">
        <v>0</v>
      </c>
      <c r="W18">
        <v>0</v>
      </c>
      <c r="X18">
        <v>0</v>
      </c>
      <c r="Y18">
        <v>0</v>
      </c>
      <c r="Z18">
        <v>1</v>
      </c>
    </row>
    <row r="19" spans="1:26" x14ac:dyDescent="0.3">
      <c r="A19" t="s">
        <v>153</v>
      </c>
      <c r="B19" t="s">
        <v>154</v>
      </c>
      <c r="C19" t="s">
        <v>155</v>
      </c>
      <c r="D19">
        <v>4.3</v>
      </c>
      <c r="E19" t="s">
        <v>156</v>
      </c>
      <c r="F19" s="1" t="str" cm="1">
        <f t="array" aca="1" ref="F19" ca="1">_xlfn.TEXTJOIN("", TRUE, IF((CODE(MID(E19, ROW(INDIRECT("1:"&amp;LEN(E19))), 1)) &gt;= 65) * (CODE(MID(E19, ROW(INDIRECT("1:"&amp;LEN(E19))), 1)) &lt;= 90) + (CODE(MID(E19, ROW(INDIRECT("1:"&amp;LEN(E19))), 1)) &gt;= 97) * (CODE(MID(E19, ROW(INDIRECT("1:"&amp;LEN(E19))), 1)) &lt;= 122) + (CODE(MID(E19, ROW(INDIRECT("1:"&amp;LEN(E19))), 1)) = 32), MID(E19, ROW(INDIRECT("1:"&amp;LEN(E19))), 1), ""))</f>
        <v>hoai</v>
      </c>
      <c r="G19" t="s">
        <v>157</v>
      </c>
      <c r="H19" t="s">
        <v>157</v>
      </c>
      <c r="I19" t="s">
        <v>77</v>
      </c>
      <c r="J19">
        <v>2011</v>
      </c>
      <c r="K19" t="s">
        <v>31</v>
      </c>
      <c r="L19" t="s">
        <v>158</v>
      </c>
      <c r="M19" t="s">
        <v>105</v>
      </c>
      <c r="N19" t="s">
        <v>71</v>
      </c>
      <c r="O19">
        <v>0</v>
      </c>
      <c r="P19">
        <v>118</v>
      </c>
      <c r="Q19">
        <v>189</v>
      </c>
      <c r="R19">
        <v>153.5</v>
      </c>
      <c r="S19" t="s">
        <v>94</v>
      </c>
      <c r="T19">
        <v>1</v>
      </c>
      <c r="U19">
        <v>9</v>
      </c>
      <c r="V19">
        <v>1</v>
      </c>
      <c r="W19">
        <v>0</v>
      </c>
      <c r="X19">
        <v>1</v>
      </c>
      <c r="Y19">
        <v>1</v>
      </c>
      <c r="Z19">
        <v>1</v>
      </c>
    </row>
    <row r="20" spans="1:26" x14ac:dyDescent="0.3">
      <c r="A20" t="s">
        <v>159</v>
      </c>
      <c r="B20" t="s">
        <v>160</v>
      </c>
      <c r="C20" t="s">
        <v>161</v>
      </c>
      <c r="D20">
        <v>4.2</v>
      </c>
      <c r="E20" t="s">
        <v>162</v>
      </c>
      <c r="F20" s="1" t="str" cm="1">
        <f t="array" aca="1" ref="F20" ca="1">_xlfn.TEXTJOIN("", TRUE, IF((CODE(MID(E20, ROW(INDIRECT("1:"&amp;LEN(E20))), 1)) &gt;= 65) * (CODE(MID(E20, ROW(INDIRECT("1:"&amp;LEN(E20))), 1)) &lt;= 90) + (CODE(MID(E20, ROW(INDIRECT("1:"&amp;LEN(E20))), 1)) &gt;= 97) * (CODE(MID(E20, ROW(INDIRECT("1:"&amp;LEN(E20))), 1)) &lt;= 122) + (CODE(MID(E20, ROW(INDIRECT("1:"&amp;LEN(E20))), 1)) = 32), MID(E20, ROW(INDIRECT("1:"&amp;LEN(E20))), 1), ""))</f>
        <v>Nuna</v>
      </c>
      <c r="G20" t="s">
        <v>109</v>
      </c>
      <c r="H20" t="s">
        <v>109</v>
      </c>
      <c r="I20" t="s">
        <v>69</v>
      </c>
      <c r="J20">
        <v>2010</v>
      </c>
      <c r="K20" t="s">
        <v>31</v>
      </c>
      <c r="L20" t="s">
        <v>158</v>
      </c>
      <c r="M20" t="s">
        <v>105</v>
      </c>
      <c r="N20" t="s">
        <v>71</v>
      </c>
      <c r="O20">
        <v>0</v>
      </c>
      <c r="P20">
        <v>110</v>
      </c>
      <c r="Q20">
        <v>175</v>
      </c>
      <c r="R20">
        <v>142.5</v>
      </c>
      <c r="S20" t="s">
        <v>94</v>
      </c>
      <c r="T20">
        <v>1</v>
      </c>
      <c r="U20">
        <v>10</v>
      </c>
      <c r="V20">
        <v>0</v>
      </c>
      <c r="W20">
        <v>0</v>
      </c>
      <c r="X20">
        <v>0</v>
      </c>
      <c r="Y20">
        <v>0</v>
      </c>
      <c r="Z20">
        <v>0</v>
      </c>
    </row>
    <row r="21" spans="1:26" x14ac:dyDescent="0.3">
      <c r="A21" t="s">
        <v>25</v>
      </c>
      <c r="B21" t="s">
        <v>163</v>
      </c>
      <c r="C21" t="s">
        <v>164</v>
      </c>
      <c r="D21">
        <v>4</v>
      </c>
      <c r="E21" t="s">
        <v>165</v>
      </c>
      <c r="F21" s="1" t="str" cm="1">
        <f t="array" aca="1" ref="F21" ca="1">_xlfn.TEXTJOIN("", TRUE, IF((CODE(MID(E21, ROW(INDIRECT("1:"&amp;LEN(E21))), 1)) &gt;= 65) * (CODE(MID(E21, ROW(INDIRECT("1:"&amp;LEN(E21))), 1)) &lt;= 90) + (CODE(MID(E21, ROW(INDIRECT("1:"&amp;LEN(E21))), 1)) &gt;= 97) * (CODE(MID(E21, ROW(INDIRECT("1:"&amp;LEN(E21))), 1)) &lt;= 122) + (CODE(MID(E21, ROW(INDIRECT("1:"&amp;LEN(E21))), 1)) = 32), MID(E21, ROW(INDIRECT("1:"&amp;LEN(E21))), 1), ""))</f>
        <v>Pinnacol Assurance</v>
      </c>
      <c r="G21" t="s">
        <v>166</v>
      </c>
      <c r="H21" t="s">
        <v>166</v>
      </c>
      <c r="I21" t="s">
        <v>30</v>
      </c>
      <c r="J21">
        <v>1915</v>
      </c>
      <c r="K21" t="s">
        <v>167</v>
      </c>
      <c r="L21" t="s">
        <v>168</v>
      </c>
      <c r="M21" t="s">
        <v>169</v>
      </c>
      <c r="N21" t="s">
        <v>63</v>
      </c>
      <c r="O21">
        <v>0</v>
      </c>
      <c r="P21">
        <v>64</v>
      </c>
      <c r="Q21">
        <v>111</v>
      </c>
      <c r="R21">
        <v>87.5</v>
      </c>
      <c r="S21" t="s">
        <v>170</v>
      </c>
      <c r="T21">
        <v>1</v>
      </c>
      <c r="U21">
        <v>105</v>
      </c>
      <c r="V21">
        <v>1</v>
      </c>
      <c r="W21">
        <v>0</v>
      </c>
      <c r="X21">
        <v>0</v>
      </c>
      <c r="Y21">
        <v>0</v>
      </c>
      <c r="Z21">
        <v>1</v>
      </c>
    </row>
    <row r="22" spans="1:26" x14ac:dyDescent="0.3">
      <c r="A22" t="s">
        <v>25</v>
      </c>
      <c r="B22" t="s">
        <v>171</v>
      </c>
      <c r="C22" t="s">
        <v>172</v>
      </c>
      <c r="D22">
        <v>3.2</v>
      </c>
      <c r="E22" t="s">
        <v>173</v>
      </c>
      <c r="F22" s="1" t="str" cm="1">
        <f t="array" aca="1" ref="F22" ca="1">_xlfn.TEXTJOIN("", TRUE, IF((CODE(MID(E22, ROW(INDIRECT("1:"&amp;LEN(E22))), 1)) &gt;= 65) * (CODE(MID(E22, ROW(INDIRECT("1:"&amp;LEN(E22))), 1)) &lt;= 90) + (CODE(MID(E22, ROW(INDIRECT("1:"&amp;LEN(E22))), 1)) &gt;= 97) * (CODE(MID(E22, ROW(INDIRECT("1:"&amp;LEN(E22))), 1)) &lt;= 122) + (CODE(MID(E22, ROW(INDIRECT("1:"&amp;LEN(E22))), 1)) = 32), MID(E22, ROW(INDIRECT("1:"&amp;LEN(E22))), 1), ""))</f>
        <v>Porch</v>
      </c>
      <c r="G22" t="s">
        <v>91</v>
      </c>
      <c r="H22" t="s">
        <v>91</v>
      </c>
      <c r="I22" t="s">
        <v>77</v>
      </c>
      <c r="J22">
        <v>2012</v>
      </c>
      <c r="K22" t="s">
        <v>31</v>
      </c>
      <c r="L22" t="s">
        <v>104</v>
      </c>
      <c r="M22" t="s">
        <v>105</v>
      </c>
      <c r="N22" t="s">
        <v>71</v>
      </c>
      <c r="O22">
        <v>0</v>
      </c>
      <c r="P22">
        <v>81</v>
      </c>
      <c r="Q22">
        <v>130</v>
      </c>
      <c r="R22">
        <v>105.5</v>
      </c>
      <c r="S22" t="s">
        <v>64</v>
      </c>
      <c r="T22">
        <v>1</v>
      </c>
      <c r="U22">
        <v>8</v>
      </c>
      <c r="V22">
        <v>1</v>
      </c>
      <c r="W22">
        <v>0</v>
      </c>
      <c r="X22">
        <v>1</v>
      </c>
      <c r="Y22">
        <v>0</v>
      </c>
      <c r="Z22">
        <v>0</v>
      </c>
    </row>
    <row r="23" spans="1:26" x14ac:dyDescent="0.3">
      <c r="A23" t="s">
        <v>174</v>
      </c>
      <c r="B23" t="s">
        <v>175</v>
      </c>
      <c r="C23" t="s">
        <v>176</v>
      </c>
      <c r="D23">
        <v>3.9</v>
      </c>
      <c r="E23" t="s">
        <v>177</v>
      </c>
      <c r="F23" s="1" t="str" cm="1">
        <f t="array" aca="1" ref="F23" ca="1">_xlfn.TEXTJOIN("", TRUE, IF((CODE(MID(E23, ROW(INDIRECT("1:"&amp;LEN(E23))), 1)) &gt;= 65) * (CODE(MID(E23, ROW(INDIRECT("1:"&amp;LEN(E23))), 1)) &lt;= 90) + (CODE(MID(E23, ROW(INDIRECT("1:"&amp;LEN(E23))), 1)) &gt;= 97) * (CODE(MID(E23, ROW(INDIRECT("1:"&amp;LEN(E23))), 1)) &lt;= 122) + (CODE(MID(E23, ROW(INDIRECT("1:"&amp;LEN(E23))), 1)) = 32), MID(E23, ROW(INDIRECT("1:"&amp;LEN(E23))), 1), ""))</f>
        <v>Health IQ</v>
      </c>
      <c r="G23" t="s">
        <v>76</v>
      </c>
      <c r="H23" t="s">
        <v>157</v>
      </c>
      <c r="I23" t="s">
        <v>77</v>
      </c>
      <c r="J23">
        <v>2013</v>
      </c>
      <c r="K23" t="s">
        <v>31</v>
      </c>
      <c r="L23" t="s">
        <v>178</v>
      </c>
      <c r="M23" t="s">
        <v>169</v>
      </c>
      <c r="N23" t="s">
        <v>71</v>
      </c>
      <c r="O23">
        <v>0</v>
      </c>
      <c r="P23">
        <v>73</v>
      </c>
      <c r="Q23">
        <v>119</v>
      </c>
      <c r="R23">
        <v>96</v>
      </c>
      <c r="S23" t="s">
        <v>81</v>
      </c>
      <c r="T23">
        <v>0</v>
      </c>
      <c r="U23">
        <v>7</v>
      </c>
      <c r="V23">
        <v>0</v>
      </c>
      <c r="W23">
        <v>0</v>
      </c>
      <c r="X23">
        <v>0</v>
      </c>
      <c r="Y23">
        <v>0</v>
      </c>
      <c r="Z23">
        <v>1</v>
      </c>
    </row>
    <row r="24" spans="1:26" x14ac:dyDescent="0.3">
      <c r="A24" t="s">
        <v>179</v>
      </c>
      <c r="B24" t="s">
        <v>180</v>
      </c>
      <c r="C24" t="s">
        <v>181</v>
      </c>
      <c r="D24">
        <v>3.8</v>
      </c>
      <c r="E24" t="s">
        <v>182</v>
      </c>
      <c r="F24" s="1" t="str" cm="1">
        <f t="array" aca="1" ref="F24" ca="1">_xlfn.TEXTJOIN("", TRUE, IF((CODE(MID(E24, ROW(INDIRECT("1:"&amp;LEN(E24))), 1)) &gt;= 65) * (CODE(MID(E24, ROW(INDIRECT("1:"&amp;LEN(E24))), 1)) &lt;= 90) + (CODE(MID(E24, ROW(INDIRECT("1:"&amp;LEN(E24))), 1)) &gt;= 97) * (CODE(MID(E24, ROW(INDIRECT("1:"&amp;LEN(E24))), 1)) &lt;= 122) + (CODE(MID(E24, ROW(INDIRECT("1:"&amp;LEN(E24))), 1)) = 32), MID(E24, ROW(INDIRECT("1:"&amp;LEN(E24))), 1), ""))</f>
        <v>Truckstopcom</v>
      </c>
      <c r="G24" t="s">
        <v>183</v>
      </c>
      <c r="H24" t="s">
        <v>184</v>
      </c>
      <c r="I24" t="s">
        <v>30</v>
      </c>
      <c r="J24">
        <v>1995</v>
      </c>
      <c r="K24" t="s">
        <v>31</v>
      </c>
      <c r="L24" t="s">
        <v>185</v>
      </c>
      <c r="M24" t="s">
        <v>186</v>
      </c>
      <c r="N24" t="s">
        <v>71</v>
      </c>
      <c r="O24">
        <v>0</v>
      </c>
      <c r="P24">
        <v>86</v>
      </c>
      <c r="Q24">
        <v>139</v>
      </c>
      <c r="R24">
        <v>112.5</v>
      </c>
      <c r="S24" t="s">
        <v>187</v>
      </c>
      <c r="T24">
        <v>0</v>
      </c>
      <c r="U24">
        <v>25</v>
      </c>
      <c r="V24">
        <v>1</v>
      </c>
      <c r="W24">
        <v>0</v>
      </c>
      <c r="X24">
        <v>0</v>
      </c>
      <c r="Y24">
        <v>1</v>
      </c>
      <c r="Z24">
        <v>1</v>
      </c>
    </row>
    <row r="25" spans="1:26" x14ac:dyDescent="0.3">
      <c r="A25" t="s">
        <v>25</v>
      </c>
      <c r="B25" t="s">
        <v>188</v>
      </c>
      <c r="C25" t="s">
        <v>189</v>
      </c>
      <c r="D25">
        <v>4.3</v>
      </c>
      <c r="E25" t="s">
        <v>190</v>
      </c>
      <c r="F25" s="1" t="str" cm="1">
        <f t="array" aca="1" ref="F25" ca="1">_xlfn.TEXTJOIN("", TRUE, IF((CODE(MID(E25, ROW(INDIRECT("1:"&amp;LEN(E25))), 1)) &gt;= 65) * (CODE(MID(E25, ROW(INDIRECT("1:"&amp;LEN(E25))), 1)) &lt;= 90) + (CODE(MID(E25, ROW(INDIRECT("1:"&amp;LEN(E25))), 1)) &gt;= 97) * (CODE(MID(E25, ROW(INDIRECT("1:"&amp;LEN(E25))), 1)) &lt;= 122) + (CODE(MID(E25, ROW(INDIRECT("1:"&amp;LEN(E25))), 1)) = 32), MID(E25, ROW(INDIRECT("1:"&amp;LEN(E25))), 1), ""))</f>
        <v xml:space="preserve">SMC </v>
      </c>
      <c r="G25" t="s">
        <v>191</v>
      </c>
      <c r="H25" t="s">
        <v>192</v>
      </c>
      <c r="I25" t="s">
        <v>69</v>
      </c>
      <c r="J25">
        <v>1935</v>
      </c>
      <c r="K25" t="s">
        <v>167</v>
      </c>
      <c r="L25" t="s">
        <v>185</v>
      </c>
      <c r="M25" t="s">
        <v>186</v>
      </c>
      <c r="N25" t="s">
        <v>193</v>
      </c>
      <c r="O25">
        <v>0</v>
      </c>
      <c r="P25">
        <v>63</v>
      </c>
      <c r="Q25">
        <v>105</v>
      </c>
      <c r="R25">
        <v>84</v>
      </c>
      <c r="S25" t="s">
        <v>194</v>
      </c>
      <c r="T25">
        <v>0</v>
      </c>
      <c r="U25">
        <v>85</v>
      </c>
      <c r="V25">
        <v>1</v>
      </c>
      <c r="W25">
        <v>0</v>
      </c>
      <c r="X25">
        <v>0</v>
      </c>
      <c r="Y25">
        <v>0</v>
      </c>
      <c r="Z25">
        <v>1</v>
      </c>
    </row>
    <row r="26" spans="1:26" x14ac:dyDescent="0.3">
      <c r="A26" t="s">
        <v>25</v>
      </c>
      <c r="B26" t="s">
        <v>195</v>
      </c>
      <c r="C26" t="s">
        <v>196</v>
      </c>
      <c r="D26">
        <v>4</v>
      </c>
      <c r="E26" t="s">
        <v>197</v>
      </c>
      <c r="F26" s="1" t="str" cm="1">
        <f t="array" aca="1" ref="F26" ca="1">_xlfn.TEXTJOIN("", TRUE, IF((CODE(MID(E26, ROW(INDIRECT("1:"&amp;LEN(E26))), 1)) &gt;= 65) * (CODE(MID(E26, ROW(INDIRECT("1:"&amp;LEN(E26))), 1)) &lt;= 90) + (CODE(MID(E26, ROW(INDIRECT("1:"&amp;LEN(E26))), 1)) &gt;= 97) * (CODE(MID(E26, ROW(INDIRECT("1:"&amp;LEN(E26))), 1)) &lt;= 122) + (CODE(MID(E26, ROW(INDIRECT("1:"&amp;LEN(E26))), 1)) = 32), MID(E26, ROW(INDIRECT("1:"&amp;LEN(E26))), 1), ""))</f>
        <v>Novetta</v>
      </c>
      <c r="G26" t="s">
        <v>116</v>
      </c>
      <c r="H26" t="s">
        <v>198</v>
      </c>
      <c r="I26" t="s">
        <v>30</v>
      </c>
      <c r="J26">
        <v>2012</v>
      </c>
      <c r="K26" t="s">
        <v>31</v>
      </c>
      <c r="L26" t="s">
        <v>158</v>
      </c>
      <c r="M26" t="s">
        <v>105</v>
      </c>
      <c r="N26" t="s">
        <v>53</v>
      </c>
      <c r="O26">
        <v>0</v>
      </c>
      <c r="P26">
        <v>109</v>
      </c>
      <c r="Q26">
        <v>177</v>
      </c>
      <c r="R26">
        <v>143</v>
      </c>
      <c r="S26" t="s">
        <v>119</v>
      </c>
      <c r="T26">
        <v>0</v>
      </c>
      <c r="U26">
        <v>8</v>
      </c>
      <c r="V26">
        <v>1</v>
      </c>
      <c r="W26">
        <v>0</v>
      </c>
      <c r="X26">
        <v>0</v>
      </c>
      <c r="Y26">
        <v>1</v>
      </c>
      <c r="Z26">
        <v>0</v>
      </c>
    </row>
    <row r="27" spans="1:26" x14ac:dyDescent="0.3">
      <c r="A27" t="s">
        <v>199</v>
      </c>
      <c r="B27" t="s">
        <v>200</v>
      </c>
      <c r="C27" t="s">
        <v>201</v>
      </c>
      <c r="D27">
        <v>4</v>
      </c>
      <c r="E27" t="s">
        <v>202</v>
      </c>
      <c r="F27" s="1" t="str" cm="1">
        <f t="array" aca="1" ref="F27" ca="1">_xlfn.TEXTJOIN("", TRUE, IF((CODE(MID(E27, ROW(INDIRECT("1:"&amp;LEN(E27))), 1)) &gt;= 65) * (CODE(MID(E27, ROW(INDIRECT("1:"&amp;LEN(E27))), 1)) &lt;= 90) + (CODE(MID(E27, ROW(INDIRECT("1:"&amp;LEN(E27))), 1)) &gt;= 97) * (CODE(MID(E27, ROW(INDIRECT("1:"&amp;LEN(E27))), 1)) &lt;= 122) + (CODE(MID(E27, ROW(INDIRECT("1:"&amp;LEN(E27))), 1)) = 32), MID(E27, ROW(INDIRECT("1:"&amp;LEN(E27))), 1), ""))</f>
        <v>Pfizer</v>
      </c>
      <c r="G27" t="s">
        <v>135</v>
      </c>
      <c r="H27" t="s">
        <v>68</v>
      </c>
      <c r="I27" t="s">
        <v>41</v>
      </c>
      <c r="J27">
        <v>1849</v>
      </c>
      <c r="K27" t="s">
        <v>78</v>
      </c>
      <c r="L27" t="s">
        <v>137</v>
      </c>
      <c r="M27" t="s">
        <v>137</v>
      </c>
      <c r="N27" t="s">
        <v>127</v>
      </c>
      <c r="O27">
        <v>0</v>
      </c>
      <c r="P27">
        <v>63</v>
      </c>
      <c r="Q27">
        <v>110</v>
      </c>
      <c r="R27">
        <v>86.5</v>
      </c>
      <c r="S27" t="s">
        <v>138</v>
      </c>
      <c r="T27">
        <v>0</v>
      </c>
      <c r="U27">
        <v>171</v>
      </c>
      <c r="V27">
        <v>1</v>
      </c>
      <c r="W27">
        <v>0</v>
      </c>
      <c r="X27">
        <v>0</v>
      </c>
      <c r="Y27">
        <v>1</v>
      </c>
      <c r="Z27">
        <v>1</v>
      </c>
    </row>
    <row r="28" spans="1:26" x14ac:dyDescent="0.3">
      <c r="A28" t="s">
        <v>25</v>
      </c>
      <c r="B28" t="s">
        <v>203</v>
      </c>
      <c r="C28" t="s">
        <v>204</v>
      </c>
      <c r="D28">
        <v>3.5</v>
      </c>
      <c r="E28" t="s">
        <v>205</v>
      </c>
      <c r="F28" s="1" t="str" cm="1">
        <f t="array" aca="1" ref="F28" ca="1">_xlfn.TEXTJOIN("", TRUE, IF((CODE(MID(E28, ROW(INDIRECT("1:"&amp;LEN(E28))), 1)) &gt;= 65) * (CODE(MID(E28, ROW(INDIRECT("1:"&amp;LEN(E28))), 1)) &lt;= 90) + (CODE(MID(E28, ROW(INDIRECT("1:"&amp;LEN(E28))), 1)) &gt;= 97) * (CODE(MID(E28, ROW(INDIRECT("1:"&amp;LEN(E28))), 1)) &lt;= 122) + (CODE(MID(E28, ROW(INDIRECT("1:"&amp;LEN(E28))), 1)) = 32), MID(E28, ROW(INDIRECT("1:"&amp;LEN(E28))), 1), ""))</f>
        <v>First Tech Federal Credit Union</v>
      </c>
      <c r="G28" t="s">
        <v>206</v>
      </c>
      <c r="H28" t="s">
        <v>90</v>
      </c>
      <c r="I28" t="s">
        <v>59</v>
      </c>
      <c r="J28">
        <v>1952</v>
      </c>
      <c r="K28" t="s">
        <v>31</v>
      </c>
      <c r="L28" t="s">
        <v>85</v>
      </c>
      <c r="M28" t="s">
        <v>86</v>
      </c>
      <c r="N28" t="s">
        <v>53</v>
      </c>
      <c r="O28">
        <v>0</v>
      </c>
      <c r="P28">
        <v>75</v>
      </c>
      <c r="Q28">
        <v>124</v>
      </c>
      <c r="R28">
        <v>99.5</v>
      </c>
      <c r="S28" t="s">
        <v>207</v>
      </c>
      <c r="T28">
        <v>0</v>
      </c>
      <c r="U28">
        <v>68</v>
      </c>
      <c r="V28">
        <v>1</v>
      </c>
      <c r="W28">
        <v>0</v>
      </c>
      <c r="X28">
        <v>1</v>
      </c>
      <c r="Y28">
        <v>1</v>
      </c>
      <c r="Z28">
        <v>1</v>
      </c>
    </row>
    <row r="29" spans="1:26" x14ac:dyDescent="0.3">
      <c r="A29" t="s">
        <v>208</v>
      </c>
      <c r="B29" t="s">
        <v>209</v>
      </c>
      <c r="C29" t="s">
        <v>210</v>
      </c>
      <c r="D29">
        <v>3.7</v>
      </c>
      <c r="E29" t="s">
        <v>211</v>
      </c>
      <c r="F29" s="1" t="str" cm="1">
        <f t="array" aca="1" ref="F29" ca="1">_xlfn.TEXTJOIN("", TRUE, IF((CODE(MID(E29, ROW(INDIRECT("1:"&amp;LEN(E29))), 1)) &gt;= 65) * (CODE(MID(E29, ROW(INDIRECT("1:"&amp;LEN(E29))), 1)) &lt;= 90) + (CODE(MID(E29, ROW(INDIRECT("1:"&amp;LEN(E29))), 1)) &gt;= 97) * (CODE(MID(E29, ROW(INDIRECT("1:"&amp;LEN(E29))), 1)) &lt;= 122) + (CODE(MID(E29, ROW(INDIRECT("1:"&amp;LEN(E29))), 1)) = 32), MID(E29, ROW(INDIRECT("1:"&amp;LEN(E29))), 1), ""))</f>
        <v>The Hanover Insurance Group</v>
      </c>
      <c r="G29" t="s">
        <v>212</v>
      </c>
      <c r="H29" t="s">
        <v>212</v>
      </c>
      <c r="I29" t="s">
        <v>117</v>
      </c>
      <c r="J29">
        <v>1852</v>
      </c>
      <c r="K29" t="s">
        <v>78</v>
      </c>
      <c r="L29" t="s">
        <v>168</v>
      </c>
      <c r="M29" t="s">
        <v>169</v>
      </c>
      <c r="N29" t="s">
        <v>213</v>
      </c>
      <c r="O29">
        <v>0</v>
      </c>
      <c r="P29">
        <v>34</v>
      </c>
      <c r="Q29">
        <v>61</v>
      </c>
      <c r="R29">
        <v>47.5</v>
      </c>
      <c r="S29" t="s">
        <v>138</v>
      </c>
      <c r="T29">
        <v>1</v>
      </c>
      <c r="U29">
        <v>168</v>
      </c>
      <c r="V29">
        <v>0</v>
      </c>
      <c r="W29">
        <v>0</v>
      </c>
      <c r="X29">
        <v>0</v>
      </c>
      <c r="Y29">
        <v>0</v>
      </c>
      <c r="Z29">
        <v>1</v>
      </c>
    </row>
    <row r="30" spans="1:26" x14ac:dyDescent="0.3">
      <c r="A30" t="s">
        <v>214</v>
      </c>
      <c r="B30" t="s">
        <v>188</v>
      </c>
      <c r="C30" t="s">
        <v>215</v>
      </c>
      <c r="D30">
        <v>4</v>
      </c>
      <c r="E30" t="s">
        <v>202</v>
      </c>
      <c r="F30" s="1" t="str" cm="1">
        <f t="array" aca="1" ref="F30" ca="1">_xlfn.TEXTJOIN("", TRUE, IF((CODE(MID(E30, ROW(INDIRECT("1:"&amp;LEN(E30))), 1)) &gt;= 65) * (CODE(MID(E30, ROW(INDIRECT("1:"&amp;LEN(E30))), 1)) &lt;= 90) + (CODE(MID(E30, ROW(INDIRECT("1:"&amp;LEN(E30))), 1)) &gt;= 97) * (CODE(MID(E30, ROW(INDIRECT("1:"&amp;LEN(E30))), 1)) &lt;= 122) + (CODE(MID(E30, ROW(INDIRECT("1:"&amp;LEN(E30))), 1)) = 32), MID(E30, ROW(INDIRECT("1:"&amp;LEN(E30))), 1), ""))</f>
        <v>Pfizer</v>
      </c>
      <c r="G30" t="s">
        <v>216</v>
      </c>
      <c r="H30" t="s">
        <v>68</v>
      </c>
      <c r="I30" t="s">
        <v>41</v>
      </c>
      <c r="J30">
        <v>1849</v>
      </c>
      <c r="K30" t="s">
        <v>78</v>
      </c>
      <c r="L30" t="s">
        <v>137</v>
      </c>
      <c r="M30" t="s">
        <v>137</v>
      </c>
      <c r="N30" t="s">
        <v>127</v>
      </c>
      <c r="O30">
        <v>0</v>
      </c>
      <c r="P30">
        <v>63</v>
      </c>
      <c r="Q30">
        <v>105</v>
      </c>
      <c r="R30">
        <v>84</v>
      </c>
      <c r="S30" t="s">
        <v>217</v>
      </c>
      <c r="T30">
        <v>0</v>
      </c>
      <c r="U30">
        <v>171</v>
      </c>
      <c r="V30">
        <v>0</v>
      </c>
      <c r="W30">
        <v>0</v>
      </c>
      <c r="X30">
        <v>0</v>
      </c>
      <c r="Y30">
        <v>1</v>
      </c>
      <c r="Z30">
        <v>1</v>
      </c>
    </row>
    <row r="31" spans="1:26" x14ac:dyDescent="0.3">
      <c r="A31" t="s">
        <v>25</v>
      </c>
      <c r="B31" t="s">
        <v>47</v>
      </c>
      <c r="C31" t="s">
        <v>48</v>
      </c>
      <c r="D31">
        <v>4.8</v>
      </c>
      <c r="E31" t="s">
        <v>49</v>
      </c>
      <c r="F31" s="1" t="str" cm="1">
        <f t="array" aca="1" ref="F31" ca="1">_xlfn.TEXTJOIN("", TRUE, IF((CODE(MID(E31, ROW(INDIRECT("1:"&amp;LEN(E31))), 1)) &gt;= 65) * (CODE(MID(E31, ROW(INDIRECT("1:"&amp;LEN(E31))), 1)) &lt;= 90) + (CODE(MID(E31, ROW(INDIRECT("1:"&amp;LEN(E31))), 1)) &gt;= 97) * (CODE(MID(E31, ROW(INDIRECT("1:"&amp;LEN(E31))), 1)) &lt;= 122) + (CODE(MID(E31, ROW(INDIRECT("1:"&amp;LEN(E31))), 1)) = 32), MID(E31, ROW(INDIRECT("1:"&amp;LEN(E31))), 1), ""))</f>
        <v>KnowBe</v>
      </c>
      <c r="G31" t="s">
        <v>50</v>
      </c>
      <c r="H31" t="s">
        <v>50</v>
      </c>
      <c r="I31" t="s">
        <v>30</v>
      </c>
      <c r="J31">
        <v>2010</v>
      </c>
      <c r="K31" t="s">
        <v>31</v>
      </c>
      <c r="L31" t="s">
        <v>51</v>
      </c>
      <c r="M31" t="s">
        <v>52</v>
      </c>
      <c r="N31" t="s">
        <v>53</v>
      </c>
      <c r="O31">
        <v>0</v>
      </c>
      <c r="P31">
        <v>80</v>
      </c>
      <c r="Q31">
        <v>90</v>
      </c>
      <c r="R31">
        <v>85</v>
      </c>
      <c r="S31" t="s">
        <v>54</v>
      </c>
      <c r="T31">
        <v>1</v>
      </c>
      <c r="U31">
        <v>10</v>
      </c>
      <c r="V31">
        <v>1</v>
      </c>
      <c r="W31">
        <v>0</v>
      </c>
      <c r="X31">
        <v>1</v>
      </c>
      <c r="Y31">
        <v>0</v>
      </c>
      <c r="Z31">
        <v>1</v>
      </c>
    </row>
    <row r="32" spans="1:26" x14ac:dyDescent="0.3">
      <c r="A32" t="s">
        <v>25</v>
      </c>
      <c r="B32" t="s">
        <v>55</v>
      </c>
      <c r="C32" t="s">
        <v>56</v>
      </c>
      <c r="D32">
        <v>3.8</v>
      </c>
      <c r="E32" t="s">
        <v>57</v>
      </c>
      <c r="F32" s="1" t="str" cm="1">
        <f t="array" aca="1" ref="F32" ca="1">_xlfn.TEXTJOIN("", TRUE, IF((CODE(MID(E32, ROW(INDIRECT("1:"&amp;LEN(E32))), 1)) &gt;= 65) * (CODE(MID(E32, ROW(INDIRECT("1:"&amp;LEN(E32))), 1)) &lt;= 90) + (CODE(MID(E32, ROW(INDIRECT("1:"&amp;LEN(E32))), 1)) &gt;= 97) * (CODE(MID(E32, ROW(INDIRECT("1:"&amp;LEN(E32))), 1)) &lt;= 122) + (CODE(MID(E32, ROW(INDIRECT("1:"&amp;LEN(E32))), 1)) = 32), MID(E32, ROW(INDIRECT("1:"&amp;LEN(E32))), 1), ""))</f>
        <v>PNNL</v>
      </c>
      <c r="G32" t="s">
        <v>58</v>
      </c>
      <c r="H32" t="s">
        <v>58</v>
      </c>
      <c r="I32" t="s">
        <v>59</v>
      </c>
      <c r="J32">
        <v>1965</v>
      </c>
      <c r="K32" t="s">
        <v>60</v>
      </c>
      <c r="L32" t="s">
        <v>61</v>
      </c>
      <c r="M32" t="s">
        <v>62</v>
      </c>
      <c r="N32" t="s">
        <v>63</v>
      </c>
      <c r="O32">
        <v>0</v>
      </c>
      <c r="P32">
        <v>56</v>
      </c>
      <c r="Q32">
        <v>97</v>
      </c>
      <c r="R32">
        <v>76.5</v>
      </c>
      <c r="S32" t="s">
        <v>64</v>
      </c>
      <c r="T32">
        <v>1</v>
      </c>
      <c r="U32">
        <v>55</v>
      </c>
      <c r="V32">
        <v>1</v>
      </c>
      <c r="W32">
        <v>0</v>
      </c>
      <c r="X32">
        <v>0</v>
      </c>
      <c r="Y32">
        <v>0</v>
      </c>
      <c r="Z32">
        <v>0</v>
      </c>
    </row>
    <row r="33" spans="1:26" x14ac:dyDescent="0.3">
      <c r="A33" t="s">
        <v>25</v>
      </c>
      <c r="B33" t="s">
        <v>218</v>
      </c>
      <c r="C33" t="s">
        <v>219</v>
      </c>
      <c r="D33">
        <v>3.6</v>
      </c>
      <c r="E33" t="s">
        <v>220</v>
      </c>
      <c r="F33" s="1" t="str" cm="1">
        <f t="array" aca="1" ref="F33" ca="1">_xlfn.TEXTJOIN("", TRUE, IF((CODE(MID(E33, ROW(INDIRECT("1:"&amp;LEN(E33))), 1)) &gt;= 65) * (CODE(MID(E33, ROW(INDIRECT("1:"&amp;LEN(E33))), 1)) &lt;= 90) + (CODE(MID(E33, ROW(INDIRECT("1:"&amp;LEN(E33))), 1)) &gt;= 97) * (CODE(MID(E33, ROW(INDIRECT("1:"&amp;LEN(E33))), 1)) &lt;= 122) + (CODE(MID(E33, ROW(INDIRECT("1:"&amp;LEN(E33))), 1)) = 32), MID(E33, ROW(INDIRECT("1:"&amp;LEN(E33))), 1), ""))</f>
        <v>Amrock</v>
      </c>
      <c r="G33" t="s">
        <v>221</v>
      </c>
      <c r="H33" t="s">
        <v>221</v>
      </c>
      <c r="I33" t="s">
        <v>59</v>
      </c>
      <c r="J33">
        <v>1997</v>
      </c>
      <c r="K33" t="s">
        <v>31</v>
      </c>
      <c r="L33" t="s">
        <v>79</v>
      </c>
      <c r="M33" t="s">
        <v>79</v>
      </c>
      <c r="N33" t="s">
        <v>63</v>
      </c>
      <c r="O33">
        <v>0</v>
      </c>
      <c r="P33">
        <v>72</v>
      </c>
      <c r="Q33">
        <v>120</v>
      </c>
      <c r="R33">
        <v>96</v>
      </c>
      <c r="S33" t="s">
        <v>222</v>
      </c>
      <c r="T33">
        <v>1</v>
      </c>
      <c r="U33">
        <v>23</v>
      </c>
      <c r="V33">
        <v>1</v>
      </c>
      <c r="W33">
        <v>0</v>
      </c>
      <c r="X33">
        <v>0</v>
      </c>
      <c r="Y33">
        <v>0</v>
      </c>
      <c r="Z33">
        <v>0</v>
      </c>
    </row>
    <row r="34" spans="1:26" x14ac:dyDescent="0.3">
      <c r="A34" t="s">
        <v>223</v>
      </c>
      <c r="B34" t="s">
        <v>65</v>
      </c>
      <c r="C34" t="s">
        <v>224</v>
      </c>
      <c r="D34">
        <v>3.8</v>
      </c>
      <c r="E34" t="s">
        <v>225</v>
      </c>
      <c r="F34" s="1" t="str" cm="1">
        <f t="array" aca="1" ref="F34" ca="1">_xlfn.TEXTJOIN("", TRUE, IF((CODE(MID(E34, ROW(INDIRECT("1:"&amp;LEN(E34))), 1)) &gt;= 65) * (CODE(MID(E34, ROW(INDIRECT("1:"&amp;LEN(E34))), 1)) &lt;= 90) + (CODE(MID(E34, ROW(INDIRECT("1:"&amp;LEN(E34))), 1)) &gt;= 97) * (CODE(MID(E34, ROW(INDIRECT("1:"&amp;LEN(E34))), 1)) &lt;= 122) + (CODE(MID(E34, ROW(INDIRECT("1:"&amp;LEN(E34))), 1)) = 32), MID(E34, ROW(INDIRECT("1:"&amp;LEN(E34))), 1), ""))</f>
        <v>Novartis</v>
      </c>
      <c r="G34" t="s">
        <v>135</v>
      </c>
      <c r="H34" t="s">
        <v>226</v>
      </c>
      <c r="I34" t="s">
        <v>41</v>
      </c>
      <c r="J34">
        <v>1996</v>
      </c>
      <c r="K34" t="s">
        <v>78</v>
      </c>
      <c r="L34" t="s">
        <v>137</v>
      </c>
      <c r="M34" t="s">
        <v>137</v>
      </c>
      <c r="N34" t="s">
        <v>127</v>
      </c>
      <c r="O34">
        <v>0</v>
      </c>
      <c r="P34">
        <v>86</v>
      </c>
      <c r="Q34">
        <v>143</v>
      </c>
      <c r="R34">
        <v>114.5</v>
      </c>
      <c r="S34" t="s">
        <v>138</v>
      </c>
      <c r="T34">
        <v>0</v>
      </c>
      <c r="U34">
        <v>24</v>
      </c>
      <c r="V34">
        <v>1</v>
      </c>
      <c r="W34">
        <v>0</v>
      </c>
      <c r="X34">
        <v>0</v>
      </c>
      <c r="Y34">
        <v>0</v>
      </c>
      <c r="Z34">
        <v>0</v>
      </c>
    </row>
    <row r="35" spans="1:26" x14ac:dyDescent="0.3">
      <c r="A35" t="s">
        <v>25</v>
      </c>
      <c r="B35" t="s">
        <v>227</v>
      </c>
      <c r="C35" t="s">
        <v>228</v>
      </c>
      <c r="D35">
        <v>3.8</v>
      </c>
      <c r="E35" t="s">
        <v>229</v>
      </c>
      <c r="F35" s="1" t="str" cm="1">
        <f t="array" aca="1" ref="F35" ca="1">_xlfn.TEXTJOIN("", TRUE, IF((CODE(MID(E35, ROW(INDIRECT("1:"&amp;LEN(E35))), 1)) &gt;= 65) * (CODE(MID(E35, ROW(INDIRECT("1:"&amp;LEN(E35))), 1)) &lt;= 90) + (CODE(MID(E35, ROW(INDIRECT("1:"&amp;LEN(E35))), 1)) &gt;= 97) * (CODE(MID(E35, ROW(INDIRECT("1:"&amp;LEN(E35))), 1)) &lt;= 122) + (CODE(MID(E35, ROW(INDIRECT("1:"&amp;LEN(E35))), 1)) = 32), MID(E35, ROW(INDIRECT("1:"&amp;LEN(E35))), 1), ""))</f>
        <v>Juniper Networks</v>
      </c>
      <c r="G35" t="s">
        <v>230</v>
      </c>
      <c r="H35" t="s">
        <v>230</v>
      </c>
      <c r="I35" t="s">
        <v>117</v>
      </c>
      <c r="J35">
        <v>1996</v>
      </c>
      <c r="K35" t="s">
        <v>78</v>
      </c>
      <c r="L35" t="s">
        <v>231</v>
      </c>
      <c r="M35" t="s">
        <v>232</v>
      </c>
      <c r="N35" t="s">
        <v>45</v>
      </c>
      <c r="O35">
        <v>0</v>
      </c>
      <c r="P35">
        <v>93</v>
      </c>
      <c r="Q35">
        <v>149</v>
      </c>
      <c r="R35">
        <v>121</v>
      </c>
      <c r="S35" t="s">
        <v>94</v>
      </c>
      <c r="T35">
        <v>1</v>
      </c>
      <c r="U35">
        <v>24</v>
      </c>
      <c r="V35">
        <v>1</v>
      </c>
      <c r="W35">
        <v>0</v>
      </c>
      <c r="X35">
        <v>1</v>
      </c>
      <c r="Y35">
        <v>0</v>
      </c>
      <c r="Z35">
        <v>1</v>
      </c>
    </row>
    <row r="36" spans="1:26" x14ac:dyDescent="0.3">
      <c r="A36" t="s">
        <v>25</v>
      </c>
      <c r="B36" t="s">
        <v>233</v>
      </c>
      <c r="C36" t="s">
        <v>234</v>
      </c>
      <c r="D36">
        <v>4.7</v>
      </c>
      <c r="E36" t="s">
        <v>235</v>
      </c>
      <c r="F36" s="1" t="str" cm="1">
        <f t="array" aca="1" ref="F36" ca="1">_xlfn.TEXTJOIN("", TRUE, IF((CODE(MID(E36, ROW(INDIRECT("1:"&amp;LEN(E36))), 1)) &gt;= 65) * (CODE(MID(E36, ROW(INDIRECT("1:"&amp;LEN(E36))), 1)) &lt;= 90) + (CODE(MID(E36, ROW(INDIRECT("1:"&amp;LEN(E36))), 1)) &gt;= 97) * (CODE(MID(E36, ROW(INDIRECT("1:"&amp;LEN(E36))), 1)) &lt;= 122) + (CODE(MID(E36, ROW(INDIRECT("1:"&amp;LEN(E36))), 1)) = 32), MID(E36, ROW(INDIRECT("1:"&amp;LEN(E36))), 1), ""))</f>
        <v>New England Biolabs</v>
      </c>
      <c r="G36" t="s">
        <v>236</v>
      </c>
      <c r="H36" t="s">
        <v>236</v>
      </c>
      <c r="I36" t="s">
        <v>77</v>
      </c>
      <c r="J36">
        <v>1974</v>
      </c>
      <c r="K36" t="s">
        <v>31</v>
      </c>
      <c r="L36" t="s">
        <v>137</v>
      </c>
      <c r="M36" t="s">
        <v>137</v>
      </c>
      <c r="N36" t="s">
        <v>71</v>
      </c>
      <c r="O36">
        <v>0</v>
      </c>
      <c r="P36">
        <v>85</v>
      </c>
      <c r="Q36">
        <v>140</v>
      </c>
      <c r="R36">
        <v>112.5</v>
      </c>
      <c r="S36" t="s">
        <v>138</v>
      </c>
      <c r="T36">
        <v>1</v>
      </c>
      <c r="U36">
        <v>46</v>
      </c>
      <c r="V36">
        <v>1</v>
      </c>
      <c r="W36">
        <v>0</v>
      </c>
      <c r="X36">
        <v>0</v>
      </c>
      <c r="Y36">
        <v>0</v>
      </c>
      <c r="Z36">
        <v>1</v>
      </c>
    </row>
    <row r="37" spans="1:26" x14ac:dyDescent="0.3">
      <c r="A37" t="s">
        <v>237</v>
      </c>
      <c r="B37" t="s">
        <v>238</v>
      </c>
      <c r="C37" t="s">
        <v>239</v>
      </c>
      <c r="D37">
        <v>4.2</v>
      </c>
      <c r="E37" t="s">
        <v>240</v>
      </c>
      <c r="F37" s="1" t="str" cm="1">
        <f t="array" aca="1" ref="F37" ca="1">_xlfn.TEXTJOIN("", TRUE, IF((CODE(MID(E37, ROW(INDIRECT("1:"&amp;LEN(E37))), 1)) &gt;= 65) * (CODE(MID(E37, ROW(INDIRECT("1:"&amp;LEN(E37))), 1)) &lt;= 90) + (CODE(MID(E37, ROW(INDIRECT("1:"&amp;LEN(E37))), 1)) &gt;= 97) * (CODE(MID(E37, ROW(INDIRECT("1:"&amp;LEN(E37))), 1)) &lt;= 122) + (CODE(MID(E37, ROW(INDIRECT("1:"&amp;LEN(E37))), 1)) = 32), MID(E37, ROW(INDIRECT("1:"&amp;LEN(E37))), 1), ""))</f>
        <v>Clarity Insights</v>
      </c>
      <c r="G37" t="s">
        <v>90</v>
      </c>
      <c r="H37" t="s">
        <v>183</v>
      </c>
      <c r="I37" t="s">
        <v>77</v>
      </c>
      <c r="J37">
        <v>2008</v>
      </c>
      <c r="K37" t="s">
        <v>31</v>
      </c>
      <c r="L37" t="s">
        <v>241</v>
      </c>
      <c r="M37" t="s">
        <v>105</v>
      </c>
      <c r="N37" t="s">
        <v>71</v>
      </c>
      <c r="O37">
        <v>0</v>
      </c>
      <c r="P37">
        <v>77</v>
      </c>
      <c r="Q37">
        <v>135</v>
      </c>
      <c r="R37">
        <v>106</v>
      </c>
      <c r="S37" t="s">
        <v>94</v>
      </c>
      <c r="T37">
        <v>0</v>
      </c>
      <c r="U37">
        <v>12</v>
      </c>
      <c r="V37">
        <v>1</v>
      </c>
      <c r="W37">
        <v>0</v>
      </c>
      <c r="X37">
        <v>0</v>
      </c>
      <c r="Y37">
        <v>0</v>
      </c>
      <c r="Z37">
        <v>1</v>
      </c>
    </row>
    <row r="38" spans="1:26" x14ac:dyDescent="0.3">
      <c r="A38" t="s">
        <v>25</v>
      </c>
      <c r="B38" t="s">
        <v>242</v>
      </c>
      <c r="C38" t="s">
        <v>243</v>
      </c>
      <c r="D38">
        <v>3.5</v>
      </c>
      <c r="E38" t="s">
        <v>244</v>
      </c>
      <c r="F38" s="1" t="str" cm="1">
        <f t="array" aca="1" ref="F38" ca="1">_xlfn.TEXTJOIN("", TRUE, IF((CODE(MID(E38, ROW(INDIRECT("1:"&amp;LEN(E38))), 1)) &gt;= 65) * (CODE(MID(E38, ROW(INDIRECT("1:"&amp;LEN(E38))), 1)) &lt;= 90) + (CODE(MID(E38, ROW(INDIRECT("1:"&amp;LEN(E38))), 1)) &gt;= 97) * (CODE(MID(E38, ROW(INDIRECT("1:"&amp;LEN(E38))), 1)) &lt;= 122) + (CODE(MID(E38, ROW(INDIRECT("1:"&amp;LEN(E38))), 1)) = 32), MID(E38, ROW(INDIRECT("1:"&amp;LEN(E38))), 1), ""))</f>
        <v>Esri</v>
      </c>
      <c r="G38" t="s">
        <v>245</v>
      </c>
      <c r="H38" t="s">
        <v>245</v>
      </c>
      <c r="I38" t="s">
        <v>59</v>
      </c>
      <c r="J38">
        <v>1969</v>
      </c>
      <c r="K38" t="s">
        <v>31</v>
      </c>
      <c r="L38" t="s">
        <v>246</v>
      </c>
      <c r="M38" t="s">
        <v>105</v>
      </c>
      <c r="N38" t="s">
        <v>80</v>
      </c>
      <c r="O38">
        <v>0</v>
      </c>
      <c r="P38">
        <v>82</v>
      </c>
      <c r="Q38">
        <v>132</v>
      </c>
      <c r="R38">
        <v>107</v>
      </c>
      <c r="S38" t="s">
        <v>94</v>
      </c>
      <c r="T38">
        <v>1</v>
      </c>
      <c r="U38">
        <v>51</v>
      </c>
      <c r="V38">
        <v>1</v>
      </c>
      <c r="W38">
        <v>0</v>
      </c>
      <c r="X38">
        <v>1</v>
      </c>
      <c r="Y38">
        <v>1</v>
      </c>
      <c r="Z38">
        <v>0</v>
      </c>
    </row>
    <row r="39" spans="1:26" x14ac:dyDescent="0.3">
      <c r="A39" t="s">
        <v>25</v>
      </c>
      <c r="B39" t="s">
        <v>247</v>
      </c>
      <c r="C39" t="s">
        <v>248</v>
      </c>
      <c r="D39">
        <v>4.7</v>
      </c>
      <c r="E39" t="s">
        <v>249</v>
      </c>
      <c r="F39" s="1" t="str" cm="1">
        <f t="array" aca="1" ref="F39" ca="1">_xlfn.TEXTJOIN("", TRUE, IF((CODE(MID(E39, ROW(INDIRECT("1:"&amp;LEN(E39))), 1)) &gt;= 65) * (CODE(MID(E39, ROW(INDIRECT("1:"&amp;LEN(E39))), 1)) &lt;= 90) + (CODE(MID(E39, ROW(INDIRECT("1:"&amp;LEN(E39))), 1)) &gt;= 97) * (CODE(MID(E39, ROW(INDIRECT("1:"&amp;LEN(E39))), 1)) &lt;= 122) + (CODE(MID(E39, ROW(INDIRECT("1:"&amp;LEN(E39))), 1)) = 32), MID(E39, ROW(INDIRECT("1:"&amp;LEN(E39))), 1), ""))</f>
        <v>Systems  Technology Research</v>
      </c>
      <c r="G39" t="s">
        <v>250</v>
      </c>
      <c r="H39" t="s">
        <v>250</v>
      </c>
      <c r="I39" t="s">
        <v>77</v>
      </c>
      <c r="J39">
        <v>2010</v>
      </c>
      <c r="K39" t="s">
        <v>31</v>
      </c>
      <c r="L39" t="s">
        <v>32</v>
      </c>
      <c r="M39" t="s">
        <v>32</v>
      </c>
      <c r="N39" t="s">
        <v>53</v>
      </c>
      <c r="O39">
        <v>0</v>
      </c>
      <c r="P39">
        <v>83</v>
      </c>
      <c r="Q39">
        <v>137</v>
      </c>
      <c r="R39">
        <v>110</v>
      </c>
      <c r="S39" t="s">
        <v>138</v>
      </c>
      <c r="T39">
        <v>1</v>
      </c>
      <c r="U39">
        <v>10</v>
      </c>
      <c r="V39">
        <v>1</v>
      </c>
      <c r="W39">
        <v>0</v>
      </c>
      <c r="X39">
        <v>1</v>
      </c>
      <c r="Y39">
        <v>0</v>
      </c>
      <c r="Z39">
        <v>1</v>
      </c>
    </row>
    <row r="40" spans="1:26" x14ac:dyDescent="0.3">
      <c r="A40" t="s">
        <v>251</v>
      </c>
      <c r="B40" t="s">
        <v>252</v>
      </c>
      <c r="C40" t="s">
        <v>253</v>
      </c>
      <c r="D40">
        <v>3.5</v>
      </c>
      <c r="E40" t="s">
        <v>254</v>
      </c>
      <c r="F40" s="1" t="str" cm="1">
        <f t="array" aca="1" ref="F40" ca="1">_xlfn.TEXTJOIN("", TRUE, IF((CODE(MID(E40, ROW(INDIRECT("1:"&amp;LEN(E40))), 1)) &gt;= 65) * (CODE(MID(E40, ROW(INDIRECT("1:"&amp;LEN(E40))), 1)) &lt;= 90) + (CODE(MID(E40, ROW(INDIRECT("1:"&amp;LEN(E40))), 1)) &gt;= 97) * (CODE(MID(E40, ROW(INDIRECT("1:"&amp;LEN(E40))), 1)) &lt;= 122) + (CODE(MID(E40, ROW(INDIRECT("1:"&amp;LEN(E40))), 1)) = 32), MID(E40, ROW(INDIRECT("1:"&amp;LEN(E40))), 1), ""))</f>
        <v>Sartorius</v>
      </c>
      <c r="G40" t="s">
        <v>255</v>
      </c>
      <c r="H40" t="s">
        <v>256</v>
      </c>
      <c r="I40" t="s">
        <v>117</v>
      </c>
      <c r="J40">
        <v>1870</v>
      </c>
      <c r="K40" t="s">
        <v>78</v>
      </c>
      <c r="L40" t="s">
        <v>137</v>
      </c>
      <c r="M40" t="s">
        <v>137</v>
      </c>
      <c r="N40" t="s">
        <v>80</v>
      </c>
      <c r="O40">
        <v>0</v>
      </c>
      <c r="P40">
        <v>115</v>
      </c>
      <c r="Q40">
        <v>180</v>
      </c>
      <c r="R40">
        <v>147.5</v>
      </c>
      <c r="S40" t="s">
        <v>94</v>
      </c>
      <c r="T40">
        <v>0</v>
      </c>
      <c r="U40">
        <v>150</v>
      </c>
      <c r="V40">
        <v>1</v>
      </c>
      <c r="W40">
        <v>0</v>
      </c>
      <c r="X40">
        <v>0</v>
      </c>
      <c r="Y40">
        <v>0</v>
      </c>
      <c r="Z40">
        <v>1</v>
      </c>
    </row>
    <row r="41" spans="1:26" x14ac:dyDescent="0.3">
      <c r="A41" t="s">
        <v>257</v>
      </c>
      <c r="B41" t="s">
        <v>258</v>
      </c>
      <c r="C41" t="s">
        <v>259</v>
      </c>
      <c r="D41">
        <v>3.5</v>
      </c>
      <c r="E41" t="s">
        <v>260</v>
      </c>
      <c r="F41" s="1" t="str" cm="1">
        <f t="array" aca="1" ref="F41" ca="1">_xlfn.TEXTJOIN("", TRUE, IF((CODE(MID(E41, ROW(INDIRECT("1:"&amp;LEN(E41))), 1)) &gt;= 65) * (CODE(MID(E41, ROW(INDIRECT("1:"&amp;LEN(E41))), 1)) &lt;= 90) + (CODE(MID(E41, ROW(INDIRECT("1:"&amp;LEN(E41))), 1)) &gt;= 97) * (CODE(MID(E41, ROW(INDIRECT("1:"&amp;LEN(E41))), 1)) &lt;= 122) + (CODE(MID(E41, ROW(INDIRECT("1:"&amp;LEN(E41))), 1)) = 32), MID(E41, ROW(INDIRECT("1:"&amp;LEN(E41))), 1), ""))</f>
        <v>Lancer Insurance</v>
      </c>
      <c r="G41" t="s">
        <v>261</v>
      </c>
      <c r="H41" t="s">
        <v>261</v>
      </c>
      <c r="I41" t="s">
        <v>77</v>
      </c>
      <c r="J41">
        <v>1985</v>
      </c>
      <c r="K41" t="s">
        <v>31</v>
      </c>
      <c r="L41" t="s">
        <v>168</v>
      </c>
      <c r="M41" t="s">
        <v>169</v>
      </c>
      <c r="N41" t="s">
        <v>53</v>
      </c>
      <c r="O41">
        <v>0</v>
      </c>
      <c r="P41">
        <v>74</v>
      </c>
      <c r="Q41">
        <v>138</v>
      </c>
      <c r="R41">
        <v>106</v>
      </c>
      <c r="S41" t="s">
        <v>72</v>
      </c>
      <c r="T41">
        <v>1</v>
      </c>
      <c r="U41">
        <v>35</v>
      </c>
      <c r="V41">
        <v>1</v>
      </c>
      <c r="W41">
        <v>0</v>
      </c>
      <c r="X41">
        <v>0</v>
      </c>
      <c r="Y41">
        <v>0</v>
      </c>
      <c r="Z41">
        <v>1</v>
      </c>
    </row>
    <row r="42" spans="1:26" x14ac:dyDescent="0.3">
      <c r="A42" t="s">
        <v>128</v>
      </c>
      <c r="B42" t="s">
        <v>262</v>
      </c>
      <c r="C42" t="s">
        <v>263</v>
      </c>
      <c r="D42">
        <v>4.2</v>
      </c>
      <c r="E42" t="s">
        <v>264</v>
      </c>
      <c r="F42" s="1" t="str" cm="1">
        <f t="array" aca="1" ref="F42" ca="1">_xlfn.TEXTJOIN("", TRUE, IF((CODE(MID(E42, ROW(INDIRECT("1:"&amp;LEN(E42))), 1)) &gt;= 65) * (CODE(MID(E42, ROW(INDIRECT("1:"&amp;LEN(E42))), 1)) &lt;= 90) + (CODE(MID(E42, ROW(INDIRECT("1:"&amp;LEN(E42))), 1)) &gt;= 97) * (CODE(MID(E42, ROW(INDIRECT("1:"&amp;LEN(E42))), 1)) &lt;= 122) + (CODE(MID(E42, ROW(INDIRECT("1:"&amp;LEN(E42))), 1)) = 32), MID(E42, ROW(INDIRECT("1:"&amp;LEN(E42))), 1), ""))</f>
        <v>Sauce Labs</v>
      </c>
      <c r="G42" t="s">
        <v>109</v>
      </c>
      <c r="H42" t="s">
        <v>109</v>
      </c>
      <c r="I42" t="s">
        <v>77</v>
      </c>
      <c r="J42">
        <v>2008</v>
      </c>
      <c r="K42" t="s">
        <v>31</v>
      </c>
      <c r="L42" t="s">
        <v>241</v>
      </c>
      <c r="M42" t="s">
        <v>105</v>
      </c>
      <c r="N42" t="s">
        <v>33</v>
      </c>
      <c r="O42">
        <v>0</v>
      </c>
      <c r="P42">
        <v>64</v>
      </c>
      <c r="Q42">
        <v>112</v>
      </c>
      <c r="R42">
        <v>88</v>
      </c>
      <c r="S42" t="s">
        <v>94</v>
      </c>
      <c r="T42">
        <v>1</v>
      </c>
      <c r="U42">
        <v>12</v>
      </c>
      <c r="V42">
        <v>1</v>
      </c>
      <c r="W42">
        <v>0</v>
      </c>
      <c r="X42">
        <v>0</v>
      </c>
      <c r="Y42">
        <v>1</v>
      </c>
      <c r="Z42">
        <v>1</v>
      </c>
    </row>
    <row r="43" spans="1:26" x14ac:dyDescent="0.3">
      <c r="A43" t="s">
        <v>257</v>
      </c>
      <c r="B43" t="s">
        <v>265</v>
      </c>
      <c r="C43" t="s">
        <v>266</v>
      </c>
      <c r="D43">
        <v>3.6</v>
      </c>
      <c r="E43" t="s">
        <v>267</v>
      </c>
      <c r="F43" s="1" t="str" cm="1">
        <f t="array" aca="1" ref="F43" ca="1">_xlfn.TEXTJOIN("", TRUE, IF((CODE(MID(E43, ROW(INDIRECT("1:"&amp;LEN(E43))), 1)) &gt;= 65) * (CODE(MID(E43, ROW(INDIRECT("1:"&amp;LEN(E43))), 1)) &lt;= 90) + (CODE(MID(E43, ROW(INDIRECT("1:"&amp;LEN(E43))), 1)) &gt;= 97) * (CODE(MID(E43, ROW(INDIRECT("1:"&amp;LEN(E43))), 1)) &lt;= 122) + (CODE(MID(E43, ROW(INDIRECT("1:"&amp;LEN(E43))), 1)) = 32), MID(E43, ROW(INDIRECT("1:"&amp;LEN(E43))), 1), ""))</f>
        <v>Persivia</v>
      </c>
      <c r="G43" t="s">
        <v>268</v>
      </c>
      <c r="H43" t="s">
        <v>269</v>
      </c>
      <c r="I43" t="s">
        <v>270</v>
      </c>
      <c r="J43">
        <v>-1</v>
      </c>
      <c r="K43" t="s">
        <v>31</v>
      </c>
      <c r="L43" s="1" t="s">
        <v>137</v>
      </c>
      <c r="M43" s="1" t="s">
        <v>137</v>
      </c>
      <c r="N43" t="s">
        <v>271</v>
      </c>
      <c r="O43">
        <v>0</v>
      </c>
      <c r="P43">
        <v>68</v>
      </c>
      <c r="Q43">
        <v>129</v>
      </c>
      <c r="R43">
        <v>98.5</v>
      </c>
      <c r="S43" t="s">
        <v>138</v>
      </c>
      <c r="T43">
        <v>0</v>
      </c>
      <c r="U43">
        <v>-1</v>
      </c>
      <c r="V43">
        <v>0</v>
      </c>
      <c r="W43">
        <v>0</v>
      </c>
      <c r="X43">
        <v>0</v>
      </c>
      <c r="Y43">
        <v>0</v>
      </c>
      <c r="Z43">
        <v>1</v>
      </c>
    </row>
    <row r="44" spans="1:26" x14ac:dyDescent="0.3">
      <c r="A44" t="s">
        <v>272</v>
      </c>
      <c r="B44" t="s">
        <v>160</v>
      </c>
      <c r="C44" t="s">
        <v>273</v>
      </c>
      <c r="D44">
        <v>4.2</v>
      </c>
      <c r="E44" t="s">
        <v>162</v>
      </c>
      <c r="F44" s="1" t="str" cm="1">
        <f t="array" aca="1" ref="F44" ca="1">_xlfn.TEXTJOIN("", TRUE, IF((CODE(MID(E44, ROW(INDIRECT("1:"&amp;LEN(E44))), 1)) &gt;= 65) * (CODE(MID(E44, ROW(INDIRECT("1:"&amp;LEN(E44))), 1)) &lt;= 90) + (CODE(MID(E44, ROW(INDIRECT("1:"&amp;LEN(E44))), 1)) &gt;= 97) * (CODE(MID(E44, ROW(INDIRECT("1:"&amp;LEN(E44))), 1)) &lt;= 122) + (CODE(MID(E44, ROW(INDIRECT("1:"&amp;LEN(E44))), 1)) = 32), MID(E44, ROW(INDIRECT("1:"&amp;LEN(E44))), 1), ""))</f>
        <v>Nuna</v>
      </c>
      <c r="G44" t="s">
        <v>109</v>
      </c>
      <c r="H44" t="s">
        <v>109</v>
      </c>
      <c r="I44" t="s">
        <v>69</v>
      </c>
      <c r="J44">
        <v>2010</v>
      </c>
      <c r="K44" t="s">
        <v>31</v>
      </c>
      <c r="L44" t="s">
        <v>158</v>
      </c>
      <c r="M44" t="s">
        <v>105</v>
      </c>
      <c r="N44" t="s">
        <v>71</v>
      </c>
      <c r="O44">
        <v>0</v>
      </c>
      <c r="P44">
        <v>110</v>
      </c>
      <c r="Q44">
        <v>175</v>
      </c>
      <c r="R44">
        <v>142.5</v>
      </c>
      <c r="S44" t="s">
        <v>94</v>
      </c>
      <c r="T44">
        <v>1</v>
      </c>
      <c r="U44">
        <v>10</v>
      </c>
      <c r="V44">
        <v>0</v>
      </c>
      <c r="W44">
        <v>0</v>
      </c>
      <c r="X44">
        <v>0</v>
      </c>
      <c r="Y44">
        <v>0</v>
      </c>
      <c r="Z44">
        <v>0</v>
      </c>
    </row>
    <row r="45" spans="1:26" x14ac:dyDescent="0.3">
      <c r="A45" t="s">
        <v>274</v>
      </c>
      <c r="B45" t="s">
        <v>275</v>
      </c>
      <c r="C45" t="s">
        <v>276</v>
      </c>
      <c r="D45">
        <v>3.4</v>
      </c>
      <c r="E45" t="s">
        <v>277</v>
      </c>
      <c r="F45" s="1" t="str" cm="1">
        <f t="array" aca="1" ref="F45" ca="1">_xlfn.TEXTJOIN("", TRUE, IF((CODE(MID(E45, ROW(INDIRECT("1:"&amp;LEN(E45))), 1)) &gt;= 65) * (CODE(MID(E45, ROW(INDIRECT("1:"&amp;LEN(E45))), 1)) &lt;= 90) + (CODE(MID(E45, ROW(INDIRECT("1:"&amp;LEN(E45))), 1)) &gt;= 97) * (CODE(MID(E45, ROW(INDIRECT("1:"&amp;LEN(E45))), 1)) &lt;= 122) + (CODE(MID(E45, ROW(INDIRECT("1:"&amp;LEN(E45))), 1)) = 32), MID(E45, ROW(INDIRECT("1:"&amp;LEN(E45))), 1), ""))</f>
        <v>Edgewell Personal Care</v>
      </c>
      <c r="G45" t="s">
        <v>278</v>
      </c>
      <c r="H45" t="s">
        <v>279</v>
      </c>
      <c r="I45" t="s">
        <v>117</v>
      </c>
      <c r="J45">
        <v>2015</v>
      </c>
      <c r="K45" t="s">
        <v>78</v>
      </c>
      <c r="L45" t="s">
        <v>280</v>
      </c>
      <c r="M45" t="s">
        <v>281</v>
      </c>
      <c r="N45" t="s">
        <v>45</v>
      </c>
      <c r="O45">
        <v>0</v>
      </c>
      <c r="P45">
        <v>52</v>
      </c>
      <c r="Q45">
        <v>113</v>
      </c>
      <c r="R45">
        <v>82.5</v>
      </c>
      <c r="S45" t="s">
        <v>147</v>
      </c>
      <c r="T45">
        <v>0</v>
      </c>
      <c r="U45">
        <v>5</v>
      </c>
      <c r="V45">
        <v>0</v>
      </c>
      <c r="W45">
        <v>0</v>
      </c>
      <c r="X45">
        <v>0</v>
      </c>
      <c r="Y45">
        <v>1</v>
      </c>
      <c r="Z45">
        <v>0</v>
      </c>
    </row>
    <row r="46" spans="1:26" x14ac:dyDescent="0.3">
      <c r="A46" t="s">
        <v>251</v>
      </c>
      <c r="B46" t="s">
        <v>282</v>
      </c>
      <c r="C46" t="s">
        <v>283</v>
      </c>
      <c r="D46">
        <v>4.3</v>
      </c>
      <c r="E46" t="s">
        <v>284</v>
      </c>
      <c r="F46" s="1" t="str" cm="1">
        <f t="array" aca="1" ref="F46" ca="1">_xlfn.TEXTJOIN("", TRUE, IF((CODE(MID(E46, ROW(INDIRECT("1:"&amp;LEN(E46))), 1)) &gt;= 65) * (CODE(MID(E46, ROW(INDIRECT("1:"&amp;LEN(E46))), 1)) &lt;= 90) + (CODE(MID(E46, ROW(INDIRECT("1:"&amp;LEN(E46))), 1)) &gt;= 97) * (CODE(MID(E46, ROW(INDIRECT("1:"&amp;LEN(E46))), 1)) &lt;= 122) + (CODE(MID(E46, ROW(INDIRECT("1:"&amp;LEN(E46))), 1)) = 32), MID(E46, ROW(INDIRECT("1:"&amp;LEN(E46))), 1), ""))</f>
        <v>Equity Residential</v>
      </c>
      <c r="G46" t="s">
        <v>183</v>
      </c>
      <c r="H46" t="s">
        <v>183</v>
      </c>
      <c r="I46" t="s">
        <v>59</v>
      </c>
      <c r="J46">
        <v>1993</v>
      </c>
      <c r="K46" t="s">
        <v>78</v>
      </c>
      <c r="L46" t="s">
        <v>79</v>
      </c>
      <c r="M46" t="s">
        <v>79</v>
      </c>
      <c r="N46" t="s">
        <v>45</v>
      </c>
      <c r="O46">
        <v>0</v>
      </c>
      <c r="P46">
        <v>110</v>
      </c>
      <c r="Q46">
        <v>150</v>
      </c>
      <c r="R46">
        <v>130</v>
      </c>
      <c r="S46" t="s">
        <v>187</v>
      </c>
      <c r="T46">
        <v>1</v>
      </c>
      <c r="U46">
        <v>27</v>
      </c>
      <c r="V46">
        <v>1</v>
      </c>
      <c r="W46">
        <v>0</v>
      </c>
      <c r="X46">
        <v>1</v>
      </c>
      <c r="Y46">
        <v>0</v>
      </c>
      <c r="Z46">
        <v>1</v>
      </c>
    </row>
    <row r="47" spans="1:26" x14ac:dyDescent="0.3">
      <c r="A47" t="s">
        <v>285</v>
      </c>
      <c r="B47" t="s">
        <v>286</v>
      </c>
      <c r="C47" t="s">
        <v>287</v>
      </c>
      <c r="D47">
        <v>3.7</v>
      </c>
      <c r="E47" t="s">
        <v>288</v>
      </c>
      <c r="F47" s="1" t="str" cm="1">
        <f t="array" aca="1" ref="F47" ca="1">_xlfn.TEXTJOIN("", TRUE, IF((CODE(MID(E47, ROW(INDIRECT("1:"&amp;LEN(E47))), 1)) &gt;= 65) * (CODE(MID(E47, ROW(INDIRECT("1:"&amp;LEN(E47))), 1)) &lt;= 90) + (CODE(MID(E47, ROW(INDIRECT("1:"&amp;LEN(E47))), 1)) &gt;= 97) * (CODE(MID(E47, ROW(INDIRECT("1:"&amp;LEN(E47))), 1)) &lt;= 122) + (CODE(MID(E47, ROW(INDIRECT("1:"&amp;LEN(E47))), 1)) = 32), MID(E47, ROW(INDIRECT("1:"&amp;LEN(E47))), 1), ""))</f>
        <v>Visa Inc</v>
      </c>
      <c r="G47" t="s">
        <v>289</v>
      </c>
      <c r="H47" t="s">
        <v>290</v>
      </c>
      <c r="I47" t="s">
        <v>41</v>
      </c>
      <c r="J47">
        <v>1958</v>
      </c>
      <c r="K47" t="s">
        <v>78</v>
      </c>
      <c r="L47" t="s">
        <v>241</v>
      </c>
      <c r="M47" t="s">
        <v>105</v>
      </c>
      <c r="N47" t="s">
        <v>127</v>
      </c>
      <c r="O47">
        <v>0</v>
      </c>
      <c r="P47">
        <v>158</v>
      </c>
      <c r="Q47">
        <v>211</v>
      </c>
      <c r="R47">
        <v>184.5</v>
      </c>
      <c r="S47" t="s">
        <v>64</v>
      </c>
      <c r="T47">
        <v>0</v>
      </c>
      <c r="U47">
        <v>62</v>
      </c>
      <c r="V47">
        <v>1</v>
      </c>
      <c r="W47">
        <v>0</v>
      </c>
      <c r="X47">
        <v>0</v>
      </c>
      <c r="Y47">
        <v>0</v>
      </c>
      <c r="Z47">
        <v>1</v>
      </c>
    </row>
    <row r="48" spans="1:26" x14ac:dyDescent="0.3">
      <c r="A48" t="s">
        <v>208</v>
      </c>
      <c r="B48" t="s">
        <v>291</v>
      </c>
      <c r="C48" t="s">
        <v>292</v>
      </c>
      <c r="D48">
        <v>3.1</v>
      </c>
      <c r="E48" t="s">
        <v>293</v>
      </c>
      <c r="F48" s="1" t="str" cm="1">
        <f t="array" aca="1" ref="F48" ca="1">_xlfn.TEXTJOIN("", TRUE, IF((CODE(MID(E48, ROW(INDIRECT("1:"&amp;LEN(E48))), 1)) &gt;= 65) * (CODE(MID(E48, ROW(INDIRECT("1:"&amp;LEN(E48))), 1)) &lt;= 90) + (CODE(MID(E48, ROW(INDIRECT("1:"&amp;LEN(E48))), 1)) &gt;= 97) * (CODE(MID(E48, ROW(INDIRECT("1:"&amp;LEN(E48))), 1)) &lt;= 122) + (CODE(MID(E48, ROW(INDIRECT("1:"&amp;LEN(E48))), 1)) = 32), MID(E48, ROW(INDIRECT("1:"&amp;LEN(E48))), 1), ""))</f>
        <v>Intrado</v>
      </c>
      <c r="G48" t="s">
        <v>294</v>
      </c>
      <c r="H48" t="s">
        <v>295</v>
      </c>
      <c r="I48" t="s">
        <v>117</v>
      </c>
      <c r="J48">
        <v>1986</v>
      </c>
      <c r="K48" t="s">
        <v>31</v>
      </c>
      <c r="L48" t="s">
        <v>158</v>
      </c>
      <c r="M48" t="s">
        <v>105</v>
      </c>
      <c r="N48" t="s">
        <v>45</v>
      </c>
      <c r="O48">
        <v>0</v>
      </c>
      <c r="P48">
        <v>20</v>
      </c>
      <c r="Q48">
        <v>39</v>
      </c>
      <c r="R48">
        <v>29.5</v>
      </c>
      <c r="S48" t="s">
        <v>170</v>
      </c>
      <c r="T48">
        <v>0</v>
      </c>
      <c r="U48">
        <v>34</v>
      </c>
      <c r="V48">
        <v>0</v>
      </c>
      <c r="W48">
        <v>0</v>
      </c>
      <c r="X48">
        <v>0</v>
      </c>
      <c r="Y48">
        <v>0</v>
      </c>
      <c r="Z48">
        <v>1</v>
      </c>
    </row>
    <row r="49" spans="1:26" x14ac:dyDescent="0.3">
      <c r="A49" t="s">
        <v>296</v>
      </c>
      <c r="B49" t="s">
        <v>297</v>
      </c>
      <c r="C49" t="s">
        <v>298</v>
      </c>
      <c r="D49">
        <v>4.7</v>
      </c>
      <c r="E49" t="s">
        <v>299</v>
      </c>
      <c r="F49" s="1" t="str" cm="1">
        <f t="array" aca="1" ref="F49" ca="1">_xlfn.TEXTJOIN("", TRUE, IF((CODE(MID(E49, ROW(INDIRECT("1:"&amp;LEN(E49))), 1)) &gt;= 65) * (CODE(MID(E49, ROW(INDIRECT("1:"&amp;LEN(E49))), 1)) &lt;= 90) + (CODE(MID(E49, ROW(INDIRECT("1:"&amp;LEN(E49))), 1)) &gt;= 97) * (CODE(MID(E49, ROW(INDIRECT("1:"&amp;LEN(E49))), 1)) &lt;= 122) + (CODE(MID(E49, ROW(INDIRECT("1:"&amp;LEN(E49))), 1)) = 32), MID(E49, ROW(INDIRECT("1:"&amp;LEN(E49))), 1), ""))</f>
        <v>Centauri</v>
      </c>
      <c r="G49" t="s">
        <v>300</v>
      </c>
      <c r="H49" t="s">
        <v>115</v>
      </c>
      <c r="I49" t="s">
        <v>30</v>
      </c>
      <c r="J49">
        <v>1999</v>
      </c>
      <c r="K49" t="s">
        <v>31</v>
      </c>
      <c r="L49" t="s">
        <v>32</v>
      </c>
      <c r="M49" t="s">
        <v>32</v>
      </c>
      <c r="N49" t="s">
        <v>53</v>
      </c>
      <c r="O49">
        <v>0</v>
      </c>
      <c r="P49">
        <v>56</v>
      </c>
      <c r="Q49">
        <v>117</v>
      </c>
      <c r="R49">
        <v>86.5</v>
      </c>
      <c r="S49" t="s">
        <v>301</v>
      </c>
      <c r="T49">
        <v>0</v>
      </c>
      <c r="U49">
        <v>21</v>
      </c>
      <c r="V49">
        <v>0</v>
      </c>
      <c r="W49">
        <v>0</v>
      </c>
      <c r="X49">
        <v>0</v>
      </c>
      <c r="Y49">
        <v>0</v>
      </c>
      <c r="Z49">
        <v>0</v>
      </c>
    </row>
    <row r="50" spans="1:26" x14ac:dyDescent="0.3">
      <c r="A50" t="s">
        <v>302</v>
      </c>
      <c r="B50" t="s">
        <v>303</v>
      </c>
      <c r="C50" t="s">
        <v>304</v>
      </c>
      <c r="D50">
        <v>3.7</v>
      </c>
      <c r="E50" t="s">
        <v>305</v>
      </c>
      <c r="F50" s="1" t="str" cm="1">
        <f t="array" aca="1" ref="F50" ca="1">_xlfn.TEXTJOIN("", TRUE, IF((CODE(MID(E50, ROW(INDIRECT("1:"&amp;LEN(E50))), 1)) &gt;= 65) * (CODE(MID(E50, ROW(INDIRECT("1:"&amp;LEN(E50))), 1)) &lt;= 90) + (CODE(MID(E50, ROW(INDIRECT("1:"&amp;LEN(E50))), 1)) &gt;= 97) * (CODE(MID(E50, ROW(INDIRECT("1:"&amp;LEN(E50))), 1)) &lt;= 122) + (CODE(MID(E50, ROW(INDIRECT("1:"&amp;LEN(E50))), 1)) = 32), MID(E50, ROW(INDIRECT("1:"&amp;LEN(E50))), 1), ""))</f>
        <v>Caterpillar</v>
      </c>
      <c r="G50" t="s">
        <v>306</v>
      </c>
      <c r="H50" t="s">
        <v>307</v>
      </c>
      <c r="I50" t="s">
        <v>41</v>
      </c>
      <c r="J50">
        <v>1925</v>
      </c>
      <c r="K50" t="s">
        <v>78</v>
      </c>
      <c r="L50" t="s">
        <v>308</v>
      </c>
      <c r="M50" t="s">
        <v>281</v>
      </c>
      <c r="N50" t="s">
        <v>127</v>
      </c>
      <c r="O50">
        <v>0</v>
      </c>
      <c r="P50">
        <v>63</v>
      </c>
      <c r="Q50">
        <v>99</v>
      </c>
      <c r="R50">
        <v>81</v>
      </c>
      <c r="S50" t="s">
        <v>187</v>
      </c>
      <c r="T50">
        <v>0</v>
      </c>
      <c r="U50">
        <v>95</v>
      </c>
      <c r="V50">
        <v>0</v>
      </c>
      <c r="W50">
        <v>0</v>
      </c>
      <c r="X50">
        <v>0</v>
      </c>
      <c r="Y50">
        <v>0</v>
      </c>
      <c r="Z50">
        <v>0</v>
      </c>
    </row>
    <row r="51" spans="1:26" x14ac:dyDescent="0.3">
      <c r="A51" t="s">
        <v>25</v>
      </c>
      <c r="B51" t="s">
        <v>309</v>
      </c>
      <c r="C51" t="s">
        <v>310</v>
      </c>
      <c r="D51">
        <v>3.8</v>
      </c>
      <c r="E51" t="s">
        <v>311</v>
      </c>
      <c r="F51" s="1" t="str" cm="1">
        <f t="array" aca="1" ref="F51" ca="1">_xlfn.TEXTJOIN("", TRUE, IF((CODE(MID(E51, ROW(INDIRECT("1:"&amp;LEN(E51))), 1)) &gt;= 65) * (CODE(MID(E51, ROW(INDIRECT("1:"&amp;LEN(E51))), 1)) &lt;= 90) + (CODE(MID(E51, ROW(INDIRECT("1:"&amp;LEN(E51))), 1)) &gt;= 97) * (CODE(MID(E51, ROW(INDIRECT("1:"&amp;LEN(E51))), 1)) &lt;= 122) + (CODE(MID(E51, ROW(INDIRECT("1:"&amp;LEN(E51))), 1)) = 32), MID(E51, ROW(INDIRECT("1:"&amp;LEN(E51))), 1), ""))</f>
        <v>Zimmerman Advertising</v>
      </c>
      <c r="G51" t="s">
        <v>312</v>
      </c>
      <c r="H51" t="s">
        <v>312</v>
      </c>
      <c r="I51" t="s">
        <v>30</v>
      </c>
      <c r="J51">
        <v>1984</v>
      </c>
      <c r="K51" t="s">
        <v>144</v>
      </c>
      <c r="L51" t="s">
        <v>70</v>
      </c>
      <c r="M51" t="s">
        <v>52</v>
      </c>
      <c r="N51" t="s">
        <v>71</v>
      </c>
      <c r="O51">
        <v>0</v>
      </c>
      <c r="P51">
        <v>68</v>
      </c>
      <c r="Q51">
        <v>114</v>
      </c>
      <c r="R51">
        <v>91</v>
      </c>
      <c r="S51" t="s">
        <v>54</v>
      </c>
      <c r="T51">
        <v>1</v>
      </c>
      <c r="U51">
        <v>36</v>
      </c>
      <c r="V51">
        <v>1</v>
      </c>
      <c r="W51">
        <v>0</v>
      </c>
      <c r="X51">
        <v>0</v>
      </c>
      <c r="Y51">
        <v>0</v>
      </c>
      <c r="Z51">
        <v>1</v>
      </c>
    </row>
    <row r="52" spans="1:26" x14ac:dyDescent="0.3">
      <c r="A52" t="s">
        <v>313</v>
      </c>
      <c r="B52" t="s">
        <v>65</v>
      </c>
      <c r="C52" t="s">
        <v>314</v>
      </c>
      <c r="D52">
        <v>3.3</v>
      </c>
      <c r="E52" t="s">
        <v>315</v>
      </c>
      <c r="F52" s="1" t="str" cm="1">
        <f t="array" aca="1" ref="F52" ca="1">_xlfn.TEXTJOIN("", TRUE, IF((CODE(MID(E52, ROW(INDIRECT("1:"&amp;LEN(E52))), 1)) &gt;= 65) * (CODE(MID(E52, ROW(INDIRECT("1:"&amp;LEN(E52))), 1)) &lt;= 90) + (CODE(MID(E52, ROW(INDIRECT("1:"&amp;LEN(E52))), 1)) &gt;= 97) * (CODE(MID(E52, ROW(INDIRECT("1:"&amp;LEN(E52))), 1)) &lt;= 122) + (CODE(MID(E52, ROW(INDIRECT("1:"&amp;LEN(E52))), 1)) = 32), MID(E52, ROW(INDIRECT("1:"&amp;LEN(E52))), 1), ""))</f>
        <v>Liberty Mutual Insurance</v>
      </c>
      <c r="G52" t="s">
        <v>316</v>
      </c>
      <c r="H52" t="s">
        <v>316</v>
      </c>
      <c r="I52" t="s">
        <v>41</v>
      </c>
      <c r="J52">
        <v>1912</v>
      </c>
      <c r="K52" t="s">
        <v>31</v>
      </c>
      <c r="L52" t="s">
        <v>168</v>
      </c>
      <c r="M52" t="s">
        <v>169</v>
      </c>
      <c r="N52" t="s">
        <v>127</v>
      </c>
      <c r="O52">
        <v>0</v>
      </c>
      <c r="P52">
        <v>86</v>
      </c>
      <c r="Q52">
        <v>143</v>
      </c>
      <c r="R52">
        <v>114.5</v>
      </c>
      <c r="S52" t="s">
        <v>138</v>
      </c>
      <c r="T52">
        <v>1</v>
      </c>
      <c r="U52">
        <v>108</v>
      </c>
      <c r="V52">
        <v>1</v>
      </c>
      <c r="W52">
        <v>0</v>
      </c>
      <c r="X52">
        <v>0</v>
      </c>
      <c r="Y52">
        <v>0</v>
      </c>
      <c r="Z52">
        <v>0</v>
      </c>
    </row>
    <row r="53" spans="1:26" x14ac:dyDescent="0.3">
      <c r="A53" t="s">
        <v>317</v>
      </c>
      <c r="B53" t="s">
        <v>318</v>
      </c>
      <c r="C53" t="s">
        <v>319</v>
      </c>
      <c r="D53">
        <v>4.5999999999999996</v>
      </c>
      <c r="E53" t="s">
        <v>320</v>
      </c>
      <c r="F53" s="1" t="str" cm="1">
        <f t="array" aca="1" ref="F53" ca="1">_xlfn.TEXTJOIN("", TRUE, IF((CODE(MID(E53, ROW(INDIRECT("1:"&amp;LEN(E53))), 1)) &gt;= 65) * (CODE(MID(E53, ROW(INDIRECT("1:"&amp;LEN(E53))), 1)) &lt;= 90) + (CODE(MID(E53, ROW(INDIRECT("1:"&amp;LEN(E53))), 1)) &gt;= 97) * (CODE(MID(E53, ROW(INDIRECT("1:"&amp;LEN(E53))), 1)) &lt;= 122) + (CODE(MID(E53, ROW(INDIRECT("1:"&amp;LEN(E53))), 1)) = 32), MID(E53, ROW(INDIRECT("1:"&amp;LEN(E53))), 1), ""))</f>
        <v>Torch Technologies Inc</v>
      </c>
      <c r="G53" t="s">
        <v>321</v>
      </c>
      <c r="H53" t="s">
        <v>321</v>
      </c>
      <c r="I53" t="s">
        <v>59</v>
      </c>
      <c r="J53">
        <v>2002</v>
      </c>
      <c r="K53" t="s">
        <v>31</v>
      </c>
      <c r="L53" t="s">
        <v>32</v>
      </c>
      <c r="M53" t="s">
        <v>32</v>
      </c>
      <c r="N53" t="s">
        <v>53</v>
      </c>
      <c r="O53">
        <v>0</v>
      </c>
      <c r="P53">
        <v>41</v>
      </c>
      <c r="Q53">
        <v>95</v>
      </c>
      <c r="R53">
        <v>68</v>
      </c>
      <c r="S53" t="s">
        <v>322</v>
      </c>
      <c r="T53">
        <v>1</v>
      </c>
      <c r="U53">
        <v>18</v>
      </c>
      <c r="V53">
        <v>1</v>
      </c>
      <c r="W53">
        <v>0</v>
      </c>
      <c r="X53">
        <v>0</v>
      </c>
      <c r="Y53">
        <v>0</v>
      </c>
      <c r="Z53">
        <v>1</v>
      </c>
    </row>
    <row r="54" spans="1:26" x14ac:dyDescent="0.3">
      <c r="A54" t="s">
        <v>25</v>
      </c>
      <c r="B54" t="s">
        <v>323</v>
      </c>
      <c r="C54" t="s">
        <v>324</v>
      </c>
      <c r="D54">
        <v>3.7</v>
      </c>
      <c r="E54" t="s">
        <v>325</v>
      </c>
      <c r="F54" s="1" t="str" cm="1">
        <f t="array" aca="1" ref="F54" ca="1">_xlfn.TEXTJOIN("", TRUE, IF((CODE(MID(E54, ROW(INDIRECT("1:"&amp;LEN(E54))), 1)) &gt;= 65) * (CODE(MID(E54, ROW(INDIRECT("1:"&amp;LEN(E54))), 1)) &lt;= 90) + (CODE(MID(E54, ROW(INDIRECT("1:"&amp;LEN(E54))), 1)) &gt;= 97) * (CODE(MID(E54, ROW(INDIRECT("1:"&amp;LEN(E54))), 1)) &lt;= 122) + (CODE(MID(E54, ROW(INDIRECT("1:"&amp;LEN(E54))), 1)) = 32), MID(E54, ROW(INDIRECT("1:"&amp;LEN(E54))), 1), ""))</f>
        <v>Swiss Re</v>
      </c>
      <c r="G54" t="s">
        <v>326</v>
      </c>
      <c r="H54" t="s">
        <v>327</v>
      </c>
      <c r="I54" t="s">
        <v>41</v>
      </c>
      <c r="J54">
        <v>1863</v>
      </c>
      <c r="K54" t="s">
        <v>78</v>
      </c>
      <c r="L54" t="s">
        <v>178</v>
      </c>
      <c r="M54" t="s">
        <v>169</v>
      </c>
      <c r="N54" t="s">
        <v>127</v>
      </c>
      <c r="O54">
        <v>0</v>
      </c>
      <c r="P54">
        <v>86</v>
      </c>
      <c r="Q54">
        <v>144</v>
      </c>
      <c r="R54">
        <v>115</v>
      </c>
      <c r="S54" t="s">
        <v>72</v>
      </c>
      <c r="T54">
        <v>0</v>
      </c>
      <c r="U54">
        <v>157</v>
      </c>
      <c r="V54">
        <v>1</v>
      </c>
      <c r="W54">
        <v>0</v>
      </c>
      <c r="X54">
        <v>0</v>
      </c>
      <c r="Y54">
        <v>0</v>
      </c>
      <c r="Z54">
        <v>1</v>
      </c>
    </row>
    <row r="55" spans="1:26" x14ac:dyDescent="0.3">
      <c r="A55" t="s">
        <v>25</v>
      </c>
      <c r="B55" t="s">
        <v>328</v>
      </c>
      <c r="C55" t="s">
        <v>329</v>
      </c>
      <c r="D55">
        <v>3.7</v>
      </c>
      <c r="E55" t="s">
        <v>330</v>
      </c>
      <c r="F55" s="1" t="str" cm="1">
        <f t="array" aca="1" ref="F55" ca="1">_xlfn.TEXTJOIN("", TRUE, IF((CODE(MID(E55, ROW(INDIRECT("1:"&amp;LEN(E55))), 1)) &gt;= 65) * (CODE(MID(E55, ROW(INDIRECT("1:"&amp;LEN(E55))), 1)) &lt;= 90) + (CODE(MID(E55, ROW(INDIRECT("1:"&amp;LEN(E55))), 1)) &gt;= 97) * (CODE(MID(E55, ROW(INDIRECT("1:"&amp;LEN(E55))), 1)) &lt;= 122) + (CODE(MID(E55, ROW(INDIRECT("1:"&amp;LEN(E55))), 1)) = 32), MID(E55, ROW(INDIRECT("1:"&amp;LEN(E55))), 1), ""))</f>
        <v>Northrop Grumman</v>
      </c>
      <c r="G55" t="s">
        <v>331</v>
      </c>
      <c r="H55" t="s">
        <v>332</v>
      </c>
      <c r="I55" t="s">
        <v>41</v>
      </c>
      <c r="J55">
        <v>1939</v>
      </c>
      <c r="K55" t="s">
        <v>78</v>
      </c>
      <c r="L55" t="s">
        <v>32</v>
      </c>
      <c r="M55" t="s">
        <v>32</v>
      </c>
      <c r="N55" t="s">
        <v>127</v>
      </c>
      <c r="O55">
        <v>0</v>
      </c>
      <c r="P55">
        <v>80</v>
      </c>
      <c r="Q55">
        <v>139</v>
      </c>
      <c r="R55">
        <v>109.5</v>
      </c>
      <c r="S55" t="s">
        <v>94</v>
      </c>
      <c r="T55">
        <v>0</v>
      </c>
      <c r="U55">
        <v>81</v>
      </c>
      <c r="V55">
        <v>0</v>
      </c>
      <c r="W55">
        <v>0</v>
      </c>
      <c r="X55">
        <v>0</v>
      </c>
      <c r="Y55">
        <v>0</v>
      </c>
      <c r="Z55">
        <v>1</v>
      </c>
    </row>
    <row r="56" spans="1:26" x14ac:dyDescent="0.3">
      <c r="A56" t="s">
        <v>25</v>
      </c>
      <c r="B56" t="s">
        <v>333</v>
      </c>
      <c r="C56" t="s">
        <v>334</v>
      </c>
      <c r="D56">
        <v>3.5</v>
      </c>
      <c r="E56" t="s">
        <v>254</v>
      </c>
      <c r="F56" s="1" t="str" cm="1">
        <f t="array" aca="1" ref="F56" ca="1">_xlfn.TEXTJOIN("", TRUE, IF((CODE(MID(E56, ROW(INDIRECT("1:"&amp;LEN(E56))), 1)) &gt;= 65) * (CODE(MID(E56, ROW(INDIRECT("1:"&amp;LEN(E56))), 1)) &lt;= 90) + (CODE(MID(E56, ROW(INDIRECT("1:"&amp;LEN(E56))), 1)) &gt;= 97) * (CODE(MID(E56, ROW(INDIRECT("1:"&amp;LEN(E56))), 1)) &lt;= 122) + (CODE(MID(E56, ROW(INDIRECT("1:"&amp;LEN(E56))), 1)) = 32), MID(E56, ROW(INDIRECT("1:"&amp;LEN(E56))), 1), ""))</f>
        <v>Sartorius</v>
      </c>
      <c r="G56" t="s">
        <v>28</v>
      </c>
      <c r="H56" t="s">
        <v>256</v>
      </c>
      <c r="I56" t="s">
        <v>117</v>
      </c>
      <c r="J56">
        <v>1870</v>
      </c>
      <c r="K56" t="s">
        <v>78</v>
      </c>
      <c r="L56" t="s">
        <v>137</v>
      </c>
      <c r="M56" t="s">
        <v>137</v>
      </c>
      <c r="N56" t="s">
        <v>80</v>
      </c>
      <c r="O56">
        <v>0</v>
      </c>
      <c r="P56">
        <v>56</v>
      </c>
      <c r="Q56">
        <v>95</v>
      </c>
      <c r="R56">
        <v>75.5</v>
      </c>
      <c r="S56" t="s">
        <v>34</v>
      </c>
      <c r="T56">
        <v>0</v>
      </c>
      <c r="U56">
        <v>150</v>
      </c>
      <c r="V56">
        <v>1</v>
      </c>
      <c r="W56">
        <v>0</v>
      </c>
      <c r="X56">
        <v>0</v>
      </c>
      <c r="Y56">
        <v>0</v>
      </c>
      <c r="Z56">
        <v>1</v>
      </c>
    </row>
    <row r="57" spans="1:26" x14ac:dyDescent="0.3">
      <c r="A57" t="s">
        <v>25</v>
      </c>
      <c r="B57" t="s">
        <v>335</v>
      </c>
      <c r="C57" t="s">
        <v>336</v>
      </c>
      <c r="D57">
        <v>4.0999999999999996</v>
      </c>
      <c r="E57" t="s">
        <v>337</v>
      </c>
      <c r="F57" s="1" t="str" cm="1">
        <f t="array" aca="1" ref="F57" ca="1">_xlfn.TEXTJOIN("", TRUE, IF((CODE(MID(E57, ROW(INDIRECT("1:"&amp;LEN(E57))), 1)) &gt;= 65) * (CODE(MID(E57, ROW(INDIRECT("1:"&amp;LEN(E57))), 1)) &lt;= 90) + (CODE(MID(E57, ROW(INDIRECT("1:"&amp;LEN(E57))), 1)) &gt;= 97) * (CODE(MID(E57, ROW(INDIRECT("1:"&amp;LEN(E57))), 1)) &lt;= 122) + (CODE(MID(E57, ROW(INDIRECT("1:"&amp;LEN(E57))), 1)) = 32), MID(E57, ROW(INDIRECT("1:"&amp;LEN(E57))), 1), ""))</f>
        <v>Netskope</v>
      </c>
      <c r="G57" t="s">
        <v>109</v>
      </c>
      <c r="H57" t="s">
        <v>338</v>
      </c>
      <c r="I57" t="s">
        <v>30</v>
      </c>
      <c r="J57">
        <v>2012</v>
      </c>
      <c r="K57" t="s">
        <v>31</v>
      </c>
      <c r="L57" t="s">
        <v>158</v>
      </c>
      <c r="M57" t="s">
        <v>105</v>
      </c>
      <c r="N57" t="s">
        <v>71</v>
      </c>
      <c r="O57">
        <v>0</v>
      </c>
      <c r="P57">
        <v>120</v>
      </c>
      <c r="Q57">
        <v>189</v>
      </c>
      <c r="R57">
        <v>154.5</v>
      </c>
      <c r="S57" t="s">
        <v>94</v>
      </c>
      <c r="T57">
        <v>0</v>
      </c>
      <c r="U57">
        <v>8</v>
      </c>
      <c r="V57">
        <v>1</v>
      </c>
      <c r="W57">
        <v>0</v>
      </c>
      <c r="X57">
        <v>1</v>
      </c>
      <c r="Y57">
        <v>0</v>
      </c>
      <c r="Z57">
        <v>1</v>
      </c>
    </row>
    <row r="58" spans="1:26" x14ac:dyDescent="0.3">
      <c r="A58" t="s">
        <v>25</v>
      </c>
      <c r="B58" t="s">
        <v>339</v>
      </c>
      <c r="C58" t="s">
        <v>340</v>
      </c>
      <c r="D58">
        <v>4.7</v>
      </c>
      <c r="E58" t="s">
        <v>341</v>
      </c>
      <c r="F58" s="1" t="str" cm="1">
        <f t="array" aca="1" ref="F58" ca="1">_xlfn.TEXTJOIN("", TRUE, IF((CODE(MID(E58, ROW(INDIRECT("1:"&amp;LEN(E58))), 1)) &gt;= 65) * (CODE(MID(E58, ROW(INDIRECT("1:"&amp;LEN(E58))), 1)) &lt;= 90) + (CODE(MID(E58, ROW(INDIRECT("1:"&amp;LEN(E58))), 1)) &gt;= 97) * (CODE(MID(E58, ROW(INDIRECT("1:"&amp;LEN(E58))), 1)) &lt;= 122) + (CODE(MID(E58, ROW(INDIRECT("1:"&amp;LEN(E58))), 1)) = 32), MID(E58, ROW(INDIRECT("1:"&amp;LEN(E58))), 1), ""))</f>
        <v>labs</v>
      </c>
      <c r="G58" t="s">
        <v>342</v>
      </c>
      <c r="H58" t="s">
        <v>342</v>
      </c>
      <c r="I58" t="s">
        <v>69</v>
      </c>
      <c r="J58">
        <v>2016</v>
      </c>
      <c r="K58" t="s">
        <v>31</v>
      </c>
      <c r="L58" t="s">
        <v>241</v>
      </c>
      <c r="M58" t="s">
        <v>105</v>
      </c>
      <c r="N58" t="s">
        <v>71</v>
      </c>
      <c r="O58">
        <v>0</v>
      </c>
      <c r="P58">
        <v>111</v>
      </c>
      <c r="Q58">
        <v>176</v>
      </c>
      <c r="R58">
        <v>143.5</v>
      </c>
      <c r="S58" t="s">
        <v>343</v>
      </c>
      <c r="T58">
        <v>1</v>
      </c>
      <c r="U58">
        <v>4</v>
      </c>
      <c r="V58">
        <v>1</v>
      </c>
      <c r="W58">
        <v>0</v>
      </c>
      <c r="X58">
        <v>1</v>
      </c>
      <c r="Y58">
        <v>0</v>
      </c>
      <c r="Z58">
        <v>0</v>
      </c>
    </row>
    <row r="59" spans="1:26" x14ac:dyDescent="0.3">
      <c r="A59" t="s">
        <v>25</v>
      </c>
      <c r="B59" t="s">
        <v>82</v>
      </c>
      <c r="C59" t="s">
        <v>83</v>
      </c>
      <c r="D59">
        <v>4.0999999999999996</v>
      </c>
      <c r="E59" t="s">
        <v>84</v>
      </c>
      <c r="F59" s="1" t="str" cm="1">
        <f t="array" aca="1" ref="F59" ca="1">_xlfn.TEXTJOIN("", TRUE, IF((CODE(MID(E59, ROW(INDIRECT("1:"&amp;LEN(E59))), 1)) &gt;= 65) * (CODE(MID(E59, ROW(INDIRECT("1:"&amp;LEN(E59))), 1)) &lt;= 90) + (CODE(MID(E59, ROW(INDIRECT("1:"&amp;LEN(E59))), 1)) &gt;= 97) * (CODE(MID(E59, ROW(INDIRECT("1:"&amp;LEN(E59))), 1)) &lt;= 122) + (CODE(MID(E59, ROW(INDIRECT("1:"&amp;LEN(E59))), 1)) = 32), MID(E59, ROW(INDIRECT("1:"&amp;LEN(E59))), 1), ""))</f>
        <v>ClearOne Advantage</v>
      </c>
      <c r="G59" t="s">
        <v>40</v>
      </c>
      <c r="H59" t="s">
        <v>40</v>
      </c>
      <c r="I59" t="s">
        <v>30</v>
      </c>
      <c r="J59">
        <v>2008</v>
      </c>
      <c r="K59" t="s">
        <v>31</v>
      </c>
      <c r="L59" t="s">
        <v>85</v>
      </c>
      <c r="M59" t="s">
        <v>86</v>
      </c>
      <c r="N59" t="s">
        <v>71</v>
      </c>
      <c r="O59">
        <v>0</v>
      </c>
      <c r="P59">
        <v>54</v>
      </c>
      <c r="Q59">
        <v>93</v>
      </c>
      <c r="R59">
        <v>73.5</v>
      </c>
      <c r="S59" t="s">
        <v>46</v>
      </c>
      <c r="T59">
        <v>1</v>
      </c>
      <c r="U59">
        <v>12</v>
      </c>
      <c r="V59">
        <v>0</v>
      </c>
      <c r="W59">
        <v>0</v>
      </c>
      <c r="X59">
        <v>0</v>
      </c>
      <c r="Y59">
        <v>0</v>
      </c>
      <c r="Z59">
        <v>1</v>
      </c>
    </row>
    <row r="60" spans="1:26" x14ac:dyDescent="0.3">
      <c r="A60" t="s">
        <v>25</v>
      </c>
      <c r="B60" t="s">
        <v>73</v>
      </c>
      <c r="C60" t="s">
        <v>74</v>
      </c>
      <c r="D60">
        <v>3.4</v>
      </c>
      <c r="E60" t="s">
        <v>75</v>
      </c>
      <c r="F60" s="1" t="str" cm="1">
        <f t="array" aca="1" ref="F60" ca="1">_xlfn.TEXTJOIN("", TRUE, IF((CODE(MID(E60, ROW(INDIRECT("1:"&amp;LEN(E60))), 1)) &gt;= 65) * (CODE(MID(E60, ROW(INDIRECT("1:"&amp;LEN(E60))), 1)) &lt;= 90) + (CODE(MID(E60, ROW(INDIRECT("1:"&amp;LEN(E60))), 1)) &gt;= 97) * (CODE(MID(E60, ROW(INDIRECT("1:"&amp;LEN(E60))), 1)) &lt;= 122) + (CODE(MID(E60, ROW(INDIRECT("1:"&amp;LEN(E60))), 1)) = 32), MID(E60, ROW(INDIRECT("1:"&amp;LEN(E60))), 1), ""))</f>
        <v>CyrusOne</v>
      </c>
      <c r="G60" t="s">
        <v>76</v>
      </c>
      <c r="H60" t="s">
        <v>76</v>
      </c>
      <c r="I60" t="s">
        <v>77</v>
      </c>
      <c r="J60">
        <v>2000</v>
      </c>
      <c r="K60" t="s">
        <v>78</v>
      </c>
      <c r="L60" t="s">
        <v>79</v>
      </c>
      <c r="M60" t="s">
        <v>79</v>
      </c>
      <c r="N60" t="s">
        <v>80</v>
      </c>
      <c r="O60">
        <v>0</v>
      </c>
      <c r="P60">
        <v>71</v>
      </c>
      <c r="Q60">
        <v>119</v>
      </c>
      <c r="R60">
        <v>95</v>
      </c>
      <c r="S60" t="s">
        <v>81</v>
      </c>
      <c r="T60">
        <v>1</v>
      </c>
      <c r="U60">
        <v>20</v>
      </c>
      <c r="V60">
        <v>1</v>
      </c>
      <c r="W60">
        <v>0</v>
      </c>
      <c r="X60">
        <v>0</v>
      </c>
      <c r="Y60">
        <v>1</v>
      </c>
      <c r="Z60">
        <v>1</v>
      </c>
    </row>
    <row r="61" spans="1:26" x14ac:dyDescent="0.3">
      <c r="A61" t="s">
        <v>251</v>
      </c>
      <c r="B61" t="s">
        <v>242</v>
      </c>
      <c r="C61" t="s">
        <v>344</v>
      </c>
      <c r="D61">
        <v>4.4000000000000004</v>
      </c>
      <c r="E61" t="s">
        <v>345</v>
      </c>
      <c r="F61" s="1" t="str" cm="1">
        <f t="array" aca="1" ref="F61" ca="1">_xlfn.TEXTJOIN("", TRUE, IF((CODE(MID(E61, ROW(INDIRECT("1:"&amp;LEN(E61))), 1)) &gt;= 65) * (CODE(MID(E61, ROW(INDIRECT("1:"&amp;LEN(E61))), 1)) &lt;= 90) + (CODE(MID(E61, ROW(INDIRECT("1:"&amp;LEN(E61))), 1)) &gt;= 97) * (CODE(MID(E61, ROW(INDIRECT("1:"&amp;LEN(E61))), 1)) &lt;= 122) + (CODE(MID(E61, ROW(INDIRECT("1:"&amp;LEN(E61))), 1)) = 32), MID(E61, ROW(INDIRECT("1:"&amp;LEN(E61))), 1), ""))</f>
        <v>The David J Joseph Company</v>
      </c>
      <c r="G61" t="s">
        <v>346</v>
      </c>
      <c r="H61" t="s">
        <v>346</v>
      </c>
      <c r="I61" t="s">
        <v>77</v>
      </c>
      <c r="J61">
        <v>1885</v>
      </c>
      <c r="K61" t="s">
        <v>144</v>
      </c>
      <c r="L61" t="s">
        <v>347</v>
      </c>
      <c r="M61" t="s">
        <v>348</v>
      </c>
      <c r="N61" t="s">
        <v>71</v>
      </c>
      <c r="O61">
        <v>0</v>
      </c>
      <c r="P61">
        <v>82</v>
      </c>
      <c r="Q61">
        <v>132</v>
      </c>
      <c r="R61">
        <v>107</v>
      </c>
      <c r="S61" t="s">
        <v>301</v>
      </c>
      <c r="T61">
        <v>1</v>
      </c>
      <c r="U61">
        <v>135</v>
      </c>
      <c r="V61">
        <v>1</v>
      </c>
      <c r="W61">
        <v>0</v>
      </c>
      <c r="X61">
        <v>0</v>
      </c>
      <c r="Y61">
        <v>1</v>
      </c>
      <c r="Z61">
        <v>0</v>
      </c>
    </row>
    <row r="62" spans="1:26" x14ac:dyDescent="0.3">
      <c r="A62" t="s">
        <v>25</v>
      </c>
      <c r="B62" t="s">
        <v>349</v>
      </c>
      <c r="C62" t="s">
        <v>350</v>
      </c>
      <c r="D62">
        <v>4.3</v>
      </c>
      <c r="E62" t="s">
        <v>351</v>
      </c>
      <c r="F62" s="1" t="str" cm="1">
        <f t="array" aca="1" ref="F62" ca="1">_xlfn.TEXTJOIN("", TRUE, IF((CODE(MID(E62, ROW(INDIRECT("1:"&amp;LEN(E62))), 1)) &gt;= 65) * (CODE(MID(E62, ROW(INDIRECT("1:"&amp;LEN(E62))), 1)) &lt;= 90) + (CODE(MID(E62, ROW(INDIRECT("1:"&amp;LEN(E62))), 1)) &gt;= 97) * (CODE(MID(E62, ROW(INDIRECT("1:"&amp;LEN(E62))), 1)) &lt;= 122) + (CODE(MID(E62, ROW(INDIRECT("1:"&amp;LEN(E62))), 1)) = 32), MID(E62, ROW(INDIRECT("1:"&amp;LEN(E62))), 1), ""))</f>
        <v>USEReady</v>
      </c>
      <c r="G62" t="s">
        <v>68</v>
      </c>
      <c r="H62" t="s">
        <v>68</v>
      </c>
      <c r="I62" t="s">
        <v>77</v>
      </c>
      <c r="J62">
        <v>2011</v>
      </c>
      <c r="K62" t="s">
        <v>31</v>
      </c>
      <c r="L62" t="s">
        <v>92</v>
      </c>
      <c r="M62" t="s">
        <v>52</v>
      </c>
      <c r="N62" t="s">
        <v>193</v>
      </c>
      <c r="O62">
        <v>0</v>
      </c>
      <c r="P62">
        <v>84</v>
      </c>
      <c r="Q62">
        <v>146</v>
      </c>
      <c r="R62">
        <v>115</v>
      </c>
      <c r="S62" t="s">
        <v>72</v>
      </c>
      <c r="T62">
        <v>1</v>
      </c>
      <c r="U62">
        <v>9</v>
      </c>
      <c r="V62">
        <v>1</v>
      </c>
      <c r="W62">
        <v>0</v>
      </c>
      <c r="X62">
        <v>1</v>
      </c>
      <c r="Y62">
        <v>1</v>
      </c>
      <c r="Z62">
        <v>0</v>
      </c>
    </row>
    <row r="63" spans="1:26" x14ac:dyDescent="0.3">
      <c r="A63" t="s">
        <v>352</v>
      </c>
      <c r="B63" t="s">
        <v>353</v>
      </c>
      <c r="C63" t="s">
        <v>354</v>
      </c>
      <c r="D63">
        <v>3.8</v>
      </c>
      <c r="E63" t="s">
        <v>355</v>
      </c>
      <c r="F63" s="1" t="str" cm="1">
        <f t="array" aca="1" ref="F63" ca="1">_xlfn.TEXTJOIN("", TRUE, IF((CODE(MID(E63, ROW(INDIRECT("1:"&amp;LEN(E63))), 1)) &gt;= 65) * (CODE(MID(E63, ROW(INDIRECT("1:"&amp;LEN(E63))), 1)) &lt;= 90) + (CODE(MID(E63, ROW(INDIRECT("1:"&amp;LEN(E63))), 1)) &gt;= 97) * (CODE(MID(E63, ROW(INDIRECT("1:"&amp;LEN(E63))), 1)) &lt;= 122) + (CODE(MID(E63, ROW(INDIRECT("1:"&amp;LEN(E63))), 1)) = 32), MID(E63, ROW(INDIRECT("1:"&amp;LEN(E63))), 1), ""))</f>
        <v>Billcom</v>
      </c>
      <c r="G63" t="s">
        <v>356</v>
      </c>
      <c r="H63" t="s">
        <v>356</v>
      </c>
      <c r="I63" t="s">
        <v>30</v>
      </c>
      <c r="J63">
        <v>2006</v>
      </c>
      <c r="K63" t="s">
        <v>78</v>
      </c>
      <c r="L63" t="s">
        <v>357</v>
      </c>
      <c r="M63" t="s">
        <v>86</v>
      </c>
      <c r="N63" t="s">
        <v>33</v>
      </c>
      <c r="O63">
        <v>0</v>
      </c>
      <c r="P63">
        <v>107</v>
      </c>
      <c r="Q63">
        <v>172</v>
      </c>
      <c r="R63">
        <v>139.5</v>
      </c>
      <c r="S63" t="s">
        <v>94</v>
      </c>
      <c r="T63">
        <v>1</v>
      </c>
      <c r="U63">
        <v>14</v>
      </c>
      <c r="V63">
        <v>0</v>
      </c>
      <c r="W63">
        <v>0</v>
      </c>
      <c r="X63">
        <v>0</v>
      </c>
      <c r="Y63">
        <v>0</v>
      </c>
      <c r="Z63">
        <v>0</v>
      </c>
    </row>
    <row r="64" spans="1:26" x14ac:dyDescent="0.3">
      <c r="A64" t="s">
        <v>358</v>
      </c>
      <c r="B64" t="s">
        <v>359</v>
      </c>
      <c r="C64" t="s">
        <v>360</v>
      </c>
      <c r="D64">
        <v>3.8</v>
      </c>
      <c r="E64" t="s">
        <v>361</v>
      </c>
      <c r="F64" s="1" t="str" cm="1">
        <f t="array" aca="1" ref="F64" ca="1">_xlfn.TEXTJOIN("", TRUE, IF((CODE(MID(E64, ROW(INDIRECT("1:"&amp;LEN(E64))), 1)) &gt;= 65) * (CODE(MID(E64, ROW(INDIRECT("1:"&amp;LEN(E64))), 1)) &lt;= 90) + (CODE(MID(E64, ROW(INDIRECT("1:"&amp;LEN(E64))), 1)) &gt;= 97) * (CODE(MID(E64, ROW(INDIRECT("1:"&amp;LEN(E64))), 1)) &lt;= 122) + (CODE(MID(E64, ROW(INDIRECT("1:"&amp;LEN(E64))), 1)) = 32), MID(E64, ROW(INDIRECT("1:"&amp;LEN(E64))), 1), ""))</f>
        <v>Pacific Northwest National Laboratory</v>
      </c>
      <c r="G64" t="s">
        <v>58</v>
      </c>
      <c r="H64" t="s">
        <v>58</v>
      </c>
      <c r="I64" t="s">
        <v>59</v>
      </c>
      <c r="J64">
        <v>1965</v>
      </c>
      <c r="K64" t="s">
        <v>60</v>
      </c>
      <c r="L64" t="s">
        <v>61</v>
      </c>
      <c r="M64" t="s">
        <v>62</v>
      </c>
      <c r="N64" t="s">
        <v>63</v>
      </c>
      <c r="O64">
        <v>0</v>
      </c>
      <c r="P64">
        <v>49</v>
      </c>
      <c r="Q64">
        <v>85</v>
      </c>
      <c r="R64">
        <v>67</v>
      </c>
      <c r="S64" t="s">
        <v>64</v>
      </c>
      <c r="T64">
        <v>1</v>
      </c>
      <c r="U64">
        <v>55</v>
      </c>
      <c r="V64">
        <v>0</v>
      </c>
      <c r="W64">
        <v>0</v>
      </c>
      <c r="X64">
        <v>0</v>
      </c>
      <c r="Y64">
        <v>0</v>
      </c>
      <c r="Z64">
        <v>0</v>
      </c>
    </row>
    <row r="65" spans="1:26" x14ac:dyDescent="0.3">
      <c r="A65" t="s">
        <v>25</v>
      </c>
      <c r="B65" t="s">
        <v>362</v>
      </c>
      <c r="C65" t="s">
        <v>363</v>
      </c>
      <c r="D65">
        <v>3.8</v>
      </c>
      <c r="E65" t="s">
        <v>364</v>
      </c>
      <c r="F65" s="1" t="str" cm="1">
        <f t="array" aca="1" ref="F65" ca="1">_xlfn.TEXTJOIN("", TRUE, IF((CODE(MID(E65, ROW(INDIRECT("1:"&amp;LEN(E65))), 1)) &gt;= 65) * (CODE(MID(E65, ROW(INDIRECT("1:"&amp;LEN(E65))), 1)) &lt;= 90) + (CODE(MID(E65, ROW(INDIRECT("1:"&amp;LEN(E65))), 1)) &gt;= 97) * (CODE(MID(E65, ROW(INDIRECT("1:"&amp;LEN(E65))), 1)) &lt;= 122) + (CODE(MID(E65, ROW(INDIRECT("1:"&amp;LEN(E65))), 1)) = 32), MID(E65, ROW(INDIRECT("1:"&amp;LEN(E65))), 1), ""))</f>
        <v>DICKS Sporting Goods  Corporate</v>
      </c>
      <c r="G65" t="s">
        <v>365</v>
      </c>
      <c r="H65" t="s">
        <v>365</v>
      </c>
      <c r="I65" t="s">
        <v>41</v>
      </c>
      <c r="J65">
        <v>1948</v>
      </c>
      <c r="K65" t="s">
        <v>78</v>
      </c>
      <c r="L65" t="s">
        <v>366</v>
      </c>
      <c r="M65" t="s">
        <v>111</v>
      </c>
      <c r="N65" t="s">
        <v>213</v>
      </c>
      <c r="O65">
        <v>0</v>
      </c>
      <c r="P65">
        <v>61</v>
      </c>
      <c r="Q65">
        <v>109</v>
      </c>
      <c r="R65">
        <v>85</v>
      </c>
      <c r="S65" t="s">
        <v>367</v>
      </c>
      <c r="T65">
        <v>1</v>
      </c>
      <c r="U65">
        <v>72</v>
      </c>
      <c r="V65">
        <v>1</v>
      </c>
      <c r="W65">
        <v>0</v>
      </c>
      <c r="X65">
        <v>0</v>
      </c>
      <c r="Y65">
        <v>0</v>
      </c>
      <c r="Z65">
        <v>0</v>
      </c>
    </row>
    <row r="66" spans="1:26" x14ac:dyDescent="0.3">
      <c r="A66" t="s">
        <v>25</v>
      </c>
      <c r="B66" t="s">
        <v>368</v>
      </c>
      <c r="C66" t="s">
        <v>369</v>
      </c>
      <c r="D66">
        <v>2.8</v>
      </c>
      <c r="E66" t="s">
        <v>370</v>
      </c>
      <c r="F66" s="1" t="str" cm="1">
        <f t="array" aca="1" ref="F66" ca="1">_xlfn.TEXTJOIN("", TRUE, IF((CODE(MID(E66, ROW(INDIRECT("1:"&amp;LEN(E66))), 1)) &gt;= 65) * (CODE(MID(E66, ROW(INDIRECT("1:"&amp;LEN(E66))), 1)) &lt;= 90) + (CODE(MID(E66, ROW(INDIRECT("1:"&amp;LEN(E66))), 1)) &gt;= 97) * (CODE(MID(E66, ROW(INDIRECT("1:"&amp;LEN(E66))), 1)) &lt;= 122) + (CODE(MID(E66, ROW(INDIRECT("1:"&amp;LEN(E66))), 1)) = 32), MID(E66, ROW(INDIRECT("1:"&amp;LEN(E66))), 1), ""))</f>
        <v>Berg Health</v>
      </c>
      <c r="G66" t="s">
        <v>371</v>
      </c>
      <c r="H66" t="s">
        <v>371</v>
      </c>
      <c r="I66" t="s">
        <v>69</v>
      </c>
      <c r="J66">
        <v>2006</v>
      </c>
      <c r="K66" t="s">
        <v>31</v>
      </c>
      <c r="L66" t="s">
        <v>137</v>
      </c>
      <c r="M66" t="s">
        <v>137</v>
      </c>
      <c r="N66" t="s">
        <v>152</v>
      </c>
      <c r="O66">
        <v>0</v>
      </c>
      <c r="P66">
        <v>88</v>
      </c>
      <c r="Q66">
        <v>148</v>
      </c>
      <c r="R66">
        <v>118</v>
      </c>
      <c r="S66" t="s">
        <v>138</v>
      </c>
      <c r="T66">
        <v>1</v>
      </c>
      <c r="U66">
        <v>14</v>
      </c>
      <c r="V66">
        <v>1</v>
      </c>
      <c r="W66">
        <v>0</v>
      </c>
      <c r="X66">
        <v>0</v>
      </c>
      <c r="Y66">
        <v>0</v>
      </c>
      <c r="Z66">
        <v>1</v>
      </c>
    </row>
    <row r="67" spans="1:26" x14ac:dyDescent="0.3">
      <c r="A67" t="s">
        <v>25</v>
      </c>
      <c r="B67" t="s">
        <v>372</v>
      </c>
      <c r="C67" t="s">
        <v>373</v>
      </c>
      <c r="D67">
        <v>4.7</v>
      </c>
      <c r="E67" t="s">
        <v>374</v>
      </c>
      <c r="F67" s="1" t="str" cm="1">
        <f t="array" aca="1" ref="F67" ca="1">_xlfn.TEXTJOIN("", TRUE, IF((CODE(MID(E67, ROW(INDIRECT("1:"&amp;LEN(E67))), 1)) &gt;= 65) * (CODE(MID(E67, ROW(INDIRECT("1:"&amp;LEN(E67))), 1)) &lt;= 90) + (CODE(MID(E67, ROW(INDIRECT("1:"&amp;LEN(E67))), 1)) &gt;= 97) * (CODE(MID(E67, ROW(INDIRECT("1:"&amp;LEN(E67))), 1)) &lt;= 122) + (CODE(MID(E67, ROW(INDIRECT("1:"&amp;LEN(E67))), 1)) = 32), MID(E67, ROW(INDIRECT("1:"&amp;LEN(E67))), 1), ""))</f>
        <v>Oversight Systems</v>
      </c>
      <c r="G67" t="s">
        <v>375</v>
      </c>
      <c r="H67" t="s">
        <v>375</v>
      </c>
      <c r="I67" t="s">
        <v>69</v>
      </c>
      <c r="J67">
        <v>2003</v>
      </c>
      <c r="K67" t="s">
        <v>31</v>
      </c>
      <c r="L67" t="s">
        <v>246</v>
      </c>
      <c r="M67" t="s">
        <v>105</v>
      </c>
      <c r="N67" t="s">
        <v>93</v>
      </c>
      <c r="O67">
        <v>0</v>
      </c>
      <c r="P67">
        <v>60</v>
      </c>
      <c r="Q67">
        <v>99</v>
      </c>
      <c r="R67">
        <v>79.5</v>
      </c>
      <c r="S67" t="s">
        <v>376</v>
      </c>
      <c r="T67">
        <v>1</v>
      </c>
      <c r="U67">
        <v>17</v>
      </c>
      <c r="V67">
        <v>1</v>
      </c>
      <c r="W67">
        <v>0</v>
      </c>
      <c r="X67">
        <v>0</v>
      </c>
      <c r="Y67">
        <v>0</v>
      </c>
      <c r="Z67">
        <v>1</v>
      </c>
    </row>
    <row r="68" spans="1:26" x14ac:dyDescent="0.3">
      <c r="A68" t="s">
        <v>377</v>
      </c>
      <c r="B68" t="s">
        <v>378</v>
      </c>
      <c r="C68" t="s">
        <v>379</v>
      </c>
      <c r="D68">
        <v>3.1</v>
      </c>
      <c r="E68" t="s">
        <v>380</v>
      </c>
      <c r="F68" s="1" t="str" cm="1">
        <f t="array" aca="1" ref="F68" ca="1">_xlfn.TEXTJOIN("", TRUE, IF((CODE(MID(E68, ROW(INDIRECT("1:"&amp;LEN(E68))), 1)) &gt;= 65) * (CODE(MID(E68, ROW(INDIRECT("1:"&amp;LEN(E68))), 1)) &lt;= 90) + (CODE(MID(E68, ROW(INDIRECT("1:"&amp;LEN(E68))), 1)) &gt;= 97) * (CODE(MID(E68, ROW(INDIRECT("1:"&amp;LEN(E68))), 1)) &lt;= 122) + (CODE(MID(E68, ROW(INDIRECT("1:"&amp;LEN(E68))), 1)) = 32), MID(E68, ROW(INDIRECT("1:"&amp;LEN(E68))), 1), ""))</f>
        <v>C Space</v>
      </c>
      <c r="G68" t="s">
        <v>316</v>
      </c>
      <c r="H68" t="s">
        <v>316</v>
      </c>
      <c r="I68" t="s">
        <v>77</v>
      </c>
      <c r="J68">
        <v>1999</v>
      </c>
      <c r="K68" t="s">
        <v>78</v>
      </c>
      <c r="L68" t="s">
        <v>70</v>
      </c>
      <c r="M68" t="s">
        <v>52</v>
      </c>
      <c r="N68" t="s">
        <v>53</v>
      </c>
      <c r="O68">
        <v>0</v>
      </c>
      <c r="P68">
        <v>41</v>
      </c>
      <c r="Q68">
        <v>72</v>
      </c>
      <c r="R68">
        <v>56.5</v>
      </c>
      <c r="S68" t="s">
        <v>138</v>
      </c>
      <c r="T68">
        <v>1</v>
      </c>
      <c r="U68">
        <v>21</v>
      </c>
      <c r="V68">
        <v>1</v>
      </c>
      <c r="W68">
        <v>0</v>
      </c>
      <c r="X68">
        <v>0</v>
      </c>
      <c r="Y68">
        <v>0</v>
      </c>
      <c r="Z68">
        <v>0</v>
      </c>
    </row>
    <row r="69" spans="1:26" x14ac:dyDescent="0.3">
      <c r="A69" t="s">
        <v>25</v>
      </c>
      <c r="B69" t="s">
        <v>381</v>
      </c>
      <c r="C69" t="s">
        <v>382</v>
      </c>
      <c r="D69">
        <v>3.2</v>
      </c>
      <c r="E69" t="s">
        <v>383</v>
      </c>
      <c r="F69" s="1" t="str" cm="1">
        <f t="array" aca="1" ref="F69" ca="1">_xlfn.TEXTJOIN("", TRUE, IF((CODE(MID(E69, ROW(INDIRECT("1:"&amp;LEN(E69))), 1)) &gt;= 65) * (CODE(MID(E69, ROW(INDIRECT("1:"&amp;LEN(E69))), 1)) &lt;= 90) + (CODE(MID(E69, ROW(INDIRECT("1:"&amp;LEN(E69))), 1)) &gt;= 97) * (CODE(MID(E69, ROW(INDIRECT("1:"&amp;LEN(E69))), 1)) &lt;= 122) + (CODE(MID(E69, ROW(INDIRECT("1:"&amp;LEN(E69))), 1)) = 32), MID(E69, ROW(INDIRECT("1:"&amp;LEN(E69))), 1), ""))</f>
        <v>Numeric LLC</v>
      </c>
      <c r="G69" t="s">
        <v>384</v>
      </c>
      <c r="H69" t="s">
        <v>385</v>
      </c>
      <c r="I69" t="s">
        <v>270</v>
      </c>
      <c r="J69">
        <v>-1</v>
      </c>
      <c r="K69" t="s">
        <v>31</v>
      </c>
      <c r="L69" t="s">
        <v>386</v>
      </c>
      <c r="M69" t="s">
        <v>52</v>
      </c>
      <c r="N69" t="s">
        <v>387</v>
      </c>
      <c r="O69">
        <v>0</v>
      </c>
      <c r="P69">
        <v>96</v>
      </c>
      <c r="Q69">
        <v>161</v>
      </c>
      <c r="R69">
        <v>128.5</v>
      </c>
      <c r="S69" t="s">
        <v>367</v>
      </c>
      <c r="T69">
        <v>0</v>
      </c>
      <c r="U69">
        <v>-1</v>
      </c>
      <c r="V69">
        <v>1</v>
      </c>
      <c r="W69">
        <v>0</v>
      </c>
      <c r="X69">
        <v>1</v>
      </c>
      <c r="Y69">
        <v>1</v>
      </c>
      <c r="Z69">
        <v>0</v>
      </c>
    </row>
    <row r="70" spans="1:26" x14ac:dyDescent="0.3">
      <c r="A70" t="s">
        <v>388</v>
      </c>
      <c r="B70" t="s">
        <v>389</v>
      </c>
      <c r="C70" t="s">
        <v>390</v>
      </c>
      <c r="D70">
        <v>4</v>
      </c>
      <c r="E70" t="s">
        <v>391</v>
      </c>
      <c r="F70" s="1" t="str" cm="1">
        <f t="array" aca="1" ref="F70" ca="1">_xlfn.TEXTJOIN("", TRUE, IF((CODE(MID(E70, ROW(INDIRECT("1:"&amp;LEN(E70))), 1)) &gt;= 65) * (CODE(MID(E70, ROW(INDIRECT("1:"&amp;LEN(E70))), 1)) &lt;= 90) + (CODE(MID(E70, ROW(INDIRECT("1:"&amp;LEN(E70))), 1)) &gt;= 97) * (CODE(MID(E70, ROW(INDIRECT("1:"&amp;LEN(E70))), 1)) &lt;= 122) + (CODE(MID(E70, ROW(INDIRECT("1:"&amp;LEN(E70))), 1)) = 32), MID(E70, ROW(INDIRECT("1:"&amp;LEN(E70))), 1), ""))</f>
        <v>HP Inc</v>
      </c>
      <c r="G70" t="s">
        <v>392</v>
      </c>
      <c r="H70" t="s">
        <v>356</v>
      </c>
      <c r="I70" t="s">
        <v>41</v>
      </c>
      <c r="J70">
        <v>1939</v>
      </c>
      <c r="K70" t="s">
        <v>78</v>
      </c>
      <c r="L70" t="s">
        <v>246</v>
      </c>
      <c r="M70" t="s">
        <v>105</v>
      </c>
      <c r="N70" t="s">
        <v>71</v>
      </c>
      <c r="O70">
        <v>0</v>
      </c>
      <c r="P70">
        <v>65</v>
      </c>
      <c r="Q70">
        <v>130</v>
      </c>
      <c r="R70">
        <v>97.5</v>
      </c>
      <c r="S70" t="s">
        <v>64</v>
      </c>
      <c r="T70">
        <v>0</v>
      </c>
      <c r="U70">
        <v>81</v>
      </c>
      <c r="V70">
        <v>0</v>
      </c>
      <c r="W70">
        <v>0</v>
      </c>
      <c r="X70">
        <v>0</v>
      </c>
      <c r="Y70">
        <v>0</v>
      </c>
      <c r="Z70">
        <v>0</v>
      </c>
    </row>
    <row r="71" spans="1:26" x14ac:dyDescent="0.3">
      <c r="A71" t="s">
        <v>393</v>
      </c>
      <c r="B71" t="s">
        <v>394</v>
      </c>
      <c r="C71" t="s">
        <v>395</v>
      </c>
      <c r="D71">
        <v>4.4000000000000004</v>
      </c>
      <c r="E71" t="s">
        <v>396</v>
      </c>
      <c r="F71" s="1" t="str" cm="1">
        <f t="array" aca="1" ref="F71" ca="1">_xlfn.TEXTJOIN("", TRUE, IF((CODE(MID(E71, ROW(INDIRECT("1:"&amp;LEN(E71))), 1)) &gt;= 65) * (CODE(MID(E71, ROW(INDIRECT("1:"&amp;LEN(E71))), 1)) &lt;= 90) + (CODE(MID(E71, ROW(INDIRECT("1:"&amp;LEN(E71))), 1)) &gt;= 97) * (CODE(MID(E71, ROW(INDIRECT("1:"&amp;LEN(E71))), 1)) &lt;= 122) + (CODE(MID(E71, ROW(INDIRECT("1:"&amp;LEN(E71))), 1)) = 32), MID(E71, ROW(INDIRECT("1:"&amp;LEN(E71))), 1), ""))</f>
        <v>SpringML</v>
      </c>
      <c r="G71" t="s">
        <v>397</v>
      </c>
      <c r="H71" t="s">
        <v>398</v>
      </c>
      <c r="I71" t="s">
        <v>270</v>
      </c>
      <c r="J71">
        <v>2015</v>
      </c>
      <c r="K71" t="s">
        <v>31</v>
      </c>
      <c r="L71" t="s">
        <v>158</v>
      </c>
      <c r="M71" t="s">
        <v>105</v>
      </c>
      <c r="N71" t="s">
        <v>71</v>
      </c>
      <c r="O71">
        <v>0</v>
      </c>
      <c r="P71">
        <v>52</v>
      </c>
      <c r="Q71">
        <v>81</v>
      </c>
      <c r="R71">
        <v>66.5</v>
      </c>
      <c r="S71" t="s">
        <v>399</v>
      </c>
      <c r="T71">
        <v>0</v>
      </c>
      <c r="U71">
        <v>5</v>
      </c>
      <c r="V71">
        <v>1</v>
      </c>
      <c r="W71">
        <v>0</v>
      </c>
      <c r="X71">
        <v>0</v>
      </c>
      <c r="Y71">
        <v>0</v>
      </c>
      <c r="Z71">
        <v>0</v>
      </c>
    </row>
    <row r="72" spans="1:26" x14ac:dyDescent="0.3">
      <c r="A72" t="s">
        <v>400</v>
      </c>
      <c r="B72" t="s">
        <v>401</v>
      </c>
      <c r="C72" t="s">
        <v>402</v>
      </c>
      <c r="D72">
        <v>3.6</v>
      </c>
      <c r="E72" t="s">
        <v>403</v>
      </c>
      <c r="F72" s="1" t="str" cm="1">
        <f t="array" aca="1" ref="F72" ca="1">_xlfn.TEXTJOIN("", TRUE, IF((CODE(MID(E72, ROW(INDIRECT("1:"&amp;LEN(E72))), 1)) &gt;= 65) * (CODE(MID(E72, ROW(INDIRECT("1:"&amp;LEN(E72))), 1)) &lt;= 90) + (CODE(MID(E72, ROW(INDIRECT("1:"&amp;LEN(E72))), 1)) &gt;= 97) * (CODE(MID(E72, ROW(INDIRECT("1:"&amp;LEN(E72))), 1)) &lt;= 122) + (CODE(MID(E72, ROW(INDIRECT("1:"&amp;LEN(E72))), 1)) = 32), MID(E72, ROW(INDIRECT("1:"&amp;LEN(E72))), 1), ""))</f>
        <v>Grainger</v>
      </c>
      <c r="G72" t="s">
        <v>404</v>
      </c>
      <c r="H72" t="s">
        <v>404</v>
      </c>
      <c r="I72" t="s">
        <v>41</v>
      </c>
      <c r="J72">
        <v>1927</v>
      </c>
      <c r="K72" t="s">
        <v>78</v>
      </c>
      <c r="L72" t="s">
        <v>405</v>
      </c>
      <c r="M72" t="s">
        <v>52</v>
      </c>
      <c r="N72" t="s">
        <v>127</v>
      </c>
      <c r="O72">
        <v>0</v>
      </c>
      <c r="P72">
        <v>139</v>
      </c>
      <c r="Q72">
        <v>220</v>
      </c>
      <c r="R72">
        <v>179.5</v>
      </c>
      <c r="S72" t="s">
        <v>187</v>
      </c>
      <c r="T72">
        <v>1</v>
      </c>
      <c r="U72">
        <v>93</v>
      </c>
      <c r="V72">
        <v>1</v>
      </c>
      <c r="W72">
        <v>0</v>
      </c>
      <c r="X72">
        <v>0</v>
      </c>
      <c r="Y72">
        <v>0</v>
      </c>
      <c r="Z72">
        <v>1</v>
      </c>
    </row>
    <row r="73" spans="1:26" x14ac:dyDescent="0.3">
      <c r="A73" t="s">
        <v>274</v>
      </c>
      <c r="B73" t="s">
        <v>406</v>
      </c>
      <c r="C73" t="s">
        <v>407</v>
      </c>
      <c r="D73">
        <v>2.7</v>
      </c>
      <c r="E73" t="s">
        <v>408</v>
      </c>
      <c r="F73" s="1" t="str" cm="1">
        <f t="array" aca="1" ref="F73" ca="1">_xlfn.TEXTJOIN("", TRUE, IF((CODE(MID(E73, ROW(INDIRECT("1:"&amp;LEN(E73))), 1)) &gt;= 65) * (CODE(MID(E73, ROW(INDIRECT("1:"&amp;LEN(E73))), 1)) &lt;= 90) + (CODE(MID(E73, ROW(INDIRECT("1:"&amp;LEN(E73))), 1)) &gt;= 97) * (CODE(MID(E73, ROW(INDIRECT("1:"&amp;LEN(E73))), 1)) &lt;= 122) + (CODE(MID(E73, ROW(INDIRECT("1:"&amp;LEN(E73))), 1)) = 32), MID(E73, ROW(INDIRECT("1:"&amp;LEN(E73))), 1), ""))</f>
        <v>EAG Laboratories</v>
      </c>
      <c r="G73" t="s">
        <v>409</v>
      </c>
      <c r="H73" t="s">
        <v>331</v>
      </c>
      <c r="I73" t="s">
        <v>30</v>
      </c>
      <c r="J73">
        <v>1978</v>
      </c>
      <c r="K73" t="s">
        <v>144</v>
      </c>
      <c r="L73" t="s">
        <v>118</v>
      </c>
      <c r="M73" t="s">
        <v>52</v>
      </c>
      <c r="N73" t="s">
        <v>33</v>
      </c>
      <c r="O73">
        <v>0</v>
      </c>
      <c r="P73">
        <v>50</v>
      </c>
      <c r="Q73">
        <v>102</v>
      </c>
      <c r="R73">
        <v>76</v>
      </c>
      <c r="S73" t="s">
        <v>343</v>
      </c>
      <c r="T73">
        <v>0</v>
      </c>
      <c r="U73">
        <v>42</v>
      </c>
      <c r="V73">
        <v>0</v>
      </c>
      <c r="W73">
        <v>0</v>
      </c>
      <c r="X73">
        <v>0</v>
      </c>
      <c r="Y73">
        <v>0</v>
      </c>
      <c r="Z73">
        <v>1</v>
      </c>
    </row>
    <row r="74" spans="1:26" x14ac:dyDescent="0.3">
      <c r="A74" t="s">
        <v>410</v>
      </c>
      <c r="B74" t="s">
        <v>411</v>
      </c>
      <c r="C74" t="s">
        <v>412</v>
      </c>
      <c r="D74">
        <v>3.9</v>
      </c>
      <c r="E74" t="s">
        <v>413</v>
      </c>
      <c r="F74" s="1" t="str" cm="1">
        <f t="array" aca="1" ref="F74" ca="1">_xlfn.TEXTJOIN("", TRUE, IF((CODE(MID(E74, ROW(INDIRECT("1:"&amp;LEN(E74))), 1)) &gt;= 65) * (CODE(MID(E74, ROW(INDIRECT("1:"&amp;LEN(E74))), 1)) &lt;= 90) + (CODE(MID(E74, ROW(INDIRECT("1:"&amp;LEN(E74))), 1)) &gt;= 97) * (CODE(MID(E74, ROW(INDIRECT("1:"&amp;LEN(E74))), 1)) &lt;= 122) + (CODE(MID(E74, ROW(INDIRECT("1:"&amp;LEN(E74))), 1)) = 32), MID(E74, ROW(INDIRECT("1:"&amp;LEN(E74))), 1), ""))</f>
        <v>The Buffalo Group</v>
      </c>
      <c r="G74" t="s">
        <v>414</v>
      </c>
      <c r="H74" t="s">
        <v>415</v>
      </c>
      <c r="I74" t="s">
        <v>30</v>
      </c>
      <c r="J74">
        <v>2010</v>
      </c>
      <c r="K74" t="s">
        <v>31</v>
      </c>
      <c r="L74" t="s">
        <v>241</v>
      </c>
      <c r="M74" t="s">
        <v>105</v>
      </c>
      <c r="N74" t="s">
        <v>53</v>
      </c>
      <c r="O74">
        <v>0</v>
      </c>
      <c r="P74">
        <v>85</v>
      </c>
      <c r="Q74">
        <v>139</v>
      </c>
      <c r="R74">
        <v>112</v>
      </c>
      <c r="S74" t="s">
        <v>119</v>
      </c>
      <c r="T74">
        <v>0</v>
      </c>
      <c r="U74">
        <v>10</v>
      </c>
      <c r="V74">
        <v>1</v>
      </c>
      <c r="W74">
        <v>0</v>
      </c>
      <c r="X74">
        <v>1</v>
      </c>
      <c r="Y74">
        <v>0</v>
      </c>
      <c r="Z74">
        <v>0</v>
      </c>
    </row>
    <row r="75" spans="1:26" x14ac:dyDescent="0.3">
      <c r="A75" t="s">
        <v>25</v>
      </c>
      <c r="B75" t="s">
        <v>416</v>
      </c>
      <c r="C75" t="s">
        <v>417</v>
      </c>
      <c r="D75">
        <v>3.1</v>
      </c>
      <c r="E75" t="s">
        <v>418</v>
      </c>
      <c r="F75" s="1" t="str" cm="1">
        <f t="array" aca="1" ref="F75" ca="1">_xlfn.TEXTJOIN("", TRUE, IF((CODE(MID(E75, ROW(INDIRECT("1:"&amp;LEN(E75))), 1)) &gt;= 65) * (CODE(MID(E75, ROW(INDIRECT("1:"&amp;LEN(E75))), 1)) &lt;= 90) + (CODE(MID(E75, ROW(INDIRECT("1:"&amp;LEN(E75))), 1)) &gt;= 97) * (CODE(MID(E75, ROW(INDIRECT("1:"&amp;LEN(E75))), 1)) &lt;= 122) + (CODE(MID(E75, ROW(INDIRECT("1:"&amp;LEN(E75))), 1)) = 32), MID(E75, ROW(INDIRECT("1:"&amp;LEN(E75))), 1), ""))</f>
        <v>Carmeuse</v>
      </c>
      <c r="G75" t="s">
        <v>419</v>
      </c>
      <c r="H75" t="s">
        <v>420</v>
      </c>
      <c r="I75" t="s">
        <v>59</v>
      </c>
      <c r="J75">
        <v>1860</v>
      </c>
      <c r="K75" t="s">
        <v>31</v>
      </c>
      <c r="L75" t="s">
        <v>421</v>
      </c>
      <c r="M75" t="s">
        <v>348</v>
      </c>
      <c r="N75" t="s">
        <v>80</v>
      </c>
      <c r="O75">
        <v>0</v>
      </c>
      <c r="P75">
        <v>74</v>
      </c>
      <c r="Q75">
        <v>122</v>
      </c>
      <c r="R75">
        <v>98</v>
      </c>
      <c r="S75" t="s">
        <v>367</v>
      </c>
      <c r="T75">
        <v>0</v>
      </c>
      <c r="U75">
        <v>160</v>
      </c>
      <c r="V75">
        <v>1</v>
      </c>
      <c r="W75">
        <v>0</v>
      </c>
      <c r="X75">
        <v>0</v>
      </c>
      <c r="Y75">
        <v>0</v>
      </c>
      <c r="Z75">
        <v>0</v>
      </c>
    </row>
    <row r="76" spans="1:26" x14ac:dyDescent="0.3">
      <c r="A76" t="s">
        <v>422</v>
      </c>
      <c r="B76" t="s">
        <v>423</v>
      </c>
      <c r="C76" t="s">
        <v>424</v>
      </c>
      <c r="D76">
        <v>4</v>
      </c>
      <c r="E76" t="s">
        <v>391</v>
      </c>
      <c r="F76" s="1" t="str" cm="1">
        <f t="array" aca="1" ref="F76" ca="1">_xlfn.TEXTJOIN("", TRUE, IF((CODE(MID(E76, ROW(INDIRECT("1:"&amp;LEN(E76))), 1)) &gt;= 65) * (CODE(MID(E76, ROW(INDIRECT("1:"&amp;LEN(E76))), 1)) &lt;= 90) + (CODE(MID(E76, ROW(INDIRECT("1:"&amp;LEN(E76))), 1)) &gt;= 97) * (CODE(MID(E76, ROW(INDIRECT("1:"&amp;LEN(E76))), 1)) &lt;= 122) + (CODE(MID(E76, ROW(INDIRECT("1:"&amp;LEN(E76))), 1)) = 32), MID(E76, ROW(INDIRECT("1:"&amp;LEN(E76))), 1), ""))</f>
        <v>HP Inc</v>
      </c>
      <c r="G76" t="s">
        <v>392</v>
      </c>
      <c r="H76" t="s">
        <v>356</v>
      </c>
      <c r="I76" t="s">
        <v>41</v>
      </c>
      <c r="J76">
        <v>1939</v>
      </c>
      <c r="K76" t="s">
        <v>78</v>
      </c>
      <c r="L76" t="s">
        <v>246</v>
      </c>
      <c r="M76" t="s">
        <v>105</v>
      </c>
      <c r="N76" t="s">
        <v>71</v>
      </c>
      <c r="O76">
        <v>0</v>
      </c>
      <c r="P76">
        <v>99</v>
      </c>
      <c r="Q76">
        <v>157</v>
      </c>
      <c r="R76">
        <v>128</v>
      </c>
      <c r="S76" t="s">
        <v>64</v>
      </c>
      <c r="T76">
        <v>0</v>
      </c>
      <c r="U76">
        <v>81</v>
      </c>
      <c r="V76">
        <v>0</v>
      </c>
      <c r="W76">
        <v>0</v>
      </c>
      <c r="X76">
        <v>1</v>
      </c>
      <c r="Y76">
        <v>1</v>
      </c>
      <c r="Z76">
        <v>0</v>
      </c>
    </row>
    <row r="77" spans="1:26" x14ac:dyDescent="0.3">
      <c r="A77" t="s">
        <v>425</v>
      </c>
      <c r="B77" t="s">
        <v>426</v>
      </c>
      <c r="C77" t="s">
        <v>427</v>
      </c>
      <c r="D77">
        <v>4.3</v>
      </c>
      <c r="E77" t="s">
        <v>156</v>
      </c>
      <c r="F77" s="1" t="str" cm="1">
        <f t="array" aca="1" ref="F77" ca="1">_xlfn.TEXTJOIN("", TRUE, IF((CODE(MID(E77, ROW(INDIRECT("1:"&amp;LEN(E77))), 1)) &gt;= 65) * (CODE(MID(E77, ROW(INDIRECT("1:"&amp;LEN(E77))), 1)) &lt;= 90) + (CODE(MID(E77, ROW(INDIRECT("1:"&amp;LEN(E77))), 1)) &gt;= 97) * (CODE(MID(E77, ROW(INDIRECT("1:"&amp;LEN(E77))), 1)) &lt;= 122) + (CODE(MID(E77, ROW(INDIRECT("1:"&amp;LEN(E77))), 1)) = 32), MID(E77, ROW(INDIRECT("1:"&amp;LEN(E77))), 1), ""))</f>
        <v>hoai</v>
      </c>
      <c r="G77" t="s">
        <v>157</v>
      </c>
      <c r="H77" t="s">
        <v>157</v>
      </c>
      <c r="I77" t="s">
        <v>77</v>
      </c>
      <c r="J77">
        <v>2011</v>
      </c>
      <c r="K77" t="s">
        <v>31</v>
      </c>
      <c r="L77" t="s">
        <v>158</v>
      </c>
      <c r="M77" t="s">
        <v>105</v>
      </c>
      <c r="N77" t="s">
        <v>71</v>
      </c>
      <c r="O77">
        <v>0</v>
      </c>
      <c r="P77">
        <v>79</v>
      </c>
      <c r="Q77">
        <v>222</v>
      </c>
      <c r="R77">
        <v>150.5</v>
      </c>
      <c r="S77" t="s">
        <v>94</v>
      </c>
      <c r="T77">
        <v>1</v>
      </c>
      <c r="U77">
        <v>9</v>
      </c>
      <c r="V77">
        <v>1</v>
      </c>
      <c r="W77">
        <v>0</v>
      </c>
      <c r="X77">
        <v>1</v>
      </c>
      <c r="Y77">
        <v>1</v>
      </c>
      <c r="Z77">
        <v>1</v>
      </c>
    </row>
    <row r="78" spans="1:26" x14ac:dyDescent="0.3">
      <c r="A78" t="s">
        <v>95</v>
      </c>
      <c r="B78" t="s">
        <v>428</v>
      </c>
      <c r="C78" t="s">
        <v>429</v>
      </c>
      <c r="D78">
        <v>1.9</v>
      </c>
      <c r="E78" t="s">
        <v>430</v>
      </c>
      <c r="F78" s="1" t="str" cm="1">
        <f t="array" aca="1" ref="F78" ca="1">_xlfn.TEXTJOIN("", TRUE, IF((CODE(MID(E78, ROW(INDIRECT("1:"&amp;LEN(E78))), 1)) &gt;= 65) * (CODE(MID(E78, ROW(INDIRECT("1:"&amp;LEN(E78))), 1)) &lt;= 90) + (CODE(MID(E78, ROW(INDIRECT("1:"&amp;LEN(E78))), 1)) &gt;= 97) * (CODE(MID(E78, ROW(INDIRECT("1:"&amp;LEN(E78))), 1)) &lt;= 122) + (CODE(MID(E78, ROW(INDIRECT("1:"&amp;LEN(E78))), 1)) = 32), MID(E78, ROW(INDIRECT("1:"&amp;LEN(E78))), 1), ""))</f>
        <v>GNS Healthcare</v>
      </c>
      <c r="G78" t="s">
        <v>135</v>
      </c>
      <c r="H78" t="s">
        <v>135</v>
      </c>
      <c r="I78" t="s">
        <v>69</v>
      </c>
      <c r="J78">
        <v>2000</v>
      </c>
      <c r="K78" t="s">
        <v>31</v>
      </c>
      <c r="L78" t="s">
        <v>137</v>
      </c>
      <c r="M78" t="s">
        <v>137</v>
      </c>
      <c r="N78" t="s">
        <v>193</v>
      </c>
      <c r="O78">
        <v>0</v>
      </c>
      <c r="P78">
        <v>57</v>
      </c>
      <c r="Q78">
        <v>118</v>
      </c>
      <c r="R78">
        <v>87.5</v>
      </c>
      <c r="S78" t="s">
        <v>138</v>
      </c>
      <c r="T78">
        <v>1</v>
      </c>
      <c r="U78">
        <v>20</v>
      </c>
      <c r="V78">
        <v>0</v>
      </c>
      <c r="W78">
        <v>0</v>
      </c>
      <c r="X78">
        <v>0</v>
      </c>
      <c r="Y78">
        <v>1</v>
      </c>
      <c r="Z78">
        <v>0</v>
      </c>
    </row>
    <row r="79" spans="1:26" x14ac:dyDescent="0.3">
      <c r="A79" t="s">
        <v>25</v>
      </c>
      <c r="B79" t="s">
        <v>247</v>
      </c>
      <c r="C79" t="s">
        <v>431</v>
      </c>
      <c r="D79">
        <v>3.3</v>
      </c>
      <c r="E79" t="s">
        <v>432</v>
      </c>
      <c r="F79" s="1" t="str" cm="1">
        <f t="array" aca="1" ref="F79" ca="1">_xlfn.TEXTJOIN("", TRUE, IF((CODE(MID(E79, ROW(INDIRECT("1:"&amp;LEN(E79))), 1)) &gt;= 65) * (CODE(MID(E79, ROW(INDIRECT("1:"&amp;LEN(E79))), 1)) &lt;= 90) + (CODE(MID(E79, ROW(INDIRECT("1:"&amp;LEN(E79))), 1)) &gt;= 97) * (CODE(MID(E79, ROW(INDIRECT("1:"&amp;LEN(E79))), 1)) &lt;= 122) + (CODE(MID(E79, ROW(INDIRECT("1:"&amp;LEN(E79))), 1)) = 32), MID(E79, ROW(INDIRECT("1:"&amp;LEN(E79))), 1), ""))</f>
        <v>Peraton</v>
      </c>
      <c r="G79" t="s">
        <v>115</v>
      </c>
      <c r="H79" t="s">
        <v>116</v>
      </c>
      <c r="I79" t="s">
        <v>59</v>
      </c>
      <c r="J79">
        <v>2017</v>
      </c>
      <c r="K79" t="s">
        <v>31</v>
      </c>
      <c r="L79" t="s">
        <v>32</v>
      </c>
      <c r="M79" t="s">
        <v>32</v>
      </c>
      <c r="N79" t="s">
        <v>80</v>
      </c>
      <c r="O79">
        <v>0</v>
      </c>
      <c r="P79">
        <v>83</v>
      </c>
      <c r="Q79">
        <v>137</v>
      </c>
      <c r="R79">
        <v>110</v>
      </c>
      <c r="S79" t="s">
        <v>119</v>
      </c>
      <c r="T79">
        <v>0</v>
      </c>
      <c r="U79">
        <v>3</v>
      </c>
      <c r="V79">
        <v>1</v>
      </c>
      <c r="W79">
        <v>0</v>
      </c>
      <c r="X79">
        <v>0</v>
      </c>
      <c r="Y79">
        <v>0</v>
      </c>
      <c r="Z79">
        <v>1</v>
      </c>
    </row>
    <row r="80" spans="1:26" x14ac:dyDescent="0.3">
      <c r="A80" t="s">
        <v>25</v>
      </c>
      <c r="B80" t="s">
        <v>433</v>
      </c>
      <c r="C80" t="s">
        <v>434</v>
      </c>
      <c r="D80">
        <v>4.4000000000000004</v>
      </c>
      <c r="E80" t="s">
        <v>435</v>
      </c>
      <c r="F80" s="1" t="str" cm="1">
        <f t="array" aca="1" ref="F80" ca="1">_xlfn.TEXTJOIN("", TRUE, IF((CODE(MID(E80, ROW(INDIRECT("1:"&amp;LEN(E80))), 1)) &gt;= 65) * (CODE(MID(E80, ROW(INDIRECT("1:"&amp;LEN(E80))), 1)) &lt;= 90) + (CODE(MID(E80, ROW(INDIRECT("1:"&amp;LEN(E80))), 1)) &gt;= 97) * (CODE(MID(E80, ROW(INDIRECT("1:"&amp;LEN(E80))), 1)) &lt;= 122) + (CODE(MID(E80, ROW(INDIRECT("1:"&amp;LEN(E80))), 1)) = 32), MID(E80, ROW(INDIRECT("1:"&amp;LEN(E80))), 1), ""))</f>
        <v>Pactera</v>
      </c>
      <c r="G80" t="s">
        <v>90</v>
      </c>
      <c r="H80" t="s">
        <v>436</v>
      </c>
      <c r="I80" t="s">
        <v>41</v>
      </c>
      <c r="J80">
        <v>1995</v>
      </c>
      <c r="K80" t="s">
        <v>31</v>
      </c>
      <c r="L80" t="s">
        <v>241</v>
      </c>
      <c r="M80" t="s">
        <v>105</v>
      </c>
      <c r="N80" t="s">
        <v>63</v>
      </c>
      <c r="O80">
        <v>0</v>
      </c>
      <c r="P80">
        <v>86</v>
      </c>
      <c r="Q80">
        <v>141</v>
      </c>
      <c r="R80">
        <v>113.5</v>
      </c>
      <c r="S80" t="s">
        <v>94</v>
      </c>
      <c r="T80">
        <v>0</v>
      </c>
      <c r="U80">
        <v>25</v>
      </c>
      <c r="V80">
        <v>1</v>
      </c>
      <c r="W80">
        <v>0</v>
      </c>
      <c r="X80">
        <v>0</v>
      </c>
      <c r="Y80">
        <v>0</v>
      </c>
      <c r="Z80">
        <v>1</v>
      </c>
    </row>
    <row r="81" spans="1:26" x14ac:dyDescent="0.3">
      <c r="A81" t="s">
        <v>25</v>
      </c>
      <c r="B81" t="s">
        <v>437</v>
      </c>
      <c r="C81" t="s">
        <v>438</v>
      </c>
      <c r="D81">
        <v>3.9</v>
      </c>
      <c r="E81" t="s">
        <v>439</v>
      </c>
      <c r="F81" s="1" t="str" cm="1">
        <f t="array" aca="1" ref="F81" ca="1">_xlfn.TEXTJOIN("", TRUE, IF((CODE(MID(E81, ROW(INDIRECT("1:"&amp;LEN(E81))), 1)) &gt;= 65) * (CODE(MID(E81, ROW(INDIRECT("1:"&amp;LEN(E81))), 1)) &lt;= 90) + (CODE(MID(E81, ROW(INDIRECT("1:"&amp;LEN(E81))), 1)) &gt;= 97) * (CODE(MID(E81, ROW(INDIRECT("1:"&amp;LEN(E81))), 1)) &lt;= 122) + (CODE(MID(E81, ROW(INDIRECT("1:"&amp;LEN(E81))), 1)) = 32), MID(E81, ROW(INDIRECT("1:"&amp;LEN(E81))), 1), ""))</f>
        <v>Nurx</v>
      </c>
      <c r="G81" t="s">
        <v>109</v>
      </c>
      <c r="H81" t="s">
        <v>109</v>
      </c>
      <c r="I81" t="s">
        <v>69</v>
      </c>
      <c r="J81">
        <v>2016</v>
      </c>
      <c r="K81" t="s">
        <v>31</v>
      </c>
      <c r="L81" t="s">
        <v>43</v>
      </c>
      <c r="M81" t="s">
        <v>44</v>
      </c>
      <c r="N81" t="s">
        <v>152</v>
      </c>
      <c r="O81">
        <v>0</v>
      </c>
      <c r="P81">
        <v>94</v>
      </c>
      <c r="Q81">
        <v>154</v>
      </c>
      <c r="R81">
        <v>124</v>
      </c>
      <c r="S81" t="s">
        <v>94</v>
      </c>
      <c r="T81">
        <v>1</v>
      </c>
      <c r="U81">
        <v>4</v>
      </c>
      <c r="V81">
        <v>1</v>
      </c>
      <c r="W81">
        <v>0</v>
      </c>
      <c r="X81">
        <v>0</v>
      </c>
      <c r="Y81">
        <v>0</v>
      </c>
      <c r="Z81">
        <v>0</v>
      </c>
    </row>
    <row r="82" spans="1:26" x14ac:dyDescent="0.3">
      <c r="A82" t="s">
        <v>440</v>
      </c>
      <c r="B82" t="s">
        <v>441</v>
      </c>
      <c r="C82" t="s">
        <v>442</v>
      </c>
      <c r="D82">
        <v>4.7</v>
      </c>
      <c r="E82" t="s">
        <v>443</v>
      </c>
      <c r="F82" s="1" t="str" cm="1">
        <f t="array" aca="1" ref="F82" ca="1">_xlfn.TEXTJOIN("", TRUE, IF((CODE(MID(E82, ROW(INDIRECT("1:"&amp;LEN(E82))), 1)) &gt;= 65) * (CODE(MID(E82, ROW(INDIRECT("1:"&amp;LEN(E82))), 1)) &lt;= 90) + (CODE(MID(E82, ROW(INDIRECT("1:"&amp;LEN(E82))), 1)) &gt;= 97) * (CODE(MID(E82, ROW(INDIRECT("1:"&amp;LEN(E82))), 1)) &lt;= 122) + (CODE(MID(E82, ROW(INDIRECT("1:"&amp;LEN(E82))), 1)) = 32), MID(E82, ROW(INDIRECT("1:"&amp;LEN(E82))), 1), ""))</f>
        <v>webfxcom</v>
      </c>
      <c r="G82" t="s">
        <v>444</v>
      </c>
      <c r="H82" t="s">
        <v>444</v>
      </c>
      <c r="I82" t="s">
        <v>77</v>
      </c>
      <c r="J82">
        <v>1997</v>
      </c>
      <c r="K82" t="s">
        <v>31</v>
      </c>
      <c r="L82" t="s">
        <v>70</v>
      </c>
      <c r="M82" t="s">
        <v>52</v>
      </c>
      <c r="N82" t="s">
        <v>93</v>
      </c>
      <c r="O82">
        <v>0</v>
      </c>
      <c r="P82">
        <v>37</v>
      </c>
      <c r="Q82">
        <v>76</v>
      </c>
      <c r="R82">
        <v>56.5</v>
      </c>
      <c r="S82" t="s">
        <v>367</v>
      </c>
      <c r="T82">
        <v>1</v>
      </c>
      <c r="U82">
        <v>23</v>
      </c>
      <c r="V82">
        <v>0</v>
      </c>
      <c r="W82">
        <v>0</v>
      </c>
      <c r="X82">
        <v>0</v>
      </c>
      <c r="Y82">
        <v>0</v>
      </c>
      <c r="Z82">
        <v>1</v>
      </c>
    </row>
    <row r="83" spans="1:26" x14ac:dyDescent="0.3">
      <c r="A83" t="s">
        <v>25</v>
      </c>
      <c r="B83" t="s">
        <v>445</v>
      </c>
      <c r="C83" t="s">
        <v>446</v>
      </c>
      <c r="D83">
        <v>4.5</v>
      </c>
      <c r="E83" t="s">
        <v>447</v>
      </c>
      <c r="F83" s="1" t="str" cm="1">
        <f t="array" aca="1" ref="F83" ca="1">_xlfn.TEXTJOIN("", TRUE, IF((CODE(MID(E83, ROW(INDIRECT("1:"&amp;LEN(E83))), 1)) &gt;= 65) * (CODE(MID(E83, ROW(INDIRECT("1:"&amp;LEN(E83))), 1)) &lt;= 90) + (CODE(MID(E83, ROW(INDIRECT("1:"&amp;LEN(E83))), 1)) &gt;= 97) * (CODE(MID(E83, ROW(INDIRECT("1:"&amp;LEN(E83))), 1)) &lt;= 122) + (CODE(MID(E83, ROW(INDIRECT("1:"&amp;LEN(E83))), 1)) = 32), MID(E83, ROW(INDIRECT("1:"&amp;LEN(E83))), 1), ""))</f>
        <v>Johns Hopkins University Applied Physics Laboratory</v>
      </c>
      <c r="G83" t="s">
        <v>448</v>
      </c>
      <c r="H83" t="s">
        <v>448</v>
      </c>
      <c r="I83" t="s">
        <v>117</v>
      </c>
      <c r="J83">
        <v>1942</v>
      </c>
      <c r="K83" t="s">
        <v>167</v>
      </c>
      <c r="L83" t="s">
        <v>32</v>
      </c>
      <c r="M83" t="s">
        <v>32</v>
      </c>
      <c r="N83" t="s">
        <v>80</v>
      </c>
      <c r="O83">
        <v>0</v>
      </c>
      <c r="P83">
        <v>100</v>
      </c>
      <c r="Q83">
        <v>160</v>
      </c>
      <c r="R83">
        <v>130</v>
      </c>
      <c r="S83" t="s">
        <v>46</v>
      </c>
      <c r="T83">
        <v>1</v>
      </c>
      <c r="U83">
        <v>78</v>
      </c>
      <c r="V83">
        <v>1</v>
      </c>
      <c r="W83">
        <v>0</v>
      </c>
      <c r="X83">
        <v>0</v>
      </c>
      <c r="Y83">
        <v>0</v>
      </c>
      <c r="Z83">
        <v>1</v>
      </c>
    </row>
    <row r="84" spans="1:26" x14ac:dyDescent="0.3">
      <c r="A84" t="s">
        <v>128</v>
      </c>
      <c r="B84" t="s">
        <v>449</v>
      </c>
      <c r="C84" t="s">
        <v>450</v>
      </c>
      <c r="D84">
        <v>4.3</v>
      </c>
      <c r="E84" t="s">
        <v>451</v>
      </c>
      <c r="F84" s="1" t="str" cm="1">
        <f t="array" aca="1" ref="F84" ca="1">_xlfn.TEXTJOIN("", TRUE, IF((CODE(MID(E84, ROW(INDIRECT("1:"&amp;LEN(E84))), 1)) &gt;= 65) * (CODE(MID(E84, ROW(INDIRECT("1:"&amp;LEN(E84))), 1)) &lt;= 90) + (CODE(MID(E84, ROW(INDIRECT("1:"&amp;LEN(E84))), 1)) &gt;= 97) * (CODE(MID(E84, ROW(INDIRECT("1:"&amp;LEN(E84))), 1)) &lt;= 122) + (CODE(MID(E84, ROW(INDIRECT("1:"&amp;LEN(E84))), 1)) = 32), MID(E84, ROW(INDIRECT("1:"&amp;LEN(E84))), 1), ""))</f>
        <v>Productive Edge</v>
      </c>
      <c r="G84" t="s">
        <v>183</v>
      </c>
      <c r="H84" t="s">
        <v>183</v>
      </c>
      <c r="I84" t="s">
        <v>69</v>
      </c>
      <c r="J84">
        <v>2008</v>
      </c>
      <c r="K84" t="s">
        <v>31</v>
      </c>
      <c r="L84" t="s">
        <v>246</v>
      </c>
      <c r="M84" t="s">
        <v>105</v>
      </c>
      <c r="N84" t="s">
        <v>193</v>
      </c>
      <c r="O84">
        <v>0</v>
      </c>
      <c r="P84">
        <v>55</v>
      </c>
      <c r="Q84">
        <v>100</v>
      </c>
      <c r="R84">
        <v>77.5</v>
      </c>
      <c r="S84" t="s">
        <v>187</v>
      </c>
      <c r="T84">
        <v>1</v>
      </c>
      <c r="U84">
        <v>12</v>
      </c>
      <c r="V84">
        <v>0</v>
      </c>
      <c r="W84">
        <v>0</v>
      </c>
      <c r="X84">
        <v>0</v>
      </c>
      <c r="Y84">
        <v>0</v>
      </c>
      <c r="Z84">
        <v>1</v>
      </c>
    </row>
    <row r="85" spans="1:26" x14ac:dyDescent="0.3">
      <c r="A85" t="s">
        <v>257</v>
      </c>
      <c r="B85" t="s">
        <v>452</v>
      </c>
      <c r="C85" t="s">
        <v>453</v>
      </c>
      <c r="D85">
        <v>4</v>
      </c>
      <c r="E85" t="s">
        <v>454</v>
      </c>
      <c r="F85" s="1" t="str" cm="1">
        <f t="array" aca="1" ref="F85" ca="1">_xlfn.TEXTJOIN("", TRUE, IF((CODE(MID(E85, ROW(INDIRECT("1:"&amp;LEN(E85))), 1)) &gt;= 65) * (CODE(MID(E85, ROW(INDIRECT("1:"&amp;LEN(E85))), 1)) &lt;= 90) + (CODE(MID(E85, ROW(INDIRECT("1:"&amp;LEN(E85))), 1)) &gt;= 97) * (CODE(MID(E85, ROW(INDIRECT("1:"&amp;LEN(E85))), 1)) &lt;= 122) + (CODE(MID(E85, ROW(INDIRECT("1:"&amp;LEN(E85))), 1)) = 32), MID(E85, ROW(INDIRECT("1:"&amp;LEN(E85))), 1), ""))</f>
        <v>Excella Consulting</v>
      </c>
      <c r="G85" t="s">
        <v>455</v>
      </c>
      <c r="H85" t="s">
        <v>455</v>
      </c>
      <c r="I85" t="s">
        <v>77</v>
      </c>
      <c r="J85">
        <v>2002</v>
      </c>
      <c r="K85" t="s">
        <v>31</v>
      </c>
      <c r="L85" t="s">
        <v>92</v>
      </c>
      <c r="M85" t="s">
        <v>52</v>
      </c>
      <c r="N85" t="s">
        <v>33</v>
      </c>
      <c r="O85">
        <v>0</v>
      </c>
      <c r="P85">
        <v>60</v>
      </c>
      <c r="Q85">
        <v>114</v>
      </c>
      <c r="R85">
        <v>87</v>
      </c>
      <c r="S85" t="s">
        <v>119</v>
      </c>
      <c r="T85">
        <v>1</v>
      </c>
      <c r="U85">
        <v>18</v>
      </c>
      <c r="V85">
        <v>1</v>
      </c>
      <c r="W85">
        <v>0</v>
      </c>
      <c r="X85">
        <v>0</v>
      </c>
      <c r="Y85">
        <v>1</v>
      </c>
      <c r="Z85">
        <v>1</v>
      </c>
    </row>
    <row r="86" spans="1:26" x14ac:dyDescent="0.3">
      <c r="A86" t="s">
        <v>128</v>
      </c>
      <c r="B86" t="s">
        <v>456</v>
      </c>
      <c r="C86" t="s">
        <v>457</v>
      </c>
      <c r="D86">
        <v>4.4000000000000004</v>
      </c>
      <c r="E86" t="s">
        <v>458</v>
      </c>
      <c r="F86" s="1" t="str" cm="1">
        <f t="array" aca="1" ref="F86" ca="1">_xlfn.TEXTJOIN("", TRUE, IF((CODE(MID(E86, ROW(INDIRECT("1:"&amp;LEN(E86))), 1)) &gt;= 65) * (CODE(MID(E86, ROW(INDIRECT("1:"&amp;LEN(E86))), 1)) &lt;= 90) + (CODE(MID(E86, ROW(INDIRECT("1:"&amp;LEN(E86))), 1)) &gt;= 97) * (CODE(MID(E86, ROW(INDIRECT("1:"&amp;LEN(E86))), 1)) &lt;= 122) + (CODE(MID(E86, ROW(INDIRECT("1:"&amp;LEN(E86))), 1)) = 32), MID(E86, ROW(INDIRECT("1:"&amp;LEN(E86))), 1), ""))</f>
        <v>Gensco</v>
      </c>
      <c r="G86" t="s">
        <v>459</v>
      </c>
      <c r="H86" t="s">
        <v>459</v>
      </c>
      <c r="I86" t="s">
        <v>30</v>
      </c>
      <c r="J86">
        <v>1948</v>
      </c>
      <c r="K86" t="s">
        <v>31</v>
      </c>
      <c r="L86" t="s">
        <v>405</v>
      </c>
      <c r="M86" t="s">
        <v>52</v>
      </c>
      <c r="N86" t="s">
        <v>53</v>
      </c>
      <c r="O86">
        <v>0</v>
      </c>
      <c r="P86">
        <v>39</v>
      </c>
      <c r="Q86">
        <v>68</v>
      </c>
      <c r="R86">
        <v>53.5</v>
      </c>
      <c r="S86" t="s">
        <v>64</v>
      </c>
      <c r="T86">
        <v>1</v>
      </c>
      <c r="U86">
        <v>72</v>
      </c>
      <c r="V86">
        <v>0</v>
      </c>
      <c r="W86">
        <v>0</v>
      </c>
      <c r="X86">
        <v>0</v>
      </c>
      <c r="Y86">
        <v>0</v>
      </c>
      <c r="Z86">
        <v>1</v>
      </c>
    </row>
    <row r="87" spans="1:26" x14ac:dyDescent="0.3">
      <c r="A87" t="s">
        <v>120</v>
      </c>
      <c r="B87" t="s">
        <v>121</v>
      </c>
      <c r="C87" t="s">
        <v>122</v>
      </c>
      <c r="D87">
        <v>3.2</v>
      </c>
      <c r="E87" t="s">
        <v>123</v>
      </c>
      <c r="F87" s="1" t="str" cm="1">
        <f t="array" aca="1" ref="F87" ca="1">_xlfn.TEXTJOIN("", TRUE, IF((CODE(MID(E87, ROW(INDIRECT("1:"&amp;LEN(E87))), 1)) &gt;= 65) * (CODE(MID(E87, ROW(INDIRECT("1:"&amp;LEN(E87))), 1)) &lt;= 90) + (CODE(MID(E87, ROW(INDIRECT("1:"&amp;LEN(E87))), 1)) &gt;= 97) * (CODE(MID(E87, ROW(INDIRECT("1:"&amp;LEN(E87))), 1)) &lt;= 122) + (CODE(MID(E87, ROW(INDIRECT("1:"&amp;LEN(E87))), 1)) = 32), MID(E87, ROW(INDIRECT("1:"&amp;LEN(E87))), 1), ""))</f>
        <v>Walmart</v>
      </c>
      <c r="G87" t="s">
        <v>124</v>
      </c>
      <c r="H87" t="s">
        <v>125</v>
      </c>
      <c r="I87" t="s">
        <v>41</v>
      </c>
      <c r="J87">
        <v>1962</v>
      </c>
      <c r="K87" t="s">
        <v>78</v>
      </c>
      <c r="L87" t="s">
        <v>126</v>
      </c>
      <c r="M87" t="s">
        <v>111</v>
      </c>
      <c r="N87" t="s">
        <v>127</v>
      </c>
      <c r="O87">
        <v>0</v>
      </c>
      <c r="P87">
        <v>106</v>
      </c>
      <c r="Q87">
        <v>172</v>
      </c>
      <c r="R87">
        <v>139</v>
      </c>
      <c r="S87" t="s">
        <v>81</v>
      </c>
      <c r="T87">
        <v>0</v>
      </c>
      <c r="U87">
        <v>58</v>
      </c>
      <c r="V87">
        <v>0</v>
      </c>
      <c r="W87">
        <v>0</v>
      </c>
      <c r="X87">
        <v>0</v>
      </c>
      <c r="Y87">
        <v>0</v>
      </c>
      <c r="Z87">
        <v>0</v>
      </c>
    </row>
    <row r="88" spans="1:26" x14ac:dyDescent="0.3">
      <c r="A88" t="s">
        <v>25</v>
      </c>
      <c r="B88" t="s">
        <v>87</v>
      </c>
      <c r="C88" t="s">
        <v>88</v>
      </c>
      <c r="D88">
        <v>3.8</v>
      </c>
      <c r="E88" t="s">
        <v>89</v>
      </c>
      <c r="F88" s="1" t="str" cm="1">
        <f t="array" aca="1" ref="F88" ca="1">_xlfn.TEXTJOIN("", TRUE, IF((CODE(MID(E88, ROW(INDIRECT("1:"&amp;LEN(E88))), 1)) &gt;= 65) * (CODE(MID(E88, ROW(INDIRECT("1:"&amp;LEN(E88))), 1)) &lt;= 90) + (CODE(MID(E88, ROW(INDIRECT("1:"&amp;LEN(E88))), 1)) &gt;= 97) * (CODE(MID(E88, ROW(INDIRECT("1:"&amp;LEN(E88))), 1)) &lt;= 122) + (CODE(MID(E88, ROW(INDIRECT("1:"&amp;LEN(E88))), 1)) = 32), MID(E88, ROW(INDIRECT("1:"&amp;LEN(E88))), 1), ""))</f>
        <v>Logic</v>
      </c>
      <c r="G88" t="s">
        <v>90</v>
      </c>
      <c r="H88" t="s">
        <v>91</v>
      </c>
      <c r="I88" t="s">
        <v>77</v>
      </c>
      <c r="J88">
        <v>2005</v>
      </c>
      <c r="K88" t="s">
        <v>31</v>
      </c>
      <c r="L88" t="s">
        <v>92</v>
      </c>
      <c r="M88" t="s">
        <v>52</v>
      </c>
      <c r="N88" t="s">
        <v>93</v>
      </c>
      <c r="O88">
        <v>0</v>
      </c>
      <c r="P88">
        <v>86</v>
      </c>
      <c r="Q88">
        <v>142</v>
      </c>
      <c r="R88">
        <v>114</v>
      </c>
      <c r="S88" t="s">
        <v>94</v>
      </c>
      <c r="T88">
        <v>0</v>
      </c>
      <c r="U88">
        <v>15</v>
      </c>
      <c r="V88">
        <v>1</v>
      </c>
      <c r="W88">
        <v>0</v>
      </c>
      <c r="X88">
        <v>1</v>
      </c>
      <c r="Y88">
        <v>1</v>
      </c>
      <c r="Z88">
        <v>1</v>
      </c>
    </row>
    <row r="89" spans="1:26" x14ac:dyDescent="0.3">
      <c r="A89" t="s">
        <v>25</v>
      </c>
      <c r="B89" t="s">
        <v>460</v>
      </c>
      <c r="C89" t="s">
        <v>461</v>
      </c>
      <c r="D89">
        <v>4.2</v>
      </c>
      <c r="E89" t="s">
        <v>462</v>
      </c>
      <c r="F89" s="1" t="str" cm="1">
        <f t="array" aca="1" ref="F89" ca="1">_xlfn.TEXTJOIN("", TRUE, IF((CODE(MID(E89, ROW(INDIRECT("1:"&amp;LEN(E89))), 1)) &gt;= 65) * (CODE(MID(E89, ROW(INDIRECT("1:"&amp;LEN(E89))), 1)) &lt;= 90) + (CODE(MID(E89, ROW(INDIRECT("1:"&amp;LEN(E89))), 1)) &gt;= 97) * (CODE(MID(E89, ROW(INDIRECT("1:"&amp;LEN(E89))), 1)) &lt;= 122) + (CODE(MID(E89, ROW(INDIRECT("1:"&amp;LEN(E89))), 1)) = 32), MID(E89, ROW(INDIRECT("1:"&amp;LEN(E89))), 1), ""))</f>
        <v>goTRG</v>
      </c>
      <c r="G89" t="s">
        <v>463</v>
      </c>
      <c r="H89" t="s">
        <v>463</v>
      </c>
      <c r="I89" t="s">
        <v>30</v>
      </c>
      <c r="J89">
        <v>2008</v>
      </c>
      <c r="K89" t="s">
        <v>31</v>
      </c>
      <c r="L89" t="s">
        <v>158</v>
      </c>
      <c r="M89" t="s">
        <v>105</v>
      </c>
      <c r="N89" t="s">
        <v>53</v>
      </c>
      <c r="O89">
        <v>0</v>
      </c>
      <c r="P89">
        <v>64</v>
      </c>
      <c r="Q89">
        <v>107</v>
      </c>
      <c r="R89">
        <v>85.5</v>
      </c>
      <c r="S89" t="s">
        <v>54</v>
      </c>
      <c r="T89">
        <v>1</v>
      </c>
      <c r="U89">
        <v>12</v>
      </c>
      <c r="V89">
        <v>1</v>
      </c>
      <c r="W89">
        <v>0</v>
      </c>
      <c r="X89">
        <v>1</v>
      </c>
      <c r="Y89">
        <v>0</v>
      </c>
      <c r="Z89">
        <v>1</v>
      </c>
    </row>
    <row r="90" spans="1:26" x14ac:dyDescent="0.3">
      <c r="A90" t="s">
        <v>464</v>
      </c>
      <c r="B90" t="s">
        <v>465</v>
      </c>
      <c r="C90" t="s">
        <v>466</v>
      </c>
      <c r="D90">
        <v>4.5</v>
      </c>
      <c r="E90" t="s">
        <v>467</v>
      </c>
      <c r="F90" s="1" t="str" cm="1">
        <f t="array" aca="1" ref="F90" ca="1">_xlfn.TEXTJOIN("", TRUE, IF((CODE(MID(E90, ROW(INDIRECT("1:"&amp;LEN(E90))), 1)) &gt;= 65) * (CODE(MID(E90, ROW(INDIRECT("1:"&amp;LEN(E90))), 1)) &lt;= 90) + (CODE(MID(E90, ROW(INDIRECT("1:"&amp;LEN(E90))), 1)) &gt;= 97) * (CODE(MID(E90, ROW(INDIRECT("1:"&amp;LEN(E90))), 1)) &lt;= 122) + (CODE(MID(E90, ROW(INDIRECT("1:"&amp;LEN(E90))), 1)) = 32), MID(E90, ROW(INDIRECT("1:"&amp;LEN(E90))), 1), ""))</f>
        <v>NMR Consulting</v>
      </c>
      <c r="G90" t="s">
        <v>321</v>
      </c>
      <c r="H90" t="s">
        <v>115</v>
      </c>
      <c r="I90" t="s">
        <v>69</v>
      </c>
      <c r="J90">
        <v>1996</v>
      </c>
      <c r="K90" t="s">
        <v>31</v>
      </c>
      <c r="L90" t="s">
        <v>241</v>
      </c>
      <c r="M90" t="s">
        <v>105</v>
      </c>
      <c r="N90" t="s">
        <v>93</v>
      </c>
      <c r="O90">
        <v>0</v>
      </c>
      <c r="P90">
        <v>31</v>
      </c>
      <c r="Q90">
        <v>65</v>
      </c>
      <c r="R90">
        <v>48</v>
      </c>
      <c r="S90" t="s">
        <v>322</v>
      </c>
      <c r="T90">
        <v>0</v>
      </c>
      <c r="U90">
        <v>24</v>
      </c>
      <c r="V90">
        <v>0</v>
      </c>
      <c r="W90">
        <v>0</v>
      </c>
      <c r="X90">
        <v>0</v>
      </c>
      <c r="Y90">
        <v>0</v>
      </c>
      <c r="Z90">
        <v>1</v>
      </c>
    </row>
    <row r="91" spans="1:26" x14ac:dyDescent="0.3">
      <c r="A91" t="s">
        <v>468</v>
      </c>
      <c r="B91" t="s">
        <v>469</v>
      </c>
      <c r="C91" t="s">
        <v>470</v>
      </c>
      <c r="D91">
        <v>3.5</v>
      </c>
      <c r="E91" t="s">
        <v>471</v>
      </c>
      <c r="F91" s="1" t="str" cm="1">
        <f t="array" aca="1" ref="F91" ca="1">_xlfn.TEXTJOIN("", TRUE, IF((CODE(MID(E91, ROW(INDIRECT("1:"&amp;LEN(E91))), 1)) &gt;= 65) * (CODE(MID(E91, ROW(INDIRECT("1:"&amp;LEN(E91))), 1)) &lt;= 90) + (CODE(MID(E91, ROW(INDIRECT("1:"&amp;LEN(E91))), 1)) &gt;= 97) * (CODE(MID(E91, ROW(INDIRECT("1:"&amp;LEN(E91))), 1)) &lt;= 122) + (CODE(MID(E91, ROW(INDIRECT("1:"&amp;LEN(E91))), 1)) = 32), MID(E91, ROW(INDIRECT("1:"&amp;LEN(E91))), 1), ""))</f>
        <v>iSeatz</v>
      </c>
      <c r="G91" t="s">
        <v>472</v>
      </c>
      <c r="H91" t="s">
        <v>472</v>
      </c>
      <c r="I91" t="s">
        <v>69</v>
      </c>
      <c r="J91">
        <v>1999</v>
      </c>
      <c r="K91" t="s">
        <v>31</v>
      </c>
      <c r="L91" t="s">
        <v>158</v>
      </c>
      <c r="M91" t="s">
        <v>105</v>
      </c>
      <c r="N91" t="s">
        <v>71</v>
      </c>
      <c r="O91">
        <v>0</v>
      </c>
      <c r="P91">
        <v>34</v>
      </c>
      <c r="Q91">
        <v>62</v>
      </c>
      <c r="R91">
        <v>48</v>
      </c>
      <c r="S91" t="s">
        <v>473</v>
      </c>
      <c r="T91">
        <v>1</v>
      </c>
      <c r="U91">
        <v>21</v>
      </c>
      <c r="V91">
        <v>0</v>
      </c>
      <c r="W91">
        <v>0</v>
      </c>
      <c r="X91">
        <v>0</v>
      </c>
      <c r="Y91">
        <v>0</v>
      </c>
      <c r="Z91">
        <v>1</v>
      </c>
    </row>
    <row r="92" spans="1:26" x14ac:dyDescent="0.3">
      <c r="A92" t="s">
        <v>474</v>
      </c>
      <c r="B92" t="s">
        <v>475</v>
      </c>
      <c r="C92" t="s">
        <v>476</v>
      </c>
      <c r="D92">
        <v>3.5</v>
      </c>
      <c r="E92" t="s">
        <v>477</v>
      </c>
      <c r="F92" s="1" t="str" cm="1">
        <f t="array" aca="1" ref="F92" ca="1">_xlfn.TEXTJOIN("", TRUE, IF((CODE(MID(E92, ROW(INDIRECT("1:"&amp;LEN(E92))), 1)) &gt;= 65) * (CODE(MID(E92, ROW(INDIRECT("1:"&amp;LEN(E92))), 1)) &lt;= 90) + (CODE(MID(E92, ROW(INDIRECT("1:"&amp;LEN(E92))), 1)) &gt;= 97) * (CODE(MID(E92, ROW(INDIRECT("1:"&amp;LEN(E92))), 1)) &lt;= 122) + (CODE(MID(E92, ROW(INDIRECT("1:"&amp;LEN(E92))), 1)) = 32), MID(E92, ROW(INDIRECT("1:"&amp;LEN(E92))), 1), ""))</f>
        <v>Nektar Therapeutics</v>
      </c>
      <c r="G92" t="s">
        <v>109</v>
      </c>
      <c r="H92" t="s">
        <v>109</v>
      </c>
      <c r="I92" t="s">
        <v>77</v>
      </c>
      <c r="J92">
        <v>1990</v>
      </c>
      <c r="K92" t="s">
        <v>78</v>
      </c>
      <c r="L92" t="s">
        <v>137</v>
      </c>
      <c r="M92" t="s">
        <v>137</v>
      </c>
      <c r="N92" t="s">
        <v>53</v>
      </c>
      <c r="O92">
        <v>0</v>
      </c>
      <c r="P92">
        <v>117</v>
      </c>
      <c r="Q92">
        <v>231</v>
      </c>
      <c r="R92">
        <v>174</v>
      </c>
      <c r="S92" t="s">
        <v>94</v>
      </c>
      <c r="T92">
        <v>1</v>
      </c>
      <c r="U92">
        <v>30</v>
      </c>
      <c r="V92">
        <v>0</v>
      </c>
      <c r="W92">
        <v>0</v>
      </c>
      <c r="X92">
        <v>0</v>
      </c>
      <c r="Y92">
        <v>0</v>
      </c>
      <c r="Z92">
        <v>1</v>
      </c>
    </row>
    <row r="93" spans="1:26" x14ac:dyDescent="0.3">
      <c r="A93" t="s">
        <v>478</v>
      </c>
      <c r="B93" t="s">
        <v>112</v>
      </c>
      <c r="C93" t="s">
        <v>479</v>
      </c>
      <c r="D93">
        <v>3.9</v>
      </c>
      <c r="E93" t="s">
        <v>480</v>
      </c>
      <c r="F93" s="1" t="str" cm="1">
        <f t="array" aca="1" ref="F93" ca="1">_xlfn.TEXTJOIN("", TRUE, IF((CODE(MID(E93, ROW(INDIRECT("1:"&amp;LEN(E93))), 1)) &gt;= 65) * (CODE(MID(E93, ROW(INDIRECT("1:"&amp;LEN(E93))), 1)) &lt;= 90) + (CODE(MID(E93, ROW(INDIRECT("1:"&amp;LEN(E93))), 1)) &gt;= 97) * (CODE(MID(E93, ROW(INDIRECT("1:"&amp;LEN(E93))), 1)) &lt;= 122) + (CODE(MID(E93, ROW(INDIRECT("1:"&amp;LEN(E93))), 1)) = 32), MID(E93, ROW(INDIRECT("1:"&amp;LEN(E93))), 1), ""))</f>
        <v>TransUnion</v>
      </c>
      <c r="G93" t="s">
        <v>375</v>
      </c>
      <c r="H93" t="s">
        <v>183</v>
      </c>
      <c r="I93" t="s">
        <v>117</v>
      </c>
      <c r="J93">
        <v>1968</v>
      </c>
      <c r="K93" t="s">
        <v>78</v>
      </c>
      <c r="L93" t="s">
        <v>481</v>
      </c>
      <c r="M93" t="s">
        <v>86</v>
      </c>
      <c r="N93" t="s">
        <v>80</v>
      </c>
      <c r="O93">
        <v>0</v>
      </c>
      <c r="P93">
        <v>64</v>
      </c>
      <c r="Q93">
        <v>106</v>
      </c>
      <c r="R93">
        <v>85</v>
      </c>
      <c r="S93" t="s">
        <v>376</v>
      </c>
      <c r="T93">
        <v>0</v>
      </c>
      <c r="U93">
        <v>52</v>
      </c>
      <c r="V93">
        <v>1</v>
      </c>
      <c r="W93">
        <v>0</v>
      </c>
      <c r="X93">
        <v>1</v>
      </c>
      <c r="Y93">
        <v>0</v>
      </c>
      <c r="Z93">
        <v>0</v>
      </c>
    </row>
    <row r="94" spans="1:26" x14ac:dyDescent="0.3">
      <c r="A94" t="s">
        <v>482</v>
      </c>
      <c r="B94" t="s">
        <v>483</v>
      </c>
      <c r="C94" t="s">
        <v>484</v>
      </c>
      <c r="D94">
        <v>4.7</v>
      </c>
      <c r="E94" t="s">
        <v>485</v>
      </c>
      <c r="F94" s="1" t="str" cm="1">
        <f t="array" aca="1" ref="F94" ca="1">_xlfn.TEXTJOIN("", TRUE, IF((CODE(MID(E94, ROW(INDIRECT("1:"&amp;LEN(E94))), 1)) &gt;= 65) * (CODE(MID(E94, ROW(INDIRECT("1:"&amp;LEN(E94))), 1)) &lt;= 90) + (CODE(MID(E94, ROW(INDIRECT("1:"&amp;LEN(E94))), 1)) &gt;= 97) * (CODE(MID(E94, ROW(INDIRECT("1:"&amp;LEN(E94))), 1)) &lt;= 122) + (CODE(MID(E94, ROW(INDIRECT("1:"&amp;LEN(E94))), 1)) = 32), MID(E94, ROW(INDIRECT("1:"&amp;LEN(E94))), 1), ""))</f>
        <v>IT Concepts</v>
      </c>
      <c r="G94" t="s">
        <v>486</v>
      </c>
      <c r="H94" t="s">
        <v>487</v>
      </c>
      <c r="I94" t="s">
        <v>69</v>
      </c>
      <c r="J94">
        <v>2003</v>
      </c>
      <c r="K94" t="s">
        <v>31</v>
      </c>
      <c r="L94" t="s">
        <v>241</v>
      </c>
      <c r="M94" t="s">
        <v>105</v>
      </c>
      <c r="N94" t="s">
        <v>193</v>
      </c>
      <c r="O94">
        <v>0</v>
      </c>
      <c r="P94">
        <v>79</v>
      </c>
      <c r="Q94">
        <v>134</v>
      </c>
      <c r="R94">
        <v>106.5</v>
      </c>
      <c r="S94" t="s">
        <v>46</v>
      </c>
      <c r="T94">
        <v>0</v>
      </c>
      <c r="U94">
        <v>17</v>
      </c>
      <c r="V94">
        <v>0</v>
      </c>
      <c r="W94">
        <v>0</v>
      </c>
      <c r="X94">
        <v>0</v>
      </c>
      <c r="Y94">
        <v>0</v>
      </c>
      <c r="Z94">
        <v>0</v>
      </c>
    </row>
    <row r="95" spans="1:26" x14ac:dyDescent="0.3">
      <c r="A95" t="s">
        <v>488</v>
      </c>
      <c r="B95" t="s">
        <v>489</v>
      </c>
      <c r="C95" t="s">
        <v>490</v>
      </c>
      <c r="D95">
        <v>4.2</v>
      </c>
      <c r="E95" t="s">
        <v>491</v>
      </c>
      <c r="F95" s="1" t="str" cm="1">
        <f t="array" aca="1" ref="F95" ca="1">_xlfn.TEXTJOIN("", TRUE, IF((CODE(MID(E95, ROW(INDIRECT("1:"&amp;LEN(E95))), 1)) &gt;= 65) * (CODE(MID(E95, ROW(INDIRECT("1:"&amp;LEN(E95))), 1)) &lt;= 90) + (CODE(MID(E95, ROW(INDIRECT("1:"&amp;LEN(E95))), 1)) &gt;= 97) * (CODE(MID(E95, ROW(INDIRECT("1:"&amp;LEN(E95))), 1)) &lt;= 122) + (CODE(MID(E95, ROW(INDIRECT("1:"&amp;LEN(E95))), 1)) = 32), MID(E95, ROW(INDIRECT("1:"&amp;LEN(E95))), 1), ""))</f>
        <v>Scientific Research Corporation</v>
      </c>
      <c r="G95" t="s">
        <v>492</v>
      </c>
      <c r="H95" t="s">
        <v>375</v>
      </c>
      <c r="I95" t="s">
        <v>59</v>
      </c>
      <c r="J95">
        <v>1988</v>
      </c>
      <c r="K95" t="s">
        <v>31</v>
      </c>
      <c r="L95" t="s">
        <v>241</v>
      </c>
      <c r="M95" t="s">
        <v>105</v>
      </c>
      <c r="N95" t="s">
        <v>53</v>
      </c>
      <c r="O95">
        <v>0</v>
      </c>
      <c r="P95">
        <v>52</v>
      </c>
      <c r="Q95">
        <v>93</v>
      </c>
      <c r="R95">
        <v>72.5</v>
      </c>
      <c r="S95" t="s">
        <v>46</v>
      </c>
      <c r="T95">
        <v>0</v>
      </c>
      <c r="U95">
        <v>32</v>
      </c>
      <c r="V95">
        <v>0</v>
      </c>
      <c r="W95">
        <v>0</v>
      </c>
      <c r="X95">
        <v>0</v>
      </c>
      <c r="Y95">
        <v>0</v>
      </c>
      <c r="Z95">
        <v>1</v>
      </c>
    </row>
    <row r="96" spans="1:26" x14ac:dyDescent="0.3">
      <c r="A96" t="s">
        <v>274</v>
      </c>
      <c r="B96" t="s">
        <v>493</v>
      </c>
      <c r="C96" t="s">
        <v>494</v>
      </c>
      <c r="D96">
        <v>3.4</v>
      </c>
      <c r="E96" t="s">
        <v>495</v>
      </c>
      <c r="F96" s="1" t="str" cm="1">
        <f t="array" aca="1" ref="F96" ca="1">_xlfn.TEXTJOIN("", TRUE, IF((CODE(MID(E96, ROW(INDIRECT("1:"&amp;LEN(E96))), 1)) &gt;= 65) * (CODE(MID(E96, ROW(INDIRECT("1:"&amp;LEN(E96))), 1)) &lt;= 90) + (CODE(MID(E96, ROW(INDIRECT("1:"&amp;LEN(E96))), 1)) &gt;= 97) * (CODE(MID(E96, ROW(INDIRECT("1:"&amp;LEN(E96))), 1)) &lt;= 122) + (CODE(MID(E96, ROW(INDIRECT("1:"&amp;LEN(E96))), 1)) = 32), MID(E96, ROW(INDIRECT("1:"&amp;LEN(E96))), 1), ""))</f>
        <v>General Dynamics Information Technology</v>
      </c>
      <c r="G96" t="s">
        <v>496</v>
      </c>
      <c r="H96" t="s">
        <v>497</v>
      </c>
      <c r="I96" t="s">
        <v>41</v>
      </c>
      <c r="J96">
        <v>1996</v>
      </c>
      <c r="K96" t="s">
        <v>144</v>
      </c>
      <c r="L96" t="s">
        <v>241</v>
      </c>
      <c r="M96" t="s">
        <v>105</v>
      </c>
      <c r="N96" t="s">
        <v>127</v>
      </c>
      <c r="O96">
        <v>0</v>
      </c>
      <c r="P96">
        <v>55</v>
      </c>
      <c r="Q96">
        <v>116</v>
      </c>
      <c r="R96">
        <v>85.5</v>
      </c>
      <c r="S96" t="s">
        <v>46</v>
      </c>
      <c r="T96">
        <v>0</v>
      </c>
      <c r="U96">
        <v>24</v>
      </c>
      <c r="V96">
        <v>0</v>
      </c>
      <c r="W96">
        <v>0</v>
      </c>
      <c r="X96">
        <v>0</v>
      </c>
      <c r="Y96">
        <v>0</v>
      </c>
      <c r="Z96">
        <v>0</v>
      </c>
    </row>
    <row r="97" spans="1:26" x14ac:dyDescent="0.3">
      <c r="A97" t="s">
        <v>25</v>
      </c>
      <c r="B97" t="s">
        <v>498</v>
      </c>
      <c r="C97" t="s">
        <v>499</v>
      </c>
      <c r="D97">
        <v>3.2</v>
      </c>
      <c r="E97" t="s">
        <v>500</v>
      </c>
      <c r="F97" s="1" t="str" cm="1">
        <f t="array" aca="1" ref="F97" ca="1">_xlfn.TEXTJOIN("", TRUE, IF((CODE(MID(E97, ROW(INDIRECT("1:"&amp;LEN(E97))), 1)) &gt;= 65) * (CODE(MID(E97, ROW(INDIRECT("1:"&amp;LEN(E97))), 1)) &lt;= 90) + (CODE(MID(E97, ROW(INDIRECT("1:"&amp;LEN(E97))), 1)) &gt;= 97) * (CODE(MID(E97, ROW(INDIRECT("1:"&amp;LEN(E97))), 1)) &lt;= 122) + (CODE(MID(E97, ROW(INDIRECT("1:"&amp;LEN(E97))), 1)) = 32), MID(E97, ROW(INDIRECT("1:"&amp;LEN(E97))), 1), ""))</f>
        <v>MITRE</v>
      </c>
      <c r="G97" t="s">
        <v>501</v>
      </c>
      <c r="H97" t="s">
        <v>502</v>
      </c>
      <c r="I97" t="s">
        <v>117</v>
      </c>
      <c r="J97">
        <v>1958</v>
      </c>
      <c r="K97" t="s">
        <v>167</v>
      </c>
      <c r="L97" t="s">
        <v>503</v>
      </c>
      <c r="M97" t="s">
        <v>60</v>
      </c>
      <c r="N97" t="s">
        <v>80</v>
      </c>
      <c r="O97">
        <v>0</v>
      </c>
      <c r="P97">
        <v>72</v>
      </c>
      <c r="Q97">
        <v>123</v>
      </c>
      <c r="R97">
        <v>97.5</v>
      </c>
      <c r="S97" t="s">
        <v>119</v>
      </c>
      <c r="T97">
        <v>0</v>
      </c>
      <c r="U97">
        <v>62</v>
      </c>
      <c r="V97">
        <v>1</v>
      </c>
      <c r="W97">
        <v>0</v>
      </c>
      <c r="X97">
        <v>0</v>
      </c>
      <c r="Y97">
        <v>0</v>
      </c>
      <c r="Z97">
        <v>1</v>
      </c>
    </row>
    <row r="98" spans="1:26" x14ac:dyDescent="0.3">
      <c r="A98" t="s">
        <v>25</v>
      </c>
      <c r="B98" t="s">
        <v>504</v>
      </c>
      <c r="C98" t="s">
        <v>505</v>
      </c>
      <c r="D98">
        <v>3.9</v>
      </c>
      <c r="E98" t="s">
        <v>413</v>
      </c>
      <c r="F98" s="1" t="str" cm="1">
        <f t="array" aca="1" ref="F98" ca="1">_xlfn.TEXTJOIN("", TRUE, IF((CODE(MID(E98, ROW(INDIRECT("1:"&amp;LEN(E98))), 1)) &gt;= 65) * (CODE(MID(E98, ROW(INDIRECT("1:"&amp;LEN(E98))), 1)) &lt;= 90) + (CODE(MID(E98, ROW(INDIRECT("1:"&amp;LEN(E98))), 1)) &gt;= 97) * (CODE(MID(E98, ROW(INDIRECT("1:"&amp;LEN(E98))), 1)) &lt;= 122) + (CODE(MID(E98, ROW(INDIRECT("1:"&amp;LEN(E98))), 1)) = 32), MID(E98, ROW(INDIRECT("1:"&amp;LEN(E98))), 1), ""))</f>
        <v>The Buffalo Group</v>
      </c>
      <c r="G98" t="s">
        <v>506</v>
      </c>
      <c r="H98" t="s">
        <v>415</v>
      </c>
      <c r="I98" t="s">
        <v>30</v>
      </c>
      <c r="J98">
        <v>2010</v>
      </c>
      <c r="K98" t="s">
        <v>31</v>
      </c>
      <c r="L98" t="s">
        <v>241</v>
      </c>
      <c r="M98" t="s">
        <v>105</v>
      </c>
      <c r="N98" t="s">
        <v>53</v>
      </c>
      <c r="O98">
        <v>0</v>
      </c>
      <c r="P98">
        <v>74</v>
      </c>
      <c r="Q98">
        <v>124</v>
      </c>
      <c r="R98">
        <v>99</v>
      </c>
      <c r="S98" t="s">
        <v>119</v>
      </c>
      <c r="T98">
        <v>0</v>
      </c>
      <c r="U98">
        <v>10</v>
      </c>
      <c r="V98">
        <v>1</v>
      </c>
      <c r="W98">
        <v>0</v>
      </c>
      <c r="X98">
        <v>0</v>
      </c>
      <c r="Y98">
        <v>0</v>
      </c>
      <c r="Z98">
        <v>1</v>
      </c>
    </row>
    <row r="99" spans="1:26" x14ac:dyDescent="0.3">
      <c r="A99" t="s">
        <v>128</v>
      </c>
      <c r="B99" t="s">
        <v>507</v>
      </c>
      <c r="C99" t="s">
        <v>508</v>
      </c>
      <c r="D99">
        <v>3.1</v>
      </c>
      <c r="E99" t="s">
        <v>509</v>
      </c>
      <c r="F99" s="1" t="str" cm="1">
        <f t="array" aca="1" ref="F99" ca="1">_xlfn.TEXTJOIN("", TRUE, IF((CODE(MID(E99, ROW(INDIRECT("1:"&amp;LEN(E99))), 1)) &gt;= 65) * (CODE(MID(E99, ROW(INDIRECT("1:"&amp;LEN(E99))), 1)) &lt;= 90) + (CODE(MID(E99, ROW(INDIRECT("1:"&amp;LEN(E99))), 1)) &gt;= 97) * (CODE(MID(E99, ROW(INDIRECT("1:"&amp;LEN(E99))), 1)) &lt;= 122) + (CODE(MID(E99, ROW(INDIRECT("1:"&amp;LEN(E99))), 1)) = 32), MID(E99, ROW(INDIRECT("1:"&amp;LEN(E99))), 1), ""))</f>
        <v>DentaQuest</v>
      </c>
      <c r="G99" t="s">
        <v>510</v>
      </c>
      <c r="H99" t="s">
        <v>316</v>
      </c>
      <c r="I99" t="s">
        <v>59</v>
      </c>
      <c r="J99">
        <v>2001</v>
      </c>
      <c r="K99" t="s">
        <v>31</v>
      </c>
      <c r="L99" t="s">
        <v>168</v>
      </c>
      <c r="M99" t="s">
        <v>169</v>
      </c>
      <c r="N99" t="s">
        <v>45</v>
      </c>
      <c r="O99">
        <v>0</v>
      </c>
      <c r="P99">
        <v>40</v>
      </c>
      <c r="Q99">
        <v>73</v>
      </c>
      <c r="R99">
        <v>56.5</v>
      </c>
      <c r="S99" t="s">
        <v>511</v>
      </c>
      <c r="T99">
        <v>0</v>
      </c>
      <c r="U99">
        <v>19</v>
      </c>
      <c r="V99">
        <v>0</v>
      </c>
      <c r="W99">
        <v>0</v>
      </c>
      <c r="X99">
        <v>0</v>
      </c>
      <c r="Y99">
        <v>0</v>
      </c>
      <c r="Z99">
        <v>1</v>
      </c>
    </row>
    <row r="100" spans="1:26" x14ac:dyDescent="0.3">
      <c r="A100" t="s">
        <v>285</v>
      </c>
      <c r="B100" t="s">
        <v>512</v>
      </c>
      <c r="C100" t="s">
        <v>513</v>
      </c>
      <c r="D100">
        <v>4.0999999999999996</v>
      </c>
      <c r="E100" t="s">
        <v>514</v>
      </c>
      <c r="F100" s="1" t="str" cm="1">
        <f t="array" aca="1" ref="F100" ca="1">_xlfn.TEXTJOIN("", TRUE, IF((CODE(MID(E100, ROW(INDIRECT("1:"&amp;LEN(E100))), 1)) &gt;= 65) * (CODE(MID(E100, ROW(INDIRECT("1:"&amp;LEN(E100))), 1)) &lt;= 90) + (CODE(MID(E100, ROW(INDIRECT("1:"&amp;LEN(E100))), 1)) &gt;= 97) * (CODE(MID(E100, ROW(INDIRECT("1:"&amp;LEN(E100))), 1)) &lt;= 122) + (CODE(MID(E100, ROW(INDIRECT("1:"&amp;LEN(E100))), 1)) = 32), MID(E100, ROW(INDIRECT("1:"&amp;LEN(E100))), 1), ""))</f>
        <v>Redjack</v>
      </c>
      <c r="G100" t="s">
        <v>515</v>
      </c>
      <c r="H100" t="s">
        <v>515</v>
      </c>
      <c r="I100" t="s">
        <v>270</v>
      </c>
      <c r="J100">
        <v>2007</v>
      </c>
      <c r="K100" t="s">
        <v>31</v>
      </c>
      <c r="L100" t="s">
        <v>241</v>
      </c>
      <c r="M100" t="s">
        <v>105</v>
      </c>
      <c r="N100" t="s">
        <v>71</v>
      </c>
      <c r="O100">
        <v>0</v>
      </c>
      <c r="P100">
        <v>102</v>
      </c>
      <c r="Q100">
        <v>164</v>
      </c>
      <c r="R100">
        <v>133</v>
      </c>
      <c r="S100" t="s">
        <v>46</v>
      </c>
      <c r="T100">
        <v>1</v>
      </c>
      <c r="U100">
        <v>13</v>
      </c>
      <c r="V100">
        <v>1</v>
      </c>
      <c r="W100">
        <v>0</v>
      </c>
      <c r="X100">
        <v>0</v>
      </c>
      <c r="Y100">
        <v>0</v>
      </c>
      <c r="Z100">
        <v>0</v>
      </c>
    </row>
    <row r="101" spans="1:26" x14ac:dyDescent="0.3">
      <c r="A101" t="s">
        <v>25</v>
      </c>
      <c r="B101" t="s">
        <v>516</v>
      </c>
      <c r="C101" t="s">
        <v>517</v>
      </c>
      <c r="D101">
        <v>3.8</v>
      </c>
      <c r="E101" t="s">
        <v>518</v>
      </c>
      <c r="F101" s="1" t="str" cm="1">
        <f t="array" aca="1" ref="F101" ca="1">_xlfn.TEXTJOIN("", TRUE, IF((CODE(MID(E101, ROW(INDIRECT("1:"&amp;LEN(E101))), 1)) &gt;= 65) * (CODE(MID(E101, ROW(INDIRECT("1:"&amp;LEN(E101))), 1)) &lt;= 90) + (CODE(MID(E101, ROW(INDIRECT("1:"&amp;LEN(E101))), 1)) &gt;= 97) * (CODE(MID(E101, ROW(INDIRECT("1:"&amp;LEN(E101))), 1)) &lt;= 122) + (CODE(MID(E101, ROW(INDIRECT("1:"&amp;LEN(E101))), 1)) = 32), MID(E101, ROW(INDIRECT("1:"&amp;LEN(E101))), 1), ""))</f>
        <v>Park Data</v>
      </c>
      <c r="G101" t="s">
        <v>68</v>
      </c>
      <c r="H101" t="s">
        <v>68</v>
      </c>
      <c r="I101" t="s">
        <v>69</v>
      </c>
      <c r="J101">
        <v>2012</v>
      </c>
      <c r="K101" t="s">
        <v>31</v>
      </c>
      <c r="L101" t="s">
        <v>118</v>
      </c>
      <c r="M101" t="s">
        <v>52</v>
      </c>
      <c r="N101" t="s">
        <v>71</v>
      </c>
      <c r="O101">
        <v>0</v>
      </c>
      <c r="P101">
        <v>89</v>
      </c>
      <c r="Q101">
        <v>153</v>
      </c>
      <c r="R101">
        <v>121</v>
      </c>
      <c r="S101" t="s">
        <v>72</v>
      </c>
      <c r="T101">
        <v>1</v>
      </c>
      <c r="U101">
        <v>8</v>
      </c>
      <c r="V101">
        <v>1</v>
      </c>
      <c r="W101">
        <v>0</v>
      </c>
      <c r="X101">
        <v>1</v>
      </c>
      <c r="Y101">
        <v>0</v>
      </c>
      <c r="Z101">
        <v>0</v>
      </c>
    </row>
    <row r="102" spans="1:26" x14ac:dyDescent="0.3">
      <c r="A102" t="s">
        <v>25</v>
      </c>
      <c r="B102" t="s">
        <v>519</v>
      </c>
      <c r="C102" t="s">
        <v>520</v>
      </c>
      <c r="D102">
        <v>4.7</v>
      </c>
      <c r="E102" t="s">
        <v>521</v>
      </c>
      <c r="F102" s="1" t="str" cm="1">
        <f t="array" aca="1" ref="F102" ca="1">_xlfn.TEXTJOIN("", TRUE, IF((CODE(MID(E102, ROW(INDIRECT("1:"&amp;LEN(E102))), 1)) &gt;= 65) * (CODE(MID(E102, ROW(INDIRECT("1:"&amp;LEN(E102))), 1)) &lt;= 90) + (CODE(MID(E102, ROW(INDIRECT("1:"&amp;LEN(E102))), 1)) &gt;= 97) * (CODE(MID(E102, ROW(INDIRECT("1:"&amp;LEN(E102))), 1)) &lt;= 122) + (CODE(MID(E102, ROW(INDIRECT("1:"&amp;LEN(E102))), 1)) = 32), MID(E102, ROW(INDIRECT("1:"&amp;LEN(E102))), 1), ""))</f>
        <v>Rapid Response Monitoring</v>
      </c>
      <c r="G102" t="s">
        <v>522</v>
      </c>
      <c r="H102" t="s">
        <v>522</v>
      </c>
      <c r="I102" t="s">
        <v>30</v>
      </c>
      <c r="J102">
        <v>1992</v>
      </c>
      <c r="K102" t="s">
        <v>31</v>
      </c>
      <c r="L102" t="s">
        <v>51</v>
      </c>
      <c r="M102" t="s">
        <v>52</v>
      </c>
      <c r="N102" t="s">
        <v>71</v>
      </c>
      <c r="O102">
        <v>0</v>
      </c>
      <c r="P102">
        <v>61</v>
      </c>
      <c r="Q102">
        <v>110</v>
      </c>
      <c r="R102">
        <v>85.5</v>
      </c>
      <c r="S102" t="s">
        <v>72</v>
      </c>
      <c r="T102">
        <v>1</v>
      </c>
      <c r="U102">
        <v>28</v>
      </c>
      <c r="V102">
        <v>1</v>
      </c>
      <c r="W102">
        <v>0</v>
      </c>
      <c r="X102">
        <v>0</v>
      </c>
      <c r="Y102">
        <v>0</v>
      </c>
      <c r="Z102">
        <v>0</v>
      </c>
    </row>
    <row r="103" spans="1:26" x14ac:dyDescent="0.3">
      <c r="A103" t="s">
        <v>523</v>
      </c>
      <c r="B103" t="s">
        <v>524</v>
      </c>
      <c r="C103" t="s">
        <v>525</v>
      </c>
      <c r="D103">
        <v>4.3</v>
      </c>
      <c r="E103" t="s">
        <v>526</v>
      </c>
      <c r="F103" s="1" t="str" cm="1">
        <f t="array" aca="1" ref="F103" ca="1">_xlfn.TEXTJOIN("", TRUE, IF((CODE(MID(E103, ROW(INDIRECT("1:"&amp;LEN(E103))), 1)) &gt;= 65) * (CODE(MID(E103, ROW(INDIRECT("1:"&amp;LEN(E103))), 1)) &lt;= 90) + (CODE(MID(E103, ROW(INDIRECT("1:"&amp;LEN(E103))), 1)) &gt;= 97) * (CODE(MID(E103, ROW(INDIRECT("1:"&amp;LEN(E103))), 1)) &lt;= 122) + (CODE(MID(E103, ROW(INDIRECT("1:"&amp;LEN(E103))), 1)) = 32), MID(E103, ROW(INDIRECT("1:"&amp;LEN(E103))), 1), ""))</f>
        <v>Trilogy Ed</v>
      </c>
      <c r="G103" t="s">
        <v>527</v>
      </c>
      <c r="H103" t="s">
        <v>68</v>
      </c>
      <c r="I103" t="s">
        <v>59</v>
      </c>
      <c r="J103">
        <v>2015</v>
      </c>
      <c r="K103" t="s">
        <v>144</v>
      </c>
      <c r="L103" t="s">
        <v>528</v>
      </c>
      <c r="M103" t="s">
        <v>529</v>
      </c>
      <c r="N103" t="s">
        <v>71</v>
      </c>
      <c r="O103">
        <v>0</v>
      </c>
      <c r="P103">
        <v>65</v>
      </c>
      <c r="Q103">
        <v>110</v>
      </c>
      <c r="R103">
        <v>87.5</v>
      </c>
      <c r="S103" t="s">
        <v>81</v>
      </c>
      <c r="T103">
        <v>0</v>
      </c>
      <c r="U103">
        <v>5</v>
      </c>
      <c r="V103">
        <v>1</v>
      </c>
      <c r="W103">
        <v>0</v>
      </c>
      <c r="X103">
        <v>0</v>
      </c>
      <c r="Y103">
        <v>0</v>
      </c>
      <c r="Z103">
        <v>0</v>
      </c>
    </row>
    <row r="104" spans="1:26" x14ac:dyDescent="0.3">
      <c r="A104" t="s">
        <v>251</v>
      </c>
      <c r="B104" t="s">
        <v>530</v>
      </c>
      <c r="C104" t="s">
        <v>531</v>
      </c>
      <c r="D104">
        <v>4.2</v>
      </c>
      <c r="E104" t="s">
        <v>532</v>
      </c>
      <c r="F104" s="1" t="str" cm="1">
        <f t="array" aca="1" ref="F104" ca="1">_xlfn.TEXTJOIN("", TRUE, IF((CODE(MID(E104, ROW(INDIRECT("1:"&amp;LEN(E104))), 1)) &gt;= 65) * (CODE(MID(E104, ROW(INDIRECT("1:"&amp;LEN(E104))), 1)) &lt;= 90) + (CODE(MID(E104, ROW(INDIRECT("1:"&amp;LEN(E104))), 1)) &gt;= 97) * (CODE(MID(E104, ROW(INDIRECT("1:"&amp;LEN(E104))), 1)) &lt;= 122) + (CODE(MID(E104, ROW(INDIRECT("1:"&amp;LEN(E104))), 1)) = 32), MID(E104, ROW(INDIRECT("1:"&amp;LEN(E104))), 1), ""))</f>
        <v>Gallup</v>
      </c>
      <c r="G104" t="s">
        <v>533</v>
      </c>
      <c r="H104" t="s">
        <v>533</v>
      </c>
      <c r="I104" t="s">
        <v>59</v>
      </c>
      <c r="J104">
        <v>1935</v>
      </c>
      <c r="K104" t="s">
        <v>31</v>
      </c>
      <c r="L104" t="s">
        <v>92</v>
      </c>
      <c r="M104" t="s">
        <v>52</v>
      </c>
      <c r="N104" t="s">
        <v>71</v>
      </c>
      <c r="O104">
        <v>0</v>
      </c>
      <c r="P104">
        <v>200</v>
      </c>
      <c r="Q104">
        <v>275</v>
      </c>
      <c r="R104">
        <v>237.5</v>
      </c>
      <c r="S104" t="s">
        <v>534</v>
      </c>
      <c r="T104">
        <v>1</v>
      </c>
      <c r="U104">
        <v>85</v>
      </c>
      <c r="V104">
        <v>1</v>
      </c>
      <c r="W104">
        <v>0</v>
      </c>
      <c r="X104">
        <v>0</v>
      </c>
      <c r="Y104">
        <v>0</v>
      </c>
      <c r="Z104">
        <v>1</v>
      </c>
    </row>
    <row r="105" spans="1:26" x14ac:dyDescent="0.3">
      <c r="A105" t="s">
        <v>257</v>
      </c>
      <c r="B105" t="s">
        <v>535</v>
      </c>
      <c r="C105" t="s">
        <v>536</v>
      </c>
      <c r="D105">
        <v>3.9</v>
      </c>
      <c r="E105" t="s">
        <v>537</v>
      </c>
      <c r="F105" s="1" t="str" cm="1">
        <f t="array" aca="1" ref="F105" ca="1">_xlfn.TEXTJOIN("", TRUE, IF((CODE(MID(E105, ROW(INDIRECT("1:"&amp;LEN(E105))), 1)) &gt;= 65) * (CODE(MID(E105, ROW(INDIRECT("1:"&amp;LEN(E105))), 1)) &lt;= 90) + (CODE(MID(E105, ROW(INDIRECT("1:"&amp;LEN(E105))), 1)) &gt;= 97) * (CODE(MID(E105, ROW(INDIRECT("1:"&amp;LEN(E105))), 1)) &lt;= 122) + (CODE(MID(E105, ROW(INDIRECT("1:"&amp;LEN(E105))), 1)) = 32), MID(E105, ROW(INDIRECT("1:"&amp;LEN(E105))), 1), ""))</f>
        <v>CapTech</v>
      </c>
      <c r="G105" t="s">
        <v>538</v>
      </c>
      <c r="H105" t="s">
        <v>539</v>
      </c>
      <c r="I105" t="s">
        <v>59</v>
      </c>
      <c r="J105">
        <v>1997</v>
      </c>
      <c r="K105" t="s">
        <v>31</v>
      </c>
      <c r="L105" t="s">
        <v>241</v>
      </c>
      <c r="M105" t="s">
        <v>105</v>
      </c>
      <c r="N105" t="s">
        <v>53</v>
      </c>
      <c r="O105">
        <v>0</v>
      </c>
      <c r="P105">
        <v>68</v>
      </c>
      <c r="Q105">
        <v>123</v>
      </c>
      <c r="R105">
        <v>95.5</v>
      </c>
      <c r="S105" t="s">
        <v>540</v>
      </c>
      <c r="T105">
        <v>0</v>
      </c>
      <c r="U105">
        <v>23</v>
      </c>
      <c r="V105">
        <v>1</v>
      </c>
      <c r="W105">
        <v>0</v>
      </c>
      <c r="X105">
        <v>1</v>
      </c>
      <c r="Y105">
        <v>0</v>
      </c>
      <c r="Z105">
        <v>0</v>
      </c>
    </row>
    <row r="106" spans="1:26" x14ac:dyDescent="0.3">
      <c r="A106" t="s">
        <v>251</v>
      </c>
      <c r="B106" t="s">
        <v>541</v>
      </c>
      <c r="C106" t="s">
        <v>542</v>
      </c>
      <c r="D106">
        <v>3.3</v>
      </c>
      <c r="E106" t="s">
        <v>543</v>
      </c>
      <c r="F106" s="1" t="str" cm="1">
        <f t="array" aca="1" ref="F106" ca="1">_xlfn.TEXTJOIN("", TRUE, IF((CODE(MID(E106, ROW(INDIRECT("1:"&amp;LEN(E106))), 1)) &gt;= 65) * (CODE(MID(E106, ROW(INDIRECT("1:"&amp;LEN(E106))), 1)) &lt;= 90) + (CODE(MID(E106, ROW(INDIRECT("1:"&amp;LEN(E106))), 1)) &gt;= 97) * (CODE(MID(E106, ROW(INDIRECT("1:"&amp;LEN(E106))), 1)) &lt;= 122) + (CODE(MID(E106, ROW(INDIRECT("1:"&amp;LEN(E106))), 1)) = 32), MID(E106, ROW(INDIRECT("1:"&amp;LEN(E106))), 1), ""))</f>
        <v>American Axle  Manufacturing</v>
      </c>
      <c r="G106" t="s">
        <v>544</v>
      </c>
      <c r="H106" t="s">
        <v>221</v>
      </c>
      <c r="I106" t="s">
        <v>41</v>
      </c>
      <c r="J106">
        <v>1994</v>
      </c>
      <c r="K106" t="s">
        <v>78</v>
      </c>
      <c r="L106" t="s">
        <v>545</v>
      </c>
      <c r="M106" t="s">
        <v>281</v>
      </c>
      <c r="N106" t="s">
        <v>213</v>
      </c>
      <c r="O106">
        <v>0</v>
      </c>
      <c r="P106">
        <v>80</v>
      </c>
      <c r="Q106">
        <v>129</v>
      </c>
      <c r="R106">
        <v>104.5</v>
      </c>
      <c r="S106" t="s">
        <v>222</v>
      </c>
      <c r="T106">
        <v>0</v>
      </c>
      <c r="U106">
        <v>26</v>
      </c>
      <c r="V106">
        <v>1</v>
      </c>
      <c r="W106">
        <v>0</v>
      </c>
      <c r="X106">
        <v>1</v>
      </c>
      <c r="Y106">
        <v>1</v>
      </c>
      <c r="Z106">
        <v>1</v>
      </c>
    </row>
    <row r="107" spans="1:26" x14ac:dyDescent="0.3">
      <c r="A107" t="s">
        <v>546</v>
      </c>
      <c r="B107" t="s">
        <v>378</v>
      </c>
      <c r="C107" t="s">
        <v>547</v>
      </c>
      <c r="D107">
        <v>4.7</v>
      </c>
      <c r="E107" t="s">
        <v>548</v>
      </c>
      <c r="F107" s="1" t="str" cm="1">
        <f t="array" aca="1" ref="F107" ca="1">_xlfn.TEXTJOIN("", TRUE, IF((CODE(MID(E107, ROW(INDIRECT("1:"&amp;LEN(E107))), 1)) &gt;= 65) * (CODE(MID(E107, ROW(INDIRECT("1:"&amp;LEN(E107))), 1)) &lt;= 90) + (CODE(MID(E107, ROW(INDIRECT("1:"&amp;LEN(E107))), 1)) &gt;= 97) * (CODE(MID(E107, ROW(INDIRECT("1:"&amp;LEN(E107))), 1)) &lt;= 122) + (CODE(MID(E107, ROW(INDIRECT("1:"&amp;LEN(E107))), 1)) = 32), MID(E107, ROW(INDIRECT("1:"&amp;LEN(E107))), 1), ""))</f>
        <v>CentralReach</v>
      </c>
      <c r="G107" t="s">
        <v>549</v>
      </c>
      <c r="H107" t="s">
        <v>550</v>
      </c>
      <c r="I107" t="s">
        <v>77</v>
      </c>
      <c r="J107">
        <v>2012</v>
      </c>
      <c r="K107" t="s">
        <v>31</v>
      </c>
      <c r="L107" t="s">
        <v>246</v>
      </c>
      <c r="M107" t="s">
        <v>105</v>
      </c>
      <c r="N107" t="s">
        <v>71</v>
      </c>
      <c r="O107">
        <v>0</v>
      </c>
      <c r="P107">
        <v>41</v>
      </c>
      <c r="Q107">
        <v>72</v>
      </c>
      <c r="R107">
        <v>56.5</v>
      </c>
      <c r="S107" t="s">
        <v>147</v>
      </c>
      <c r="T107">
        <v>0</v>
      </c>
      <c r="U107">
        <v>8</v>
      </c>
      <c r="V107">
        <v>0</v>
      </c>
      <c r="W107">
        <v>0</v>
      </c>
      <c r="X107">
        <v>0</v>
      </c>
      <c r="Y107">
        <v>0</v>
      </c>
      <c r="Z107">
        <v>1</v>
      </c>
    </row>
    <row r="108" spans="1:26" x14ac:dyDescent="0.3">
      <c r="A108" t="s">
        <v>551</v>
      </c>
      <c r="B108" t="s">
        <v>552</v>
      </c>
      <c r="C108" t="s">
        <v>553</v>
      </c>
      <c r="D108">
        <v>4.3</v>
      </c>
      <c r="E108" t="s">
        <v>554</v>
      </c>
      <c r="F108" s="1" t="str" cm="1">
        <f t="array" aca="1" ref="F108" ca="1">_xlfn.TEXTJOIN("", TRUE, IF((CODE(MID(E108, ROW(INDIRECT("1:"&amp;LEN(E108))), 1)) &gt;= 65) * (CODE(MID(E108, ROW(INDIRECT("1:"&amp;LEN(E108))), 1)) &lt;= 90) + (CODE(MID(E108, ROW(INDIRECT("1:"&amp;LEN(E108))), 1)) &gt;= 97) * (CODE(MID(E108, ROW(INDIRECT("1:"&amp;LEN(E108))), 1)) &lt;= 122) + (CODE(MID(E108, ROW(INDIRECT("1:"&amp;LEN(E108))), 1)) = 32), MID(E108, ROW(INDIRECT("1:"&amp;LEN(E108))), 1), ""))</f>
        <v>Integrate</v>
      </c>
      <c r="G108" t="s">
        <v>555</v>
      </c>
      <c r="H108" t="s">
        <v>555</v>
      </c>
      <c r="I108" t="s">
        <v>77</v>
      </c>
      <c r="J108">
        <v>2010</v>
      </c>
      <c r="K108" t="s">
        <v>31</v>
      </c>
      <c r="L108" t="s">
        <v>158</v>
      </c>
      <c r="M108" t="s">
        <v>105</v>
      </c>
      <c r="N108" t="s">
        <v>93</v>
      </c>
      <c r="O108">
        <v>0</v>
      </c>
      <c r="P108">
        <v>39</v>
      </c>
      <c r="Q108">
        <v>71</v>
      </c>
      <c r="R108">
        <v>55</v>
      </c>
      <c r="S108" t="s">
        <v>556</v>
      </c>
      <c r="T108">
        <v>1</v>
      </c>
      <c r="U108">
        <v>10</v>
      </c>
      <c r="V108">
        <v>0</v>
      </c>
      <c r="W108">
        <v>0</v>
      </c>
      <c r="X108">
        <v>0</v>
      </c>
      <c r="Y108">
        <v>0</v>
      </c>
      <c r="Z108">
        <v>1</v>
      </c>
    </row>
    <row r="109" spans="1:26" x14ac:dyDescent="0.3">
      <c r="A109" t="s">
        <v>95</v>
      </c>
      <c r="B109" t="s">
        <v>557</v>
      </c>
      <c r="C109" t="s">
        <v>558</v>
      </c>
      <c r="D109">
        <v>2.9</v>
      </c>
      <c r="E109" t="s">
        <v>559</v>
      </c>
      <c r="F109" s="1" t="str" cm="1">
        <f t="array" aca="1" ref="F109" ca="1">_xlfn.TEXTJOIN("", TRUE, IF((CODE(MID(E109, ROW(INDIRECT("1:"&amp;LEN(E109))), 1)) &gt;= 65) * (CODE(MID(E109, ROW(INDIRECT("1:"&amp;LEN(E109))), 1)) &lt;= 90) + (CODE(MID(E109, ROW(INDIRECT("1:"&amp;LEN(E109))), 1)) &gt;= 97) * (CODE(MID(E109, ROW(INDIRECT("1:"&amp;LEN(E109))), 1)) &lt;= 122) + (CODE(MID(E109, ROW(INDIRECT("1:"&amp;LEN(E109))), 1)) = 32), MID(E109, ROW(INDIRECT("1:"&amp;LEN(E109))), 1), ""))</f>
        <v>Boys Town Hospital</v>
      </c>
      <c r="G109" t="s">
        <v>295</v>
      </c>
      <c r="H109" t="s">
        <v>295</v>
      </c>
      <c r="I109" t="s">
        <v>59</v>
      </c>
      <c r="J109">
        <v>1977</v>
      </c>
      <c r="K109" t="s">
        <v>100</v>
      </c>
      <c r="L109" t="s">
        <v>43</v>
      </c>
      <c r="M109" t="s">
        <v>44</v>
      </c>
      <c r="N109" t="s">
        <v>71</v>
      </c>
      <c r="O109">
        <v>0</v>
      </c>
      <c r="P109">
        <v>38</v>
      </c>
      <c r="Q109">
        <v>85</v>
      </c>
      <c r="R109">
        <v>61.5</v>
      </c>
      <c r="S109" t="s">
        <v>560</v>
      </c>
      <c r="T109">
        <v>1</v>
      </c>
      <c r="U109">
        <v>43</v>
      </c>
      <c r="V109">
        <v>0</v>
      </c>
      <c r="W109">
        <v>0</v>
      </c>
      <c r="X109">
        <v>0</v>
      </c>
      <c r="Y109">
        <v>0</v>
      </c>
      <c r="Z109">
        <v>1</v>
      </c>
    </row>
    <row r="110" spans="1:26" x14ac:dyDescent="0.3">
      <c r="A110" t="s">
        <v>25</v>
      </c>
      <c r="B110" t="s">
        <v>561</v>
      </c>
      <c r="C110" t="s">
        <v>562</v>
      </c>
      <c r="D110">
        <v>4.5</v>
      </c>
      <c r="E110" t="s">
        <v>563</v>
      </c>
      <c r="F110" s="1" t="str" cm="1">
        <f t="array" aca="1" ref="F110" ca="1">_xlfn.TEXTJOIN("", TRUE, IF((CODE(MID(E110, ROW(INDIRECT("1:"&amp;LEN(E110))), 1)) &gt;= 65) * (CODE(MID(E110, ROW(INDIRECT("1:"&amp;LEN(E110))), 1)) &lt;= 90) + (CODE(MID(E110, ROW(INDIRECT("1:"&amp;LEN(E110))), 1)) &gt;= 97) * (CODE(MID(E110, ROW(INDIRECT("1:"&amp;LEN(E110))), 1)) &lt;= 122) + (CODE(MID(E110, ROW(INDIRECT("1:"&amp;LEN(E110))), 1)) = 32), MID(E110, ROW(INDIRECT("1:"&amp;LEN(E110))), 1), ""))</f>
        <v>Demandbase</v>
      </c>
      <c r="G110" t="s">
        <v>109</v>
      </c>
      <c r="H110" t="s">
        <v>109</v>
      </c>
      <c r="I110" t="s">
        <v>77</v>
      </c>
      <c r="J110">
        <v>2006</v>
      </c>
      <c r="K110" t="s">
        <v>31</v>
      </c>
      <c r="L110" t="s">
        <v>246</v>
      </c>
      <c r="M110" t="s">
        <v>105</v>
      </c>
      <c r="N110" t="s">
        <v>53</v>
      </c>
      <c r="O110">
        <v>0</v>
      </c>
      <c r="P110">
        <v>121</v>
      </c>
      <c r="Q110">
        <v>193</v>
      </c>
      <c r="R110">
        <v>157</v>
      </c>
      <c r="S110" t="s">
        <v>94</v>
      </c>
      <c r="T110">
        <v>1</v>
      </c>
      <c r="U110">
        <v>14</v>
      </c>
      <c r="V110">
        <v>0</v>
      </c>
      <c r="W110">
        <v>0</v>
      </c>
      <c r="X110">
        <v>1</v>
      </c>
      <c r="Y110">
        <v>1</v>
      </c>
      <c r="Z110">
        <v>0</v>
      </c>
    </row>
    <row r="111" spans="1:26" x14ac:dyDescent="0.3">
      <c r="A111" t="s">
        <v>257</v>
      </c>
      <c r="B111" t="s">
        <v>564</v>
      </c>
      <c r="C111" t="s">
        <v>565</v>
      </c>
      <c r="D111">
        <v>3.4</v>
      </c>
      <c r="E111" t="s">
        <v>566</v>
      </c>
      <c r="F111" s="1" t="str" cm="1">
        <f t="array" aca="1" ref="F111" ca="1">_xlfn.TEXTJOIN("", TRUE, IF((CODE(MID(E111, ROW(INDIRECT("1:"&amp;LEN(E111))), 1)) &gt;= 65) * (CODE(MID(E111, ROW(INDIRECT("1:"&amp;LEN(E111))), 1)) &lt;= 90) + (CODE(MID(E111, ROW(INDIRECT("1:"&amp;LEN(E111))), 1)) &gt;= 97) * (CODE(MID(E111, ROW(INDIRECT("1:"&amp;LEN(E111))), 1)) &lt;= 122) + (CODE(MID(E111, ROW(INDIRECT("1:"&amp;LEN(E111))), 1)) = 32), MID(E111, ROW(INDIRECT("1:"&amp;LEN(E111))), 1), ""))</f>
        <v>Sapphire Digital</v>
      </c>
      <c r="G111" t="s">
        <v>567</v>
      </c>
      <c r="H111" t="s">
        <v>567</v>
      </c>
      <c r="I111" t="s">
        <v>77</v>
      </c>
      <c r="J111">
        <v>2019</v>
      </c>
      <c r="K111" t="s">
        <v>31</v>
      </c>
      <c r="L111" t="s">
        <v>104</v>
      </c>
      <c r="M111" t="s">
        <v>105</v>
      </c>
      <c r="N111" t="s">
        <v>71</v>
      </c>
      <c r="O111">
        <v>0</v>
      </c>
      <c r="P111">
        <v>54</v>
      </c>
      <c r="Q111">
        <v>102</v>
      </c>
      <c r="R111">
        <v>78</v>
      </c>
      <c r="S111" t="s">
        <v>147</v>
      </c>
      <c r="T111">
        <v>1</v>
      </c>
      <c r="U111">
        <v>1</v>
      </c>
      <c r="V111">
        <v>1</v>
      </c>
      <c r="W111">
        <v>0</v>
      </c>
      <c r="X111">
        <v>0</v>
      </c>
      <c r="Y111">
        <v>0</v>
      </c>
      <c r="Z111">
        <v>0</v>
      </c>
    </row>
    <row r="112" spans="1:26" x14ac:dyDescent="0.3">
      <c r="A112" t="s">
        <v>25</v>
      </c>
      <c r="B112" t="s">
        <v>132</v>
      </c>
      <c r="C112" t="s">
        <v>133</v>
      </c>
      <c r="D112">
        <v>3.7</v>
      </c>
      <c r="E112" t="s">
        <v>134</v>
      </c>
      <c r="F112" s="1" t="str" cm="1">
        <f t="array" aca="1" ref="F112" ca="1">_xlfn.TEXTJOIN("", TRUE, IF((CODE(MID(E112, ROW(INDIRECT("1:"&amp;LEN(E112))), 1)) &gt;= 65) * (CODE(MID(E112, ROW(INDIRECT("1:"&amp;LEN(E112))), 1)) &lt;= 90) + (CODE(MID(E112, ROW(INDIRECT("1:"&amp;LEN(E112))), 1)) &gt;= 97) * (CODE(MID(E112, ROW(INDIRECT("1:"&amp;LEN(E112))), 1)) &lt;= 122) + (CODE(MID(E112, ROW(INDIRECT("1:"&amp;LEN(E112))), 1)) = 32), MID(E112, ROW(INDIRECT("1:"&amp;LEN(E112))), 1), ""))</f>
        <v>Takeda Pharmaceuticals</v>
      </c>
      <c r="G112" t="s">
        <v>135</v>
      </c>
      <c r="H112" t="s">
        <v>136</v>
      </c>
      <c r="I112" t="s">
        <v>41</v>
      </c>
      <c r="J112">
        <v>1781</v>
      </c>
      <c r="K112" t="s">
        <v>78</v>
      </c>
      <c r="L112" t="s">
        <v>137</v>
      </c>
      <c r="M112" t="s">
        <v>137</v>
      </c>
      <c r="N112" t="s">
        <v>127</v>
      </c>
      <c r="O112">
        <v>0</v>
      </c>
      <c r="P112">
        <v>83</v>
      </c>
      <c r="Q112">
        <v>144</v>
      </c>
      <c r="R112">
        <v>113.5</v>
      </c>
      <c r="S112" t="s">
        <v>138</v>
      </c>
      <c r="T112">
        <v>0</v>
      </c>
      <c r="U112">
        <v>239</v>
      </c>
      <c r="V112">
        <v>1</v>
      </c>
      <c r="W112">
        <v>0</v>
      </c>
      <c r="X112">
        <v>1</v>
      </c>
      <c r="Y112">
        <v>0</v>
      </c>
      <c r="Z112">
        <v>0</v>
      </c>
    </row>
    <row r="113" spans="1:26" x14ac:dyDescent="0.3">
      <c r="A113" t="s">
        <v>25</v>
      </c>
      <c r="B113" t="s">
        <v>101</v>
      </c>
      <c r="C113" t="s">
        <v>102</v>
      </c>
      <c r="D113">
        <v>4.5999999999999996</v>
      </c>
      <c r="E113" t="s">
        <v>103</v>
      </c>
      <c r="F113" s="1" t="str" cm="1">
        <f t="array" aca="1" ref="F113" ca="1">_xlfn.TEXTJOIN("", TRUE, IF((CODE(MID(E113, ROW(INDIRECT("1:"&amp;LEN(E113))), 1)) &gt;= 65) * (CODE(MID(E113, ROW(INDIRECT("1:"&amp;LEN(E113))), 1)) &lt;= 90) + (CODE(MID(E113, ROW(INDIRECT("1:"&amp;LEN(E113))), 1)) &gt;= 97) * (CODE(MID(E113, ROW(INDIRECT("1:"&amp;LEN(E113))), 1)) &lt;= 122) + (CODE(MID(E113, ROW(INDIRECT("1:"&amp;LEN(E113))), 1)) = 32), MID(E113, ROW(INDIRECT("1:"&amp;LEN(E113))), 1), ""))</f>
        <v>intent</v>
      </c>
      <c r="G113" t="s">
        <v>68</v>
      </c>
      <c r="H113" t="s">
        <v>68</v>
      </c>
      <c r="I113" t="s">
        <v>69</v>
      </c>
      <c r="J113">
        <v>2009</v>
      </c>
      <c r="K113" t="s">
        <v>31</v>
      </c>
      <c r="L113" t="s">
        <v>104</v>
      </c>
      <c r="M113" t="s">
        <v>105</v>
      </c>
      <c r="N113" t="s">
        <v>53</v>
      </c>
      <c r="O113">
        <v>0</v>
      </c>
      <c r="P113">
        <v>120</v>
      </c>
      <c r="Q113">
        <v>160</v>
      </c>
      <c r="R113">
        <v>140</v>
      </c>
      <c r="S113" t="s">
        <v>72</v>
      </c>
      <c r="T113">
        <v>1</v>
      </c>
      <c r="U113">
        <v>11</v>
      </c>
      <c r="V113">
        <v>1</v>
      </c>
      <c r="W113">
        <v>0</v>
      </c>
      <c r="X113">
        <v>1</v>
      </c>
      <c r="Y113">
        <v>0</v>
      </c>
      <c r="Z113">
        <v>0</v>
      </c>
    </row>
    <row r="114" spans="1:26" x14ac:dyDescent="0.3">
      <c r="A114" t="s">
        <v>25</v>
      </c>
      <c r="B114" t="s">
        <v>568</v>
      </c>
      <c r="C114" t="s">
        <v>569</v>
      </c>
      <c r="D114">
        <v>3.2</v>
      </c>
      <c r="E114" t="s">
        <v>570</v>
      </c>
      <c r="F114" s="1" t="str" cm="1">
        <f t="array" aca="1" ref="F114" ca="1">_xlfn.TEXTJOIN("", TRUE, IF((CODE(MID(E114, ROW(INDIRECT("1:"&amp;LEN(E114))), 1)) &gt;= 65) * (CODE(MID(E114, ROW(INDIRECT("1:"&amp;LEN(E114))), 1)) &lt;= 90) + (CODE(MID(E114, ROW(INDIRECT("1:"&amp;LEN(E114))), 1)) &gt;= 97) * (CODE(MID(E114, ROW(INDIRECT("1:"&amp;LEN(E114))), 1)) &lt;= 122) + (CODE(MID(E114, ROW(INDIRECT("1:"&amp;LEN(E114))), 1)) = 32), MID(E114, ROW(INDIRECT("1:"&amp;LEN(E114))), 1), ""))</f>
        <v>Formation</v>
      </c>
      <c r="G114" t="s">
        <v>109</v>
      </c>
      <c r="H114" t="s">
        <v>109</v>
      </c>
      <c r="I114" t="s">
        <v>69</v>
      </c>
      <c r="J114">
        <v>2015</v>
      </c>
      <c r="K114" t="s">
        <v>31</v>
      </c>
      <c r="L114" t="s">
        <v>158</v>
      </c>
      <c r="M114" t="s">
        <v>105</v>
      </c>
      <c r="N114" t="s">
        <v>71</v>
      </c>
      <c r="O114">
        <v>0</v>
      </c>
      <c r="P114">
        <v>102</v>
      </c>
      <c r="Q114">
        <v>163</v>
      </c>
      <c r="R114">
        <v>132.5</v>
      </c>
      <c r="S114" t="s">
        <v>94</v>
      </c>
      <c r="T114">
        <v>1</v>
      </c>
      <c r="U114">
        <v>5</v>
      </c>
      <c r="V114">
        <v>0</v>
      </c>
      <c r="W114">
        <v>0</v>
      </c>
      <c r="X114">
        <v>1</v>
      </c>
      <c r="Y114">
        <v>0</v>
      </c>
      <c r="Z114">
        <v>1</v>
      </c>
    </row>
    <row r="115" spans="1:26" x14ac:dyDescent="0.3">
      <c r="A115" t="s">
        <v>257</v>
      </c>
      <c r="B115" t="s">
        <v>571</v>
      </c>
      <c r="C115" t="s">
        <v>572</v>
      </c>
      <c r="D115">
        <v>4</v>
      </c>
      <c r="E115" t="s">
        <v>573</v>
      </c>
      <c r="F115" s="1" t="str" cm="1">
        <f t="array" aca="1" ref="F115" ca="1">_xlfn.TEXTJOIN("", TRUE, IF((CODE(MID(E115, ROW(INDIRECT("1:"&amp;LEN(E115))), 1)) &gt;= 65) * (CODE(MID(E115, ROW(INDIRECT("1:"&amp;LEN(E115))), 1)) &lt;= 90) + (CODE(MID(E115, ROW(INDIRECT("1:"&amp;LEN(E115))), 1)) &gt;= 97) * (CODE(MID(E115, ROW(INDIRECT("1:"&amp;LEN(E115))), 1)) &lt;= 122) + (CODE(MID(E115, ROW(INDIRECT("1:"&amp;LEN(E115))), 1)) = 32), MID(E115, ROW(INDIRECT("1:"&amp;LEN(E115))), 1), ""))</f>
        <v>Autodesk</v>
      </c>
      <c r="G115" t="s">
        <v>109</v>
      </c>
      <c r="H115" t="s">
        <v>574</v>
      </c>
      <c r="I115" t="s">
        <v>117</v>
      </c>
      <c r="J115">
        <v>1982</v>
      </c>
      <c r="K115" t="s">
        <v>78</v>
      </c>
      <c r="L115" t="s">
        <v>246</v>
      </c>
      <c r="M115" t="s">
        <v>105</v>
      </c>
      <c r="N115" t="s">
        <v>45</v>
      </c>
      <c r="O115">
        <v>0</v>
      </c>
      <c r="P115">
        <v>76</v>
      </c>
      <c r="Q115">
        <v>140</v>
      </c>
      <c r="R115">
        <v>108</v>
      </c>
      <c r="S115" t="s">
        <v>94</v>
      </c>
      <c r="T115">
        <v>0</v>
      </c>
      <c r="U115">
        <v>38</v>
      </c>
      <c r="V115">
        <v>1</v>
      </c>
      <c r="W115">
        <v>0</v>
      </c>
      <c r="X115">
        <v>1</v>
      </c>
      <c r="Y115">
        <v>0</v>
      </c>
      <c r="Z115">
        <v>0</v>
      </c>
    </row>
    <row r="116" spans="1:26" x14ac:dyDescent="0.3">
      <c r="A116" t="s">
        <v>575</v>
      </c>
      <c r="B116" t="s">
        <v>576</v>
      </c>
      <c r="C116" t="s">
        <v>577</v>
      </c>
      <c r="D116">
        <v>4.5999999999999996</v>
      </c>
      <c r="E116" t="s">
        <v>578</v>
      </c>
      <c r="F116" s="1" t="str" cm="1">
        <f t="array" aca="1" ref="F116" ca="1">_xlfn.TEXTJOIN("", TRUE, IF((CODE(MID(E116, ROW(INDIRECT("1:"&amp;LEN(E116))), 1)) &gt;= 65) * (CODE(MID(E116, ROW(INDIRECT("1:"&amp;LEN(E116))), 1)) &lt;= 90) + (CODE(MID(E116, ROW(INDIRECT("1:"&amp;LEN(E116))), 1)) &gt;= 97) * (CODE(MID(E116, ROW(INDIRECT("1:"&amp;LEN(E116))), 1)) &lt;= 122) + (CODE(MID(E116, ROW(INDIRECT("1:"&amp;LEN(E116))), 1)) = 32), MID(E116, ROW(INDIRECT("1:"&amp;LEN(E116))), 1), ""))</f>
        <v>Becks Hybrids</v>
      </c>
      <c r="G116" t="s">
        <v>579</v>
      </c>
      <c r="H116" t="s">
        <v>579</v>
      </c>
      <c r="I116" t="s">
        <v>30</v>
      </c>
      <c r="J116">
        <v>1937</v>
      </c>
      <c r="K116" t="s">
        <v>31</v>
      </c>
      <c r="L116" t="s">
        <v>580</v>
      </c>
      <c r="M116" t="s">
        <v>581</v>
      </c>
      <c r="N116" t="s">
        <v>33</v>
      </c>
      <c r="O116">
        <v>0</v>
      </c>
      <c r="P116">
        <v>60</v>
      </c>
      <c r="Q116">
        <v>101</v>
      </c>
      <c r="R116">
        <v>80.5</v>
      </c>
      <c r="S116" t="s">
        <v>399</v>
      </c>
      <c r="T116">
        <v>1</v>
      </c>
      <c r="U116">
        <v>83</v>
      </c>
      <c r="V116">
        <v>0</v>
      </c>
      <c r="W116">
        <v>0</v>
      </c>
      <c r="X116">
        <v>0</v>
      </c>
      <c r="Y116">
        <v>0</v>
      </c>
      <c r="Z116">
        <v>0</v>
      </c>
    </row>
    <row r="117" spans="1:26" x14ac:dyDescent="0.3">
      <c r="A117" t="s">
        <v>25</v>
      </c>
      <c r="B117" t="s">
        <v>582</v>
      </c>
      <c r="C117" t="s">
        <v>583</v>
      </c>
      <c r="D117">
        <v>2.8</v>
      </c>
      <c r="E117" t="s">
        <v>584</v>
      </c>
      <c r="F117" s="1" t="str" cm="1">
        <f t="array" aca="1" ref="F117" ca="1">_xlfn.TEXTJOIN("", TRUE, IF((CODE(MID(E117, ROW(INDIRECT("1:"&amp;LEN(E117))), 1)) &gt;= 65) * (CODE(MID(E117, ROW(INDIRECT("1:"&amp;LEN(E117))), 1)) &lt;= 90) + (CODE(MID(E117, ROW(INDIRECT("1:"&amp;LEN(E117))), 1)) &gt;= 97) * (CODE(MID(E117, ROW(INDIRECT("1:"&amp;LEN(E117))), 1)) &lt;= 122) + (CODE(MID(E117, ROW(INDIRECT("1:"&amp;LEN(E117))), 1)) = 32), MID(E117, ROW(INDIRECT("1:"&amp;LEN(E117))), 1), ""))</f>
        <v>DrFirst</v>
      </c>
      <c r="G117" t="s">
        <v>585</v>
      </c>
      <c r="H117" t="s">
        <v>585</v>
      </c>
      <c r="I117" t="s">
        <v>77</v>
      </c>
      <c r="J117">
        <v>2000</v>
      </c>
      <c r="K117" t="s">
        <v>31</v>
      </c>
      <c r="L117" t="s">
        <v>43</v>
      </c>
      <c r="M117" t="s">
        <v>44</v>
      </c>
      <c r="N117" t="s">
        <v>71</v>
      </c>
      <c r="O117">
        <v>0</v>
      </c>
      <c r="P117">
        <v>82</v>
      </c>
      <c r="Q117">
        <v>133</v>
      </c>
      <c r="R117">
        <v>107.5</v>
      </c>
      <c r="S117" t="s">
        <v>46</v>
      </c>
      <c r="T117">
        <v>1</v>
      </c>
      <c r="U117">
        <v>20</v>
      </c>
      <c r="V117">
        <v>1</v>
      </c>
      <c r="W117">
        <v>0</v>
      </c>
      <c r="X117">
        <v>0</v>
      </c>
      <c r="Y117">
        <v>0</v>
      </c>
      <c r="Z117">
        <v>0</v>
      </c>
    </row>
    <row r="118" spans="1:26" x14ac:dyDescent="0.3">
      <c r="A118" t="s">
        <v>257</v>
      </c>
      <c r="B118" t="s">
        <v>586</v>
      </c>
      <c r="C118" t="s">
        <v>587</v>
      </c>
      <c r="D118">
        <v>4.7</v>
      </c>
      <c r="E118" t="s">
        <v>588</v>
      </c>
      <c r="F118" s="1" t="str" cm="1">
        <f t="array" aca="1" ref="F118" ca="1">_xlfn.TEXTJOIN("", TRUE, IF((CODE(MID(E118, ROW(INDIRECT("1:"&amp;LEN(E118))), 1)) &gt;= 65) * (CODE(MID(E118, ROW(INDIRECT("1:"&amp;LEN(E118))), 1)) &lt;= 90) + (CODE(MID(E118, ROW(INDIRECT("1:"&amp;LEN(E118))), 1)) &gt;= 97) * (CODE(MID(E118, ROW(INDIRECT("1:"&amp;LEN(E118))), 1)) &lt;= 122) + (CODE(MID(E118, ROW(INDIRECT("1:"&amp;LEN(E118))), 1)) = 32), MID(E118, ROW(INDIRECT("1:"&amp;LEN(E118))), 1), ""))</f>
        <v>Object Partners</v>
      </c>
      <c r="G118" t="s">
        <v>589</v>
      </c>
      <c r="H118" t="s">
        <v>589</v>
      </c>
      <c r="I118" t="s">
        <v>69</v>
      </c>
      <c r="J118">
        <v>1996</v>
      </c>
      <c r="K118" t="s">
        <v>31</v>
      </c>
      <c r="L118" t="s">
        <v>92</v>
      </c>
      <c r="M118" t="s">
        <v>52</v>
      </c>
      <c r="N118" t="s">
        <v>93</v>
      </c>
      <c r="O118">
        <v>0</v>
      </c>
      <c r="P118">
        <v>65</v>
      </c>
      <c r="Q118">
        <v>125</v>
      </c>
      <c r="R118">
        <v>95</v>
      </c>
      <c r="S118" t="s">
        <v>590</v>
      </c>
      <c r="T118">
        <v>1</v>
      </c>
      <c r="U118">
        <v>24</v>
      </c>
      <c r="V118">
        <v>0</v>
      </c>
      <c r="W118">
        <v>0</v>
      </c>
      <c r="X118">
        <v>1</v>
      </c>
      <c r="Y118">
        <v>1</v>
      </c>
      <c r="Z118">
        <v>0</v>
      </c>
    </row>
    <row r="119" spans="1:26" x14ac:dyDescent="0.3">
      <c r="A119" t="s">
        <v>591</v>
      </c>
      <c r="B119" t="s">
        <v>592</v>
      </c>
      <c r="C119" t="s">
        <v>593</v>
      </c>
      <c r="D119">
        <v>3</v>
      </c>
      <c r="E119" t="s">
        <v>594</v>
      </c>
      <c r="F119" s="1" t="str" cm="1">
        <f t="array" aca="1" ref="F119" ca="1">_xlfn.TEXTJOIN("", TRUE, IF((CODE(MID(E119, ROW(INDIRECT("1:"&amp;LEN(E119))), 1)) &gt;= 65) * (CODE(MID(E119, ROW(INDIRECT("1:"&amp;LEN(E119))), 1)) &lt;= 90) + (CODE(MID(E119, ROW(INDIRECT("1:"&amp;LEN(E119))), 1)) &gt;= 97) * (CODE(MID(E119, ROW(INDIRECT("1:"&amp;LEN(E119))), 1)) &lt;= 122) + (CODE(MID(E119, ROW(INDIRECT("1:"&amp;LEN(E119))), 1)) = 32), MID(E119, ROW(INDIRECT("1:"&amp;LEN(E119))), 1), ""))</f>
        <v>LA Care Health Plan</v>
      </c>
      <c r="G119" t="s">
        <v>595</v>
      </c>
      <c r="H119" t="s">
        <v>595</v>
      </c>
      <c r="I119" t="s">
        <v>59</v>
      </c>
      <c r="J119">
        <v>1997</v>
      </c>
      <c r="K119" t="s">
        <v>167</v>
      </c>
      <c r="L119" t="s">
        <v>43</v>
      </c>
      <c r="M119" t="s">
        <v>44</v>
      </c>
      <c r="N119" t="s">
        <v>71</v>
      </c>
      <c r="O119">
        <v>0</v>
      </c>
      <c r="P119">
        <v>91</v>
      </c>
      <c r="Q119">
        <v>148</v>
      </c>
      <c r="R119">
        <v>119.5</v>
      </c>
      <c r="S119" t="s">
        <v>94</v>
      </c>
      <c r="T119">
        <v>1</v>
      </c>
      <c r="U119">
        <v>23</v>
      </c>
      <c r="V119">
        <v>1</v>
      </c>
      <c r="W119">
        <v>0</v>
      </c>
      <c r="X119">
        <v>1</v>
      </c>
      <c r="Y119">
        <v>0</v>
      </c>
      <c r="Z119">
        <v>0</v>
      </c>
    </row>
    <row r="120" spans="1:26" x14ac:dyDescent="0.3">
      <c r="A120" t="s">
        <v>596</v>
      </c>
      <c r="B120" t="s">
        <v>597</v>
      </c>
      <c r="C120" t="s">
        <v>598</v>
      </c>
      <c r="D120">
        <v>3.2</v>
      </c>
      <c r="E120" t="s">
        <v>599</v>
      </c>
      <c r="F120" s="1" t="str" cm="1">
        <f t="array" aca="1" ref="F120" ca="1">_xlfn.TEXTJOIN("", TRUE, IF((CODE(MID(E120, ROW(INDIRECT("1:"&amp;LEN(E120))), 1)) &gt;= 65) * (CODE(MID(E120, ROW(INDIRECT("1:"&amp;LEN(E120))), 1)) &lt;= 90) + (CODE(MID(E120, ROW(INDIRECT("1:"&amp;LEN(E120))), 1)) &gt;= 97) * (CODE(MID(E120, ROW(INDIRECT("1:"&amp;LEN(E120))), 1)) &lt;= 122) + (CODE(MID(E120, ROW(INDIRECT("1:"&amp;LEN(E120))), 1)) = 32), MID(E120, ROW(INDIRECT("1:"&amp;LEN(E120))), 1), ""))</f>
        <v>Red Ventures</v>
      </c>
      <c r="G120" t="s">
        <v>538</v>
      </c>
      <c r="H120" t="s">
        <v>600</v>
      </c>
      <c r="I120" t="s">
        <v>59</v>
      </c>
      <c r="J120">
        <v>2000</v>
      </c>
      <c r="K120" t="s">
        <v>31</v>
      </c>
      <c r="L120" t="s">
        <v>70</v>
      </c>
      <c r="M120" t="s">
        <v>52</v>
      </c>
      <c r="N120" t="s">
        <v>80</v>
      </c>
      <c r="O120">
        <v>0</v>
      </c>
      <c r="P120">
        <v>95</v>
      </c>
      <c r="Q120">
        <v>173</v>
      </c>
      <c r="R120">
        <v>134</v>
      </c>
      <c r="S120" t="s">
        <v>540</v>
      </c>
      <c r="T120">
        <v>0</v>
      </c>
      <c r="U120">
        <v>20</v>
      </c>
      <c r="V120">
        <v>0</v>
      </c>
      <c r="W120">
        <v>0</v>
      </c>
      <c r="X120">
        <v>1</v>
      </c>
      <c r="Y120">
        <v>1</v>
      </c>
      <c r="Z120">
        <v>0</v>
      </c>
    </row>
    <row r="121" spans="1:26" x14ac:dyDescent="0.3">
      <c r="A121" t="s">
        <v>25</v>
      </c>
      <c r="B121" t="s">
        <v>601</v>
      </c>
      <c r="C121" t="s">
        <v>602</v>
      </c>
      <c r="D121">
        <v>4.4000000000000004</v>
      </c>
      <c r="E121" t="s">
        <v>603</v>
      </c>
      <c r="F121" s="1" t="str" cm="1">
        <f t="array" aca="1" ref="F121" ca="1">_xlfn.TEXTJOIN("", TRUE, IF((CODE(MID(E121, ROW(INDIRECT("1:"&amp;LEN(E121))), 1)) &gt;= 65) * (CODE(MID(E121, ROW(INDIRECT("1:"&amp;LEN(E121))), 1)) &lt;= 90) + (CODE(MID(E121, ROW(INDIRECT("1:"&amp;LEN(E121))), 1)) &gt;= 97) * (CODE(MID(E121, ROW(INDIRECT("1:"&amp;LEN(E121))), 1)) &lt;= 122) + (CODE(MID(E121, ROW(INDIRECT("1:"&amp;LEN(E121))), 1)) = 32), MID(E121, ROW(INDIRECT("1:"&amp;LEN(E121))), 1), ""))</f>
        <v>Quick Base</v>
      </c>
      <c r="G121" t="s">
        <v>135</v>
      </c>
      <c r="H121" t="s">
        <v>135</v>
      </c>
      <c r="I121" t="s">
        <v>77</v>
      </c>
      <c r="J121">
        <v>1999</v>
      </c>
      <c r="K121" t="s">
        <v>31</v>
      </c>
      <c r="L121" t="s">
        <v>158</v>
      </c>
      <c r="M121" t="s">
        <v>105</v>
      </c>
      <c r="N121" t="s">
        <v>71</v>
      </c>
      <c r="O121">
        <v>0</v>
      </c>
      <c r="P121">
        <v>77</v>
      </c>
      <c r="Q121">
        <v>124</v>
      </c>
      <c r="R121">
        <v>100.5</v>
      </c>
      <c r="S121" t="s">
        <v>138</v>
      </c>
      <c r="T121">
        <v>1</v>
      </c>
      <c r="U121">
        <v>21</v>
      </c>
      <c r="V121">
        <v>1</v>
      </c>
      <c r="W121">
        <v>0</v>
      </c>
      <c r="X121">
        <v>0</v>
      </c>
      <c r="Y121">
        <v>0</v>
      </c>
      <c r="Z121">
        <v>1</v>
      </c>
    </row>
    <row r="122" spans="1:26" x14ac:dyDescent="0.3">
      <c r="A122" t="s">
        <v>25</v>
      </c>
      <c r="B122" t="s">
        <v>604</v>
      </c>
      <c r="C122" t="s">
        <v>605</v>
      </c>
      <c r="D122">
        <v>3.5</v>
      </c>
      <c r="E122" t="s">
        <v>606</v>
      </c>
      <c r="F122" s="1" t="str" cm="1">
        <f t="array" aca="1" ref="F122" ca="1">_xlfn.TEXTJOIN("", TRUE, IF((CODE(MID(E122, ROW(INDIRECT("1:"&amp;LEN(E122))), 1)) &gt;= 65) * (CODE(MID(E122, ROW(INDIRECT("1:"&amp;LEN(E122))), 1)) &lt;= 90) + (CODE(MID(E122, ROW(INDIRECT("1:"&amp;LEN(E122))), 1)) &gt;= 97) * (CODE(MID(E122, ROW(INDIRECT("1:"&amp;LEN(E122))), 1)) &lt;= 122) + (CODE(MID(E122, ROW(INDIRECT("1:"&amp;LEN(E122))), 1)) = 32), MID(E122, ROW(INDIRECT("1:"&amp;LEN(E122))), 1), ""))</f>
        <v>The EW Scripps Company</v>
      </c>
      <c r="G122" t="s">
        <v>346</v>
      </c>
      <c r="H122" t="s">
        <v>346</v>
      </c>
      <c r="I122" t="s">
        <v>59</v>
      </c>
      <c r="J122">
        <v>1878</v>
      </c>
      <c r="K122" t="s">
        <v>78</v>
      </c>
      <c r="L122" t="s">
        <v>607</v>
      </c>
      <c r="M122" t="s">
        <v>146</v>
      </c>
      <c r="N122" t="s">
        <v>63</v>
      </c>
      <c r="O122">
        <v>0</v>
      </c>
      <c r="P122">
        <v>80</v>
      </c>
      <c r="Q122">
        <v>135</v>
      </c>
      <c r="R122">
        <v>107.5</v>
      </c>
      <c r="S122" t="s">
        <v>301</v>
      </c>
      <c r="T122">
        <v>1</v>
      </c>
      <c r="U122">
        <v>142</v>
      </c>
      <c r="V122">
        <v>1</v>
      </c>
      <c r="W122">
        <v>0</v>
      </c>
      <c r="X122">
        <v>0</v>
      </c>
      <c r="Y122">
        <v>0</v>
      </c>
      <c r="Z122">
        <v>0</v>
      </c>
    </row>
    <row r="123" spans="1:26" x14ac:dyDescent="0.3">
      <c r="A123" t="s">
        <v>257</v>
      </c>
      <c r="B123" t="s">
        <v>608</v>
      </c>
      <c r="C123" t="s">
        <v>609</v>
      </c>
      <c r="D123">
        <v>4</v>
      </c>
      <c r="E123" t="s">
        <v>610</v>
      </c>
      <c r="F123" s="1" t="str" cm="1">
        <f t="array" aca="1" ref="F123" ca="1">_xlfn.TEXTJOIN("", TRUE, IF((CODE(MID(E123, ROW(INDIRECT("1:"&amp;LEN(E123))), 1)) &gt;= 65) * (CODE(MID(E123, ROW(INDIRECT("1:"&amp;LEN(E123))), 1)) &lt;= 90) + (CODE(MID(E123, ROW(INDIRECT("1:"&amp;LEN(E123))), 1)) &gt;= 97) * (CODE(MID(E123, ROW(INDIRECT("1:"&amp;LEN(E123))), 1)) &lt;= 122) + (CODE(MID(E123, ROW(INDIRECT("1:"&amp;LEN(E123))), 1)) = 32), MID(E123, ROW(INDIRECT("1:"&amp;LEN(E123))), 1), ""))</f>
        <v>Upside Business Travel</v>
      </c>
      <c r="G123" t="s">
        <v>533</v>
      </c>
      <c r="H123" t="s">
        <v>533</v>
      </c>
      <c r="I123" t="s">
        <v>69</v>
      </c>
      <c r="J123">
        <v>2015</v>
      </c>
      <c r="K123" t="s">
        <v>31</v>
      </c>
      <c r="L123" t="s">
        <v>104</v>
      </c>
      <c r="M123" t="s">
        <v>105</v>
      </c>
      <c r="N123" t="s">
        <v>71</v>
      </c>
      <c r="O123">
        <v>0</v>
      </c>
      <c r="P123">
        <v>85</v>
      </c>
      <c r="Q123">
        <v>159</v>
      </c>
      <c r="R123">
        <v>122</v>
      </c>
      <c r="S123" t="s">
        <v>534</v>
      </c>
      <c r="T123">
        <v>1</v>
      </c>
      <c r="U123">
        <v>5</v>
      </c>
      <c r="V123">
        <v>1</v>
      </c>
      <c r="W123">
        <v>0</v>
      </c>
      <c r="X123">
        <v>1</v>
      </c>
      <c r="Y123">
        <v>1</v>
      </c>
      <c r="Z123">
        <v>0</v>
      </c>
    </row>
    <row r="124" spans="1:26" x14ac:dyDescent="0.3">
      <c r="A124" t="s">
        <v>257</v>
      </c>
      <c r="B124" t="s">
        <v>611</v>
      </c>
      <c r="C124" t="s">
        <v>612</v>
      </c>
      <c r="D124">
        <v>4.3</v>
      </c>
      <c r="E124" t="s">
        <v>284</v>
      </c>
      <c r="F124" s="1" t="str" cm="1">
        <f t="array" aca="1" ref="F124" ca="1">_xlfn.TEXTJOIN("", TRUE, IF((CODE(MID(E124, ROW(INDIRECT("1:"&amp;LEN(E124))), 1)) &gt;= 65) * (CODE(MID(E124, ROW(INDIRECT("1:"&amp;LEN(E124))), 1)) &lt;= 90) + (CODE(MID(E124, ROW(INDIRECT("1:"&amp;LEN(E124))), 1)) &gt;= 97) * (CODE(MID(E124, ROW(INDIRECT("1:"&amp;LEN(E124))), 1)) &lt;= 122) + (CODE(MID(E124, ROW(INDIRECT("1:"&amp;LEN(E124))), 1)) = 32), MID(E124, ROW(INDIRECT("1:"&amp;LEN(E124))), 1), ""))</f>
        <v>Equity Residential</v>
      </c>
      <c r="G124" t="s">
        <v>183</v>
      </c>
      <c r="H124" t="s">
        <v>183</v>
      </c>
      <c r="I124" t="s">
        <v>59</v>
      </c>
      <c r="J124">
        <v>1993</v>
      </c>
      <c r="K124" t="s">
        <v>78</v>
      </c>
      <c r="L124" t="s">
        <v>79</v>
      </c>
      <c r="M124" t="s">
        <v>79</v>
      </c>
      <c r="N124" t="s">
        <v>45</v>
      </c>
      <c r="O124">
        <v>0</v>
      </c>
      <c r="P124">
        <v>80</v>
      </c>
      <c r="Q124">
        <v>105</v>
      </c>
      <c r="R124">
        <v>92.5</v>
      </c>
      <c r="S124" t="s">
        <v>187</v>
      </c>
      <c r="T124">
        <v>1</v>
      </c>
      <c r="U124">
        <v>27</v>
      </c>
      <c r="V124">
        <v>1</v>
      </c>
      <c r="W124">
        <v>0</v>
      </c>
      <c r="X124">
        <v>1</v>
      </c>
      <c r="Y124">
        <v>0</v>
      </c>
      <c r="Z124">
        <v>1</v>
      </c>
    </row>
    <row r="125" spans="1:26" x14ac:dyDescent="0.3">
      <c r="A125" t="s">
        <v>128</v>
      </c>
      <c r="B125" t="s">
        <v>613</v>
      </c>
      <c r="C125" t="s">
        <v>614</v>
      </c>
      <c r="D125">
        <v>2.2999999999999998</v>
      </c>
      <c r="E125" t="s">
        <v>615</v>
      </c>
      <c r="F125" s="1" t="str" cm="1">
        <f t="array" aca="1" ref="F125" ca="1">_xlfn.TEXTJOIN("", TRUE, IF((CODE(MID(E125, ROW(INDIRECT("1:"&amp;LEN(E125))), 1)) &gt;= 65) * (CODE(MID(E125, ROW(INDIRECT("1:"&amp;LEN(E125))), 1)) &lt;= 90) + (CODE(MID(E125, ROW(INDIRECT("1:"&amp;LEN(E125))), 1)) &gt;= 97) * (CODE(MID(E125, ROW(INDIRECT("1:"&amp;LEN(E125))), 1)) &lt;= 122) + (CODE(MID(E125, ROW(INDIRECT("1:"&amp;LEN(E125))), 1)) = 32), MID(E125, ROW(INDIRECT("1:"&amp;LEN(E125))), 1), ""))</f>
        <v>Synagro</v>
      </c>
      <c r="G125" t="s">
        <v>40</v>
      </c>
      <c r="H125" t="s">
        <v>40</v>
      </c>
      <c r="I125" t="s">
        <v>30</v>
      </c>
      <c r="J125">
        <v>1986</v>
      </c>
      <c r="K125" t="s">
        <v>31</v>
      </c>
      <c r="L125" t="s">
        <v>118</v>
      </c>
      <c r="M125" t="s">
        <v>52</v>
      </c>
      <c r="N125" t="s">
        <v>53</v>
      </c>
      <c r="O125">
        <v>0</v>
      </c>
      <c r="P125">
        <v>43</v>
      </c>
      <c r="Q125">
        <v>81</v>
      </c>
      <c r="R125">
        <v>62</v>
      </c>
      <c r="S125" t="s">
        <v>46</v>
      </c>
      <c r="T125">
        <v>1</v>
      </c>
      <c r="U125">
        <v>34</v>
      </c>
      <c r="V125">
        <v>0</v>
      </c>
      <c r="W125">
        <v>0</v>
      </c>
      <c r="X125">
        <v>0</v>
      </c>
      <c r="Y125">
        <v>0</v>
      </c>
      <c r="Z125">
        <v>1</v>
      </c>
    </row>
    <row r="126" spans="1:26" x14ac:dyDescent="0.3">
      <c r="A126" t="s">
        <v>616</v>
      </c>
      <c r="B126" t="s">
        <v>617</v>
      </c>
      <c r="C126" t="s">
        <v>618</v>
      </c>
      <c r="D126">
        <v>4</v>
      </c>
      <c r="E126" t="s">
        <v>619</v>
      </c>
      <c r="F126" s="1" t="str" cm="1">
        <f t="array" aca="1" ref="F126" ca="1">_xlfn.TEXTJOIN("", TRUE, IF((CODE(MID(E126, ROW(INDIRECT("1:"&amp;LEN(E126))), 1)) &gt;= 65) * (CODE(MID(E126, ROW(INDIRECT("1:"&amp;LEN(E126))), 1)) &lt;= 90) + (CODE(MID(E126, ROW(INDIRECT("1:"&amp;LEN(E126))), 1)) &gt;= 97) * (CODE(MID(E126, ROW(INDIRECT("1:"&amp;LEN(E126))), 1)) &lt;= 122) + (CODE(MID(E126, ROW(INDIRECT("1:"&amp;LEN(E126))), 1)) = 32), MID(E126, ROW(INDIRECT("1:"&amp;LEN(E126))), 1), ""))</f>
        <v>Alliance Source Testing</v>
      </c>
      <c r="G126" t="s">
        <v>620</v>
      </c>
      <c r="H126" t="s">
        <v>621</v>
      </c>
      <c r="I126" t="s">
        <v>69</v>
      </c>
      <c r="J126">
        <v>2000</v>
      </c>
      <c r="K126" t="s">
        <v>622</v>
      </c>
      <c r="L126" t="s">
        <v>623</v>
      </c>
      <c r="M126" t="s">
        <v>52</v>
      </c>
      <c r="N126" t="s">
        <v>93</v>
      </c>
      <c r="O126">
        <v>0</v>
      </c>
      <c r="P126">
        <v>29</v>
      </c>
      <c r="Q126">
        <v>50</v>
      </c>
      <c r="R126">
        <v>39.5</v>
      </c>
      <c r="S126" t="s">
        <v>322</v>
      </c>
      <c r="T126">
        <v>0</v>
      </c>
      <c r="U126">
        <v>20</v>
      </c>
      <c r="V126">
        <v>0</v>
      </c>
      <c r="W126">
        <v>0</v>
      </c>
      <c r="X126">
        <v>0</v>
      </c>
      <c r="Y126">
        <v>0</v>
      </c>
      <c r="Z126">
        <v>0</v>
      </c>
    </row>
    <row r="127" spans="1:26" x14ac:dyDescent="0.3">
      <c r="A127" t="s">
        <v>25</v>
      </c>
      <c r="B127" t="s">
        <v>582</v>
      </c>
      <c r="C127" t="s">
        <v>624</v>
      </c>
      <c r="D127">
        <v>3.6</v>
      </c>
      <c r="E127" t="s">
        <v>625</v>
      </c>
      <c r="F127" s="1" t="str" cm="1">
        <f t="array" aca="1" ref="F127" ca="1">_xlfn.TEXTJOIN("", TRUE, IF((CODE(MID(E127, ROW(INDIRECT("1:"&amp;LEN(E127))), 1)) &gt;= 65) * (CODE(MID(E127, ROW(INDIRECT("1:"&amp;LEN(E127))), 1)) &lt;= 90) + (CODE(MID(E127, ROW(INDIRECT("1:"&amp;LEN(E127))), 1)) &gt;= 97) * (CODE(MID(E127, ROW(INDIRECT("1:"&amp;LEN(E127))), 1)) &lt;= 122) + (CODE(MID(E127, ROW(INDIRECT("1:"&amp;LEN(E127))), 1)) = 32), MID(E127, ROW(INDIRECT("1:"&amp;LEN(E127))), 1), ""))</f>
        <v>Accuride International</v>
      </c>
      <c r="G127" t="s">
        <v>626</v>
      </c>
      <c r="H127" t="s">
        <v>627</v>
      </c>
      <c r="I127" t="s">
        <v>59</v>
      </c>
      <c r="J127">
        <v>1966</v>
      </c>
      <c r="K127" t="s">
        <v>31</v>
      </c>
      <c r="L127" t="s">
        <v>308</v>
      </c>
      <c r="M127" t="s">
        <v>281</v>
      </c>
      <c r="N127" t="s">
        <v>53</v>
      </c>
      <c r="O127">
        <v>0</v>
      </c>
      <c r="P127">
        <v>82</v>
      </c>
      <c r="Q127">
        <v>133</v>
      </c>
      <c r="R127">
        <v>107.5</v>
      </c>
      <c r="S127" t="s">
        <v>628</v>
      </c>
      <c r="T127">
        <v>0</v>
      </c>
      <c r="U127">
        <v>54</v>
      </c>
      <c r="V127">
        <v>0</v>
      </c>
      <c r="W127">
        <v>0</v>
      </c>
      <c r="X127">
        <v>0</v>
      </c>
      <c r="Y127">
        <v>0</v>
      </c>
      <c r="Z127">
        <v>1</v>
      </c>
    </row>
    <row r="128" spans="1:26" x14ac:dyDescent="0.3">
      <c r="A128" t="s">
        <v>629</v>
      </c>
      <c r="B128" t="s">
        <v>630</v>
      </c>
      <c r="C128" t="s">
        <v>631</v>
      </c>
      <c r="D128">
        <v>3.8</v>
      </c>
      <c r="E128" t="s">
        <v>632</v>
      </c>
      <c r="F128" s="1" t="str" cm="1">
        <f t="array" aca="1" ref="F128" ca="1">_xlfn.TEXTJOIN("", TRUE, IF((CODE(MID(E128, ROW(INDIRECT("1:"&amp;LEN(E128))), 1)) &gt;= 65) * (CODE(MID(E128, ROW(INDIRECT("1:"&amp;LEN(E128))), 1)) &lt;= 90) + (CODE(MID(E128, ROW(INDIRECT("1:"&amp;LEN(E128))), 1)) &gt;= 97) * (CODE(MID(E128, ROW(INDIRECT("1:"&amp;LEN(E128))), 1)) &lt;= 122) + (CODE(MID(E128, ROW(INDIRECT("1:"&amp;LEN(E128))), 1)) = 32), MID(E128, ROW(INDIRECT("1:"&amp;LEN(E128))), 1), ""))</f>
        <v>Full Potential Solutions</v>
      </c>
      <c r="G128" t="s">
        <v>633</v>
      </c>
      <c r="H128" t="s">
        <v>633</v>
      </c>
      <c r="I128" t="s">
        <v>30</v>
      </c>
      <c r="J128">
        <v>2017</v>
      </c>
      <c r="K128" t="s">
        <v>31</v>
      </c>
      <c r="L128" t="s">
        <v>386</v>
      </c>
      <c r="M128" t="s">
        <v>52</v>
      </c>
      <c r="N128" t="s">
        <v>71</v>
      </c>
      <c r="O128">
        <v>0</v>
      </c>
      <c r="P128">
        <v>26</v>
      </c>
      <c r="Q128">
        <v>55</v>
      </c>
      <c r="R128">
        <v>40.5</v>
      </c>
      <c r="S128" t="s">
        <v>343</v>
      </c>
      <c r="T128">
        <v>1</v>
      </c>
      <c r="U128">
        <v>3</v>
      </c>
      <c r="V128">
        <v>1</v>
      </c>
      <c r="W128">
        <v>0</v>
      </c>
      <c r="X128">
        <v>0</v>
      </c>
      <c r="Y128">
        <v>1</v>
      </c>
      <c r="Z128">
        <v>1</v>
      </c>
    </row>
    <row r="129" spans="1:26" x14ac:dyDescent="0.3">
      <c r="A129" t="s">
        <v>634</v>
      </c>
      <c r="B129" t="s">
        <v>635</v>
      </c>
      <c r="C129" t="s">
        <v>636</v>
      </c>
      <c r="D129">
        <v>3.7</v>
      </c>
      <c r="E129" t="s">
        <v>288</v>
      </c>
      <c r="F129" s="1" t="str" cm="1">
        <f t="array" aca="1" ref="F129" ca="1">_xlfn.TEXTJOIN("", TRUE, IF((CODE(MID(E129, ROW(INDIRECT("1:"&amp;LEN(E129))), 1)) &gt;= 65) * (CODE(MID(E129, ROW(INDIRECT("1:"&amp;LEN(E129))), 1)) &lt;= 90) + (CODE(MID(E129, ROW(INDIRECT("1:"&amp;LEN(E129))), 1)) &gt;= 97) * (CODE(MID(E129, ROW(INDIRECT("1:"&amp;LEN(E129))), 1)) &lt;= 122) + (CODE(MID(E129, ROW(INDIRECT("1:"&amp;LEN(E129))), 1)) = 32), MID(E129, ROW(INDIRECT("1:"&amp;LEN(E129))), 1), ""))</f>
        <v>Visa Inc</v>
      </c>
      <c r="G129" t="s">
        <v>637</v>
      </c>
      <c r="H129" t="s">
        <v>290</v>
      </c>
      <c r="I129" t="s">
        <v>41</v>
      </c>
      <c r="J129">
        <v>1958</v>
      </c>
      <c r="K129" t="s">
        <v>78</v>
      </c>
      <c r="L129" t="s">
        <v>241</v>
      </c>
      <c r="M129" t="s">
        <v>105</v>
      </c>
      <c r="N129" t="s">
        <v>127</v>
      </c>
      <c r="O129">
        <v>0</v>
      </c>
      <c r="P129">
        <v>61</v>
      </c>
      <c r="Q129">
        <v>118</v>
      </c>
      <c r="R129">
        <v>89.5</v>
      </c>
      <c r="S129" t="s">
        <v>119</v>
      </c>
      <c r="T129">
        <v>0</v>
      </c>
      <c r="U129">
        <v>62</v>
      </c>
      <c r="V129">
        <v>1</v>
      </c>
      <c r="W129">
        <v>0</v>
      </c>
      <c r="X129">
        <v>1</v>
      </c>
      <c r="Y129">
        <v>0</v>
      </c>
      <c r="Z129">
        <v>0</v>
      </c>
    </row>
    <row r="130" spans="1:26" x14ac:dyDescent="0.3">
      <c r="A130" t="s">
        <v>25</v>
      </c>
      <c r="B130" t="s">
        <v>638</v>
      </c>
      <c r="C130" t="s">
        <v>639</v>
      </c>
      <c r="D130">
        <v>4.4000000000000004</v>
      </c>
      <c r="E130" t="s">
        <v>640</v>
      </c>
      <c r="F130" s="1" t="str" cm="1">
        <f t="array" aca="1" ref="F130" ca="1">_xlfn.TEXTJOIN("", TRUE, IF((CODE(MID(E130, ROW(INDIRECT("1:"&amp;LEN(E130))), 1)) &gt;= 65) * (CODE(MID(E130, ROW(INDIRECT("1:"&amp;LEN(E130))), 1)) &lt;= 90) + (CODE(MID(E130, ROW(INDIRECT("1:"&amp;LEN(E130))), 1)) &gt;= 97) * (CODE(MID(E130, ROW(INDIRECT("1:"&amp;LEN(E130))), 1)) &lt;= 122) + (CODE(MID(E130, ROW(INDIRECT("1:"&amp;LEN(E130))), 1)) = 32), MID(E130, ROW(INDIRECT("1:"&amp;LEN(E130))), 1), ""))</f>
        <v>Maven Wave Partners</v>
      </c>
      <c r="G130" t="s">
        <v>183</v>
      </c>
      <c r="H130" t="s">
        <v>183</v>
      </c>
      <c r="I130" t="s">
        <v>77</v>
      </c>
      <c r="J130">
        <v>2008</v>
      </c>
      <c r="K130" t="s">
        <v>31</v>
      </c>
      <c r="L130" t="s">
        <v>92</v>
      </c>
      <c r="M130" t="s">
        <v>52</v>
      </c>
      <c r="N130" t="s">
        <v>33</v>
      </c>
      <c r="O130">
        <v>0</v>
      </c>
      <c r="P130">
        <v>60</v>
      </c>
      <c r="Q130">
        <v>102</v>
      </c>
      <c r="R130">
        <v>81</v>
      </c>
      <c r="S130" t="s">
        <v>187</v>
      </c>
      <c r="T130">
        <v>1</v>
      </c>
      <c r="U130">
        <v>12</v>
      </c>
      <c r="V130">
        <v>1</v>
      </c>
      <c r="W130">
        <v>0</v>
      </c>
      <c r="X130">
        <v>0</v>
      </c>
      <c r="Y130">
        <v>1</v>
      </c>
      <c r="Z130">
        <v>1</v>
      </c>
    </row>
    <row r="131" spans="1:26" x14ac:dyDescent="0.3">
      <c r="A131" t="s">
        <v>251</v>
      </c>
      <c r="B131" t="s">
        <v>641</v>
      </c>
      <c r="C131" t="s">
        <v>642</v>
      </c>
      <c r="D131">
        <v>4</v>
      </c>
      <c r="E131" t="s">
        <v>197</v>
      </c>
      <c r="F131" s="1" t="str" cm="1">
        <f t="array" aca="1" ref="F131" ca="1">_xlfn.TEXTJOIN("", TRUE, IF((CODE(MID(E131, ROW(INDIRECT("1:"&amp;LEN(E131))), 1)) &gt;= 65) * (CODE(MID(E131, ROW(INDIRECT("1:"&amp;LEN(E131))), 1)) &lt;= 90) + (CODE(MID(E131, ROW(INDIRECT("1:"&amp;LEN(E131))), 1)) &gt;= 97) * (CODE(MID(E131, ROW(INDIRECT("1:"&amp;LEN(E131))), 1)) &lt;= 122) + (CODE(MID(E131, ROW(INDIRECT("1:"&amp;LEN(E131))), 1)) = 32), MID(E131, ROW(INDIRECT("1:"&amp;LEN(E131))), 1), ""))</f>
        <v>Novetta</v>
      </c>
      <c r="G131" t="s">
        <v>116</v>
      </c>
      <c r="H131" t="s">
        <v>198</v>
      </c>
      <c r="I131" t="s">
        <v>30</v>
      </c>
      <c r="J131">
        <v>2012</v>
      </c>
      <c r="K131" t="s">
        <v>31</v>
      </c>
      <c r="L131" t="s">
        <v>158</v>
      </c>
      <c r="M131" t="s">
        <v>105</v>
      </c>
      <c r="N131" t="s">
        <v>53</v>
      </c>
      <c r="O131">
        <v>0</v>
      </c>
      <c r="P131">
        <v>112</v>
      </c>
      <c r="Q131">
        <v>182</v>
      </c>
      <c r="R131">
        <v>147</v>
      </c>
      <c r="S131" t="s">
        <v>119</v>
      </c>
      <c r="T131">
        <v>0</v>
      </c>
      <c r="U131">
        <v>8</v>
      </c>
      <c r="V131">
        <v>1</v>
      </c>
      <c r="W131">
        <v>0</v>
      </c>
      <c r="X131">
        <v>0</v>
      </c>
      <c r="Y131">
        <v>1</v>
      </c>
      <c r="Z131">
        <v>0</v>
      </c>
    </row>
    <row r="132" spans="1:26" x14ac:dyDescent="0.3">
      <c r="A132" t="s">
        <v>25</v>
      </c>
      <c r="B132" t="s">
        <v>112</v>
      </c>
      <c r="C132" t="s">
        <v>643</v>
      </c>
      <c r="D132">
        <v>3.2</v>
      </c>
      <c r="E132" t="s">
        <v>644</v>
      </c>
      <c r="F132" s="1" t="str" cm="1">
        <f t="array" aca="1" ref="F132" ca="1">_xlfn.TEXTJOIN("", TRUE, IF((CODE(MID(E132, ROW(INDIRECT("1:"&amp;LEN(E132))), 1)) &gt;= 65) * (CODE(MID(E132, ROW(INDIRECT("1:"&amp;LEN(E132))), 1)) &lt;= 90) + (CODE(MID(E132, ROW(INDIRECT("1:"&amp;LEN(E132))), 1)) &gt;= 97) * (CODE(MID(E132, ROW(INDIRECT("1:"&amp;LEN(E132))), 1)) &lt;= 122) + (CODE(MID(E132, ROW(INDIRECT("1:"&amp;LEN(E132))), 1)) = 32), MID(E132, ROW(INDIRECT("1:"&amp;LEN(E132))), 1), ""))</f>
        <v>First Command Financial Services Inc</v>
      </c>
      <c r="G132" t="s">
        <v>645</v>
      </c>
      <c r="H132" t="s">
        <v>645</v>
      </c>
      <c r="I132" t="s">
        <v>59</v>
      </c>
      <c r="J132">
        <v>1958</v>
      </c>
      <c r="K132" t="s">
        <v>31</v>
      </c>
      <c r="L132" t="s">
        <v>646</v>
      </c>
      <c r="M132" t="s">
        <v>86</v>
      </c>
      <c r="N132" t="s">
        <v>53</v>
      </c>
      <c r="O132">
        <v>0</v>
      </c>
      <c r="P132">
        <v>64</v>
      </c>
      <c r="Q132">
        <v>106</v>
      </c>
      <c r="R132">
        <v>85</v>
      </c>
      <c r="S132" t="s">
        <v>81</v>
      </c>
      <c r="T132">
        <v>1</v>
      </c>
      <c r="U132">
        <v>62</v>
      </c>
      <c r="V132">
        <v>1</v>
      </c>
      <c r="W132">
        <v>0</v>
      </c>
      <c r="X132">
        <v>0</v>
      </c>
      <c r="Y132">
        <v>0</v>
      </c>
      <c r="Z132">
        <v>1</v>
      </c>
    </row>
    <row r="133" spans="1:26" x14ac:dyDescent="0.3">
      <c r="A133" t="s">
        <v>647</v>
      </c>
      <c r="B133" t="s">
        <v>648</v>
      </c>
      <c r="C133" t="s">
        <v>649</v>
      </c>
      <c r="D133">
        <v>2.9</v>
      </c>
      <c r="E133" t="s">
        <v>650</v>
      </c>
      <c r="F133" s="1" t="str" cm="1">
        <f t="array" aca="1" ref="F133" ca="1">_xlfn.TEXTJOIN("", TRUE, IF((CODE(MID(E133, ROW(INDIRECT("1:"&amp;LEN(E133))), 1)) &gt;= 65) * (CODE(MID(E133, ROW(INDIRECT("1:"&amp;LEN(E133))), 1)) &lt;= 90) + (CODE(MID(E133, ROW(INDIRECT("1:"&amp;LEN(E133))), 1)) &gt;= 97) * (CODE(MID(E133, ROW(INDIRECT("1:"&amp;LEN(E133))), 1)) &lt;= 122) + (CODE(MID(E133, ROW(INDIRECT("1:"&amp;LEN(E133))), 1)) = 32), MID(E133, ROW(INDIRECT("1:"&amp;LEN(E133))), 1), ""))</f>
        <v>Pharmavite</v>
      </c>
      <c r="G133" t="s">
        <v>651</v>
      </c>
      <c r="H133" t="s">
        <v>652</v>
      </c>
      <c r="I133" t="s">
        <v>59</v>
      </c>
      <c r="J133">
        <v>1971</v>
      </c>
      <c r="K133" t="s">
        <v>31</v>
      </c>
      <c r="L133" t="s">
        <v>280</v>
      </c>
      <c r="M133" t="s">
        <v>281</v>
      </c>
      <c r="N133" t="s">
        <v>80</v>
      </c>
      <c r="O133">
        <v>0</v>
      </c>
      <c r="P133">
        <v>51</v>
      </c>
      <c r="Q133">
        <v>112</v>
      </c>
      <c r="R133">
        <v>81.5</v>
      </c>
      <c r="S133" t="s">
        <v>94</v>
      </c>
      <c r="T133">
        <v>0</v>
      </c>
      <c r="U133">
        <v>49</v>
      </c>
      <c r="V133">
        <v>0</v>
      </c>
      <c r="W133">
        <v>0</v>
      </c>
      <c r="X133">
        <v>0</v>
      </c>
      <c r="Y133">
        <v>0</v>
      </c>
      <c r="Z133">
        <v>1</v>
      </c>
    </row>
    <row r="134" spans="1:26" x14ac:dyDescent="0.3">
      <c r="A134" t="s">
        <v>653</v>
      </c>
      <c r="B134" t="s">
        <v>654</v>
      </c>
      <c r="C134" t="s">
        <v>655</v>
      </c>
      <c r="D134">
        <v>3.8</v>
      </c>
      <c r="E134" t="s">
        <v>656</v>
      </c>
      <c r="F134" s="1" t="str" cm="1">
        <f t="array" aca="1" ref="F134" ca="1">_xlfn.TEXTJOIN("", TRUE, IF((CODE(MID(E134, ROW(INDIRECT("1:"&amp;LEN(E134))), 1)) &gt;= 65) * (CODE(MID(E134, ROW(INDIRECT("1:"&amp;LEN(E134))), 1)) &lt;= 90) + (CODE(MID(E134, ROW(INDIRECT("1:"&amp;LEN(E134))), 1)) &gt;= 97) * (CODE(MID(E134, ROW(INDIRECT("1:"&amp;LEN(E134))), 1)) &lt;= 122) + (CODE(MID(E134, ROW(INDIRECT("1:"&amp;LEN(E134))), 1)) = 32), MID(E134, ROW(INDIRECT("1:"&amp;LEN(E134))), 1), ""))</f>
        <v>BioMarin Pharmaceutical</v>
      </c>
      <c r="G134" t="s">
        <v>657</v>
      </c>
      <c r="H134" t="s">
        <v>574</v>
      </c>
      <c r="I134" t="s">
        <v>59</v>
      </c>
      <c r="J134">
        <v>1997</v>
      </c>
      <c r="K134" t="s">
        <v>78</v>
      </c>
      <c r="L134" t="s">
        <v>137</v>
      </c>
      <c r="M134" t="s">
        <v>137</v>
      </c>
      <c r="N134" t="s">
        <v>63</v>
      </c>
      <c r="O134">
        <v>0</v>
      </c>
      <c r="P134">
        <v>113</v>
      </c>
      <c r="Q134">
        <v>223</v>
      </c>
      <c r="R134">
        <v>168</v>
      </c>
      <c r="S134" t="s">
        <v>94</v>
      </c>
      <c r="T134">
        <v>0</v>
      </c>
      <c r="U134">
        <v>23</v>
      </c>
      <c r="V134">
        <v>0</v>
      </c>
      <c r="W134">
        <v>0</v>
      </c>
      <c r="X134">
        <v>0</v>
      </c>
      <c r="Y134">
        <v>0</v>
      </c>
      <c r="Z134">
        <v>1</v>
      </c>
    </row>
    <row r="135" spans="1:26" x14ac:dyDescent="0.3">
      <c r="A135" t="s">
        <v>658</v>
      </c>
      <c r="B135" t="s">
        <v>659</v>
      </c>
      <c r="C135" t="s">
        <v>660</v>
      </c>
      <c r="D135">
        <v>4.3</v>
      </c>
      <c r="E135" t="s">
        <v>661</v>
      </c>
      <c r="F135" s="1" t="str" cm="1">
        <f t="array" aca="1" ref="F135" ca="1">_xlfn.TEXTJOIN("", TRUE, IF((CODE(MID(E135, ROW(INDIRECT("1:"&amp;LEN(E135))), 1)) &gt;= 65) * (CODE(MID(E135, ROW(INDIRECT("1:"&amp;LEN(E135))), 1)) &lt;= 90) + (CODE(MID(E135, ROW(INDIRECT("1:"&amp;LEN(E135))), 1)) &gt;= 97) * (CODE(MID(E135, ROW(INDIRECT("1:"&amp;LEN(E135))), 1)) &lt;= 122) + (CODE(MID(E135, ROW(INDIRECT("1:"&amp;LEN(E135))), 1)) = 32), MID(E135, ROW(INDIRECT("1:"&amp;LEN(E135))), 1), ""))</f>
        <v>Stratagem Group</v>
      </c>
      <c r="G135" t="s">
        <v>662</v>
      </c>
      <c r="H135" t="s">
        <v>662</v>
      </c>
      <c r="I135" t="s">
        <v>270</v>
      </c>
      <c r="J135">
        <v>2007</v>
      </c>
      <c r="K135" t="s">
        <v>31</v>
      </c>
      <c r="L135" t="s">
        <v>32</v>
      </c>
      <c r="M135" t="s">
        <v>32</v>
      </c>
      <c r="N135" t="s">
        <v>71</v>
      </c>
      <c r="O135">
        <v>0</v>
      </c>
      <c r="P135">
        <v>72</v>
      </c>
      <c r="Q135">
        <v>129</v>
      </c>
      <c r="R135">
        <v>100.5</v>
      </c>
      <c r="S135" t="s">
        <v>170</v>
      </c>
      <c r="T135">
        <v>1</v>
      </c>
      <c r="U135">
        <v>13</v>
      </c>
      <c r="V135">
        <v>1</v>
      </c>
      <c r="W135">
        <v>0</v>
      </c>
      <c r="X135">
        <v>1</v>
      </c>
      <c r="Y135">
        <v>1</v>
      </c>
      <c r="Z135">
        <v>1</v>
      </c>
    </row>
    <row r="136" spans="1:26" x14ac:dyDescent="0.3">
      <c r="A136" t="s">
        <v>663</v>
      </c>
      <c r="B136" t="s">
        <v>664</v>
      </c>
      <c r="C136" t="s">
        <v>665</v>
      </c>
      <c r="D136">
        <v>3.4</v>
      </c>
      <c r="E136" t="s">
        <v>666</v>
      </c>
      <c r="F136" s="1" t="str" cm="1">
        <f t="array" aca="1" ref="F136" ca="1">_xlfn.TEXTJOIN("", TRUE, IF((CODE(MID(E136, ROW(INDIRECT("1:"&amp;LEN(E136))), 1)) &gt;= 65) * (CODE(MID(E136, ROW(INDIRECT("1:"&amp;LEN(E136))), 1)) &lt;= 90) + (CODE(MID(E136, ROW(INDIRECT("1:"&amp;LEN(E136))), 1)) &gt;= 97) * (CODE(MID(E136, ROW(INDIRECT("1:"&amp;LEN(E136))), 1)) &lt;= 122) + (CODE(MID(E136, ROW(INDIRECT("1:"&amp;LEN(E136))), 1)) = 32), MID(E136, ROW(INDIRECT("1:"&amp;LEN(E136))), 1), ""))</f>
        <v>PA Consulting</v>
      </c>
      <c r="G136" t="s">
        <v>68</v>
      </c>
      <c r="H136" t="s">
        <v>667</v>
      </c>
      <c r="I136" t="s">
        <v>59</v>
      </c>
      <c r="J136">
        <v>1943</v>
      </c>
      <c r="K136" t="s">
        <v>31</v>
      </c>
      <c r="L136" t="s">
        <v>92</v>
      </c>
      <c r="M136" t="s">
        <v>52</v>
      </c>
      <c r="N136" t="s">
        <v>53</v>
      </c>
      <c r="O136">
        <v>0</v>
      </c>
      <c r="P136">
        <v>71</v>
      </c>
      <c r="Q136">
        <v>123</v>
      </c>
      <c r="R136">
        <v>97</v>
      </c>
      <c r="S136" t="s">
        <v>72</v>
      </c>
      <c r="T136">
        <v>0</v>
      </c>
      <c r="U136">
        <v>77</v>
      </c>
      <c r="V136">
        <v>1</v>
      </c>
      <c r="W136">
        <v>0</v>
      </c>
      <c r="X136">
        <v>1</v>
      </c>
      <c r="Y136">
        <v>0</v>
      </c>
      <c r="Z136">
        <v>1</v>
      </c>
    </row>
    <row r="137" spans="1:26" x14ac:dyDescent="0.3">
      <c r="A137" t="s">
        <v>25</v>
      </c>
      <c r="B137" t="s">
        <v>112</v>
      </c>
      <c r="C137" t="s">
        <v>113</v>
      </c>
      <c r="D137">
        <v>4.0999999999999996</v>
      </c>
      <c r="E137" t="s">
        <v>114</v>
      </c>
      <c r="F137" s="1" t="str" cm="1">
        <f t="array" aca="1" ref="F137" ca="1">_xlfn.TEXTJOIN("", TRUE, IF((CODE(MID(E137, ROW(INDIRECT("1:"&amp;LEN(E137))), 1)) &gt;= 65) * (CODE(MID(E137, ROW(INDIRECT("1:"&amp;LEN(E137))), 1)) &lt;= 90) + (CODE(MID(E137, ROW(INDIRECT("1:"&amp;LEN(E137))), 1)) &gt;= 97) * (CODE(MID(E137, ROW(INDIRECT("1:"&amp;LEN(E137))), 1)) &lt;= 122) + (CODE(MID(E137, ROW(INDIRECT("1:"&amp;LEN(E137))), 1)) = 32), MID(E137, ROW(INDIRECT("1:"&amp;LEN(E137))), 1), ""))</f>
        <v>ManTech</v>
      </c>
      <c r="G137" t="s">
        <v>115</v>
      </c>
      <c r="H137" t="s">
        <v>116</v>
      </c>
      <c r="I137" t="s">
        <v>117</v>
      </c>
      <c r="J137">
        <v>1968</v>
      </c>
      <c r="K137" t="s">
        <v>78</v>
      </c>
      <c r="L137" t="s">
        <v>118</v>
      </c>
      <c r="M137" t="s">
        <v>52</v>
      </c>
      <c r="N137" t="s">
        <v>80</v>
      </c>
      <c r="O137">
        <v>0</v>
      </c>
      <c r="P137">
        <v>64</v>
      </c>
      <c r="Q137">
        <v>106</v>
      </c>
      <c r="R137">
        <v>85</v>
      </c>
      <c r="S137" t="s">
        <v>119</v>
      </c>
      <c r="T137">
        <v>0</v>
      </c>
      <c r="U137">
        <v>52</v>
      </c>
      <c r="V137">
        <v>0</v>
      </c>
      <c r="W137">
        <v>0</v>
      </c>
      <c r="X137">
        <v>0</v>
      </c>
      <c r="Y137">
        <v>0</v>
      </c>
      <c r="Z137">
        <v>0</v>
      </c>
    </row>
    <row r="138" spans="1:26" x14ac:dyDescent="0.3">
      <c r="A138" t="s">
        <v>153</v>
      </c>
      <c r="B138" t="s">
        <v>154</v>
      </c>
      <c r="C138" t="s">
        <v>155</v>
      </c>
      <c r="D138">
        <v>4.3</v>
      </c>
      <c r="E138" t="s">
        <v>156</v>
      </c>
      <c r="F138" s="1" t="str" cm="1">
        <f t="array" aca="1" ref="F138" ca="1">_xlfn.TEXTJOIN("", TRUE, IF((CODE(MID(E138, ROW(INDIRECT("1:"&amp;LEN(E138))), 1)) &gt;= 65) * (CODE(MID(E138, ROW(INDIRECT("1:"&amp;LEN(E138))), 1)) &lt;= 90) + (CODE(MID(E138, ROW(INDIRECT("1:"&amp;LEN(E138))), 1)) &gt;= 97) * (CODE(MID(E138, ROW(INDIRECT("1:"&amp;LEN(E138))), 1)) &lt;= 122) + (CODE(MID(E138, ROW(INDIRECT("1:"&amp;LEN(E138))), 1)) = 32), MID(E138, ROW(INDIRECT("1:"&amp;LEN(E138))), 1), ""))</f>
        <v>hoai</v>
      </c>
      <c r="G138" t="s">
        <v>157</v>
      </c>
      <c r="H138" t="s">
        <v>157</v>
      </c>
      <c r="I138" t="s">
        <v>77</v>
      </c>
      <c r="J138">
        <v>2011</v>
      </c>
      <c r="K138" t="s">
        <v>31</v>
      </c>
      <c r="L138" t="s">
        <v>158</v>
      </c>
      <c r="M138" t="s">
        <v>105</v>
      </c>
      <c r="N138" t="s">
        <v>71</v>
      </c>
      <c r="O138">
        <v>0</v>
      </c>
      <c r="P138">
        <v>118</v>
      </c>
      <c r="Q138">
        <v>189</v>
      </c>
      <c r="R138">
        <v>153.5</v>
      </c>
      <c r="S138" t="s">
        <v>94</v>
      </c>
      <c r="T138">
        <v>1</v>
      </c>
      <c r="U138">
        <v>9</v>
      </c>
      <c r="V138">
        <v>1</v>
      </c>
      <c r="W138">
        <v>0</v>
      </c>
      <c r="X138">
        <v>1</v>
      </c>
      <c r="Y138">
        <v>1</v>
      </c>
      <c r="Z138">
        <v>1</v>
      </c>
    </row>
    <row r="139" spans="1:26" x14ac:dyDescent="0.3">
      <c r="A139" t="s">
        <v>257</v>
      </c>
      <c r="B139" s="1" t="s">
        <v>1887</v>
      </c>
      <c r="C139" t="s">
        <v>668</v>
      </c>
      <c r="D139">
        <v>5</v>
      </c>
      <c r="E139" t="s">
        <v>669</v>
      </c>
      <c r="F139" s="1" t="str" cm="1">
        <f t="array" aca="1" ref="F139" ca="1">_xlfn.TEXTJOIN("", TRUE, IF((CODE(MID(E139, ROW(INDIRECT("1:"&amp;LEN(E139))), 1)) &gt;= 65) * (CODE(MID(E139, ROW(INDIRECT("1:"&amp;LEN(E139))), 1)) &lt;= 90) + (CODE(MID(E139, ROW(INDIRECT("1:"&amp;LEN(E139))), 1)) &gt;= 97) * (CODE(MID(E139, ROW(INDIRECT("1:"&amp;LEN(E139))), 1)) &lt;= 122) + (CODE(MID(E139, ROW(INDIRECT("1:"&amp;LEN(E139))), 1)) = 32), MID(E139, ROW(INDIRECT("1:"&amp;LEN(E139))), 1), ""))</f>
        <v>Gridiron IT</v>
      </c>
      <c r="G139" t="s">
        <v>670</v>
      </c>
      <c r="H139" t="s">
        <v>415</v>
      </c>
      <c r="I139" t="s">
        <v>69</v>
      </c>
      <c r="J139">
        <v>2017</v>
      </c>
      <c r="K139" t="s">
        <v>31</v>
      </c>
      <c r="L139" t="s">
        <v>241</v>
      </c>
      <c r="M139" t="s">
        <v>105</v>
      </c>
      <c r="N139" t="s">
        <v>71</v>
      </c>
      <c r="O139">
        <v>0</v>
      </c>
      <c r="P139">
        <v>120</v>
      </c>
      <c r="Q139">
        <v>145</v>
      </c>
      <c r="R139">
        <v>132.5</v>
      </c>
      <c r="S139" t="s">
        <v>54</v>
      </c>
      <c r="T139">
        <v>0</v>
      </c>
      <c r="U139">
        <v>3</v>
      </c>
      <c r="V139">
        <v>0</v>
      </c>
      <c r="W139">
        <v>0</v>
      </c>
      <c r="X139">
        <v>0</v>
      </c>
      <c r="Y139">
        <v>0</v>
      </c>
      <c r="Z139">
        <v>0</v>
      </c>
    </row>
    <row r="140" spans="1:26" x14ac:dyDescent="0.3">
      <c r="A140" t="s">
        <v>257</v>
      </c>
      <c r="B140" t="s">
        <v>671</v>
      </c>
      <c r="C140" t="s">
        <v>672</v>
      </c>
      <c r="D140">
        <v>4.3</v>
      </c>
      <c r="E140" t="s">
        <v>451</v>
      </c>
      <c r="F140" s="1" t="str" cm="1">
        <f t="array" aca="1" ref="F140" ca="1">_xlfn.TEXTJOIN("", TRUE, IF((CODE(MID(E140, ROW(INDIRECT("1:"&amp;LEN(E140))), 1)) &gt;= 65) * (CODE(MID(E140, ROW(INDIRECT("1:"&amp;LEN(E140))), 1)) &lt;= 90) + (CODE(MID(E140, ROW(INDIRECT("1:"&amp;LEN(E140))), 1)) &gt;= 97) * (CODE(MID(E140, ROW(INDIRECT("1:"&amp;LEN(E140))), 1)) &lt;= 122) + (CODE(MID(E140, ROW(INDIRECT("1:"&amp;LEN(E140))), 1)) = 32), MID(E140, ROW(INDIRECT("1:"&amp;LEN(E140))), 1), ""))</f>
        <v>Productive Edge</v>
      </c>
      <c r="G140" t="s">
        <v>183</v>
      </c>
      <c r="H140" t="s">
        <v>183</v>
      </c>
      <c r="I140" t="s">
        <v>69</v>
      </c>
      <c r="J140">
        <v>2008</v>
      </c>
      <c r="K140" t="s">
        <v>31</v>
      </c>
      <c r="L140" t="s">
        <v>246</v>
      </c>
      <c r="M140" t="s">
        <v>105</v>
      </c>
      <c r="N140" t="s">
        <v>193</v>
      </c>
      <c r="O140">
        <v>0</v>
      </c>
      <c r="P140">
        <v>80</v>
      </c>
      <c r="Q140">
        <v>120</v>
      </c>
      <c r="R140">
        <v>100</v>
      </c>
      <c r="S140" t="s">
        <v>187</v>
      </c>
      <c r="T140">
        <v>1</v>
      </c>
      <c r="U140">
        <v>12</v>
      </c>
      <c r="V140">
        <v>0</v>
      </c>
      <c r="W140">
        <v>0</v>
      </c>
      <c r="X140">
        <v>1</v>
      </c>
      <c r="Y140">
        <v>0</v>
      </c>
      <c r="Z140">
        <v>1</v>
      </c>
    </row>
    <row r="141" spans="1:26" x14ac:dyDescent="0.3">
      <c r="A141" t="s">
        <v>673</v>
      </c>
      <c r="B141" t="s">
        <v>674</v>
      </c>
      <c r="C141" t="s">
        <v>675</v>
      </c>
      <c r="D141">
        <v>3.7</v>
      </c>
      <c r="E141" t="s">
        <v>676</v>
      </c>
      <c r="F141" s="1" t="str" cm="1">
        <f t="array" aca="1" ref="F141" ca="1">_xlfn.TEXTJOIN("", TRUE, IF((CODE(MID(E141, ROW(INDIRECT("1:"&amp;LEN(E141))), 1)) &gt;= 65) * (CODE(MID(E141, ROW(INDIRECT("1:"&amp;LEN(E141))), 1)) &lt;= 90) + (CODE(MID(E141, ROW(INDIRECT("1:"&amp;LEN(E141))), 1)) &gt;= 97) * (CODE(MID(E141, ROW(INDIRECT("1:"&amp;LEN(E141))), 1)) &lt;= 122) + (CODE(MID(E141, ROW(INDIRECT("1:"&amp;LEN(E141))), 1)) = 32), MID(E141, ROW(INDIRECT("1:"&amp;LEN(E141))), 1), ""))</f>
        <v>Evolve Vacation Rental</v>
      </c>
      <c r="G141" t="s">
        <v>166</v>
      </c>
      <c r="H141" t="s">
        <v>166</v>
      </c>
      <c r="I141" t="s">
        <v>77</v>
      </c>
      <c r="J141">
        <v>2011</v>
      </c>
      <c r="K141" t="s">
        <v>31</v>
      </c>
      <c r="L141" t="s">
        <v>677</v>
      </c>
      <c r="M141" t="s">
        <v>678</v>
      </c>
      <c r="N141" t="s">
        <v>71</v>
      </c>
      <c r="O141">
        <v>0</v>
      </c>
      <c r="P141">
        <v>80</v>
      </c>
      <c r="Q141">
        <v>130</v>
      </c>
      <c r="R141">
        <v>105</v>
      </c>
      <c r="S141" t="s">
        <v>170</v>
      </c>
      <c r="T141">
        <v>1</v>
      </c>
      <c r="U141">
        <v>9</v>
      </c>
      <c r="V141">
        <v>1</v>
      </c>
      <c r="W141">
        <v>0</v>
      </c>
      <c r="X141">
        <v>0</v>
      </c>
      <c r="Y141">
        <v>0</v>
      </c>
      <c r="Z141">
        <v>0</v>
      </c>
    </row>
    <row r="142" spans="1:26" x14ac:dyDescent="0.3">
      <c r="A142" t="s">
        <v>679</v>
      </c>
      <c r="B142" t="s">
        <v>680</v>
      </c>
      <c r="C142" t="s">
        <v>681</v>
      </c>
      <c r="D142">
        <v>4.2</v>
      </c>
      <c r="E142" t="s">
        <v>682</v>
      </c>
      <c r="F142" s="1" t="str" cm="1">
        <f t="array" aca="1" ref="F142" ca="1">_xlfn.TEXTJOIN("", TRUE, IF((CODE(MID(E142, ROW(INDIRECT("1:"&amp;LEN(E142))), 1)) &gt;= 65) * (CODE(MID(E142, ROW(INDIRECT("1:"&amp;LEN(E142))), 1)) &lt;= 90) + (CODE(MID(E142, ROW(INDIRECT("1:"&amp;LEN(E142))), 1)) &gt;= 97) * (CODE(MID(E142, ROW(INDIRECT("1:"&amp;LEN(E142))), 1)) &lt;= 122) + (CODE(MID(E142, ROW(INDIRECT("1:"&amp;LEN(E142))), 1)) = 32), MID(E142, ROW(INDIRECT("1:"&amp;LEN(E142))), 1), ""))</f>
        <v>The Church of Jesus Christ of Latterday Saints</v>
      </c>
      <c r="G142" t="s">
        <v>683</v>
      </c>
      <c r="H142" t="s">
        <v>684</v>
      </c>
      <c r="I142" t="s">
        <v>41</v>
      </c>
      <c r="J142">
        <v>-1</v>
      </c>
      <c r="K142" t="s">
        <v>167</v>
      </c>
      <c r="L142" t="s">
        <v>685</v>
      </c>
      <c r="M142" t="s">
        <v>686</v>
      </c>
      <c r="N142" t="s">
        <v>71</v>
      </c>
      <c r="O142">
        <v>0</v>
      </c>
      <c r="P142">
        <v>59</v>
      </c>
      <c r="Q142">
        <v>115</v>
      </c>
      <c r="R142">
        <v>87</v>
      </c>
      <c r="S142" t="s">
        <v>687</v>
      </c>
      <c r="T142">
        <v>0</v>
      </c>
      <c r="U142">
        <v>-1</v>
      </c>
      <c r="V142">
        <v>0</v>
      </c>
      <c r="W142">
        <v>0</v>
      </c>
      <c r="X142">
        <v>0</v>
      </c>
      <c r="Y142">
        <v>1</v>
      </c>
      <c r="Z142">
        <v>1</v>
      </c>
    </row>
    <row r="143" spans="1:26" x14ac:dyDescent="0.3">
      <c r="A143" t="s">
        <v>688</v>
      </c>
      <c r="B143" t="s">
        <v>689</v>
      </c>
      <c r="C143" t="s">
        <v>690</v>
      </c>
      <c r="D143">
        <v>4.3</v>
      </c>
      <c r="E143" t="s">
        <v>691</v>
      </c>
      <c r="F143" s="1" t="str" cm="1">
        <f t="array" aca="1" ref="F143" ca="1">_xlfn.TEXTJOIN("", TRUE, IF((CODE(MID(E143, ROW(INDIRECT("1:"&amp;LEN(E143))), 1)) &gt;= 65) * (CODE(MID(E143, ROW(INDIRECT("1:"&amp;LEN(E143))), 1)) &lt;= 90) + (CODE(MID(E143, ROW(INDIRECT("1:"&amp;LEN(E143))), 1)) &gt;= 97) * (CODE(MID(E143, ROW(INDIRECT("1:"&amp;LEN(E143))), 1)) &lt;= 122) + (CODE(MID(E143, ROW(INDIRECT("1:"&amp;LEN(E143))), 1)) = 32), MID(E143, ROW(INDIRECT("1:"&amp;LEN(E143))), 1), ""))</f>
        <v>Maximus Real Estate Partners</v>
      </c>
      <c r="G143" t="s">
        <v>109</v>
      </c>
      <c r="H143" t="s">
        <v>109</v>
      </c>
      <c r="I143" t="s">
        <v>69</v>
      </c>
      <c r="J143">
        <v>2013</v>
      </c>
      <c r="K143" t="s">
        <v>31</v>
      </c>
      <c r="L143" t="s">
        <v>79</v>
      </c>
      <c r="M143" t="s">
        <v>79</v>
      </c>
      <c r="N143" t="s">
        <v>71</v>
      </c>
      <c r="O143">
        <v>0</v>
      </c>
      <c r="P143">
        <v>71</v>
      </c>
      <c r="Q143">
        <v>136</v>
      </c>
      <c r="R143">
        <v>103.5</v>
      </c>
      <c r="S143" t="s">
        <v>94</v>
      </c>
      <c r="T143">
        <v>1</v>
      </c>
      <c r="U143">
        <v>7</v>
      </c>
      <c r="V143">
        <v>0</v>
      </c>
      <c r="W143">
        <v>0</v>
      </c>
      <c r="X143">
        <v>0</v>
      </c>
      <c r="Y143">
        <v>0</v>
      </c>
      <c r="Z143">
        <v>1</v>
      </c>
    </row>
    <row r="144" spans="1:26" x14ac:dyDescent="0.3">
      <c r="A144" t="s">
        <v>692</v>
      </c>
      <c r="B144" t="s">
        <v>693</v>
      </c>
      <c r="C144" t="s">
        <v>694</v>
      </c>
      <c r="D144">
        <v>2.6</v>
      </c>
      <c r="E144" t="s">
        <v>695</v>
      </c>
      <c r="F144" s="1" t="str" cm="1">
        <f t="array" aca="1" ref="F144" ca="1">_xlfn.TEXTJOIN("", TRUE, IF((CODE(MID(E144, ROW(INDIRECT("1:"&amp;LEN(E144))), 1)) &gt;= 65) * (CODE(MID(E144, ROW(INDIRECT("1:"&amp;LEN(E144))), 1)) &lt;= 90) + (CODE(MID(E144, ROW(INDIRECT("1:"&amp;LEN(E144))), 1)) &gt;= 97) * (CODE(MID(E144, ROW(INDIRECT("1:"&amp;LEN(E144))), 1)) &lt;= 122) + (CODE(MID(E144, ROW(INDIRECT("1:"&amp;LEN(E144))), 1)) = 32), MID(E144, ROW(INDIRECT("1:"&amp;LEN(E144))), 1), ""))</f>
        <v>Software Engineering Institute</v>
      </c>
      <c r="G144" t="s">
        <v>419</v>
      </c>
      <c r="H144" t="s">
        <v>419</v>
      </c>
      <c r="I144" t="s">
        <v>30</v>
      </c>
      <c r="J144">
        <v>1984</v>
      </c>
      <c r="K144" t="s">
        <v>696</v>
      </c>
      <c r="L144" t="s">
        <v>697</v>
      </c>
      <c r="M144" t="s">
        <v>529</v>
      </c>
      <c r="N144" t="s">
        <v>71</v>
      </c>
      <c r="O144">
        <v>0</v>
      </c>
      <c r="P144">
        <v>81</v>
      </c>
      <c r="Q144">
        <v>167</v>
      </c>
      <c r="R144">
        <v>124</v>
      </c>
      <c r="S144" t="s">
        <v>367</v>
      </c>
      <c r="T144">
        <v>1</v>
      </c>
      <c r="U144">
        <v>36</v>
      </c>
      <c r="V144">
        <v>1</v>
      </c>
      <c r="W144">
        <v>0</v>
      </c>
      <c r="X144">
        <v>0</v>
      </c>
      <c r="Y144">
        <v>0</v>
      </c>
      <c r="Z144">
        <v>1</v>
      </c>
    </row>
    <row r="145" spans="1:26" x14ac:dyDescent="0.3">
      <c r="A145" t="s">
        <v>698</v>
      </c>
      <c r="B145" t="s">
        <v>359</v>
      </c>
      <c r="C145" t="s">
        <v>699</v>
      </c>
      <c r="D145">
        <v>3.8</v>
      </c>
      <c r="E145" t="s">
        <v>57</v>
      </c>
      <c r="F145" s="1" t="str" cm="1">
        <f t="array" aca="1" ref="F145" ca="1">_xlfn.TEXTJOIN("", TRUE, IF((CODE(MID(E145, ROW(INDIRECT("1:"&amp;LEN(E145))), 1)) &gt;= 65) * (CODE(MID(E145, ROW(INDIRECT("1:"&amp;LEN(E145))), 1)) &lt;= 90) + (CODE(MID(E145, ROW(INDIRECT("1:"&amp;LEN(E145))), 1)) &gt;= 97) * (CODE(MID(E145, ROW(INDIRECT("1:"&amp;LEN(E145))), 1)) &lt;= 122) + (CODE(MID(E145, ROW(INDIRECT("1:"&amp;LEN(E145))), 1)) = 32), MID(E145, ROW(INDIRECT("1:"&amp;LEN(E145))), 1), ""))</f>
        <v>PNNL</v>
      </c>
      <c r="G145" t="s">
        <v>58</v>
      </c>
      <c r="H145" t="s">
        <v>58</v>
      </c>
      <c r="I145" t="s">
        <v>59</v>
      </c>
      <c r="J145">
        <v>1965</v>
      </c>
      <c r="K145" t="s">
        <v>60</v>
      </c>
      <c r="L145" t="s">
        <v>61</v>
      </c>
      <c r="M145" t="s">
        <v>62</v>
      </c>
      <c r="N145" t="s">
        <v>63</v>
      </c>
      <c r="O145">
        <v>0</v>
      </c>
      <c r="P145">
        <v>49</v>
      </c>
      <c r="Q145">
        <v>85</v>
      </c>
      <c r="R145">
        <v>67</v>
      </c>
      <c r="S145" t="s">
        <v>64</v>
      </c>
      <c r="T145">
        <v>1</v>
      </c>
      <c r="U145">
        <v>55</v>
      </c>
      <c r="V145">
        <v>1</v>
      </c>
      <c r="W145">
        <v>0</v>
      </c>
      <c r="X145">
        <v>0</v>
      </c>
      <c r="Y145">
        <v>0</v>
      </c>
      <c r="Z145">
        <v>0</v>
      </c>
    </row>
    <row r="146" spans="1:26" x14ac:dyDescent="0.3">
      <c r="A146" t="s">
        <v>257</v>
      </c>
      <c r="B146" t="s">
        <v>452</v>
      </c>
      <c r="C146" t="s">
        <v>700</v>
      </c>
      <c r="D146">
        <v>3.9</v>
      </c>
      <c r="E146" t="s">
        <v>701</v>
      </c>
      <c r="F146" s="1" t="str" cm="1">
        <f t="array" aca="1" ref="F146" ca="1">_xlfn.TEXTJOIN("", TRUE, IF((CODE(MID(E146, ROW(INDIRECT("1:"&amp;LEN(E146))), 1)) &gt;= 65) * (CODE(MID(E146, ROW(INDIRECT("1:"&amp;LEN(E146))), 1)) &lt;= 90) + (CODE(MID(E146, ROW(INDIRECT("1:"&amp;LEN(E146))), 1)) &gt;= 97) * (CODE(MID(E146, ROW(INDIRECT("1:"&amp;LEN(E146))), 1)) &lt;= 122) + (CODE(MID(E146, ROW(INDIRECT("1:"&amp;LEN(E146))), 1)) = 32), MID(E146, ROW(INDIRECT("1:"&amp;LEN(E146))), 1), ""))</f>
        <v>AVANADE</v>
      </c>
      <c r="G146" t="s">
        <v>533</v>
      </c>
      <c r="H146" t="s">
        <v>91</v>
      </c>
      <c r="I146" t="s">
        <v>41</v>
      </c>
      <c r="J146">
        <v>2000</v>
      </c>
      <c r="K146" t="s">
        <v>31</v>
      </c>
      <c r="L146" t="s">
        <v>241</v>
      </c>
      <c r="M146" t="s">
        <v>105</v>
      </c>
      <c r="N146" t="s">
        <v>45</v>
      </c>
      <c r="O146">
        <v>0</v>
      </c>
      <c r="P146">
        <v>60</v>
      </c>
      <c r="Q146">
        <v>114</v>
      </c>
      <c r="R146">
        <v>87</v>
      </c>
      <c r="S146" t="s">
        <v>534</v>
      </c>
      <c r="T146">
        <v>0</v>
      </c>
      <c r="U146">
        <v>20</v>
      </c>
      <c r="V146">
        <v>0</v>
      </c>
      <c r="W146">
        <v>0</v>
      </c>
      <c r="X146">
        <v>0</v>
      </c>
      <c r="Y146">
        <v>0</v>
      </c>
      <c r="Z146">
        <v>0</v>
      </c>
    </row>
    <row r="147" spans="1:26" x14ac:dyDescent="0.3">
      <c r="A147" t="s">
        <v>702</v>
      </c>
      <c r="B147" t="s">
        <v>703</v>
      </c>
      <c r="C147" t="s">
        <v>427</v>
      </c>
      <c r="D147">
        <v>4.3</v>
      </c>
      <c r="E147" t="s">
        <v>156</v>
      </c>
      <c r="F147" s="1" t="str" cm="1">
        <f t="array" aca="1" ref="F147" ca="1">_xlfn.TEXTJOIN("", TRUE, IF((CODE(MID(E147, ROW(INDIRECT("1:"&amp;LEN(E147))), 1)) &gt;= 65) * (CODE(MID(E147, ROW(INDIRECT("1:"&amp;LEN(E147))), 1)) &lt;= 90) + (CODE(MID(E147, ROW(INDIRECT("1:"&amp;LEN(E147))), 1)) &gt;= 97) * (CODE(MID(E147, ROW(INDIRECT("1:"&amp;LEN(E147))), 1)) &lt;= 122) + (CODE(MID(E147, ROW(INDIRECT("1:"&amp;LEN(E147))), 1)) = 32), MID(E147, ROW(INDIRECT("1:"&amp;LEN(E147))), 1), ""))</f>
        <v>hoai</v>
      </c>
      <c r="G147" t="s">
        <v>183</v>
      </c>
      <c r="H147" t="s">
        <v>157</v>
      </c>
      <c r="I147" t="s">
        <v>77</v>
      </c>
      <c r="J147">
        <v>2011</v>
      </c>
      <c r="K147" t="s">
        <v>31</v>
      </c>
      <c r="L147" t="s">
        <v>158</v>
      </c>
      <c r="M147" t="s">
        <v>105</v>
      </c>
      <c r="N147" t="s">
        <v>71</v>
      </c>
      <c r="O147">
        <v>0</v>
      </c>
      <c r="P147">
        <v>71</v>
      </c>
      <c r="Q147">
        <v>204</v>
      </c>
      <c r="R147">
        <v>137.5</v>
      </c>
      <c r="S147" t="s">
        <v>187</v>
      </c>
      <c r="T147">
        <v>0</v>
      </c>
      <c r="U147">
        <v>9</v>
      </c>
      <c r="V147">
        <v>1</v>
      </c>
      <c r="W147">
        <v>0</v>
      </c>
      <c r="X147">
        <v>1</v>
      </c>
      <c r="Y147">
        <v>1</v>
      </c>
      <c r="Z147">
        <v>1</v>
      </c>
    </row>
    <row r="148" spans="1:26" x14ac:dyDescent="0.3">
      <c r="A148" t="s">
        <v>285</v>
      </c>
      <c r="B148" t="s">
        <v>704</v>
      </c>
      <c r="C148" t="s">
        <v>705</v>
      </c>
      <c r="D148">
        <v>3.8</v>
      </c>
      <c r="E148" t="s">
        <v>706</v>
      </c>
      <c r="F148" s="1" t="str" cm="1">
        <f t="array" aca="1" ref="F148" ca="1">_xlfn.TEXTJOIN("", TRUE, IF((CODE(MID(E148, ROW(INDIRECT("1:"&amp;LEN(E148))), 1)) &gt;= 65) * (CODE(MID(E148, ROW(INDIRECT("1:"&amp;LEN(E148))), 1)) &lt;= 90) + (CODE(MID(E148, ROW(INDIRECT("1:"&amp;LEN(E148))), 1)) &gt;= 97) * (CODE(MID(E148, ROW(INDIRECT("1:"&amp;LEN(E148))), 1)) &lt;= 122) + (CODE(MID(E148, ROW(INDIRECT("1:"&amp;LEN(E148))), 1)) = 32), MID(E148, ROW(INDIRECT("1:"&amp;LEN(E148))), 1), ""))</f>
        <v>PatientPoint</v>
      </c>
      <c r="G148" t="s">
        <v>346</v>
      </c>
      <c r="H148" t="s">
        <v>346</v>
      </c>
      <c r="I148" t="s">
        <v>77</v>
      </c>
      <c r="J148">
        <v>1987</v>
      </c>
      <c r="K148" t="s">
        <v>31</v>
      </c>
      <c r="L148" t="s">
        <v>70</v>
      </c>
      <c r="M148" t="s">
        <v>52</v>
      </c>
      <c r="N148" t="s">
        <v>53</v>
      </c>
      <c r="O148">
        <v>0</v>
      </c>
      <c r="P148">
        <v>75</v>
      </c>
      <c r="Q148">
        <v>125</v>
      </c>
      <c r="R148">
        <v>100</v>
      </c>
      <c r="S148" t="s">
        <v>301</v>
      </c>
      <c r="T148">
        <v>1</v>
      </c>
      <c r="U148">
        <v>33</v>
      </c>
      <c r="V148">
        <v>1</v>
      </c>
      <c r="W148">
        <v>0</v>
      </c>
      <c r="X148">
        <v>0</v>
      </c>
      <c r="Y148">
        <v>0</v>
      </c>
      <c r="Z148">
        <v>1</v>
      </c>
    </row>
    <row r="149" spans="1:26" x14ac:dyDescent="0.3">
      <c r="A149" t="s">
        <v>707</v>
      </c>
      <c r="B149" t="s">
        <v>708</v>
      </c>
      <c r="C149" t="s">
        <v>709</v>
      </c>
      <c r="D149">
        <v>3.8</v>
      </c>
      <c r="E149" t="s">
        <v>710</v>
      </c>
      <c r="F149" s="1" t="str" cm="1">
        <f t="array" aca="1" ref="F149" ca="1">_xlfn.TEXTJOIN("", TRUE, IF((CODE(MID(E149, ROW(INDIRECT("1:"&amp;LEN(E149))), 1)) &gt;= 65) * (CODE(MID(E149, ROW(INDIRECT("1:"&amp;LEN(E149))), 1)) &lt;= 90) + (CODE(MID(E149, ROW(INDIRECT("1:"&amp;LEN(E149))), 1)) &gt;= 97) * (CODE(MID(E149, ROW(INDIRECT("1:"&amp;LEN(E149))), 1)) &lt;= 122) + (CODE(MID(E149, ROW(INDIRECT("1:"&amp;LEN(E149))), 1)) = 32), MID(E149, ROW(INDIRECT("1:"&amp;LEN(E149))), 1), ""))</f>
        <v>BlueCross BlueShield of Tennessee</v>
      </c>
      <c r="G149" t="s">
        <v>711</v>
      </c>
      <c r="H149" t="s">
        <v>711</v>
      </c>
      <c r="I149" t="s">
        <v>117</v>
      </c>
      <c r="J149">
        <v>1945</v>
      </c>
      <c r="K149" t="s">
        <v>167</v>
      </c>
      <c r="L149" t="s">
        <v>168</v>
      </c>
      <c r="M149" t="s">
        <v>169</v>
      </c>
      <c r="N149" t="s">
        <v>213</v>
      </c>
      <c r="O149">
        <v>0</v>
      </c>
      <c r="P149">
        <v>77</v>
      </c>
      <c r="Q149">
        <v>136</v>
      </c>
      <c r="R149">
        <v>106.5</v>
      </c>
      <c r="S149" t="s">
        <v>712</v>
      </c>
      <c r="T149">
        <v>1</v>
      </c>
      <c r="U149">
        <v>75</v>
      </c>
      <c r="V149">
        <v>0</v>
      </c>
      <c r="W149">
        <v>0</v>
      </c>
      <c r="X149">
        <v>0</v>
      </c>
      <c r="Y149">
        <v>0</v>
      </c>
      <c r="Z149">
        <v>1</v>
      </c>
    </row>
    <row r="150" spans="1:26" x14ac:dyDescent="0.3">
      <c r="A150" t="s">
        <v>713</v>
      </c>
      <c r="B150" t="s">
        <v>714</v>
      </c>
      <c r="C150" t="s">
        <v>715</v>
      </c>
      <c r="D150">
        <v>3.8</v>
      </c>
      <c r="E150" t="s">
        <v>57</v>
      </c>
      <c r="F150" s="1" t="str" cm="1">
        <f t="array" aca="1" ref="F150" ca="1">_xlfn.TEXTJOIN("", TRUE, IF((CODE(MID(E150, ROW(INDIRECT("1:"&amp;LEN(E150))), 1)) &gt;= 65) * (CODE(MID(E150, ROW(INDIRECT("1:"&amp;LEN(E150))), 1)) &lt;= 90) + (CODE(MID(E150, ROW(INDIRECT("1:"&amp;LEN(E150))), 1)) &gt;= 97) * (CODE(MID(E150, ROW(INDIRECT("1:"&amp;LEN(E150))), 1)) &lt;= 122) + (CODE(MID(E150, ROW(INDIRECT("1:"&amp;LEN(E150))), 1)) = 32), MID(E150, ROW(INDIRECT("1:"&amp;LEN(E150))), 1), ""))</f>
        <v>PNNL</v>
      </c>
      <c r="G150" t="s">
        <v>58</v>
      </c>
      <c r="H150" t="s">
        <v>58</v>
      </c>
      <c r="I150" t="s">
        <v>59</v>
      </c>
      <c r="J150">
        <v>1965</v>
      </c>
      <c r="K150" t="s">
        <v>60</v>
      </c>
      <c r="L150" t="s">
        <v>61</v>
      </c>
      <c r="M150" t="s">
        <v>62</v>
      </c>
      <c r="N150" t="s">
        <v>63</v>
      </c>
      <c r="O150">
        <v>0</v>
      </c>
      <c r="P150">
        <v>74</v>
      </c>
      <c r="Q150">
        <v>123</v>
      </c>
      <c r="R150">
        <v>98.5</v>
      </c>
      <c r="S150" t="s">
        <v>64</v>
      </c>
      <c r="T150">
        <v>1</v>
      </c>
      <c r="U150">
        <v>55</v>
      </c>
      <c r="V150">
        <v>0</v>
      </c>
      <c r="W150">
        <v>0</v>
      </c>
      <c r="X150">
        <v>0</v>
      </c>
      <c r="Y150">
        <v>0</v>
      </c>
      <c r="Z150">
        <v>0</v>
      </c>
    </row>
    <row r="151" spans="1:26" x14ac:dyDescent="0.3">
      <c r="A151" t="s">
        <v>551</v>
      </c>
      <c r="B151" t="s">
        <v>716</v>
      </c>
      <c r="C151" t="s">
        <v>717</v>
      </c>
      <c r="D151">
        <v>4.8</v>
      </c>
      <c r="E151" t="s">
        <v>49</v>
      </c>
      <c r="F151" s="1" t="str" cm="1">
        <f t="array" aca="1" ref="F151" ca="1">_xlfn.TEXTJOIN("", TRUE, IF((CODE(MID(E151, ROW(INDIRECT("1:"&amp;LEN(E151))), 1)) &gt;= 65) * (CODE(MID(E151, ROW(INDIRECT("1:"&amp;LEN(E151))), 1)) &lt;= 90) + (CODE(MID(E151, ROW(INDIRECT("1:"&amp;LEN(E151))), 1)) &gt;= 97) * (CODE(MID(E151, ROW(INDIRECT("1:"&amp;LEN(E151))), 1)) &lt;= 122) + (CODE(MID(E151, ROW(INDIRECT("1:"&amp;LEN(E151))), 1)) = 32), MID(E151, ROW(INDIRECT("1:"&amp;LEN(E151))), 1), ""))</f>
        <v>KnowBe</v>
      </c>
      <c r="G151" t="s">
        <v>50</v>
      </c>
      <c r="H151" t="s">
        <v>50</v>
      </c>
      <c r="I151" t="s">
        <v>30</v>
      </c>
      <c r="J151">
        <v>2010</v>
      </c>
      <c r="K151" t="s">
        <v>31</v>
      </c>
      <c r="L151" t="s">
        <v>51</v>
      </c>
      <c r="M151" t="s">
        <v>52</v>
      </c>
      <c r="N151" t="s">
        <v>53</v>
      </c>
      <c r="O151">
        <v>0</v>
      </c>
      <c r="P151">
        <v>44</v>
      </c>
      <c r="Q151">
        <v>78</v>
      </c>
      <c r="R151">
        <v>61</v>
      </c>
      <c r="S151" t="s">
        <v>54</v>
      </c>
      <c r="T151">
        <v>1</v>
      </c>
      <c r="U151">
        <v>10</v>
      </c>
      <c r="V151">
        <v>1</v>
      </c>
      <c r="W151">
        <v>0</v>
      </c>
      <c r="X151">
        <v>0</v>
      </c>
      <c r="Y151">
        <v>0</v>
      </c>
      <c r="Z151">
        <v>1</v>
      </c>
    </row>
    <row r="152" spans="1:26" x14ac:dyDescent="0.3">
      <c r="A152" t="s">
        <v>718</v>
      </c>
      <c r="B152" t="s">
        <v>719</v>
      </c>
      <c r="C152" t="s">
        <v>720</v>
      </c>
      <c r="D152">
        <v>4.4000000000000004</v>
      </c>
      <c r="E152" t="s">
        <v>721</v>
      </c>
      <c r="F152" s="1" t="str" cm="1">
        <f t="array" aca="1" ref="F152" ca="1">_xlfn.TEXTJOIN("", TRUE, IF((CODE(MID(E152, ROW(INDIRECT("1:"&amp;LEN(E152))), 1)) &gt;= 65) * (CODE(MID(E152, ROW(INDIRECT("1:"&amp;LEN(E152))), 1)) &lt;= 90) + (CODE(MID(E152, ROW(INDIRECT("1:"&amp;LEN(E152))), 1)) &gt;= 97) * (CODE(MID(E152, ROW(INDIRECT("1:"&amp;LEN(E152))), 1)) &lt;= 122) + (CODE(MID(E152, ROW(INDIRECT("1:"&amp;LEN(E152))), 1)) = 32), MID(E152, ROW(INDIRECT("1:"&amp;LEN(E152))), 1), ""))</f>
        <v>KSM Consulting</v>
      </c>
      <c r="G152" t="s">
        <v>397</v>
      </c>
      <c r="H152" t="s">
        <v>397</v>
      </c>
      <c r="I152" t="s">
        <v>69</v>
      </c>
      <c r="J152">
        <v>2008</v>
      </c>
      <c r="K152" t="s">
        <v>31</v>
      </c>
      <c r="L152" t="s">
        <v>92</v>
      </c>
      <c r="M152" t="s">
        <v>52</v>
      </c>
      <c r="N152" t="s">
        <v>71</v>
      </c>
      <c r="O152">
        <v>0</v>
      </c>
      <c r="P152">
        <v>65</v>
      </c>
      <c r="Q152">
        <v>148</v>
      </c>
      <c r="R152">
        <v>106.5</v>
      </c>
      <c r="S152" t="s">
        <v>399</v>
      </c>
      <c r="T152">
        <v>1</v>
      </c>
      <c r="U152">
        <v>12</v>
      </c>
      <c r="V152">
        <v>1</v>
      </c>
      <c r="W152">
        <v>0</v>
      </c>
      <c r="X152">
        <v>1</v>
      </c>
      <c r="Y152">
        <v>1</v>
      </c>
      <c r="Z152">
        <v>0</v>
      </c>
    </row>
    <row r="153" spans="1:26" x14ac:dyDescent="0.3">
      <c r="A153" t="s">
        <v>257</v>
      </c>
      <c r="B153" t="s">
        <v>722</v>
      </c>
      <c r="C153" t="s">
        <v>723</v>
      </c>
      <c r="D153">
        <v>3.9</v>
      </c>
      <c r="E153" t="s">
        <v>724</v>
      </c>
      <c r="F153" s="1" t="str" cm="1">
        <f t="array" aca="1" ref="F153" ca="1">_xlfn.TEXTJOIN("", TRUE, IF((CODE(MID(E153, ROW(INDIRECT("1:"&amp;LEN(E153))), 1)) &gt;= 65) * (CODE(MID(E153, ROW(INDIRECT("1:"&amp;LEN(E153))), 1)) &lt;= 90) + (CODE(MID(E153, ROW(INDIRECT("1:"&amp;LEN(E153))), 1)) &gt;= 97) * (CODE(MID(E153, ROW(INDIRECT("1:"&amp;LEN(E153))), 1)) &lt;= 122) + (CODE(MID(E153, ROW(INDIRECT("1:"&amp;LEN(E153))), 1)) = 32), MID(E153, ROW(INDIRECT("1:"&amp;LEN(E153))), 1), ""))</f>
        <v>Cogo Labs</v>
      </c>
      <c r="G153" t="s">
        <v>135</v>
      </c>
      <c r="H153" t="s">
        <v>135</v>
      </c>
      <c r="I153" t="s">
        <v>69</v>
      </c>
      <c r="J153">
        <v>2005</v>
      </c>
      <c r="K153" t="s">
        <v>31</v>
      </c>
      <c r="L153" t="s">
        <v>104</v>
      </c>
      <c r="M153" t="s">
        <v>105</v>
      </c>
      <c r="N153" t="s">
        <v>71</v>
      </c>
      <c r="O153">
        <v>0</v>
      </c>
      <c r="P153">
        <v>59</v>
      </c>
      <c r="Q153">
        <v>110</v>
      </c>
      <c r="R153">
        <v>84.5</v>
      </c>
      <c r="S153" t="s">
        <v>138</v>
      </c>
      <c r="T153">
        <v>1</v>
      </c>
      <c r="U153">
        <v>15</v>
      </c>
      <c r="V153">
        <v>1</v>
      </c>
      <c r="W153">
        <v>0</v>
      </c>
      <c r="X153">
        <v>1</v>
      </c>
      <c r="Y153">
        <v>0</v>
      </c>
      <c r="Z153">
        <v>0</v>
      </c>
    </row>
    <row r="154" spans="1:26" x14ac:dyDescent="0.3">
      <c r="A154" t="s">
        <v>725</v>
      </c>
      <c r="B154" t="s">
        <v>726</v>
      </c>
      <c r="C154" t="s">
        <v>727</v>
      </c>
      <c r="D154">
        <v>3.4</v>
      </c>
      <c r="E154" t="s">
        <v>728</v>
      </c>
      <c r="F154" s="1" t="str" cm="1">
        <f t="array" aca="1" ref="F154" ca="1">_xlfn.TEXTJOIN("", TRUE, IF((CODE(MID(E154, ROW(INDIRECT("1:"&amp;LEN(E154))), 1)) &gt;= 65) * (CODE(MID(E154, ROW(INDIRECT("1:"&amp;LEN(E154))), 1)) &lt;= 90) + (CODE(MID(E154, ROW(INDIRECT("1:"&amp;LEN(E154))), 1)) &gt;= 97) * (CODE(MID(E154, ROW(INDIRECT("1:"&amp;LEN(E154))), 1)) &lt;= 122) + (CODE(MID(E154, ROW(INDIRECT("1:"&amp;LEN(E154))), 1)) = 32), MID(E154, ROW(INDIRECT("1:"&amp;LEN(E154))), 1), ""))</f>
        <v>Church  Dwight</v>
      </c>
      <c r="G154" t="s">
        <v>729</v>
      </c>
      <c r="H154" t="s">
        <v>729</v>
      </c>
      <c r="I154" t="s">
        <v>59</v>
      </c>
      <c r="J154">
        <v>1846</v>
      </c>
      <c r="K154" t="s">
        <v>78</v>
      </c>
      <c r="L154" t="s">
        <v>280</v>
      </c>
      <c r="M154" t="s">
        <v>281</v>
      </c>
      <c r="N154" t="s">
        <v>45</v>
      </c>
      <c r="O154">
        <v>0</v>
      </c>
      <c r="P154">
        <v>85</v>
      </c>
      <c r="Q154">
        <v>134</v>
      </c>
      <c r="R154">
        <v>109.5</v>
      </c>
      <c r="S154" t="s">
        <v>147</v>
      </c>
      <c r="T154">
        <v>1</v>
      </c>
      <c r="U154">
        <v>174</v>
      </c>
      <c r="V154">
        <v>1</v>
      </c>
      <c r="W154">
        <v>0</v>
      </c>
      <c r="X154">
        <v>0</v>
      </c>
      <c r="Y154">
        <v>0</v>
      </c>
      <c r="Z154">
        <v>1</v>
      </c>
    </row>
    <row r="155" spans="1:26" x14ac:dyDescent="0.3">
      <c r="A155" t="s">
        <v>285</v>
      </c>
      <c r="B155" t="s">
        <v>730</v>
      </c>
      <c r="C155" t="s">
        <v>731</v>
      </c>
      <c r="D155">
        <v>3.6</v>
      </c>
      <c r="E155" t="s">
        <v>732</v>
      </c>
      <c r="F155" s="1" t="str" cm="1">
        <f t="array" aca="1" ref="F155" ca="1">_xlfn.TEXTJOIN("", TRUE, IF((CODE(MID(E155, ROW(INDIRECT("1:"&amp;LEN(E155))), 1)) &gt;= 65) * (CODE(MID(E155, ROW(INDIRECT("1:"&amp;LEN(E155))), 1)) &lt;= 90) + (CODE(MID(E155, ROW(INDIRECT("1:"&amp;LEN(E155))), 1)) &gt;= 97) * (CODE(MID(E155, ROW(INDIRECT("1:"&amp;LEN(E155))), 1)) &lt;= 122) + (CODE(MID(E155, ROW(INDIRECT("1:"&amp;LEN(E155))), 1)) = 32), MID(E155, ROW(INDIRECT("1:"&amp;LEN(E155))), 1), ""))</f>
        <v>MassMutual</v>
      </c>
      <c r="G155" t="s">
        <v>316</v>
      </c>
      <c r="H155" t="s">
        <v>733</v>
      </c>
      <c r="I155" t="s">
        <v>117</v>
      </c>
      <c r="J155">
        <v>1851</v>
      </c>
      <c r="K155" t="s">
        <v>31</v>
      </c>
      <c r="L155" t="s">
        <v>168</v>
      </c>
      <c r="M155" t="s">
        <v>169</v>
      </c>
      <c r="N155" t="s">
        <v>127</v>
      </c>
      <c r="O155">
        <v>0</v>
      </c>
      <c r="P155">
        <v>124</v>
      </c>
      <c r="Q155">
        <v>204</v>
      </c>
      <c r="R155">
        <v>164</v>
      </c>
      <c r="S155" t="s">
        <v>138</v>
      </c>
      <c r="T155">
        <v>0</v>
      </c>
      <c r="U155">
        <v>169</v>
      </c>
      <c r="V155">
        <v>1</v>
      </c>
      <c r="W155">
        <v>0</v>
      </c>
      <c r="X155">
        <v>1</v>
      </c>
      <c r="Y155">
        <v>1</v>
      </c>
      <c r="Z155">
        <v>0</v>
      </c>
    </row>
    <row r="156" spans="1:26" x14ac:dyDescent="0.3">
      <c r="A156" t="s">
        <v>734</v>
      </c>
      <c r="B156" t="s">
        <v>735</v>
      </c>
      <c r="C156" t="s">
        <v>736</v>
      </c>
      <c r="D156">
        <v>3.9</v>
      </c>
      <c r="E156" t="s">
        <v>737</v>
      </c>
      <c r="F156" s="1" t="str" cm="1">
        <f t="array" aca="1" ref="F156" ca="1">_xlfn.TEXTJOIN("", TRUE, IF((CODE(MID(E156, ROW(INDIRECT("1:"&amp;LEN(E156))), 1)) &gt;= 65) * (CODE(MID(E156, ROW(INDIRECT("1:"&amp;LEN(E156))), 1)) &lt;= 90) + (CODE(MID(E156, ROW(INDIRECT("1:"&amp;LEN(E156))), 1)) &gt;= 97) * (CODE(MID(E156, ROW(INDIRECT("1:"&amp;LEN(E156))), 1)) &lt;= 122) + (CODE(MID(E156, ROW(INDIRECT("1:"&amp;LEN(E156))), 1)) = 32), MID(E156, ROW(INDIRECT("1:"&amp;LEN(E156))), 1), ""))</f>
        <v>Genentech</v>
      </c>
      <c r="G156" t="s">
        <v>738</v>
      </c>
      <c r="H156" t="s">
        <v>738</v>
      </c>
      <c r="I156" t="s">
        <v>41</v>
      </c>
      <c r="J156">
        <v>1976</v>
      </c>
      <c r="K156" t="s">
        <v>144</v>
      </c>
      <c r="L156" t="s">
        <v>137</v>
      </c>
      <c r="M156" t="s">
        <v>137</v>
      </c>
      <c r="N156" t="s">
        <v>127</v>
      </c>
      <c r="O156">
        <v>0</v>
      </c>
      <c r="P156">
        <v>131</v>
      </c>
      <c r="Q156">
        <v>207</v>
      </c>
      <c r="R156">
        <v>169</v>
      </c>
      <c r="S156" t="s">
        <v>94</v>
      </c>
      <c r="T156">
        <v>1</v>
      </c>
      <c r="U156">
        <v>44</v>
      </c>
      <c r="V156">
        <v>1</v>
      </c>
      <c r="W156">
        <v>0</v>
      </c>
      <c r="X156">
        <v>1</v>
      </c>
      <c r="Y156">
        <v>0</v>
      </c>
      <c r="Z156">
        <v>1</v>
      </c>
    </row>
    <row r="157" spans="1:26" x14ac:dyDescent="0.3">
      <c r="A157" t="s">
        <v>251</v>
      </c>
      <c r="B157" t="s">
        <v>739</v>
      </c>
      <c r="C157" t="s">
        <v>740</v>
      </c>
      <c r="D157">
        <v>3.8</v>
      </c>
      <c r="E157" t="s">
        <v>229</v>
      </c>
      <c r="F157" s="1" t="str" cm="1">
        <f t="array" aca="1" ref="F157" ca="1">_xlfn.TEXTJOIN("", TRUE, IF((CODE(MID(E157, ROW(INDIRECT("1:"&amp;LEN(E157))), 1)) &gt;= 65) * (CODE(MID(E157, ROW(INDIRECT("1:"&amp;LEN(E157))), 1)) &lt;= 90) + (CODE(MID(E157, ROW(INDIRECT("1:"&amp;LEN(E157))), 1)) &gt;= 97) * (CODE(MID(E157, ROW(INDIRECT("1:"&amp;LEN(E157))), 1)) &lt;= 122) + (CODE(MID(E157, ROW(INDIRECT("1:"&amp;LEN(E157))), 1)) = 32), MID(E157, ROW(INDIRECT("1:"&amp;LEN(E157))), 1), ""))</f>
        <v>Juniper Networks</v>
      </c>
      <c r="G157" t="s">
        <v>741</v>
      </c>
      <c r="H157" t="s">
        <v>230</v>
      </c>
      <c r="I157" t="s">
        <v>117</v>
      </c>
      <c r="J157">
        <v>1996</v>
      </c>
      <c r="K157" t="s">
        <v>78</v>
      </c>
      <c r="L157" t="s">
        <v>231</v>
      </c>
      <c r="M157" t="s">
        <v>232</v>
      </c>
      <c r="N157" t="s">
        <v>45</v>
      </c>
      <c r="O157">
        <v>0</v>
      </c>
      <c r="P157">
        <v>110</v>
      </c>
      <c r="Q157">
        <v>174</v>
      </c>
      <c r="R157">
        <v>142</v>
      </c>
      <c r="S157" t="s">
        <v>94</v>
      </c>
      <c r="T157">
        <v>0</v>
      </c>
      <c r="U157">
        <v>24</v>
      </c>
      <c r="V157">
        <v>1</v>
      </c>
      <c r="W157">
        <v>0</v>
      </c>
      <c r="X157">
        <v>1</v>
      </c>
      <c r="Y157">
        <v>1</v>
      </c>
      <c r="Z157">
        <v>1</v>
      </c>
    </row>
    <row r="158" spans="1:26" x14ac:dyDescent="0.3">
      <c r="A158" t="s">
        <v>742</v>
      </c>
      <c r="B158" t="s">
        <v>743</v>
      </c>
      <c r="C158" t="s">
        <v>744</v>
      </c>
      <c r="D158">
        <v>3.7</v>
      </c>
      <c r="E158" t="s">
        <v>134</v>
      </c>
      <c r="F158" s="1" t="str" cm="1">
        <f t="array" aca="1" ref="F158" ca="1">_xlfn.TEXTJOIN("", TRUE, IF((CODE(MID(E158, ROW(INDIRECT("1:"&amp;LEN(E158))), 1)) &gt;= 65) * (CODE(MID(E158, ROW(INDIRECT("1:"&amp;LEN(E158))), 1)) &lt;= 90) + (CODE(MID(E158, ROW(INDIRECT("1:"&amp;LEN(E158))), 1)) &gt;= 97) * (CODE(MID(E158, ROW(INDIRECT("1:"&amp;LEN(E158))), 1)) &lt;= 122) + (CODE(MID(E158, ROW(INDIRECT("1:"&amp;LEN(E158))), 1)) = 32), MID(E158, ROW(INDIRECT("1:"&amp;LEN(E158))), 1), ""))</f>
        <v>Takeda Pharmaceuticals</v>
      </c>
      <c r="G158" t="s">
        <v>316</v>
      </c>
      <c r="H158" t="s">
        <v>136</v>
      </c>
      <c r="I158" t="s">
        <v>41</v>
      </c>
      <c r="J158">
        <v>1781</v>
      </c>
      <c r="K158" t="s">
        <v>78</v>
      </c>
      <c r="L158" t="s">
        <v>137</v>
      </c>
      <c r="M158" t="s">
        <v>137</v>
      </c>
      <c r="N158" t="s">
        <v>127</v>
      </c>
      <c r="O158">
        <v>0</v>
      </c>
      <c r="P158">
        <v>52</v>
      </c>
      <c r="Q158">
        <v>101</v>
      </c>
      <c r="R158">
        <v>76.5</v>
      </c>
      <c r="S158" t="s">
        <v>138</v>
      </c>
      <c r="T158">
        <v>0</v>
      </c>
      <c r="U158">
        <v>239</v>
      </c>
      <c r="V158">
        <v>0</v>
      </c>
      <c r="W158">
        <v>0</v>
      </c>
      <c r="X158">
        <v>0</v>
      </c>
      <c r="Y158">
        <v>0</v>
      </c>
      <c r="Z158">
        <v>1</v>
      </c>
    </row>
    <row r="159" spans="1:26" x14ac:dyDescent="0.3">
      <c r="A159" t="s">
        <v>745</v>
      </c>
      <c r="B159" t="s">
        <v>746</v>
      </c>
      <c r="C159" t="s">
        <v>747</v>
      </c>
      <c r="D159">
        <v>3.8</v>
      </c>
      <c r="E159" t="s">
        <v>748</v>
      </c>
      <c r="F159" s="1" t="str" cm="1">
        <f t="array" aca="1" ref="F159" ca="1">_xlfn.TEXTJOIN("", TRUE, IF((CODE(MID(E159, ROW(INDIRECT("1:"&amp;LEN(E159))), 1)) &gt;= 65) * (CODE(MID(E159, ROW(INDIRECT("1:"&amp;LEN(E159))), 1)) &lt;= 90) + (CODE(MID(E159, ROW(INDIRECT("1:"&amp;LEN(E159))), 1)) &gt;= 97) * (CODE(MID(E159, ROW(INDIRECT("1:"&amp;LEN(E159))), 1)) &lt;= 122) + (CODE(MID(E159, ROW(INDIRECT("1:"&amp;LEN(E159))), 1)) = 32), MID(E159, ROW(INDIRECT("1:"&amp;LEN(E159))), 1), ""))</f>
        <v>Legal  General America</v>
      </c>
      <c r="G159" t="s">
        <v>749</v>
      </c>
      <c r="H159" t="s">
        <v>749</v>
      </c>
      <c r="I159" t="s">
        <v>30</v>
      </c>
      <c r="J159">
        <v>1981</v>
      </c>
      <c r="K159" t="s">
        <v>31</v>
      </c>
      <c r="L159" t="s">
        <v>168</v>
      </c>
      <c r="M159" t="s">
        <v>169</v>
      </c>
      <c r="N159" t="s">
        <v>63</v>
      </c>
      <c r="O159">
        <v>0</v>
      </c>
      <c r="P159">
        <v>81</v>
      </c>
      <c r="Q159">
        <v>133</v>
      </c>
      <c r="R159">
        <v>107</v>
      </c>
      <c r="S159" t="s">
        <v>46</v>
      </c>
      <c r="T159">
        <v>1</v>
      </c>
      <c r="U159">
        <v>39</v>
      </c>
      <c r="V159">
        <v>1</v>
      </c>
      <c r="W159">
        <v>0</v>
      </c>
      <c r="X159">
        <v>0</v>
      </c>
      <c r="Y159">
        <v>0</v>
      </c>
      <c r="Z159">
        <v>1</v>
      </c>
    </row>
    <row r="160" spans="1:26" x14ac:dyDescent="0.3">
      <c r="A160" t="s">
        <v>750</v>
      </c>
      <c r="B160" t="s">
        <v>751</v>
      </c>
      <c r="C160" t="s">
        <v>752</v>
      </c>
      <c r="D160">
        <v>3.5</v>
      </c>
      <c r="E160" t="s">
        <v>753</v>
      </c>
      <c r="F160" s="1" t="str" cm="1">
        <f t="array" aca="1" ref="F160" ca="1">_xlfn.TEXTJOIN("", TRUE, IF((CODE(MID(E160, ROW(INDIRECT("1:"&amp;LEN(E160))), 1)) &gt;= 65) * (CODE(MID(E160, ROW(INDIRECT("1:"&amp;LEN(E160))), 1)) &lt;= 90) + (CODE(MID(E160, ROW(INDIRECT("1:"&amp;LEN(E160))), 1)) &gt;= 97) * (CODE(MID(E160, ROW(INDIRECT("1:"&amp;LEN(E160))), 1)) &lt;= 122) + (CODE(MID(E160, ROW(INDIRECT("1:"&amp;LEN(E160))), 1)) = 32), MID(E160, ROW(INDIRECT("1:"&amp;LEN(E160))), 1), ""))</f>
        <v>Western Digital</v>
      </c>
      <c r="G160" t="s">
        <v>90</v>
      </c>
      <c r="H160" t="s">
        <v>90</v>
      </c>
      <c r="I160" t="s">
        <v>41</v>
      </c>
      <c r="J160">
        <v>1970</v>
      </c>
      <c r="K160" t="s">
        <v>78</v>
      </c>
      <c r="L160" t="s">
        <v>246</v>
      </c>
      <c r="M160" t="s">
        <v>105</v>
      </c>
      <c r="N160" t="s">
        <v>127</v>
      </c>
      <c r="O160">
        <v>0</v>
      </c>
      <c r="P160">
        <v>132</v>
      </c>
      <c r="Q160">
        <v>211</v>
      </c>
      <c r="R160">
        <v>171.5</v>
      </c>
      <c r="S160" t="s">
        <v>94</v>
      </c>
      <c r="T160">
        <v>1</v>
      </c>
      <c r="U160">
        <v>50</v>
      </c>
      <c r="V160">
        <v>1</v>
      </c>
      <c r="W160">
        <v>0</v>
      </c>
      <c r="X160">
        <v>0</v>
      </c>
      <c r="Y160">
        <v>1</v>
      </c>
      <c r="Z160">
        <v>0</v>
      </c>
    </row>
    <row r="161" spans="1:26" x14ac:dyDescent="0.3">
      <c r="A161" t="s">
        <v>174</v>
      </c>
      <c r="B161" t="s">
        <v>175</v>
      </c>
      <c r="C161" t="s">
        <v>176</v>
      </c>
      <c r="D161">
        <v>3.9</v>
      </c>
      <c r="E161" t="s">
        <v>177</v>
      </c>
      <c r="F161" s="1" t="str" cm="1">
        <f t="array" aca="1" ref="F161" ca="1">_xlfn.TEXTJOIN("", TRUE, IF((CODE(MID(E161, ROW(INDIRECT("1:"&amp;LEN(E161))), 1)) &gt;= 65) * (CODE(MID(E161, ROW(INDIRECT("1:"&amp;LEN(E161))), 1)) &lt;= 90) + (CODE(MID(E161, ROW(INDIRECT("1:"&amp;LEN(E161))), 1)) &gt;= 97) * (CODE(MID(E161, ROW(INDIRECT("1:"&amp;LEN(E161))), 1)) &lt;= 122) + (CODE(MID(E161, ROW(INDIRECT("1:"&amp;LEN(E161))), 1)) = 32), MID(E161, ROW(INDIRECT("1:"&amp;LEN(E161))), 1), ""))</f>
        <v>Health IQ</v>
      </c>
      <c r="G161" t="s">
        <v>76</v>
      </c>
      <c r="H161" t="s">
        <v>157</v>
      </c>
      <c r="I161" t="s">
        <v>77</v>
      </c>
      <c r="J161">
        <v>2013</v>
      </c>
      <c r="K161" t="s">
        <v>31</v>
      </c>
      <c r="L161" t="s">
        <v>178</v>
      </c>
      <c r="M161" t="s">
        <v>169</v>
      </c>
      <c r="N161" t="s">
        <v>71</v>
      </c>
      <c r="O161">
        <v>0</v>
      </c>
      <c r="P161">
        <v>73</v>
      </c>
      <c r="Q161">
        <v>119</v>
      </c>
      <c r="R161">
        <v>96</v>
      </c>
      <c r="S161" t="s">
        <v>81</v>
      </c>
      <c r="T161">
        <v>0</v>
      </c>
      <c r="U161">
        <v>7</v>
      </c>
      <c r="V161">
        <v>0</v>
      </c>
      <c r="W161">
        <v>0</v>
      </c>
      <c r="X161">
        <v>0</v>
      </c>
      <c r="Y161">
        <v>0</v>
      </c>
      <c r="Z161">
        <v>1</v>
      </c>
    </row>
    <row r="162" spans="1:26" x14ac:dyDescent="0.3">
      <c r="A162" t="s">
        <v>159</v>
      </c>
      <c r="B162" t="s">
        <v>160</v>
      </c>
      <c r="C162" t="s">
        <v>161</v>
      </c>
      <c r="D162">
        <v>4.2</v>
      </c>
      <c r="E162" t="s">
        <v>162</v>
      </c>
      <c r="F162" s="1" t="str" cm="1">
        <f t="array" aca="1" ref="F162" ca="1">_xlfn.TEXTJOIN("", TRUE, IF((CODE(MID(E162, ROW(INDIRECT("1:"&amp;LEN(E162))), 1)) &gt;= 65) * (CODE(MID(E162, ROW(INDIRECT("1:"&amp;LEN(E162))), 1)) &lt;= 90) + (CODE(MID(E162, ROW(INDIRECT("1:"&amp;LEN(E162))), 1)) &gt;= 97) * (CODE(MID(E162, ROW(INDIRECT("1:"&amp;LEN(E162))), 1)) &lt;= 122) + (CODE(MID(E162, ROW(INDIRECT("1:"&amp;LEN(E162))), 1)) = 32), MID(E162, ROW(INDIRECT("1:"&amp;LEN(E162))), 1), ""))</f>
        <v>Nuna</v>
      </c>
      <c r="G162" t="s">
        <v>109</v>
      </c>
      <c r="H162" t="s">
        <v>109</v>
      </c>
      <c r="I162" t="s">
        <v>69</v>
      </c>
      <c r="J162">
        <v>2010</v>
      </c>
      <c r="K162" t="s">
        <v>31</v>
      </c>
      <c r="L162" t="s">
        <v>158</v>
      </c>
      <c r="M162" t="s">
        <v>105</v>
      </c>
      <c r="N162" t="s">
        <v>71</v>
      </c>
      <c r="O162">
        <v>0</v>
      </c>
      <c r="P162">
        <v>110</v>
      </c>
      <c r="Q162">
        <v>175</v>
      </c>
      <c r="R162">
        <v>142.5</v>
      </c>
      <c r="S162" t="s">
        <v>94</v>
      </c>
      <c r="T162">
        <v>1</v>
      </c>
      <c r="U162">
        <v>10</v>
      </c>
      <c r="V162">
        <v>0</v>
      </c>
      <c r="W162">
        <v>0</v>
      </c>
      <c r="X162">
        <v>0</v>
      </c>
      <c r="Y162">
        <v>0</v>
      </c>
      <c r="Z162">
        <v>0</v>
      </c>
    </row>
    <row r="163" spans="1:26" x14ac:dyDescent="0.3">
      <c r="A163" t="s">
        <v>754</v>
      </c>
      <c r="B163" t="s">
        <v>755</v>
      </c>
      <c r="C163" t="s">
        <v>756</v>
      </c>
      <c r="D163">
        <v>4.2</v>
      </c>
      <c r="E163" t="s">
        <v>682</v>
      </c>
      <c r="F163" s="1" t="str" cm="1">
        <f t="array" aca="1" ref="F163" ca="1">_xlfn.TEXTJOIN("", TRUE, IF((CODE(MID(E163, ROW(INDIRECT("1:"&amp;LEN(E163))), 1)) &gt;= 65) * (CODE(MID(E163, ROW(INDIRECT("1:"&amp;LEN(E163))), 1)) &lt;= 90) + (CODE(MID(E163, ROW(INDIRECT("1:"&amp;LEN(E163))), 1)) &gt;= 97) * (CODE(MID(E163, ROW(INDIRECT("1:"&amp;LEN(E163))), 1)) &lt;= 122) + (CODE(MID(E163, ROW(INDIRECT("1:"&amp;LEN(E163))), 1)) = 32), MID(E163, ROW(INDIRECT("1:"&amp;LEN(E163))), 1), ""))</f>
        <v>The Church of Jesus Christ of Latterday Saints</v>
      </c>
      <c r="G163" t="s">
        <v>683</v>
      </c>
      <c r="H163" t="s">
        <v>684</v>
      </c>
      <c r="I163" t="s">
        <v>41</v>
      </c>
      <c r="J163">
        <v>-1</v>
      </c>
      <c r="K163" t="s">
        <v>167</v>
      </c>
      <c r="L163" t="s">
        <v>685</v>
      </c>
      <c r="M163" t="s">
        <v>686</v>
      </c>
      <c r="N163" t="s">
        <v>71</v>
      </c>
      <c r="O163">
        <v>0</v>
      </c>
      <c r="P163">
        <v>74</v>
      </c>
      <c r="Q163">
        <v>140</v>
      </c>
      <c r="R163">
        <v>107</v>
      </c>
      <c r="S163" t="s">
        <v>687</v>
      </c>
      <c r="T163">
        <v>0</v>
      </c>
      <c r="U163">
        <v>-1</v>
      </c>
      <c r="V163">
        <v>0</v>
      </c>
      <c r="W163">
        <v>0</v>
      </c>
      <c r="X163">
        <v>0</v>
      </c>
      <c r="Y163">
        <v>0</v>
      </c>
      <c r="Z163">
        <v>1</v>
      </c>
    </row>
    <row r="164" spans="1:26" x14ac:dyDescent="0.3">
      <c r="A164" t="s">
        <v>551</v>
      </c>
      <c r="B164" t="s">
        <v>757</v>
      </c>
      <c r="C164" t="s">
        <v>758</v>
      </c>
      <c r="D164">
        <v>2.9</v>
      </c>
      <c r="E164" t="s">
        <v>759</v>
      </c>
      <c r="F164" s="1" t="str" cm="1">
        <f t="array" aca="1" ref="F164" ca="1">_xlfn.TEXTJOIN("", TRUE, IF((CODE(MID(E164, ROW(INDIRECT("1:"&amp;LEN(E164))), 1)) &gt;= 65) * (CODE(MID(E164, ROW(INDIRECT("1:"&amp;LEN(E164))), 1)) &lt;= 90) + (CODE(MID(E164, ROW(INDIRECT("1:"&amp;LEN(E164))), 1)) &gt;= 97) * (CODE(MID(E164, ROW(INDIRECT("1:"&amp;LEN(E164))), 1)) &lt;= 122) + (CODE(MID(E164, ROW(INDIRECT("1:"&amp;LEN(E164))), 1)) = 32), MID(E164, ROW(INDIRECT("1:"&amp;LEN(E164))), 1), ""))</f>
        <v>National Student Clearinghouse</v>
      </c>
      <c r="G164" t="s">
        <v>116</v>
      </c>
      <c r="H164" t="s">
        <v>116</v>
      </c>
      <c r="I164" t="s">
        <v>77</v>
      </c>
      <c r="J164">
        <v>1993</v>
      </c>
      <c r="K164" t="s">
        <v>167</v>
      </c>
      <c r="L164" t="s">
        <v>697</v>
      </c>
      <c r="M164" t="s">
        <v>529</v>
      </c>
      <c r="N164" t="s">
        <v>93</v>
      </c>
      <c r="O164">
        <v>0</v>
      </c>
      <c r="P164">
        <v>43</v>
      </c>
      <c r="Q164">
        <v>80</v>
      </c>
      <c r="R164">
        <v>61.5</v>
      </c>
      <c r="S164" t="s">
        <v>119</v>
      </c>
      <c r="T164">
        <v>1</v>
      </c>
      <c r="U164">
        <v>27</v>
      </c>
      <c r="V164">
        <v>1</v>
      </c>
      <c r="W164">
        <v>0</v>
      </c>
      <c r="X164">
        <v>0</v>
      </c>
      <c r="Y164">
        <v>0</v>
      </c>
      <c r="Z164">
        <v>1</v>
      </c>
    </row>
    <row r="165" spans="1:26" x14ac:dyDescent="0.3">
      <c r="A165" t="s">
        <v>760</v>
      </c>
      <c r="B165" t="s">
        <v>761</v>
      </c>
      <c r="C165" t="s">
        <v>762</v>
      </c>
      <c r="D165">
        <v>3.6</v>
      </c>
      <c r="E165" t="s">
        <v>763</v>
      </c>
      <c r="F165" s="1" t="str" cm="1">
        <f t="array" aca="1" ref="F165" ca="1">_xlfn.TEXTJOIN("", TRUE, IF((CODE(MID(E165, ROW(INDIRECT("1:"&amp;LEN(E165))), 1)) &gt;= 65) * (CODE(MID(E165, ROW(INDIRECT("1:"&amp;LEN(E165))), 1)) &lt;= 90) + (CODE(MID(E165, ROW(INDIRECT("1:"&amp;LEN(E165))), 1)) &gt;= 97) * (CODE(MID(E165, ROW(INDIRECT("1:"&amp;LEN(E165))), 1)) &lt;= 122) + (CODE(MID(E165, ROW(INDIRECT("1:"&amp;LEN(E165))), 1)) = 32), MID(E165, ROW(INDIRECT("1:"&amp;LEN(E165))), 1), ""))</f>
        <v>Tower Health</v>
      </c>
      <c r="G165" t="s">
        <v>764</v>
      </c>
      <c r="H165" t="s">
        <v>765</v>
      </c>
      <c r="I165" t="s">
        <v>117</v>
      </c>
      <c r="J165">
        <v>2017</v>
      </c>
      <c r="K165" t="s">
        <v>167</v>
      </c>
      <c r="L165" t="s">
        <v>43</v>
      </c>
      <c r="M165" t="s">
        <v>44</v>
      </c>
      <c r="N165" t="s">
        <v>71</v>
      </c>
      <c r="O165">
        <v>1</v>
      </c>
      <c r="P165">
        <v>17</v>
      </c>
      <c r="Q165">
        <v>24</v>
      </c>
      <c r="R165">
        <v>20.5</v>
      </c>
      <c r="S165" t="s">
        <v>367</v>
      </c>
      <c r="T165">
        <v>0</v>
      </c>
      <c r="U165">
        <v>3</v>
      </c>
      <c r="V165">
        <v>0</v>
      </c>
      <c r="W165">
        <v>0</v>
      </c>
      <c r="X165">
        <v>0</v>
      </c>
      <c r="Y165">
        <v>0</v>
      </c>
      <c r="Z165">
        <v>0</v>
      </c>
    </row>
    <row r="166" spans="1:26" x14ac:dyDescent="0.3">
      <c r="A166" t="s">
        <v>766</v>
      </c>
      <c r="B166" t="s">
        <v>767</v>
      </c>
      <c r="C166" t="s">
        <v>768</v>
      </c>
      <c r="D166">
        <v>2.7</v>
      </c>
      <c r="E166" t="s">
        <v>769</v>
      </c>
      <c r="F166" s="1" t="str" cm="1">
        <f t="array" aca="1" ref="F166" ca="1">_xlfn.TEXTJOIN("", TRUE, IF((CODE(MID(E166, ROW(INDIRECT("1:"&amp;LEN(E166))), 1)) &gt;= 65) * (CODE(MID(E166, ROW(INDIRECT("1:"&amp;LEN(E166))), 1)) &lt;= 90) + (CODE(MID(E166, ROW(INDIRECT("1:"&amp;LEN(E166))), 1)) &gt;= 97) * (CODE(MID(E166, ROW(INDIRECT("1:"&amp;LEN(E166))), 1)) &lt;= 122) + (CODE(MID(E166, ROW(INDIRECT("1:"&amp;LEN(E166))), 1)) = 32), MID(E166, ROW(INDIRECT("1:"&amp;LEN(E166))), 1), ""))</f>
        <v>State of Wisconsin Investment Board</v>
      </c>
      <c r="G166" t="s">
        <v>770</v>
      </c>
      <c r="H166" t="s">
        <v>770</v>
      </c>
      <c r="I166" t="s">
        <v>69</v>
      </c>
      <c r="J166">
        <v>1951</v>
      </c>
      <c r="K166" t="s">
        <v>60</v>
      </c>
      <c r="L166" t="s">
        <v>771</v>
      </c>
      <c r="M166" t="s">
        <v>86</v>
      </c>
      <c r="N166" t="s">
        <v>33</v>
      </c>
      <c r="O166">
        <v>0</v>
      </c>
      <c r="P166">
        <v>91</v>
      </c>
      <c r="Q166">
        <v>149</v>
      </c>
      <c r="R166">
        <v>120</v>
      </c>
      <c r="S166" t="s">
        <v>511</v>
      </c>
      <c r="T166">
        <v>1</v>
      </c>
      <c r="U166">
        <v>69</v>
      </c>
      <c r="V166">
        <v>1</v>
      </c>
      <c r="W166">
        <v>0</v>
      </c>
      <c r="X166">
        <v>0</v>
      </c>
      <c r="Y166">
        <v>0</v>
      </c>
      <c r="Z166">
        <v>0</v>
      </c>
    </row>
    <row r="167" spans="1:26" x14ac:dyDescent="0.3">
      <c r="A167" t="s">
        <v>772</v>
      </c>
      <c r="B167" t="s">
        <v>773</v>
      </c>
      <c r="C167" t="s">
        <v>774</v>
      </c>
      <c r="D167">
        <v>4.4000000000000004</v>
      </c>
      <c r="E167" t="s">
        <v>775</v>
      </c>
      <c r="F167" s="1" t="str" cm="1">
        <f t="array" aca="1" ref="F167" ca="1">_xlfn.TEXTJOIN("", TRUE, IF((CODE(MID(E167, ROW(INDIRECT("1:"&amp;LEN(E167))), 1)) &gt;= 65) * (CODE(MID(E167, ROW(INDIRECT("1:"&amp;LEN(E167))), 1)) &lt;= 90) + (CODE(MID(E167, ROW(INDIRECT("1:"&amp;LEN(E167))), 1)) &gt;= 97) * (CODE(MID(E167, ROW(INDIRECT("1:"&amp;LEN(E167))), 1)) &lt;= 122) + (CODE(MID(E167, ROW(INDIRECT("1:"&amp;LEN(E167))), 1)) = 32), MID(E167, ROW(INDIRECT("1:"&amp;LEN(E167))), 1), ""))</f>
        <v>Rubius Therapeutics</v>
      </c>
      <c r="G167" t="s">
        <v>135</v>
      </c>
      <c r="H167" t="s">
        <v>135</v>
      </c>
      <c r="I167" t="s">
        <v>77</v>
      </c>
      <c r="J167">
        <v>2013</v>
      </c>
      <c r="K167" t="s">
        <v>78</v>
      </c>
      <c r="L167" t="s">
        <v>137</v>
      </c>
      <c r="M167" t="s">
        <v>137</v>
      </c>
      <c r="N167" t="s">
        <v>53</v>
      </c>
      <c r="O167">
        <v>0</v>
      </c>
      <c r="P167">
        <v>42</v>
      </c>
      <c r="Q167">
        <v>82</v>
      </c>
      <c r="R167">
        <v>62</v>
      </c>
      <c r="S167" t="s">
        <v>138</v>
      </c>
      <c r="T167">
        <v>1</v>
      </c>
      <c r="U167">
        <v>7</v>
      </c>
      <c r="V167">
        <v>0</v>
      </c>
      <c r="W167">
        <v>0</v>
      </c>
      <c r="X167">
        <v>0</v>
      </c>
      <c r="Y167">
        <v>0</v>
      </c>
      <c r="Z167">
        <v>0</v>
      </c>
    </row>
    <row r="168" spans="1:26" x14ac:dyDescent="0.3">
      <c r="A168" t="s">
        <v>251</v>
      </c>
      <c r="B168" t="s">
        <v>776</v>
      </c>
      <c r="C168" t="s">
        <v>777</v>
      </c>
      <c r="D168">
        <v>4</v>
      </c>
      <c r="E168" t="s">
        <v>573</v>
      </c>
      <c r="F168" s="1" t="str" cm="1">
        <f t="array" aca="1" ref="F168" ca="1">_xlfn.TEXTJOIN("", TRUE, IF((CODE(MID(E168, ROW(INDIRECT("1:"&amp;LEN(E168))), 1)) &gt;= 65) * (CODE(MID(E168, ROW(INDIRECT("1:"&amp;LEN(E168))), 1)) &lt;= 90) + (CODE(MID(E168, ROW(INDIRECT("1:"&amp;LEN(E168))), 1)) &gt;= 97) * (CODE(MID(E168, ROW(INDIRECT("1:"&amp;LEN(E168))), 1)) &lt;= 122) + (CODE(MID(E168, ROW(INDIRECT("1:"&amp;LEN(E168))), 1)) = 32), MID(E168, ROW(INDIRECT("1:"&amp;LEN(E168))), 1), ""))</f>
        <v>Autodesk</v>
      </c>
      <c r="G168" t="s">
        <v>109</v>
      </c>
      <c r="H168" t="s">
        <v>574</v>
      </c>
      <c r="I168" t="s">
        <v>117</v>
      </c>
      <c r="J168">
        <v>1982</v>
      </c>
      <c r="K168" t="s">
        <v>78</v>
      </c>
      <c r="L168" t="s">
        <v>246</v>
      </c>
      <c r="M168" t="s">
        <v>105</v>
      </c>
      <c r="N168" t="s">
        <v>45</v>
      </c>
      <c r="O168">
        <v>0</v>
      </c>
      <c r="P168">
        <v>116</v>
      </c>
      <c r="Q168">
        <v>185</v>
      </c>
      <c r="R168">
        <v>150.5</v>
      </c>
      <c r="S168" t="s">
        <v>94</v>
      </c>
      <c r="T168">
        <v>0</v>
      </c>
      <c r="U168">
        <v>38</v>
      </c>
      <c r="V168">
        <v>1</v>
      </c>
      <c r="W168">
        <v>0</v>
      </c>
      <c r="X168">
        <v>1</v>
      </c>
      <c r="Y168">
        <v>0</v>
      </c>
      <c r="Z168">
        <v>0</v>
      </c>
    </row>
    <row r="169" spans="1:26" x14ac:dyDescent="0.3">
      <c r="A169" t="s">
        <v>778</v>
      </c>
      <c r="B169" t="s">
        <v>779</v>
      </c>
      <c r="C169" t="s">
        <v>780</v>
      </c>
      <c r="D169">
        <v>4.3</v>
      </c>
      <c r="E169" t="s">
        <v>781</v>
      </c>
      <c r="F169" s="1" t="str" cm="1">
        <f t="array" aca="1" ref="F169" ca="1">_xlfn.TEXTJOIN("", TRUE, IF((CODE(MID(E169, ROW(INDIRECT("1:"&amp;LEN(E169))), 1)) &gt;= 65) * (CODE(MID(E169, ROW(INDIRECT("1:"&amp;LEN(E169))), 1)) &lt;= 90) + (CODE(MID(E169, ROW(INDIRECT("1:"&amp;LEN(E169))), 1)) &gt;= 97) * (CODE(MID(E169, ROW(INDIRECT("1:"&amp;LEN(E169))), 1)) &lt;= 122) + (CODE(MID(E169, ROW(INDIRECT("1:"&amp;LEN(E169))), 1)) = 32), MID(E169, ROW(INDIRECT("1:"&amp;LEN(E169))), 1), ""))</f>
        <v>OneMagnify</v>
      </c>
      <c r="G169" t="s">
        <v>782</v>
      </c>
      <c r="H169" t="s">
        <v>221</v>
      </c>
      <c r="I169" t="s">
        <v>77</v>
      </c>
      <c r="J169">
        <v>1967</v>
      </c>
      <c r="K169" t="s">
        <v>31</v>
      </c>
      <c r="L169" t="s">
        <v>70</v>
      </c>
      <c r="M169" t="s">
        <v>52</v>
      </c>
      <c r="N169" t="s">
        <v>71</v>
      </c>
      <c r="O169">
        <v>0</v>
      </c>
      <c r="P169">
        <v>59</v>
      </c>
      <c r="Q169">
        <v>116</v>
      </c>
      <c r="R169">
        <v>87.5</v>
      </c>
      <c r="S169" t="s">
        <v>222</v>
      </c>
      <c r="T169">
        <v>0</v>
      </c>
      <c r="U169">
        <v>53</v>
      </c>
      <c r="V169">
        <v>0</v>
      </c>
      <c r="W169">
        <v>0</v>
      </c>
      <c r="X169">
        <v>0</v>
      </c>
      <c r="Y169">
        <v>0</v>
      </c>
      <c r="Z169">
        <v>1</v>
      </c>
    </row>
    <row r="170" spans="1:26" x14ac:dyDescent="0.3">
      <c r="A170" t="s">
        <v>257</v>
      </c>
      <c r="B170" t="s">
        <v>783</v>
      </c>
      <c r="C170" t="s">
        <v>784</v>
      </c>
      <c r="D170">
        <v>4.2</v>
      </c>
      <c r="E170" t="s">
        <v>785</v>
      </c>
      <c r="F170" s="1" t="str" cm="1">
        <f t="array" aca="1" ref="F170" ca="1">_xlfn.TEXTJOIN("", TRUE, IF((CODE(MID(E170, ROW(INDIRECT("1:"&amp;LEN(E170))), 1)) &gt;= 65) * (CODE(MID(E170, ROW(INDIRECT("1:"&amp;LEN(E170))), 1)) &lt;= 90) + (CODE(MID(E170, ROW(INDIRECT("1:"&amp;LEN(E170))), 1)) &gt;= 97) * (CODE(MID(E170, ROW(INDIRECT("1:"&amp;LEN(E170))), 1)) &lt;= 122) + (CODE(MID(E170, ROW(INDIRECT("1:"&amp;LEN(E170))), 1)) = 32), MID(E170, ROW(INDIRECT("1:"&amp;LEN(E170))), 1), ""))</f>
        <v>IZEA</v>
      </c>
      <c r="G170" t="s">
        <v>786</v>
      </c>
      <c r="H170" t="s">
        <v>786</v>
      </c>
      <c r="I170" t="s">
        <v>69</v>
      </c>
      <c r="J170">
        <v>2006</v>
      </c>
      <c r="K170" t="s">
        <v>78</v>
      </c>
      <c r="L170" t="s">
        <v>70</v>
      </c>
      <c r="M170" t="s">
        <v>52</v>
      </c>
      <c r="N170" t="s">
        <v>93</v>
      </c>
      <c r="O170">
        <v>0</v>
      </c>
      <c r="P170">
        <v>48</v>
      </c>
      <c r="Q170">
        <v>95</v>
      </c>
      <c r="R170">
        <v>71.5</v>
      </c>
      <c r="S170" t="s">
        <v>54</v>
      </c>
      <c r="T170">
        <v>1</v>
      </c>
      <c r="U170">
        <v>14</v>
      </c>
      <c r="V170">
        <v>1</v>
      </c>
      <c r="W170">
        <v>0</v>
      </c>
      <c r="X170">
        <v>1</v>
      </c>
      <c r="Y170">
        <v>1</v>
      </c>
      <c r="Z170">
        <v>1</v>
      </c>
    </row>
    <row r="171" spans="1:26" x14ac:dyDescent="0.3">
      <c r="A171" t="s">
        <v>787</v>
      </c>
      <c r="B171" t="s">
        <v>788</v>
      </c>
      <c r="C171" t="s">
        <v>789</v>
      </c>
      <c r="D171">
        <v>3.6</v>
      </c>
      <c r="E171" t="s">
        <v>790</v>
      </c>
      <c r="F171" s="1" t="str" cm="1">
        <f t="array" aca="1" ref="F171" ca="1">_xlfn.TEXTJOIN("", TRUE, IF((CODE(MID(E171, ROW(INDIRECT("1:"&amp;LEN(E171))), 1)) &gt;= 65) * (CODE(MID(E171, ROW(INDIRECT("1:"&amp;LEN(E171))), 1)) &lt;= 90) + (CODE(MID(E171, ROW(INDIRECT("1:"&amp;LEN(E171))), 1)) &gt;= 97) * (CODE(MID(E171, ROW(INDIRECT("1:"&amp;LEN(E171))), 1)) &lt;= 122) + (CODE(MID(E171, ROW(INDIRECT("1:"&amp;LEN(E171))), 1)) = 32), MID(E171, ROW(INDIRECT("1:"&amp;LEN(E171))), 1), ""))</f>
        <v>Vionic Group</v>
      </c>
      <c r="G171" t="s">
        <v>574</v>
      </c>
      <c r="H171" t="s">
        <v>574</v>
      </c>
      <c r="I171" t="s">
        <v>69</v>
      </c>
      <c r="J171">
        <v>2006</v>
      </c>
      <c r="K171" t="s">
        <v>144</v>
      </c>
      <c r="L171" t="s">
        <v>126</v>
      </c>
      <c r="M171" t="s">
        <v>111</v>
      </c>
      <c r="N171" t="s">
        <v>53</v>
      </c>
      <c r="O171">
        <v>0</v>
      </c>
      <c r="P171">
        <v>31</v>
      </c>
      <c r="Q171">
        <v>72</v>
      </c>
      <c r="R171">
        <v>51.5</v>
      </c>
      <c r="S171" t="s">
        <v>94</v>
      </c>
      <c r="T171">
        <v>1</v>
      </c>
      <c r="U171">
        <v>14</v>
      </c>
      <c r="V171">
        <v>0</v>
      </c>
      <c r="W171">
        <v>0</v>
      </c>
      <c r="X171">
        <v>0</v>
      </c>
      <c r="Y171">
        <v>0</v>
      </c>
      <c r="Z171">
        <v>1</v>
      </c>
    </row>
    <row r="172" spans="1:26" x14ac:dyDescent="0.3">
      <c r="A172" t="s">
        <v>791</v>
      </c>
      <c r="B172" t="s">
        <v>792</v>
      </c>
      <c r="C172" t="s">
        <v>793</v>
      </c>
      <c r="D172">
        <v>3.7</v>
      </c>
      <c r="E172" t="s">
        <v>134</v>
      </c>
      <c r="F172" s="1" t="str" cm="1">
        <f t="array" aca="1" ref="F172" ca="1">_xlfn.TEXTJOIN("", TRUE, IF((CODE(MID(E172, ROW(INDIRECT("1:"&amp;LEN(E172))), 1)) &gt;= 65) * (CODE(MID(E172, ROW(INDIRECT("1:"&amp;LEN(E172))), 1)) &lt;= 90) + (CODE(MID(E172, ROW(INDIRECT("1:"&amp;LEN(E172))), 1)) &gt;= 97) * (CODE(MID(E172, ROW(INDIRECT("1:"&amp;LEN(E172))), 1)) &lt;= 122) + (CODE(MID(E172, ROW(INDIRECT("1:"&amp;LEN(E172))), 1)) = 32), MID(E172, ROW(INDIRECT("1:"&amp;LEN(E172))), 1), ""))</f>
        <v>Takeda Pharmaceuticals</v>
      </c>
      <c r="G172" t="s">
        <v>331</v>
      </c>
      <c r="H172" t="s">
        <v>136</v>
      </c>
      <c r="I172" t="s">
        <v>41</v>
      </c>
      <c r="J172">
        <v>1781</v>
      </c>
      <c r="K172" t="s">
        <v>78</v>
      </c>
      <c r="L172" t="s">
        <v>137</v>
      </c>
      <c r="M172" t="s">
        <v>137</v>
      </c>
      <c r="N172" t="s">
        <v>127</v>
      </c>
      <c r="O172">
        <v>0</v>
      </c>
      <c r="P172">
        <v>105</v>
      </c>
      <c r="Q172">
        <v>198</v>
      </c>
      <c r="R172">
        <v>151.5</v>
      </c>
      <c r="S172" t="s">
        <v>94</v>
      </c>
      <c r="T172">
        <v>0</v>
      </c>
      <c r="U172">
        <v>239</v>
      </c>
      <c r="V172">
        <v>0</v>
      </c>
      <c r="W172">
        <v>0</v>
      </c>
      <c r="X172">
        <v>0</v>
      </c>
      <c r="Y172">
        <v>0</v>
      </c>
      <c r="Z172">
        <v>1</v>
      </c>
    </row>
    <row r="173" spans="1:26" x14ac:dyDescent="0.3">
      <c r="A173" t="s">
        <v>551</v>
      </c>
      <c r="B173" t="s">
        <v>449</v>
      </c>
      <c r="C173" t="s">
        <v>794</v>
      </c>
      <c r="D173">
        <v>2.8</v>
      </c>
      <c r="E173" t="s">
        <v>795</v>
      </c>
      <c r="F173" s="1" t="str" cm="1">
        <f t="array" aca="1" ref="F173" ca="1">_xlfn.TEXTJOIN("", TRUE, IF((CODE(MID(E173, ROW(INDIRECT("1:"&amp;LEN(E173))), 1)) &gt;= 65) * (CODE(MID(E173, ROW(INDIRECT("1:"&amp;LEN(E173))), 1)) &lt;= 90) + (CODE(MID(E173, ROW(INDIRECT("1:"&amp;LEN(E173))), 1)) &gt;= 97) * (CODE(MID(E173, ROW(INDIRECT("1:"&amp;LEN(E173))), 1)) &lt;= 122) + (CODE(MID(E173, ROW(INDIRECT("1:"&amp;LEN(E173))), 1)) = 32), MID(E173, ROW(INDIRECT("1:"&amp;LEN(E173))), 1), ""))</f>
        <v>Dodge Data  Analytics</v>
      </c>
      <c r="G173" t="s">
        <v>796</v>
      </c>
      <c r="H173" t="s">
        <v>796</v>
      </c>
      <c r="I173" t="s">
        <v>77</v>
      </c>
      <c r="J173">
        <v>2014</v>
      </c>
      <c r="K173" t="s">
        <v>31</v>
      </c>
      <c r="L173" t="s">
        <v>241</v>
      </c>
      <c r="M173" t="s">
        <v>105</v>
      </c>
      <c r="N173" t="s">
        <v>71</v>
      </c>
      <c r="O173">
        <v>0</v>
      </c>
      <c r="P173">
        <v>55</v>
      </c>
      <c r="Q173">
        <v>100</v>
      </c>
      <c r="R173">
        <v>77.5</v>
      </c>
      <c r="S173" t="s">
        <v>147</v>
      </c>
      <c r="T173">
        <v>1</v>
      </c>
      <c r="U173">
        <v>6</v>
      </c>
      <c r="V173">
        <v>1</v>
      </c>
      <c r="W173">
        <v>0</v>
      </c>
      <c r="X173">
        <v>0</v>
      </c>
      <c r="Y173">
        <v>0</v>
      </c>
      <c r="Z173">
        <v>1</v>
      </c>
    </row>
    <row r="174" spans="1:26" x14ac:dyDescent="0.3">
      <c r="A174" t="s">
        <v>797</v>
      </c>
      <c r="B174" t="s">
        <v>798</v>
      </c>
      <c r="C174" t="s">
        <v>799</v>
      </c>
      <c r="D174">
        <v>3.7</v>
      </c>
      <c r="E174" t="s">
        <v>134</v>
      </c>
      <c r="F174" s="1" t="str" cm="1">
        <f t="array" aca="1" ref="F174" ca="1">_xlfn.TEXTJOIN("", TRUE, IF((CODE(MID(E174, ROW(INDIRECT("1:"&amp;LEN(E174))), 1)) &gt;= 65) * (CODE(MID(E174, ROW(INDIRECT("1:"&amp;LEN(E174))), 1)) &lt;= 90) + (CODE(MID(E174, ROW(INDIRECT("1:"&amp;LEN(E174))), 1)) &gt;= 97) * (CODE(MID(E174, ROW(INDIRECT("1:"&amp;LEN(E174))), 1)) &lt;= 122) + (CODE(MID(E174, ROW(INDIRECT("1:"&amp;LEN(E174))), 1)) = 32), MID(E174, ROW(INDIRECT("1:"&amp;LEN(E174))), 1), ""))</f>
        <v>Takeda Pharmaceuticals</v>
      </c>
      <c r="G174" t="s">
        <v>316</v>
      </c>
      <c r="H174" t="s">
        <v>136</v>
      </c>
      <c r="I174" t="s">
        <v>41</v>
      </c>
      <c r="J174">
        <v>1781</v>
      </c>
      <c r="K174" t="s">
        <v>78</v>
      </c>
      <c r="L174" t="s">
        <v>137</v>
      </c>
      <c r="M174" t="s">
        <v>137</v>
      </c>
      <c r="N174" t="s">
        <v>127</v>
      </c>
      <c r="O174">
        <v>0</v>
      </c>
      <c r="P174">
        <v>98</v>
      </c>
      <c r="Q174">
        <v>182</v>
      </c>
      <c r="R174">
        <v>140</v>
      </c>
      <c r="S174" t="s">
        <v>138</v>
      </c>
      <c r="T174">
        <v>0</v>
      </c>
      <c r="U174">
        <v>239</v>
      </c>
      <c r="V174">
        <v>0</v>
      </c>
      <c r="W174">
        <v>0</v>
      </c>
      <c r="X174">
        <v>0</v>
      </c>
      <c r="Y174">
        <v>0</v>
      </c>
      <c r="Z174">
        <v>1</v>
      </c>
    </row>
    <row r="175" spans="1:26" x14ac:dyDescent="0.3">
      <c r="A175" t="s">
        <v>251</v>
      </c>
      <c r="B175" t="s">
        <v>800</v>
      </c>
      <c r="C175" t="s">
        <v>801</v>
      </c>
      <c r="D175">
        <v>3.3</v>
      </c>
      <c r="E175" t="s">
        <v>802</v>
      </c>
      <c r="F175" s="1" t="str" cm="1">
        <f t="array" aca="1" ref="F175" ca="1">_xlfn.TEXTJOIN("", TRUE, IF((CODE(MID(E175, ROW(INDIRECT("1:"&amp;LEN(E175))), 1)) &gt;= 65) * (CODE(MID(E175, ROW(INDIRECT("1:"&amp;LEN(E175))), 1)) &lt;= 90) + (CODE(MID(E175, ROW(INDIRECT("1:"&amp;LEN(E175))), 1)) &gt;= 97) * (CODE(MID(E175, ROW(INDIRECT("1:"&amp;LEN(E175))), 1)) &lt;= 122) + (CODE(MID(E175, ROW(INDIRECT("1:"&amp;LEN(E175))), 1)) = 32), MID(E175, ROW(INDIRECT("1:"&amp;LEN(E175))), 1), ""))</f>
        <v>Plymouth Rock Assurance</v>
      </c>
      <c r="G175" t="s">
        <v>803</v>
      </c>
      <c r="H175" t="s">
        <v>316</v>
      </c>
      <c r="I175" t="s">
        <v>59</v>
      </c>
      <c r="J175">
        <v>1982</v>
      </c>
      <c r="K175" t="s">
        <v>31</v>
      </c>
      <c r="L175" t="s">
        <v>168</v>
      </c>
      <c r="M175" t="s">
        <v>169</v>
      </c>
      <c r="N175" t="s">
        <v>193</v>
      </c>
      <c r="O175">
        <v>0</v>
      </c>
      <c r="P175">
        <v>73</v>
      </c>
      <c r="Q175">
        <v>124</v>
      </c>
      <c r="R175">
        <v>98.5</v>
      </c>
      <c r="S175" t="s">
        <v>147</v>
      </c>
      <c r="T175">
        <v>0</v>
      </c>
      <c r="U175">
        <v>38</v>
      </c>
      <c r="V175">
        <v>0</v>
      </c>
      <c r="W175">
        <v>0</v>
      </c>
      <c r="X175">
        <v>0</v>
      </c>
      <c r="Y175">
        <v>0</v>
      </c>
      <c r="Z175">
        <v>1</v>
      </c>
    </row>
    <row r="176" spans="1:26" x14ac:dyDescent="0.3">
      <c r="A176" t="s">
        <v>804</v>
      </c>
      <c r="B176" s="1" t="s">
        <v>1888</v>
      </c>
      <c r="C176" t="s">
        <v>805</v>
      </c>
      <c r="D176" s="2">
        <f>AVERAGE(D2:D175)</f>
        <v>3.8431034482758593</v>
      </c>
      <c r="E176" t="s">
        <v>806</v>
      </c>
      <c r="F176" s="1" t="str" cm="1">
        <f t="array" aca="1" ref="F176" ca="1">_xlfn.TEXTJOIN("", TRUE, IF((CODE(MID(E176, ROW(INDIRECT("1:"&amp;LEN(E176))), 1)) &gt;= 65) * (CODE(MID(E176, ROW(INDIRECT("1:"&amp;LEN(E176))), 1)) &lt;= 90) + (CODE(MID(E176, ROW(INDIRECT("1:"&amp;LEN(E176))), 1)) &gt;= 97) * (CODE(MID(E176, ROW(INDIRECT("1:"&amp;LEN(E176))), 1)) &lt;= 122) + (CODE(MID(E176, ROW(INDIRECT("1:"&amp;LEN(E176))), 1)) = 32), MID(E176, ROW(INDIRECT("1:"&amp;LEN(E176))), 1), ""))</f>
        <v>CAOne Tech Cloud</v>
      </c>
      <c r="G176" t="s">
        <v>109</v>
      </c>
      <c r="H176" t="s">
        <v>255</v>
      </c>
      <c r="I176" t="s">
        <v>69</v>
      </c>
      <c r="J176">
        <v>2017</v>
      </c>
      <c r="K176" t="s">
        <v>31</v>
      </c>
      <c r="L176" t="s">
        <v>241</v>
      </c>
      <c r="M176" t="s">
        <v>105</v>
      </c>
      <c r="N176" t="s">
        <v>387</v>
      </c>
      <c r="O176">
        <v>0</v>
      </c>
      <c r="P176">
        <v>200</v>
      </c>
      <c r="Q176">
        <v>250</v>
      </c>
      <c r="R176">
        <v>225</v>
      </c>
      <c r="S176" t="s">
        <v>94</v>
      </c>
      <c r="T176">
        <v>0</v>
      </c>
      <c r="U176">
        <v>3</v>
      </c>
      <c r="V176">
        <v>1</v>
      </c>
      <c r="W176">
        <v>0</v>
      </c>
      <c r="X176">
        <v>0</v>
      </c>
      <c r="Y176">
        <v>1</v>
      </c>
      <c r="Z176">
        <v>1</v>
      </c>
    </row>
    <row r="177" spans="1:26" x14ac:dyDescent="0.3">
      <c r="A177" t="s">
        <v>807</v>
      </c>
      <c r="B177" t="s">
        <v>808</v>
      </c>
      <c r="C177" t="s">
        <v>809</v>
      </c>
      <c r="D177">
        <v>3.6</v>
      </c>
      <c r="E177" t="s">
        <v>810</v>
      </c>
      <c r="F177" s="1" t="str" cm="1">
        <f t="array" aca="1" ref="F177" ca="1">_xlfn.TEXTJOIN("", TRUE, IF((CODE(MID(E177, ROW(INDIRECT("1:"&amp;LEN(E177))), 1)) &gt;= 65) * (CODE(MID(E177, ROW(INDIRECT("1:"&amp;LEN(E177))), 1)) &lt;= 90) + (CODE(MID(E177, ROW(INDIRECT("1:"&amp;LEN(E177))), 1)) &gt;= 97) * (CODE(MID(E177, ROW(INDIRECT("1:"&amp;LEN(E177))), 1)) &lt;= 122) + (CODE(MID(E177, ROW(INDIRECT("1:"&amp;LEN(E177))), 1)) = 32), MID(E177, ROW(INDIRECT("1:"&amp;LEN(E177))), 1), ""))</f>
        <v>Beebe Healthcare</v>
      </c>
      <c r="G177" t="s">
        <v>811</v>
      </c>
      <c r="H177" t="s">
        <v>811</v>
      </c>
      <c r="I177" t="s">
        <v>59</v>
      </c>
      <c r="J177">
        <v>1935</v>
      </c>
      <c r="K177" t="s">
        <v>167</v>
      </c>
      <c r="L177" t="s">
        <v>43</v>
      </c>
      <c r="M177" t="s">
        <v>44</v>
      </c>
      <c r="N177" t="s">
        <v>53</v>
      </c>
      <c r="O177">
        <v>1</v>
      </c>
      <c r="P177">
        <v>21</v>
      </c>
      <c r="Q177">
        <v>34</v>
      </c>
      <c r="R177">
        <v>27.5</v>
      </c>
      <c r="S177" t="s">
        <v>812</v>
      </c>
      <c r="T177">
        <v>1</v>
      </c>
      <c r="U177">
        <v>85</v>
      </c>
      <c r="V177">
        <v>0</v>
      </c>
      <c r="W177">
        <v>0</v>
      </c>
      <c r="X177">
        <v>0</v>
      </c>
      <c r="Y177">
        <v>0</v>
      </c>
      <c r="Z177">
        <v>0</v>
      </c>
    </row>
    <row r="178" spans="1:26" x14ac:dyDescent="0.3">
      <c r="A178" t="s">
        <v>813</v>
      </c>
      <c r="B178" t="s">
        <v>814</v>
      </c>
      <c r="C178" t="s">
        <v>815</v>
      </c>
      <c r="D178">
        <v>3.7</v>
      </c>
      <c r="E178" t="s">
        <v>134</v>
      </c>
      <c r="F178" s="1" t="str" cm="1">
        <f t="array" aca="1" ref="F178" ca="1">_xlfn.TEXTJOIN("", TRUE, IF((CODE(MID(E178, ROW(INDIRECT("1:"&amp;LEN(E178))), 1)) &gt;= 65) * (CODE(MID(E178, ROW(INDIRECT("1:"&amp;LEN(E178))), 1)) &lt;= 90) + (CODE(MID(E178, ROW(INDIRECT("1:"&amp;LEN(E178))), 1)) &gt;= 97) * (CODE(MID(E178, ROW(INDIRECT("1:"&amp;LEN(E178))), 1)) &lt;= 122) + (CODE(MID(E178, ROW(INDIRECT("1:"&amp;LEN(E178))), 1)) = 32), MID(E178, ROW(INDIRECT("1:"&amp;LEN(E178))), 1), ""))</f>
        <v>Takeda Pharmaceuticals</v>
      </c>
      <c r="G178" t="s">
        <v>316</v>
      </c>
      <c r="H178" t="s">
        <v>136</v>
      </c>
      <c r="I178" t="s">
        <v>41</v>
      </c>
      <c r="J178">
        <v>1781</v>
      </c>
      <c r="K178" t="s">
        <v>78</v>
      </c>
      <c r="L178" t="s">
        <v>137</v>
      </c>
      <c r="M178" t="s">
        <v>137</v>
      </c>
      <c r="N178" t="s">
        <v>127</v>
      </c>
      <c r="O178">
        <v>0</v>
      </c>
      <c r="P178">
        <v>117</v>
      </c>
      <c r="Q178">
        <v>206</v>
      </c>
      <c r="R178">
        <v>161.5</v>
      </c>
      <c r="S178" t="s">
        <v>138</v>
      </c>
      <c r="T178">
        <v>0</v>
      </c>
      <c r="U178">
        <v>239</v>
      </c>
      <c r="V178">
        <v>0</v>
      </c>
      <c r="W178">
        <v>0</v>
      </c>
      <c r="X178">
        <v>0</v>
      </c>
      <c r="Y178">
        <v>0</v>
      </c>
      <c r="Z178">
        <v>0</v>
      </c>
    </row>
    <row r="179" spans="1:26" x14ac:dyDescent="0.3">
      <c r="A179" t="s">
        <v>816</v>
      </c>
      <c r="B179" t="s">
        <v>817</v>
      </c>
      <c r="C179" t="s">
        <v>818</v>
      </c>
      <c r="D179">
        <v>3.4</v>
      </c>
      <c r="E179" t="s">
        <v>819</v>
      </c>
      <c r="F179" s="1" t="str" cm="1">
        <f t="array" aca="1" ref="F179" ca="1">_xlfn.TEXTJOIN("", TRUE, IF((CODE(MID(E179, ROW(INDIRECT("1:"&amp;LEN(E179))), 1)) &gt;= 65) * (CODE(MID(E179, ROW(INDIRECT("1:"&amp;LEN(E179))), 1)) &lt;= 90) + (CODE(MID(E179, ROW(INDIRECT("1:"&amp;LEN(E179))), 1)) &gt;= 97) * (CODE(MID(E179, ROW(INDIRECT("1:"&amp;LEN(E179))), 1)) &lt;= 122) + (CODE(MID(E179, ROW(INDIRECT("1:"&amp;LEN(E179))), 1)) = 32), MID(E179, ROW(INDIRECT("1:"&amp;LEN(E179))), 1), ""))</f>
        <v>Argo Group US</v>
      </c>
      <c r="G179" t="s">
        <v>68</v>
      </c>
      <c r="H179" t="s">
        <v>820</v>
      </c>
      <c r="I179" t="s">
        <v>59</v>
      </c>
      <c r="J179">
        <v>1948</v>
      </c>
      <c r="K179" t="s">
        <v>78</v>
      </c>
      <c r="L179" t="s">
        <v>168</v>
      </c>
      <c r="M179" t="s">
        <v>169</v>
      </c>
      <c r="N179" t="s">
        <v>80</v>
      </c>
      <c r="O179">
        <v>0</v>
      </c>
      <c r="P179">
        <v>111</v>
      </c>
      <c r="Q179">
        <v>183</v>
      </c>
      <c r="R179">
        <v>147</v>
      </c>
      <c r="S179" t="s">
        <v>72</v>
      </c>
      <c r="T179">
        <v>0</v>
      </c>
      <c r="U179">
        <v>72</v>
      </c>
      <c r="V179">
        <v>1</v>
      </c>
      <c r="W179">
        <v>0</v>
      </c>
      <c r="X179">
        <v>1</v>
      </c>
      <c r="Y179">
        <v>1</v>
      </c>
      <c r="Z179">
        <v>0</v>
      </c>
    </row>
    <row r="180" spans="1:26" x14ac:dyDescent="0.3">
      <c r="A180" t="s">
        <v>821</v>
      </c>
      <c r="B180" t="s">
        <v>716</v>
      </c>
      <c r="C180" t="s">
        <v>822</v>
      </c>
      <c r="D180">
        <v>4.0999999999999996</v>
      </c>
      <c r="E180" t="s">
        <v>823</v>
      </c>
      <c r="F180" s="1" t="str" cm="1">
        <f t="array" aca="1" ref="F180" ca="1">_xlfn.TEXTJOIN("", TRUE, IF((CODE(MID(E180, ROW(INDIRECT("1:"&amp;LEN(E180))), 1)) &gt;= 65) * (CODE(MID(E180, ROW(INDIRECT("1:"&amp;LEN(E180))), 1)) &lt;= 90) + (CODE(MID(E180, ROW(INDIRECT("1:"&amp;LEN(E180))), 1)) &gt;= 97) * (CODE(MID(E180, ROW(INDIRECT("1:"&amp;LEN(E180))), 1)) &lt;= 122) + (CODE(MID(E180, ROW(INDIRECT("1:"&amp;LEN(E180))), 1)) = 32), MID(E180, ROW(INDIRECT("1:"&amp;LEN(E180))), 1), ""))</f>
        <v>Associated Electric Cooperative</v>
      </c>
      <c r="G180" t="s">
        <v>824</v>
      </c>
      <c r="H180" t="s">
        <v>824</v>
      </c>
      <c r="I180" t="s">
        <v>30</v>
      </c>
      <c r="J180">
        <v>1961</v>
      </c>
      <c r="K180" t="s">
        <v>31</v>
      </c>
      <c r="L180" t="s">
        <v>61</v>
      </c>
      <c r="M180" t="s">
        <v>62</v>
      </c>
      <c r="N180" t="s">
        <v>80</v>
      </c>
      <c r="O180">
        <v>0</v>
      </c>
      <c r="P180">
        <v>44</v>
      </c>
      <c r="Q180">
        <v>78</v>
      </c>
      <c r="R180">
        <v>61</v>
      </c>
      <c r="S180" t="s">
        <v>343</v>
      </c>
      <c r="T180">
        <v>1</v>
      </c>
      <c r="U180">
        <v>59</v>
      </c>
      <c r="V180">
        <v>0</v>
      </c>
      <c r="W180">
        <v>0</v>
      </c>
      <c r="X180">
        <v>0</v>
      </c>
      <c r="Y180">
        <v>0</v>
      </c>
      <c r="Z180">
        <v>1</v>
      </c>
    </row>
    <row r="181" spans="1:26" x14ac:dyDescent="0.3">
      <c r="A181" t="s">
        <v>825</v>
      </c>
      <c r="B181" t="s">
        <v>826</v>
      </c>
      <c r="C181" t="s">
        <v>827</v>
      </c>
      <c r="D181">
        <v>2.6</v>
      </c>
      <c r="E181" t="s">
        <v>695</v>
      </c>
      <c r="F181" s="1" t="str" cm="1">
        <f t="array" aca="1" ref="F181" ca="1">_xlfn.TEXTJOIN("", TRUE, IF((CODE(MID(E181, ROW(INDIRECT("1:"&amp;LEN(E181))), 1)) &gt;= 65) * (CODE(MID(E181, ROW(INDIRECT("1:"&amp;LEN(E181))), 1)) &lt;= 90) + (CODE(MID(E181, ROW(INDIRECT("1:"&amp;LEN(E181))), 1)) &gt;= 97) * (CODE(MID(E181, ROW(INDIRECT("1:"&amp;LEN(E181))), 1)) &lt;= 122) + (CODE(MID(E181, ROW(INDIRECT("1:"&amp;LEN(E181))), 1)) = 32), MID(E181, ROW(INDIRECT("1:"&amp;LEN(E181))), 1), ""))</f>
        <v>Software Engineering Institute</v>
      </c>
      <c r="G181" t="s">
        <v>419</v>
      </c>
      <c r="H181" t="s">
        <v>419</v>
      </c>
      <c r="I181" t="s">
        <v>30</v>
      </c>
      <c r="J181">
        <v>1984</v>
      </c>
      <c r="K181" t="s">
        <v>696</v>
      </c>
      <c r="L181" t="s">
        <v>697</v>
      </c>
      <c r="M181" t="s">
        <v>529</v>
      </c>
      <c r="N181" t="s">
        <v>71</v>
      </c>
      <c r="O181">
        <v>0</v>
      </c>
      <c r="P181">
        <v>81</v>
      </c>
      <c r="Q181">
        <v>159</v>
      </c>
      <c r="R181">
        <v>120</v>
      </c>
      <c r="S181" t="s">
        <v>367</v>
      </c>
      <c r="T181">
        <v>1</v>
      </c>
      <c r="U181">
        <v>36</v>
      </c>
      <c r="V181">
        <v>1</v>
      </c>
      <c r="W181">
        <v>0</v>
      </c>
      <c r="X181">
        <v>0</v>
      </c>
      <c r="Y181">
        <v>0</v>
      </c>
      <c r="Z181">
        <v>0</v>
      </c>
    </row>
    <row r="182" spans="1:26" x14ac:dyDescent="0.3">
      <c r="A182" t="s">
        <v>828</v>
      </c>
      <c r="B182" t="s">
        <v>829</v>
      </c>
      <c r="C182" t="s">
        <v>830</v>
      </c>
      <c r="D182">
        <v>3.2</v>
      </c>
      <c r="E182" t="s">
        <v>831</v>
      </c>
      <c r="F182" s="1" t="str" cm="1">
        <f t="array" aca="1" ref="F182" ca="1">_xlfn.TEXTJOIN("", TRUE, IF((CODE(MID(E182, ROW(INDIRECT("1:"&amp;LEN(E182))), 1)) &gt;= 65) * (CODE(MID(E182, ROW(INDIRECT("1:"&amp;LEN(E182))), 1)) &lt;= 90) + (CODE(MID(E182, ROW(INDIRECT("1:"&amp;LEN(E182))), 1)) &gt;= 97) * (CODE(MID(E182, ROW(INDIRECT("1:"&amp;LEN(E182))), 1)) &lt;= 122) + (CODE(MID(E182, ROW(INDIRECT("1:"&amp;LEN(E182))), 1)) = 32), MID(E182, ROW(INDIRECT("1:"&amp;LEN(E182))), 1), ""))</f>
        <v>PennyMac</v>
      </c>
      <c r="G182" t="s">
        <v>555</v>
      </c>
      <c r="H182" t="s">
        <v>832</v>
      </c>
      <c r="I182" t="s">
        <v>59</v>
      </c>
      <c r="J182">
        <v>2008</v>
      </c>
      <c r="K182" t="s">
        <v>78</v>
      </c>
      <c r="L182" t="s">
        <v>833</v>
      </c>
      <c r="M182" t="s">
        <v>86</v>
      </c>
      <c r="N182" t="s">
        <v>63</v>
      </c>
      <c r="O182">
        <v>0</v>
      </c>
      <c r="P182">
        <v>83</v>
      </c>
      <c r="Q182">
        <v>166</v>
      </c>
      <c r="R182">
        <v>124.5</v>
      </c>
      <c r="S182" t="s">
        <v>556</v>
      </c>
      <c r="T182">
        <v>0</v>
      </c>
      <c r="U182">
        <v>12</v>
      </c>
      <c r="V182">
        <v>1</v>
      </c>
      <c r="W182">
        <v>0</v>
      </c>
      <c r="X182">
        <v>0</v>
      </c>
      <c r="Y182">
        <v>0</v>
      </c>
      <c r="Z182">
        <v>1</v>
      </c>
    </row>
    <row r="183" spans="1:26" x14ac:dyDescent="0.3">
      <c r="A183" t="s">
        <v>251</v>
      </c>
      <c r="B183" t="s">
        <v>834</v>
      </c>
      <c r="C183" t="s">
        <v>835</v>
      </c>
      <c r="D183">
        <v>3.9</v>
      </c>
      <c r="E183" t="s">
        <v>836</v>
      </c>
      <c r="F183" s="1" t="str" cm="1">
        <f t="array" aca="1" ref="F183" ca="1">_xlfn.TEXTJOIN("", TRUE, IF((CODE(MID(E183, ROW(INDIRECT("1:"&amp;LEN(E183))), 1)) &gt;= 65) * (CODE(MID(E183, ROW(INDIRECT("1:"&amp;LEN(E183))), 1)) &lt;= 90) + (CODE(MID(E183, ROW(INDIRECT("1:"&amp;LEN(E183))), 1)) &gt;= 97) * (CODE(MID(E183, ROW(INDIRECT("1:"&amp;LEN(E183))), 1)) &lt;= 122) + (CODE(MID(E183, ROW(INDIRECT("1:"&amp;LEN(E183))), 1)) = 32), MID(E183, ROW(INDIRECT("1:"&amp;LEN(E183))), 1), ""))</f>
        <v>Zest AI</v>
      </c>
      <c r="G183" t="s">
        <v>837</v>
      </c>
      <c r="H183" t="s">
        <v>837</v>
      </c>
      <c r="I183" t="s">
        <v>69</v>
      </c>
      <c r="J183">
        <v>2009</v>
      </c>
      <c r="K183" t="s">
        <v>31</v>
      </c>
      <c r="L183" t="s">
        <v>481</v>
      </c>
      <c r="M183" t="s">
        <v>86</v>
      </c>
      <c r="N183" t="s">
        <v>33</v>
      </c>
      <c r="O183">
        <v>0</v>
      </c>
      <c r="P183">
        <v>114</v>
      </c>
      <c r="Q183">
        <v>182</v>
      </c>
      <c r="R183">
        <v>148</v>
      </c>
      <c r="S183" t="s">
        <v>94</v>
      </c>
      <c r="T183">
        <v>1</v>
      </c>
      <c r="U183">
        <v>11</v>
      </c>
      <c r="V183">
        <v>1</v>
      </c>
      <c r="W183">
        <v>0</v>
      </c>
      <c r="X183">
        <v>0</v>
      </c>
      <c r="Y183">
        <v>0</v>
      </c>
      <c r="Z183">
        <v>0</v>
      </c>
    </row>
    <row r="184" spans="1:26" x14ac:dyDescent="0.3">
      <c r="A184" t="s">
        <v>838</v>
      </c>
      <c r="B184" t="s">
        <v>839</v>
      </c>
      <c r="C184" t="s">
        <v>840</v>
      </c>
      <c r="D184">
        <v>4.7</v>
      </c>
      <c r="E184" t="s">
        <v>841</v>
      </c>
      <c r="F184" s="1" t="str" cm="1">
        <f t="array" aca="1" ref="F184" ca="1">_xlfn.TEXTJOIN("", TRUE, IF((CODE(MID(E184, ROW(INDIRECT("1:"&amp;LEN(E184))), 1)) &gt;= 65) * (CODE(MID(E184, ROW(INDIRECT("1:"&amp;LEN(E184))), 1)) &lt;= 90) + (CODE(MID(E184, ROW(INDIRECT("1:"&amp;LEN(E184))), 1)) &gt;= 97) * (CODE(MID(E184, ROW(INDIRECT("1:"&amp;LEN(E184))), 1)) &lt;= 122) + (CODE(MID(E184, ROW(INDIRECT("1:"&amp;LEN(E184))), 1)) = 32), MID(E184, ROW(INDIRECT("1:"&amp;LEN(E184))), 1), ""))</f>
        <v>DECISIVE ANALYTICS Corporation</v>
      </c>
      <c r="G184" t="s">
        <v>321</v>
      </c>
      <c r="H184" t="s">
        <v>455</v>
      </c>
      <c r="I184" t="s">
        <v>69</v>
      </c>
      <c r="J184">
        <v>1996</v>
      </c>
      <c r="K184" t="s">
        <v>31</v>
      </c>
      <c r="L184" t="s">
        <v>32</v>
      </c>
      <c r="M184" t="s">
        <v>32</v>
      </c>
      <c r="N184" t="s">
        <v>93</v>
      </c>
      <c r="O184">
        <v>0</v>
      </c>
      <c r="P184">
        <v>42</v>
      </c>
      <c r="Q184">
        <v>76</v>
      </c>
      <c r="R184">
        <v>59</v>
      </c>
      <c r="S184" t="s">
        <v>322</v>
      </c>
      <c r="T184">
        <v>0</v>
      </c>
      <c r="U184">
        <v>24</v>
      </c>
      <c r="V184">
        <v>1</v>
      </c>
      <c r="W184">
        <v>0</v>
      </c>
      <c r="X184">
        <v>0</v>
      </c>
      <c r="Y184">
        <v>0</v>
      </c>
      <c r="Z184">
        <v>1</v>
      </c>
    </row>
    <row r="185" spans="1:26" x14ac:dyDescent="0.3">
      <c r="A185" t="s">
        <v>842</v>
      </c>
      <c r="B185" t="s">
        <v>843</v>
      </c>
      <c r="C185" t="s">
        <v>844</v>
      </c>
      <c r="D185">
        <v>3.7</v>
      </c>
      <c r="E185" t="s">
        <v>211</v>
      </c>
      <c r="F185" s="1" t="str" cm="1">
        <f t="array" aca="1" ref="F185" ca="1">_xlfn.TEXTJOIN("", TRUE, IF((CODE(MID(E185, ROW(INDIRECT("1:"&amp;LEN(E185))), 1)) &gt;= 65) * (CODE(MID(E185, ROW(INDIRECT("1:"&amp;LEN(E185))), 1)) &lt;= 90) + (CODE(MID(E185, ROW(INDIRECT("1:"&amp;LEN(E185))), 1)) &gt;= 97) * (CODE(MID(E185, ROW(INDIRECT("1:"&amp;LEN(E185))), 1)) &lt;= 122) + (CODE(MID(E185, ROW(INDIRECT("1:"&amp;LEN(E185))), 1)) = 32), MID(E185, ROW(INDIRECT("1:"&amp;LEN(E185))), 1), ""))</f>
        <v>The Hanover Insurance Group</v>
      </c>
      <c r="G185" t="s">
        <v>212</v>
      </c>
      <c r="H185" t="s">
        <v>212</v>
      </c>
      <c r="I185" t="s">
        <v>117</v>
      </c>
      <c r="J185">
        <v>1852</v>
      </c>
      <c r="K185" t="s">
        <v>78</v>
      </c>
      <c r="L185" t="s">
        <v>168</v>
      </c>
      <c r="M185" t="s">
        <v>169</v>
      </c>
      <c r="N185" t="s">
        <v>213</v>
      </c>
      <c r="O185">
        <v>0</v>
      </c>
      <c r="P185">
        <v>114</v>
      </c>
      <c r="Q185">
        <v>179</v>
      </c>
      <c r="R185">
        <v>146.5</v>
      </c>
      <c r="S185" t="s">
        <v>138</v>
      </c>
      <c r="T185">
        <v>1</v>
      </c>
      <c r="U185">
        <v>168</v>
      </c>
      <c r="V185">
        <v>1</v>
      </c>
      <c r="W185">
        <v>0</v>
      </c>
      <c r="X185">
        <v>0</v>
      </c>
      <c r="Y185">
        <v>0</v>
      </c>
      <c r="Z185">
        <v>1</v>
      </c>
    </row>
    <row r="186" spans="1:26" x14ac:dyDescent="0.3">
      <c r="A186" t="s">
        <v>845</v>
      </c>
      <c r="B186" t="s">
        <v>846</v>
      </c>
      <c r="C186" t="s">
        <v>847</v>
      </c>
      <c r="D186">
        <v>2.9</v>
      </c>
      <c r="E186" t="s">
        <v>848</v>
      </c>
      <c r="F186" s="1" t="str" cm="1">
        <f t="array" aca="1" ref="F186" ca="1">_xlfn.TEXTJOIN("", TRUE, IF((CODE(MID(E186, ROW(INDIRECT("1:"&amp;LEN(E186))), 1)) &gt;= 65) * (CODE(MID(E186, ROW(INDIRECT("1:"&amp;LEN(E186))), 1)) &lt;= 90) + (CODE(MID(E186, ROW(INDIRECT("1:"&amp;LEN(E186))), 1)) &gt;= 97) * (CODE(MID(E186, ROW(INDIRECT("1:"&amp;LEN(E186))), 1)) &lt;= 122) + (CODE(MID(E186, ROW(INDIRECT("1:"&amp;LEN(E186))), 1)) = 32), MID(E186, ROW(INDIRECT("1:"&amp;LEN(E186))), 1), ""))</f>
        <v>Karyopharm Therapeutics Inc</v>
      </c>
      <c r="G186" t="s">
        <v>849</v>
      </c>
      <c r="H186" t="s">
        <v>849</v>
      </c>
      <c r="I186" t="s">
        <v>77</v>
      </c>
      <c r="J186">
        <v>-1</v>
      </c>
      <c r="K186" t="s">
        <v>78</v>
      </c>
      <c r="L186" t="s">
        <v>137</v>
      </c>
      <c r="M186" t="s">
        <v>137</v>
      </c>
      <c r="N186" t="s">
        <v>71</v>
      </c>
      <c r="O186">
        <v>0</v>
      </c>
      <c r="P186">
        <v>60</v>
      </c>
      <c r="Q186">
        <v>123</v>
      </c>
      <c r="R186">
        <v>91.5</v>
      </c>
      <c r="S186" t="s">
        <v>138</v>
      </c>
      <c r="T186">
        <v>1</v>
      </c>
      <c r="U186">
        <v>-1</v>
      </c>
      <c r="V186">
        <v>0</v>
      </c>
      <c r="W186">
        <v>0</v>
      </c>
      <c r="X186">
        <v>0</v>
      </c>
      <c r="Y186">
        <v>0</v>
      </c>
      <c r="Z186">
        <v>1</v>
      </c>
    </row>
    <row r="187" spans="1:26" x14ac:dyDescent="0.3">
      <c r="A187" t="s">
        <v>850</v>
      </c>
      <c r="B187" t="s">
        <v>851</v>
      </c>
      <c r="C187" t="s">
        <v>852</v>
      </c>
      <c r="D187">
        <v>3</v>
      </c>
      <c r="E187" t="s">
        <v>853</v>
      </c>
      <c r="F187" s="1" t="str" cm="1">
        <f t="array" aca="1" ref="F187" ca="1">_xlfn.TEXTJOIN("", TRUE, IF((CODE(MID(E187, ROW(INDIRECT("1:"&amp;LEN(E187))), 1)) &gt;= 65) * (CODE(MID(E187, ROW(INDIRECT("1:"&amp;LEN(E187))), 1)) &lt;= 90) + (CODE(MID(E187, ROW(INDIRECT("1:"&amp;LEN(E187))), 1)) &gt;= 97) * (CODE(MID(E187, ROW(INDIRECT("1:"&amp;LEN(E187))), 1)) &lt;= 122) + (CODE(MID(E187, ROW(INDIRECT("1:"&amp;LEN(E187))), 1)) = 32), MID(E187, ROW(INDIRECT("1:"&amp;LEN(E187))), 1), ""))</f>
        <v>Tempus Labs</v>
      </c>
      <c r="G187" t="s">
        <v>183</v>
      </c>
      <c r="H187" t="s">
        <v>183</v>
      </c>
      <c r="I187" t="s">
        <v>30</v>
      </c>
      <c r="J187">
        <v>2015</v>
      </c>
      <c r="K187" t="s">
        <v>31</v>
      </c>
      <c r="L187" t="s">
        <v>137</v>
      </c>
      <c r="M187" t="s">
        <v>137</v>
      </c>
      <c r="N187" t="s">
        <v>71</v>
      </c>
      <c r="O187">
        <v>0</v>
      </c>
      <c r="P187">
        <v>100</v>
      </c>
      <c r="Q187">
        <v>166</v>
      </c>
      <c r="R187">
        <v>133</v>
      </c>
      <c r="S187" t="s">
        <v>187</v>
      </c>
      <c r="T187">
        <v>1</v>
      </c>
      <c r="U187">
        <v>5</v>
      </c>
      <c r="V187">
        <v>1</v>
      </c>
      <c r="W187">
        <v>0</v>
      </c>
      <c r="X187">
        <v>0</v>
      </c>
      <c r="Y187">
        <v>1</v>
      </c>
      <c r="Z187">
        <v>0</v>
      </c>
    </row>
    <row r="188" spans="1:26" x14ac:dyDescent="0.3">
      <c r="A188" t="s">
        <v>854</v>
      </c>
      <c r="B188" t="s">
        <v>855</v>
      </c>
      <c r="C188" t="s">
        <v>856</v>
      </c>
      <c r="D188">
        <v>4.7</v>
      </c>
      <c r="E188" t="s">
        <v>857</v>
      </c>
      <c r="F188" s="1" t="str" cm="1">
        <f t="array" aca="1" ref="F188" ca="1">_xlfn.TEXTJOIN("", TRUE, IF((CODE(MID(E188, ROW(INDIRECT("1:"&amp;LEN(E188))), 1)) &gt;= 65) * (CODE(MID(E188, ROW(INDIRECT("1:"&amp;LEN(E188))), 1)) &lt;= 90) + (CODE(MID(E188, ROW(INDIRECT("1:"&amp;LEN(E188))), 1)) &gt;= 97) * (CODE(MID(E188, ROW(INDIRECT("1:"&amp;LEN(E188))), 1)) &lt;= 122) + (CODE(MID(E188, ROW(INDIRECT("1:"&amp;LEN(E188))), 1)) = 32), MID(E188, ROW(INDIRECT("1:"&amp;LEN(E188))), 1), ""))</f>
        <v>Recursion Pharmaceuticals</v>
      </c>
      <c r="G188" t="s">
        <v>684</v>
      </c>
      <c r="H188" t="s">
        <v>684</v>
      </c>
      <c r="I188" t="s">
        <v>69</v>
      </c>
      <c r="J188">
        <v>2013</v>
      </c>
      <c r="K188" t="s">
        <v>31</v>
      </c>
      <c r="L188" t="s">
        <v>137</v>
      </c>
      <c r="M188" t="s">
        <v>137</v>
      </c>
      <c r="N188" t="s">
        <v>152</v>
      </c>
      <c r="O188">
        <v>0</v>
      </c>
      <c r="P188">
        <v>108</v>
      </c>
      <c r="Q188">
        <v>173</v>
      </c>
      <c r="R188">
        <v>140.5</v>
      </c>
      <c r="S188" t="s">
        <v>687</v>
      </c>
      <c r="T188">
        <v>1</v>
      </c>
      <c r="U188">
        <v>7</v>
      </c>
      <c r="V188">
        <v>1</v>
      </c>
      <c r="W188">
        <v>0</v>
      </c>
      <c r="X188">
        <v>0</v>
      </c>
      <c r="Y188">
        <v>1</v>
      </c>
      <c r="Z188">
        <v>0</v>
      </c>
    </row>
    <row r="189" spans="1:26" x14ac:dyDescent="0.3">
      <c r="A189" t="s">
        <v>257</v>
      </c>
      <c r="B189" t="s">
        <v>858</v>
      </c>
      <c r="C189" t="s">
        <v>859</v>
      </c>
      <c r="D189">
        <v>3.7</v>
      </c>
      <c r="E189" t="s">
        <v>860</v>
      </c>
      <c r="F189" s="1" t="str" cm="1">
        <f t="array" aca="1" ref="F189" ca="1">_xlfn.TEXTJOIN("", TRUE, IF((CODE(MID(E189, ROW(INDIRECT("1:"&amp;LEN(E189))), 1)) &gt;= 65) * (CODE(MID(E189, ROW(INDIRECT("1:"&amp;LEN(E189))), 1)) &lt;= 90) + (CODE(MID(E189, ROW(INDIRECT("1:"&amp;LEN(E189))), 1)) &gt;= 97) * (CODE(MID(E189, ROW(INDIRECT("1:"&amp;LEN(E189))), 1)) &lt;= 122) + (CODE(MID(E189, ROW(INDIRECT("1:"&amp;LEN(E189))), 1)) = 32), MID(E189, ROW(INDIRECT("1:"&amp;LEN(E189))), 1), ""))</f>
        <v>P Energy Solutions</v>
      </c>
      <c r="G189" t="s">
        <v>861</v>
      </c>
      <c r="H189" t="s">
        <v>166</v>
      </c>
      <c r="I189" t="s">
        <v>30</v>
      </c>
      <c r="J189">
        <v>-1</v>
      </c>
      <c r="K189" t="s">
        <v>31</v>
      </c>
      <c r="L189" t="s">
        <v>246</v>
      </c>
      <c r="M189" t="s">
        <v>105</v>
      </c>
      <c r="N189" t="s">
        <v>71</v>
      </c>
      <c r="O189">
        <v>0</v>
      </c>
      <c r="P189">
        <v>48</v>
      </c>
      <c r="Q189">
        <v>93</v>
      </c>
      <c r="R189">
        <v>70.5</v>
      </c>
      <c r="S189" t="s">
        <v>473</v>
      </c>
      <c r="T189">
        <v>0</v>
      </c>
      <c r="U189">
        <v>-1</v>
      </c>
      <c r="V189">
        <v>0</v>
      </c>
      <c r="W189">
        <v>0</v>
      </c>
      <c r="X189">
        <v>0</v>
      </c>
      <c r="Y189">
        <v>0</v>
      </c>
      <c r="Z189">
        <v>1</v>
      </c>
    </row>
    <row r="190" spans="1:26" x14ac:dyDescent="0.3">
      <c r="A190" t="s">
        <v>862</v>
      </c>
      <c r="B190" t="s">
        <v>863</v>
      </c>
      <c r="C190" t="s">
        <v>864</v>
      </c>
      <c r="D190">
        <v>3.3</v>
      </c>
      <c r="E190" t="s">
        <v>98</v>
      </c>
      <c r="F190" s="1" t="str" cm="1">
        <f t="array" aca="1" ref="F190" ca="1">_xlfn.TEXTJOIN("", TRUE, IF((CODE(MID(E190, ROW(INDIRECT("1:"&amp;LEN(E190))), 1)) &gt;= 65) * (CODE(MID(E190, ROW(INDIRECT("1:"&amp;LEN(E190))), 1)) &lt;= 90) + (CODE(MID(E190, ROW(INDIRECT("1:"&amp;LEN(E190))), 1)) &gt;= 97) * (CODE(MID(E190, ROW(INDIRECT("1:"&amp;LEN(E190))), 1)) &lt;= 122) + (CODE(MID(E190, ROW(INDIRECT("1:"&amp;LEN(E190))), 1)) = 32), MID(E190, ROW(INDIRECT("1:"&amp;LEN(E190))), 1), ""))</f>
        <v>Rochester Regional Health</v>
      </c>
      <c r="G190" t="s">
        <v>99</v>
      </c>
      <c r="H190" t="s">
        <v>99</v>
      </c>
      <c r="I190" t="s">
        <v>41</v>
      </c>
      <c r="J190">
        <v>2014</v>
      </c>
      <c r="K190" t="s">
        <v>100</v>
      </c>
      <c r="L190" t="s">
        <v>43</v>
      </c>
      <c r="M190" t="s">
        <v>44</v>
      </c>
      <c r="N190" t="s">
        <v>63</v>
      </c>
      <c r="O190">
        <v>0</v>
      </c>
      <c r="P190">
        <v>54</v>
      </c>
      <c r="Q190">
        <v>115</v>
      </c>
      <c r="R190">
        <v>84.5</v>
      </c>
      <c r="S190" t="s">
        <v>72</v>
      </c>
      <c r="T190">
        <v>1</v>
      </c>
      <c r="U190">
        <v>6</v>
      </c>
      <c r="V190">
        <v>0</v>
      </c>
      <c r="W190">
        <v>0</v>
      </c>
      <c r="X190">
        <v>0</v>
      </c>
      <c r="Y190">
        <v>0</v>
      </c>
      <c r="Z190">
        <v>0</v>
      </c>
    </row>
    <row r="191" spans="1:26" x14ac:dyDescent="0.3">
      <c r="A191" t="s">
        <v>865</v>
      </c>
      <c r="B191" t="s">
        <v>866</v>
      </c>
      <c r="C191" t="s">
        <v>867</v>
      </c>
      <c r="D191">
        <v>4</v>
      </c>
      <c r="E191" t="s">
        <v>868</v>
      </c>
      <c r="F191" s="1" t="str" cm="1">
        <f t="array" aca="1" ref="F191" ca="1">_xlfn.TEXTJOIN("", TRUE, IF((CODE(MID(E191, ROW(INDIRECT("1:"&amp;LEN(E191))), 1)) &gt;= 65) * (CODE(MID(E191, ROW(INDIRECT("1:"&amp;LEN(E191))), 1)) &lt;= 90) + (CODE(MID(E191, ROW(INDIRECT("1:"&amp;LEN(E191))), 1)) &gt;= 97) * (CODE(MID(E191, ROW(INDIRECT("1:"&amp;LEN(E191))), 1)) &lt;= 122) + (CODE(MID(E191, ROW(INDIRECT("1:"&amp;LEN(E191))), 1)) = 32), MID(E191, ROW(INDIRECT("1:"&amp;LEN(E191))), 1), ""))</f>
        <v>ClearEdge</v>
      </c>
      <c r="G191" t="s">
        <v>869</v>
      </c>
      <c r="H191" t="s">
        <v>869</v>
      </c>
      <c r="I191" t="s">
        <v>69</v>
      </c>
      <c r="J191">
        <v>2002</v>
      </c>
      <c r="K191" t="s">
        <v>31</v>
      </c>
      <c r="L191" t="s">
        <v>246</v>
      </c>
      <c r="M191" t="s">
        <v>105</v>
      </c>
      <c r="N191" t="s">
        <v>387</v>
      </c>
      <c r="O191">
        <v>0</v>
      </c>
      <c r="P191">
        <v>60</v>
      </c>
      <c r="Q191">
        <v>127</v>
      </c>
      <c r="R191">
        <v>93.5</v>
      </c>
      <c r="S191" t="s">
        <v>46</v>
      </c>
      <c r="T191">
        <v>1</v>
      </c>
      <c r="U191">
        <v>18</v>
      </c>
      <c r="V191">
        <v>0</v>
      </c>
      <c r="W191">
        <v>0</v>
      </c>
      <c r="X191">
        <v>0</v>
      </c>
      <c r="Y191">
        <v>0</v>
      </c>
      <c r="Z191">
        <v>1</v>
      </c>
    </row>
    <row r="192" spans="1:26" x14ac:dyDescent="0.3">
      <c r="A192" t="s">
        <v>870</v>
      </c>
      <c r="B192" t="s">
        <v>871</v>
      </c>
      <c r="C192" t="s">
        <v>872</v>
      </c>
      <c r="D192">
        <v>4.4000000000000004</v>
      </c>
      <c r="E192" t="s">
        <v>775</v>
      </c>
      <c r="F192" s="1" t="str" cm="1">
        <f t="array" aca="1" ref="F192" ca="1">_xlfn.TEXTJOIN("", TRUE, IF((CODE(MID(E192, ROW(INDIRECT("1:"&amp;LEN(E192))), 1)) &gt;= 65) * (CODE(MID(E192, ROW(INDIRECT("1:"&amp;LEN(E192))), 1)) &lt;= 90) + (CODE(MID(E192, ROW(INDIRECT("1:"&amp;LEN(E192))), 1)) &gt;= 97) * (CODE(MID(E192, ROW(INDIRECT("1:"&amp;LEN(E192))), 1)) &lt;= 122) + (CODE(MID(E192, ROW(INDIRECT("1:"&amp;LEN(E192))), 1)) = 32), MID(E192, ROW(INDIRECT("1:"&amp;LEN(E192))), 1), ""))</f>
        <v>Rubius Therapeutics</v>
      </c>
      <c r="G192" t="s">
        <v>135</v>
      </c>
      <c r="H192" t="s">
        <v>135</v>
      </c>
      <c r="I192" t="s">
        <v>77</v>
      </c>
      <c r="J192">
        <v>2013</v>
      </c>
      <c r="K192" t="s">
        <v>78</v>
      </c>
      <c r="L192" t="s">
        <v>137</v>
      </c>
      <c r="M192" t="s">
        <v>137</v>
      </c>
      <c r="N192" t="s">
        <v>53</v>
      </c>
      <c r="O192">
        <v>0</v>
      </c>
      <c r="P192">
        <v>90</v>
      </c>
      <c r="Q192">
        <v>179</v>
      </c>
      <c r="R192">
        <v>134.5</v>
      </c>
      <c r="S192" t="s">
        <v>138</v>
      </c>
      <c r="T192">
        <v>1</v>
      </c>
      <c r="U192">
        <v>7</v>
      </c>
      <c r="V192">
        <v>0</v>
      </c>
      <c r="W192">
        <v>0</v>
      </c>
      <c r="X192">
        <v>0</v>
      </c>
      <c r="Y192">
        <v>0</v>
      </c>
      <c r="Z192">
        <v>0</v>
      </c>
    </row>
    <row r="193" spans="1:26" x14ac:dyDescent="0.3">
      <c r="A193" t="s">
        <v>873</v>
      </c>
      <c r="B193" t="s">
        <v>874</v>
      </c>
      <c r="C193" t="s">
        <v>875</v>
      </c>
      <c r="D193">
        <v>3.9</v>
      </c>
      <c r="E193" t="s">
        <v>876</v>
      </c>
      <c r="F193" s="1" t="str" cm="1">
        <f t="array" aca="1" ref="F193" ca="1">_xlfn.TEXTJOIN("", TRUE, IF((CODE(MID(E193, ROW(INDIRECT("1:"&amp;LEN(E193))), 1)) &gt;= 65) * (CODE(MID(E193, ROW(INDIRECT("1:"&amp;LEN(E193))), 1)) &lt;= 90) + (CODE(MID(E193, ROW(INDIRECT("1:"&amp;LEN(E193))), 1)) &gt;= 97) * (CODE(MID(E193, ROW(INDIRECT("1:"&amp;LEN(E193))), 1)) &lt;= 122) + (CODE(MID(E193, ROW(INDIRECT("1:"&amp;LEN(E193))), 1)) = 32), MID(E193, ROW(INDIRECT("1:"&amp;LEN(E193))), 1), ""))</f>
        <v>Tapjoy</v>
      </c>
      <c r="G193" t="s">
        <v>109</v>
      </c>
      <c r="H193" t="s">
        <v>109</v>
      </c>
      <c r="I193" t="s">
        <v>77</v>
      </c>
      <c r="J193">
        <v>2007</v>
      </c>
      <c r="K193" t="s">
        <v>31</v>
      </c>
      <c r="L193" t="s">
        <v>104</v>
      </c>
      <c r="M193" t="s">
        <v>105</v>
      </c>
      <c r="N193" t="s">
        <v>193</v>
      </c>
      <c r="O193">
        <v>0</v>
      </c>
      <c r="P193">
        <v>138</v>
      </c>
      <c r="Q193">
        <v>224</v>
      </c>
      <c r="R193">
        <v>181</v>
      </c>
      <c r="S193" t="s">
        <v>94</v>
      </c>
      <c r="T193">
        <v>1</v>
      </c>
      <c r="U193">
        <v>13</v>
      </c>
      <c r="V193">
        <v>1</v>
      </c>
      <c r="W193">
        <v>0</v>
      </c>
      <c r="X193">
        <v>1</v>
      </c>
      <c r="Y193">
        <v>0</v>
      </c>
      <c r="Z193">
        <v>0</v>
      </c>
    </row>
    <row r="194" spans="1:26" x14ac:dyDescent="0.3">
      <c r="A194" t="s">
        <v>877</v>
      </c>
      <c r="B194" t="s">
        <v>863</v>
      </c>
      <c r="C194" t="s">
        <v>878</v>
      </c>
      <c r="D194">
        <v>3.3</v>
      </c>
      <c r="E194" t="s">
        <v>98</v>
      </c>
      <c r="F194" s="1" t="str" cm="1">
        <f t="array" aca="1" ref="F194" ca="1">_xlfn.TEXTJOIN("", TRUE, IF((CODE(MID(E194, ROW(INDIRECT("1:"&amp;LEN(E194))), 1)) &gt;= 65) * (CODE(MID(E194, ROW(INDIRECT("1:"&amp;LEN(E194))), 1)) &lt;= 90) + (CODE(MID(E194, ROW(INDIRECT("1:"&amp;LEN(E194))), 1)) &gt;= 97) * (CODE(MID(E194, ROW(INDIRECT("1:"&amp;LEN(E194))), 1)) &lt;= 122) + (CODE(MID(E194, ROW(INDIRECT("1:"&amp;LEN(E194))), 1)) = 32), MID(E194, ROW(INDIRECT("1:"&amp;LEN(E194))), 1), ""))</f>
        <v>Rochester Regional Health</v>
      </c>
      <c r="G194" t="s">
        <v>99</v>
      </c>
      <c r="H194" t="s">
        <v>99</v>
      </c>
      <c r="I194" t="s">
        <v>41</v>
      </c>
      <c r="J194">
        <v>2014</v>
      </c>
      <c r="K194" t="s">
        <v>100</v>
      </c>
      <c r="L194" t="s">
        <v>43</v>
      </c>
      <c r="M194" t="s">
        <v>44</v>
      </c>
      <c r="N194" t="s">
        <v>63</v>
      </c>
      <c r="O194">
        <v>0</v>
      </c>
      <c r="P194">
        <v>54</v>
      </c>
      <c r="Q194">
        <v>115</v>
      </c>
      <c r="R194">
        <v>84.5</v>
      </c>
      <c r="S194" t="s">
        <v>72</v>
      </c>
      <c r="T194">
        <v>1</v>
      </c>
      <c r="U194">
        <v>6</v>
      </c>
      <c r="V194">
        <v>0</v>
      </c>
      <c r="W194">
        <v>0</v>
      </c>
      <c r="X194">
        <v>0</v>
      </c>
      <c r="Y194">
        <v>0</v>
      </c>
      <c r="Z194">
        <v>0</v>
      </c>
    </row>
    <row r="195" spans="1:26" x14ac:dyDescent="0.3">
      <c r="A195" t="s">
        <v>879</v>
      </c>
      <c r="B195" t="s">
        <v>880</v>
      </c>
      <c r="C195" t="s">
        <v>881</v>
      </c>
      <c r="D195">
        <v>4.0999999999999996</v>
      </c>
      <c r="E195" t="s">
        <v>882</v>
      </c>
      <c r="F195" s="1" t="str" cm="1">
        <f t="array" aca="1" ref="F195" ca="1">_xlfn.TEXTJOIN("", TRUE, IF((CODE(MID(E195, ROW(INDIRECT("1:"&amp;LEN(E195))), 1)) &gt;= 65) * (CODE(MID(E195, ROW(INDIRECT("1:"&amp;LEN(E195))), 1)) &lt;= 90) + (CODE(MID(E195, ROW(INDIRECT("1:"&amp;LEN(E195))), 1)) &gt;= 97) * (CODE(MID(E195, ROW(INDIRECT("1:"&amp;LEN(E195))), 1)) &lt;= 122) + (CODE(MID(E195, ROW(INDIRECT("1:"&amp;LEN(E195))), 1)) = 32), MID(E195, ROW(INDIRECT("1:"&amp;LEN(E195))), 1), ""))</f>
        <v>Credit Sesame</v>
      </c>
      <c r="G195" t="s">
        <v>157</v>
      </c>
      <c r="H195" t="s">
        <v>157</v>
      </c>
      <c r="I195" t="s">
        <v>69</v>
      </c>
      <c r="J195">
        <v>2010</v>
      </c>
      <c r="K195" t="s">
        <v>31</v>
      </c>
      <c r="L195" t="s">
        <v>104</v>
      </c>
      <c r="M195" t="s">
        <v>105</v>
      </c>
      <c r="N195" t="s">
        <v>33</v>
      </c>
      <c r="O195">
        <v>0</v>
      </c>
      <c r="P195">
        <v>190</v>
      </c>
      <c r="Q195">
        <v>220</v>
      </c>
      <c r="R195">
        <v>205</v>
      </c>
      <c r="S195" t="s">
        <v>94</v>
      </c>
      <c r="T195">
        <v>1</v>
      </c>
      <c r="U195">
        <v>10</v>
      </c>
      <c r="V195">
        <v>1</v>
      </c>
      <c r="W195">
        <v>0</v>
      </c>
      <c r="X195">
        <v>1</v>
      </c>
      <c r="Y195">
        <v>1</v>
      </c>
      <c r="Z195">
        <v>0</v>
      </c>
    </row>
    <row r="196" spans="1:26" x14ac:dyDescent="0.3">
      <c r="A196" t="s">
        <v>883</v>
      </c>
      <c r="B196" t="s">
        <v>884</v>
      </c>
      <c r="C196" t="s">
        <v>885</v>
      </c>
      <c r="D196">
        <v>3.6</v>
      </c>
      <c r="E196" t="s">
        <v>886</v>
      </c>
      <c r="F196" s="1" t="str" cm="1">
        <f t="array" aca="1" ref="F196" ca="1">_xlfn.TEXTJOIN("", TRUE, IF((CODE(MID(E196, ROW(INDIRECT("1:"&amp;LEN(E196))), 1)) &gt;= 65) * (CODE(MID(E196, ROW(INDIRECT("1:"&amp;LEN(E196))), 1)) &lt;= 90) + (CODE(MID(E196, ROW(INDIRECT("1:"&amp;LEN(E196))), 1)) &gt;= 97) * (CODE(MID(E196, ROW(INDIRECT("1:"&amp;LEN(E196))), 1)) &lt;= 122) + (CODE(MID(E196, ROW(INDIRECT("1:"&amp;LEN(E196))), 1)) = 32), MID(E196, ROW(INDIRECT("1:"&amp;LEN(E196))), 1), ""))</f>
        <v>San Manuel Casino</v>
      </c>
      <c r="G196" t="s">
        <v>887</v>
      </c>
      <c r="H196" t="s">
        <v>887</v>
      </c>
      <c r="I196" t="s">
        <v>59</v>
      </c>
      <c r="J196">
        <v>1986</v>
      </c>
      <c r="K196" t="s">
        <v>31</v>
      </c>
      <c r="L196" t="s">
        <v>888</v>
      </c>
      <c r="M196" t="s">
        <v>889</v>
      </c>
      <c r="N196" t="s">
        <v>53</v>
      </c>
      <c r="O196">
        <v>0</v>
      </c>
      <c r="P196">
        <v>35</v>
      </c>
      <c r="Q196">
        <v>62</v>
      </c>
      <c r="R196">
        <v>48.5</v>
      </c>
      <c r="S196" t="s">
        <v>94</v>
      </c>
      <c r="T196">
        <v>1</v>
      </c>
      <c r="U196">
        <v>34</v>
      </c>
      <c r="V196">
        <v>0</v>
      </c>
      <c r="W196">
        <v>0</v>
      </c>
      <c r="X196">
        <v>0</v>
      </c>
      <c r="Y196">
        <v>0</v>
      </c>
      <c r="Z196">
        <v>1</v>
      </c>
    </row>
    <row r="197" spans="1:26" x14ac:dyDescent="0.3">
      <c r="A197" t="s">
        <v>890</v>
      </c>
      <c r="B197" t="s">
        <v>891</v>
      </c>
      <c r="C197" t="s">
        <v>892</v>
      </c>
      <c r="D197">
        <v>4</v>
      </c>
      <c r="E197" t="s">
        <v>893</v>
      </c>
      <c r="F197" s="1" t="str" cm="1">
        <f t="array" aca="1" ref="F197" ca="1">_xlfn.TEXTJOIN("", TRUE, IF((CODE(MID(E197, ROW(INDIRECT("1:"&amp;LEN(E197))), 1)) &gt;= 65) * (CODE(MID(E197, ROW(INDIRECT("1:"&amp;LEN(E197))), 1)) &lt;= 90) + (CODE(MID(E197, ROW(INDIRECT("1:"&amp;LEN(E197))), 1)) &gt;= 97) * (CODE(MID(E197, ROW(INDIRECT("1:"&amp;LEN(E197))), 1)) &lt;= 122) + (CODE(MID(E197, ROW(INDIRECT("1:"&amp;LEN(E197))), 1)) = 32), MID(E197, ROW(INDIRECT("1:"&amp;LEN(E197))), 1), ""))</f>
        <v>Texas Health Huguley Hospital</v>
      </c>
      <c r="G197" t="s">
        <v>894</v>
      </c>
      <c r="H197" t="s">
        <v>895</v>
      </c>
      <c r="I197" t="s">
        <v>59</v>
      </c>
      <c r="J197">
        <v>1977</v>
      </c>
      <c r="K197" t="s">
        <v>100</v>
      </c>
      <c r="L197" t="s">
        <v>43</v>
      </c>
      <c r="M197" t="s">
        <v>44</v>
      </c>
      <c r="N197" t="s">
        <v>33</v>
      </c>
      <c r="O197">
        <v>1</v>
      </c>
      <c r="P197">
        <v>18</v>
      </c>
      <c r="Q197">
        <v>25</v>
      </c>
      <c r="R197">
        <v>21.5</v>
      </c>
      <c r="S197" t="s">
        <v>81</v>
      </c>
      <c r="T197">
        <v>0</v>
      </c>
      <c r="U197">
        <v>43</v>
      </c>
      <c r="V197">
        <v>0</v>
      </c>
      <c r="W197">
        <v>0</v>
      </c>
      <c r="X197">
        <v>0</v>
      </c>
      <c r="Y197">
        <v>1</v>
      </c>
      <c r="Z197">
        <v>0</v>
      </c>
    </row>
    <row r="198" spans="1:26" x14ac:dyDescent="0.3">
      <c r="A198" t="s">
        <v>896</v>
      </c>
      <c r="B198" t="s">
        <v>897</v>
      </c>
      <c r="C198" t="s">
        <v>898</v>
      </c>
      <c r="D198">
        <v>2.4</v>
      </c>
      <c r="E198" t="s">
        <v>899</v>
      </c>
      <c r="F198" s="1" t="str" cm="1">
        <f t="array" aca="1" ref="F198" ca="1">_xlfn.TEXTJOIN("", TRUE, IF((CODE(MID(E198, ROW(INDIRECT("1:"&amp;LEN(E198))), 1)) &gt;= 65) * (CODE(MID(E198, ROW(INDIRECT("1:"&amp;LEN(E198))), 1)) &lt;= 90) + (CODE(MID(E198, ROW(INDIRECT("1:"&amp;LEN(E198))), 1)) &gt;= 97) * (CODE(MID(E198, ROW(INDIRECT("1:"&amp;LEN(E198))), 1)) &lt;= 122) + (CODE(MID(E198, ROW(INDIRECT("1:"&amp;LEN(E198))), 1)) = 32), MID(E198, ROW(INDIRECT("1:"&amp;LEN(E198))), 1), ""))</f>
        <v>Teasdale Latin Foods</v>
      </c>
      <c r="G198" t="s">
        <v>900</v>
      </c>
      <c r="H198" t="s">
        <v>901</v>
      </c>
      <c r="I198" t="s">
        <v>30</v>
      </c>
      <c r="J198">
        <v>-1</v>
      </c>
      <c r="K198" t="s">
        <v>31</v>
      </c>
      <c r="L198" t="s">
        <v>902</v>
      </c>
      <c r="M198" t="s">
        <v>281</v>
      </c>
      <c r="N198" t="s">
        <v>53</v>
      </c>
      <c r="O198">
        <v>0</v>
      </c>
      <c r="P198">
        <v>39</v>
      </c>
      <c r="Q198">
        <v>66</v>
      </c>
      <c r="R198">
        <v>52.5</v>
      </c>
      <c r="S198" t="s">
        <v>187</v>
      </c>
      <c r="T198">
        <v>0</v>
      </c>
      <c r="U198">
        <v>-1</v>
      </c>
      <c r="V198">
        <v>0</v>
      </c>
      <c r="W198">
        <v>0</v>
      </c>
      <c r="X198">
        <v>0</v>
      </c>
      <c r="Y198">
        <v>0</v>
      </c>
      <c r="Z198">
        <v>0</v>
      </c>
    </row>
    <row r="199" spans="1:26" x14ac:dyDescent="0.3">
      <c r="A199" t="s">
        <v>903</v>
      </c>
      <c r="B199" t="s">
        <v>693</v>
      </c>
      <c r="C199" t="s">
        <v>904</v>
      </c>
      <c r="D199">
        <v>2.6</v>
      </c>
      <c r="E199" t="s">
        <v>695</v>
      </c>
      <c r="F199" s="1" t="str" cm="1">
        <f t="array" aca="1" ref="F199" ca="1">_xlfn.TEXTJOIN("", TRUE, IF((CODE(MID(E199, ROW(INDIRECT("1:"&amp;LEN(E199))), 1)) &gt;= 65) * (CODE(MID(E199, ROW(INDIRECT("1:"&amp;LEN(E199))), 1)) &lt;= 90) + (CODE(MID(E199, ROW(INDIRECT("1:"&amp;LEN(E199))), 1)) &gt;= 97) * (CODE(MID(E199, ROW(INDIRECT("1:"&amp;LEN(E199))), 1)) &lt;= 122) + (CODE(MID(E199, ROW(INDIRECT("1:"&amp;LEN(E199))), 1)) = 32), MID(E199, ROW(INDIRECT("1:"&amp;LEN(E199))), 1), ""))</f>
        <v>Software Engineering Institute</v>
      </c>
      <c r="G199" t="s">
        <v>419</v>
      </c>
      <c r="H199" t="s">
        <v>419</v>
      </c>
      <c r="I199" t="s">
        <v>30</v>
      </c>
      <c r="J199">
        <v>1984</v>
      </c>
      <c r="K199" t="s">
        <v>696</v>
      </c>
      <c r="L199" t="s">
        <v>697</v>
      </c>
      <c r="M199" t="s">
        <v>529</v>
      </c>
      <c r="N199" t="s">
        <v>71</v>
      </c>
      <c r="O199">
        <v>0</v>
      </c>
      <c r="P199">
        <v>81</v>
      </c>
      <c r="Q199">
        <v>167</v>
      </c>
      <c r="R199">
        <v>124</v>
      </c>
      <c r="S199" t="s">
        <v>367</v>
      </c>
      <c r="T199">
        <v>1</v>
      </c>
      <c r="U199">
        <v>36</v>
      </c>
      <c r="V199">
        <v>0</v>
      </c>
      <c r="W199">
        <v>0</v>
      </c>
      <c r="X199">
        <v>0</v>
      </c>
      <c r="Y199">
        <v>0</v>
      </c>
      <c r="Z199">
        <v>0</v>
      </c>
    </row>
    <row r="200" spans="1:26" x14ac:dyDescent="0.3">
      <c r="A200" t="s">
        <v>905</v>
      </c>
      <c r="B200" t="s">
        <v>906</v>
      </c>
      <c r="C200" t="s">
        <v>907</v>
      </c>
      <c r="D200">
        <v>3.5</v>
      </c>
      <c r="E200" t="s">
        <v>908</v>
      </c>
      <c r="F200" s="1" t="str" cm="1">
        <f t="array" aca="1" ref="F200" ca="1">_xlfn.TEXTJOIN("", TRUE, IF((CODE(MID(E200, ROW(INDIRECT("1:"&amp;LEN(E200))), 1)) &gt;= 65) * (CODE(MID(E200, ROW(INDIRECT("1:"&amp;LEN(E200))), 1)) &lt;= 90) + (CODE(MID(E200, ROW(INDIRECT("1:"&amp;LEN(E200))), 1)) &gt;= 97) * (CODE(MID(E200, ROW(INDIRECT("1:"&amp;LEN(E200))), 1)) &lt;= 122) + (CODE(MID(E200, ROW(INDIRECT("1:"&amp;LEN(E200))), 1)) = 32), MID(E200, ROW(INDIRECT("1:"&amp;LEN(E200))), 1), ""))</f>
        <v>Central California Alliance for Health</v>
      </c>
      <c r="G200" t="s">
        <v>909</v>
      </c>
      <c r="H200" t="s">
        <v>909</v>
      </c>
      <c r="I200" t="s">
        <v>30</v>
      </c>
      <c r="J200">
        <v>1996</v>
      </c>
      <c r="K200" t="s">
        <v>167</v>
      </c>
      <c r="L200" t="s">
        <v>43</v>
      </c>
      <c r="M200" t="s">
        <v>44</v>
      </c>
      <c r="N200" t="s">
        <v>63</v>
      </c>
      <c r="O200">
        <v>0</v>
      </c>
      <c r="P200">
        <v>42</v>
      </c>
      <c r="Q200">
        <v>86</v>
      </c>
      <c r="R200">
        <v>64</v>
      </c>
      <c r="S200" t="s">
        <v>94</v>
      </c>
      <c r="T200">
        <v>1</v>
      </c>
      <c r="U200">
        <v>24</v>
      </c>
      <c r="V200">
        <v>0</v>
      </c>
      <c r="W200">
        <v>0</v>
      </c>
      <c r="X200">
        <v>0</v>
      </c>
      <c r="Y200">
        <v>0</v>
      </c>
      <c r="Z200">
        <v>0</v>
      </c>
    </row>
    <row r="201" spans="1:26" x14ac:dyDescent="0.3">
      <c r="A201" t="s">
        <v>910</v>
      </c>
      <c r="B201" t="s">
        <v>911</v>
      </c>
      <c r="C201" t="s">
        <v>912</v>
      </c>
      <c r="D201">
        <v>3</v>
      </c>
      <c r="E201" t="s">
        <v>913</v>
      </c>
      <c r="F201" s="1" t="str" cm="1">
        <f t="array" aca="1" ref="F201" ca="1">_xlfn.TEXTJOIN("", TRUE, IF((CODE(MID(E201, ROW(INDIRECT("1:"&amp;LEN(E201))), 1)) &gt;= 65) * (CODE(MID(E201, ROW(INDIRECT("1:"&amp;LEN(E201))), 1)) &lt;= 90) + (CODE(MID(E201, ROW(INDIRECT("1:"&amp;LEN(E201))), 1)) &gt;= 97) * (CODE(MID(E201, ROW(INDIRECT("1:"&amp;LEN(E201))), 1)) &lt;= 122) + (CODE(MID(E201, ROW(INDIRECT("1:"&amp;LEN(E201))), 1)) = 32), MID(E201, ROW(INDIRECT("1:"&amp;LEN(E201))), 1), ""))</f>
        <v>Pilot Flying J Travel Centers LLC</v>
      </c>
      <c r="G201" t="s">
        <v>914</v>
      </c>
      <c r="H201" t="s">
        <v>914</v>
      </c>
      <c r="I201" t="s">
        <v>41</v>
      </c>
      <c r="J201">
        <v>1958</v>
      </c>
      <c r="K201" t="s">
        <v>31</v>
      </c>
      <c r="L201" t="s">
        <v>915</v>
      </c>
      <c r="M201" t="s">
        <v>111</v>
      </c>
      <c r="N201" t="s">
        <v>127</v>
      </c>
      <c r="O201">
        <v>0</v>
      </c>
      <c r="P201">
        <v>69</v>
      </c>
      <c r="Q201">
        <v>127</v>
      </c>
      <c r="R201">
        <v>98</v>
      </c>
      <c r="S201" t="s">
        <v>712</v>
      </c>
      <c r="T201">
        <v>1</v>
      </c>
      <c r="U201">
        <v>62</v>
      </c>
      <c r="V201">
        <v>1</v>
      </c>
      <c r="W201">
        <v>0</v>
      </c>
      <c r="X201">
        <v>0</v>
      </c>
      <c r="Y201">
        <v>0</v>
      </c>
      <c r="Z201">
        <v>0</v>
      </c>
    </row>
    <row r="202" spans="1:26" x14ac:dyDescent="0.3">
      <c r="A202" t="s">
        <v>916</v>
      </c>
      <c r="B202" t="s">
        <v>808</v>
      </c>
      <c r="C202" t="s">
        <v>917</v>
      </c>
      <c r="D202">
        <v>3.6</v>
      </c>
      <c r="E202" t="s">
        <v>810</v>
      </c>
      <c r="F202" s="1" t="str" cm="1">
        <f t="array" aca="1" ref="F202" ca="1">_xlfn.TEXTJOIN("", TRUE, IF((CODE(MID(E202, ROW(INDIRECT("1:"&amp;LEN(E202))), 1)) &gt;= 65) * (CODE(MID(E202, ROW(INDIRECT("1:"&amp;LEN(E202))), 1)) &lt;= 90) + (CODE(MID(E202, ROW(INDIRECT("1:"&amp;LEN(E202))), 1)) &gt;= 97) * (CODE(MID(E202, ROW(INDIRECT("1:"&amp;LEN(E202))), 1)) &lt;= 122) + (CODE(MID(E202, ROW(INDIRECT("1:"&amp;LEN(E202))), 1)) = 32), MID(E202, ROW(INDIRECT("1:"&amp;LEN(E202))), 1), ""))</f>
        <v>Beebe Healthcare</v>
      </c>
      <c r="G202" t="s">
        <v>918</v>
      </c>
      <c r="H202" t="s">
        <v>811</v>
      </c>
      <c r="I202" t="s">
        <v>59</v>
      </c>
      <c r="J202">
        <v>1935</v>
      </c>
      <c r="K202" t="s">
        <v>167</v>
      </c>
      <c r="L202" t="s">
        <v>43</v>
      </c>
      <c r="M202" t="s">
        <v>44</v>
      </c>
      <c r="N202" t="s">
        <v>53</v>
      </c>
      <c r="O202">
        <v>1</v>
      </c>
      <c r="P202">
        <v>21</v>
      </c>
      <c r="Q202">
        <v>34</v>
      </c>
      <c r="R202">
        <v>27.5</v>
      </c>
      <c r="S202" t="s">
        <v>812</v>
      </c>
      <c r="T202">
        <v>0</v>
      </c>
      <c r="U202">
        <v>85</v>
      </c>
      <c r="V202">
        <v>0</v>
      </c>
      <c r="W202">
        <v>0</v>
      </c>
      <c r="X202">
        <v>0</v>
      </c>
      <c r="Y202">
        <v>0</v>
      </c>
      <c r="Z202">
        <v>0</v>
      </c>
    </row>
    <row r="203" spans="1:26" x14ac:dyDescent="0.3">
      <c r="A203" t="s">
        <v>919</v>
      </c>
      <c r="B203" t="s">
        <v>920</v>
      </c>
      <c r="C203" t="s">
        <v>921</v>
      </c>
      <c r="D203">
        <v>3.3</v>
      </c>
      <c r="E203" t="s">
        <v>922</v>
      </c>
      <c r="F203" s="1" t="str" cm="1">
        <f t="array" aca="1" ref="F203" ca="1">_xlfn.TEXTJOIN("", TRUE, IF((CODE(MID(E203, ROW(INDIRECT("1:"&amp;LEN(E203))), 1)) &gt;= 65) * (CODE(MID(E203, ROW(INDIRECT("1:"&amp;LEN(E203))), 1)) &lt;= 90) + (CODE(MID(E203, ROW(INDIRECT("1:"&amp;LEN(E203))), 1)) &gt;= 97) * (CODE(MID(E203, ROW(INDIRECT("1:"&amp;LEN(E203))), 1)) &lt;= 122) + (CODE(MID(E203, ROW(INDIRECT("1:"&amp;LEN(E203))), 1)) = 32), MID(E203, ROW(INDIRECT("1:"&amp;LEN(E203))), 1), ""))</f>
        <v>Palermos Pizza</v>
      </c>
      <c r="G203" t="s">
        <v>510</v>
      </c>
      <c r="H203" t="s">
        <v>510</v>
      </c>
      <c r="I203" t="s">
        <v>30</v>
      </c>
      <c r="J203">
        <v>1964</v>
      </c>
      <c r="K203" t="s">
        <v>31</v>
      </c>
      <c r="L203" t="s">
        <v>902</v>
      </c>
      <c r="M203" t="s">
        <v>281</v>
      </c>
      <c r="N203" t="s">
        <v>71</v>
      </c>
      <c r="O203">
        <v>0</v>
      </c>
      <c r="P203">
        <v>40</v>
      </c>
      <c r="Q203">
        <v>68</v>
      </c>
      <c r="R203">
        <v>54</v>
      </c>
      <c r="S203" t="s">
        <v>511</v>
      </c>
      <c r="T203">
        <v>1</v>
      </c>
      <c r="U203">
        <v>56</v>
      </c>
      <c r="V203">
        <v>0</v>
      </c>
      <c r="W203">
        <v>0</v>
      </c>
      <c r="X203">
        <v>0</v>
      </c>
      <c r="Y203">
        <v>0</v>
      </c>
      <c r="Z203">
        <v>0</v>
      </c>
    </row>
    <row r="204" spans="1:26" x14ac:dyDescent="0.3">
      <c r="A204" t="s">
        <v>923</v>
      </c>
      <c r="B204" t="s">
        <v>924</v>
      </c>
      <c r="C204" t="s">
        <v>925</v>
      </c>
      <c r="D204">
        <v>2.7</v>
      </c>
      <c r="E204" t="s">
        <v>926</v>
      </c>
      <c r="F204" s="1" t="str" cm="1">
        <f t="array" aca="1" ref="F204" ca="1">_xlfn.TEXTJOIN("", TRUE, IF((CODE(MID(E204, ROW(INDIRECT("1:"&amp;LEN(E204))), 1)) &gt;= 65) * (CODE(MID(E204, ROW(INDIRECT("1:"&amp;LEN(E204))), 1)) &lt;= 90) + (CODE(MID(E204, ROW(INDIRECT("1:"&amp;LEN(E204))), 1)) &gt;= 97) * (CODE(MID(E204, ROW(INDIRECT("1:"&amp;LEN(E204))), 1)) &lt;= 122) + (CODE(MID(E204, ROW(INDIRECT("1:"&amp;LEN(E204))), 1)) = 32), MID(E204, ROW(INDIRECT("1:"&amp;LEN(E204))), 1), ""))</f>
        <v>Advanced BioScience Laboratories</v>
      </c>
      <c r="G204" t="s">
        <v>585</v>
      </c>
      <c r="H204" t="s">
        <v>585</v>
      </c>
      <c r="I204" t="s">
        <v>77</v>
      </c>
      <c r="J204">
        <v>1961</v>
      </c>
      <c r="K204" t="s">
        <v>31</v>
      </c>
      <c r="L204" t="s">
        <v>137</v>
      </c>
      <c r="M204" t="s">
        <v>137</v>
      </c>
      <c r="N204" t="s">
        <v>93</v>
      </c>
      <c r="O204">
        <v>0</v>
      </c>
      <c r="P204">
        <v>49</v>
      </c>
      <c r="Q204">
        <v>113</v>
      </c>
      <c r="R204">
        <v>81</v>
      </c>
      <c r="S204" t="s">
        <v>46</v>
      </c>
      <c r="T204">
        <v>1</v>
      </c>
      <c r="U204">
        <v>59</v>
      </c>
      <c r="V204">
        <v>0</v>
      </c>
      <c r="W204">
        <v>0</v>
      </c>
      <c r="X204">
        <v>0</v>
      </c>
      <c r="Y204">
        <v>0</v>
      </c>
      <c r="Z204">
        <v>1</v>
      </c>
    </row>
    <row r="205" spans="1:26" x14ac:dyDescent="0.3">
      <c r="A205" t="s">
        <v>927</v>
      </c>
      <c r="B205" t="s">
        <v>928</v>
      </c>
      <c r="C205" t="s">
        <v>929</v>
      </c>
      <c r="D205">
        <v>3.4</v>
      </c>
      <c r="E205" t="s">
        <v>930</v>
      </c>
      <c r="F205" s="1" t="str" cm="1">
        <f t="array" aca="1" ref="F205" ca="1">_xlfn.TEXTJOIN("", TRUE, IF((CODE(MID(E205, ROW(INDIRECT("1:"&amp;LEN(E205))), 1)) &gt;= 65) * (CODE(MID(E205, ROW(INDIRECT("1:"&amp;LEN(E205))), 1)) &lt;= 90) + (CODE(MID(E205, ROW(INDIRECT("1:"&amp;LEN(E205))), 1)) &gt;= 97) * (CODE(MID(E205, ROW(INDIRECT("1:"&amp;LEN(E205))), 1)) &lt;= 122) + (CODE(MID(E205, ROW(INDIRECT("1:"&amp;LEN(E205))), 1)) = 32), MID(E205, ROW(INDIRECT("1:"&amp;LEN(E205))), 1), ""))</f>
        <v>Echo Global Logistics</v>
      </c>
      <c r="G205" t="s">
        <v>183</v>
      </c>
      <c r="H205" t="s">
        <v>183</v>
      </c>
      <c r="I205" t="s">
        <v>59</v>
      </c>
      <c r="J205">
        <v>2005</v>
      </c>
      <c r="K205" t="s">
        <v>78</v>
      </c>
      <c r="L205" t="s">
        <v>931</v>
      </c>
      <c r="M205" t="s">
        <v>186</v>
      </c>
      <c r="N205" t="s">
        <v>45</v>
      </c>
      <c r="O205">
        <v>0</v>
      </c>
      <c r="P205">
        <v>75</v>
      </c>
      <c r="Q205">
        <v>140</v>
      </c>
      <c r="R205">
        <v>107.5</v>
      </c>
      <c r="S205" t="s">
        <v>187</v>
      </c>
      <c r="T205">
        <v>1</v>
      </c>
      <c r="U205">
        <v>15</v>
      </c>
      <c r="V205">
        <v>0</v>
      </c>
      <c r="W205">
        <v>0</v>
      </c>
      <c r="X205">
        <v>0</v>
      </c>
      <c r="Y205">
        <v>0</v>
      </c>
      <c r="Z205">
        <v>0</v>
      </c>
    </row>
    <row r="206" spans="1:26" x14ac:dyDescent="0.3">
      <c r="A206" t="s">
        <v>179</v>
      </c>
      <c r="B206" t="s">
        <v>180</v>
      </c>
      <c r="C206" t="s">
        <v>181</v>
      </c>
      <c r="D206">
        <v>3.8</v>
      </c>
      <c r="E206" t="s">
        <v>182</v>
      </c>
      <c r="F206" s="1" t="str" cm="1">
        <f t="array" aca="1" ref="F206" ca="1">_xlfn.TEXTJOIN("", TRUE, IF((CODE(MID(E206, ROW(INDIRECT("1:"&amp;LEN(E206))), 1)) &gt;= 65) * (CODE(MID(E206, ROW(INDIRECT("1:"&amp;LEN(E206))), 1)) &lt;= 90) + (CODE(MID(E206, ROW(INDIRECT("1:"&amp;LEN(E206))), 1)) &gt;= 97) * (CODE(MID(E206, ROW(INDIRECT("1:"&amp;LEN(E206))), 1)) &lt;= 122) + (CODE(MID(E206, ROW(INDIRECT("1:"&amp;LEN(E206))), 1)) = 32), MID(E206, ROW(INDIRECT("1:"&amp;LEN(E206))), 1), ""))</f>
        <v>Truckstopcom</v>
      </c>
      <c r="G206" t="s">
        <v>183</v>
      </c>
      <c r="H206" t="s">
        <v>184</v>
      </c>
      <c r="I206" t="s">
        <v>30</v>
      </c>
      <c r="J206">
        <v>1995</v>
      </c>
      <c r="K206" t="s">
        <v>31</v>
      </c>
      <c r="L206" t="s">
        <v>185</v>
      </c>
      <c r="M206" t="s">
        <v>186</v>
      </c>
      <c r="N206" t="s">
        <v>71</v>
      </c>
      <c r="O206">
        <v>0</v>
      </c>
      <c r="P206">
        <v>86</v>
      </c>
      <c r="Q206">
        <v>139</v>
      </c>
      <c r="R206">
        <v>112.5</v>
      </c>
      <c r="S206" t="s">
        <v>187</v>
      </c>
      <c r="T206">
        <v>0</v>
      </c>
      <c r="U206">
        <v>25</v>
      </c>
      <c r="V206">
        <v>1</v>
      </c>
      <c r="W206">
        <v>0</v>
      </c>
      <c r="X206">
        <v>0</v>
      </c>
      <c r="Y206">
        <v>1</v>
      </c>
      <c r="Z206">
        <v>1</v>
      </c>
    </row>
    <row r="207" spans="1:26" x14ac:dyDescent="0.3">
      <c r="A207" t="s">
        <v>25</v>
      </c>
      <c r="B207" t="s">
        <v>932</v>
      </c>
      <c r="C207" t="s">
        <v>933</v>
      </c>
      <c r="D207">
        <v>3.7</v>
      </c>
      <c r="E207" t="s">
        <v>934</v>
      </c>
      <c r="F207" s="1" t="str" cm="1">
        <f t="array" aca="1" ref="F207" ca="1">_xlfn.TEXTJOIN("", TRUE, IF((CODE(MID(E207, ROW(INDIRECT("1:"&amp;LEN(E207))), 1)) &gt;= 65) * (CODE(MID(E207, ROW(INDIRECT("1:"&amp;LEN(E207))), 1)) &lt;= 90) + (CODE(MID(E207, ROW(INDIRECT("1:"&amp;LEN(E207))), 1)) &gt;= 97) * (CODE(MID(E207, ROW(INDIRECT("1:"&amp;LEN(E207))), 1)) &lt;= 122) + (CODE(MID(E207, ROW(INDIRECT("1:"&amp;LEN(E207))), 1)) = 32), MID(E207, ROW(INDIRECT("1:"&amp;LEN(E207))), 1), ""))</f>
        <v>Lockheed Martin</v>
      </c>
      <c r="G207" t="s">
        <v>116</v>
      </c>
      <c r="H207" t="s">
        <v>935</v>
      </c>
      <c r="I207" t="s">
        <v>41</v>
      </c>
      <c r="J207">
        <v>1995</v>
      </c>
      <c r="K207" t="s">
        <v>78</v>
      </c>
      <c r="L207" t="s">
        <v>32</v>
      </c>
      <c r="M207" t="s">
        <v>32</v>
      </c>
      <c r="N207" t="s">
        <v>127</v>
      </c>
      <c r="O207">
        <v>0</v>
      </c>
      <c r="P207">
        <v>66</v>
      </c>
      <c r="Q207">
        <v>112</v>
      </c>
      <c r="R207">
        <v>89</v>
      </c>
      <c r="S207" t="s">
        <v>119</v>
      </c>
      <c r="T207">
        <v>0</v>
      </c>
      <c r="U207">
        <v>25</v>
      </c>
      <c r="V207">
        <v>1</v>
      </c>
      <c r="W207">
        <v>0</v>
      </c>
      <c r="X207">
        <v>1</v>
      </c>
      <c r="Y207">
        <v>0</v>
      </c>
      <c r="Z207">
        <v>1</v>
      </c>
    </row>
    <row r="208" spans="1:26" x14ac:dyDescent="0.3">
      <c r="A208" t="s">
        <v>936</v>
      </c>
      <c r="B208" t="s">
        <v>937</v>
      </c>
      <c r="C208" t="s">
        <v>938</v>
      </c>
      <c r="D208">
        <v>4.8</v>
      </c>
      <c r="E208" t="s">
        <v>939</v>
      </c>
      <c r="F208" s="1" t="str" cm="1">
        <f t="array" aca="1" ref="F208" ca="1">_xlfn.TEXTJOIN("", TRUE, IF((CODE(MID(E208, ROW(INDIRECT("1:"&amp;LEN(E208))), 1)) &gt;= 65) * (CODE(MID(E208, ROW(INDIRECT("1:"&amp;LEN(E208))), 1)) &lt;= 90) + (CODE(MID(E208, ROW(INDIRECT("1:"&amp;LEN(E208))), 1)) &gt;= 97) * (CODE(MID(E208, ROW(INDIRECT("1:"&amp;LEN(E208))), 1)) &lt;= 122) + (CODE(MID(E208, ROW(INDIRECT("1:"&amp;LEN(E208))), 1)) = 32), MID(E208, ROW(INDIRECT("1:"&amp;LEN(E208))), 1), ""))</f>
        <v>Acuity Insurance</v>
      </c>
      <c r="G208" t="s">
        <v>940</v>
      </c>
      <c r="H208" t="s">
        <v>940</v>
      </c>
      <c r="I208" t="s">
        <v>59</v>
      </c>
      <c r="J208">
        <v>1925</v>
      </c>
      <c r="K208" t="s">
        <v>31</v>
      </c>
      <c r="L208" t="s">
        <v>168</v>
      </c>
      <c r="M208" t="s">
        <v>169</v>
      </c>
      <c r="N208" t="s">
        <v>80</v>
      </c>
      <c r="O208">
        <v>0</v>
      </c>
      <c r="P208">
        <v>76</v>
      </c>
      <c r="Q208">
        <v>125</v>
      </c>
      <c r="R208">
        <v>100.5</v>
      </c>
      <c r="S208" t="s">
        <v>511</v>
      </c>
      <c r="T208">
        <v>1</v>
      </c>
      <c r="U208">
        <v>95</v>
      </c>
      <c r="V208">
        <v>0</v>
      </c>
      <c r="W208">
        <v>0</v>
      </c>
      <c r="X208">
        <v>0</v>
      </c>
      <c r="Y208">
        <v>0</v>
      </c>
      <c r="Z208">
        <v>0</v>
      </c>
    </row>
    <row r="209" spans="1:26" x14ac:dyDescent="0.3">
      <c r="A209" t="s">
        <v>941</v>
      </c>
      <c r="B209" t="s">
        <v>942</v>
      </c>
      <c r="C209" t="s">
        <v>943</v>
      </c>
      <c r="D209">
        <v>3.8</v>
      </c>
      <c r="E209" t="s">
        <v>944</v>
      </c>
      <c r="F209" s="1" t="str" cm="1">
        <f t="array" aca="1" ref="F209" ca="1">_xlfn.TEXTJOIN("", TRUE, IF((CODE(MID(E209, ROW(INDIRECT("1:"&amp;LEN(E209))), 1)) &gt;= 65) * (CODE(MID(E209, ROW(INDIRECT("1:"&amp;LEN(E209))), 1)) &lt;= 90) + (CODE(MID(E209, ROW(INDIRECT("1:"&amp;LEN(E209))), 1)) &gt;= 97) * (CODE(MID(E209, ROW(INDIRECT("1:"&amp;LEN(E209))), 1)) &lt;= 122) + (CODE(MID(E209, ROW(INDIRECT("1:"&amp;LEN(E209))), 1)) = 32), MID(E209, ROW(INDIRECT("1:"&amp;LEN(E209))), 1), ""))</f>
        <v>Fareportal</v>
      </c>
      <c r="G209" t="s">
        <v>68</v>
      </c>
      <c r="H209" t="s">
        <v>68</v>
      </c>
      <c r="I209" t="s">
        <v>59</v>
      </c>
      <c r="J209">
        <v>2002</v>
      </c>
      <c r="K209" t="s">
        <v>31</v>
      </c>
      <c r="L209" t="s">
        <v>677</v>
      </c>
      <c r="M209" t="s">
        <v>678</v>
      </c>
      <c r="N209" t="s">
        <v>45</v>
      </c>
      <c r="O209">
        <v>0</v>
      </c>
      <c r="P209">
        <v>44</v>
      </c>
      <c r="Q209">
        <v>86</v>
      </c>
      <c r="R209">
        <v>65</v>
      </c>
      <c r="S209" t="s">
        <v>72</v>
      </c>
      <c r="T209">
        <v>1</v>
      </c>
      <c r="U209">
        <v>18</v>
      </c>
      <c r="V209">
        <v>0</v>
      </c>
      <c r="W209">
        <v>0</v>
      </c>
      <c r="X209">
        <v>0</v>
      </c>
      <c r="Y209">
        <v>0</v>
      </c>
      <c r="Z209">
        <v>1</v>
      </c>
    </row>
    <row r="210" spans="1:26" x14ac:dyDescent="0.3">
      <c r="A210" t="s">
        <v>945</v>
      </c>
      <c r="B210" t="s">
        <v>946</v>
      </c>
      <c r="C210" t="s">
        <v>947</v>
      </c>
      <c r="D210">
        <v>3.4</v>
      </c>
      <c r="E210" t="s">
        <v>948</v>
      </c>
      <c r="F210" s="1" t="str" cm="1">
        <f t="array" aca="1" ref="F210" ca="1">_xlfn.TEXTJOIN("", TRUE, IF((CODE(MID(E210, ROW(INDIRECT("1:"&amp;LEN(E210))), 1)) &gt;= 65) * (CODE(MID(E210, ROW(INDIRECT("1:"&amp;LEN(E210))), 1)) &lt;= 90) + (CODE(MID(E210, ROW(INDIRECT("1:"&amp;LEN(E210))), 1)) &gt;= 97) * (CODE(MID(E210, ROW(INDIRECT("1:"&amp;LEN(E210))), 1)) &lt;= 122) + (CODE(MID(E210, ROW(INDIRECT("1:"&amp;LEN(E210))), 1)) = 32), MID(E210, ROW(INDIRECT("1:"&amp;LEN(E210))), 1), ""))</f>
        <v>Veterans Affairs Veterans Health Administration</v>
      </c>
      <c r="G210" t="s">
        <v>472</v>
      </c>
      <c r="H210" t="s">
        <v>533</v>
      </c>
      <c r="I210" t="s">
        <v>41</v>
      </c>
      <c r="J210">
        <v>1930</v>
      </c>
      <c r="K210" t="s">
        <v>60</v>
      </c>
      <c r="L210" t="s">
        <v>503</v>
      </c>
      <c r="M210" t="s">
        <v>60</v>
      </c>
      <c r="N210" t="s">
        <v>71</v>
      </c>
      <c r="O210">
        <v>1</v>
      </c>
      <c r="P210">
        <v>15</v>
      </c>
      <c r="Q210">
        <v>25</v>
      </c>
      <c r="R210">
        <v>20</v>
      </c>
      <c r="S210" t="s">
        <v>473</v>
      </c>
      <c r="T210">
        <v>0</v>
      </c>
      <c r="U210">
        <v>90</v>
      </c>
      <c r="V210">
        <v>0</v>
      </c>
      <c r="W210">
        <v>0</v>
      </c>
      <c r="X210">
        <v>0</v>
      </c>
      <c r="Y210">
        <v>0</v>
      </c>
      <c r="Z210">
        <v>0</v>
      </c>
    </row>
    <row r="211" spans="1:26" x14ac:dyDescent="0.3">
      <c r="A211" t="s">
        <v>25</v>
      </c>
      <c r="B211" t="s">
        <v>949</v>
      </c>
      <c r="C211" t="s">
        <v>950</v>
      </c>
      <c r="D211">
        <v>4.3</v>
      </c>
      <c r="E211" t="s">
        <v>951</v>
      </c>
      <c r="F211" s="1" t="str" cm="1">
        <f t="array" aca="1" ref="F211" ca="1">_xlfn.TEXTJOIN("", TRUE, IF((CODE(MID(E211, ROW(INDIRECT("1:"&amp;LEN(E211))), 1)) &gt;= 65) * (CODE(MID(E211, ROW(INDIRECT("1:"&amp;LEN(E211))), 1)) &lt;= 90) + (CODE(MID(E211, ROW(INDIRECT("1:"&amp;LEN(E211))), 1)) &gt;= 97) * (CODE(MID(E211, ROW(INDIRECT("1:"&amp;LEN(E211))), 1)) &lt;= 122) + (CODE(MID(E211, ROW(INDIRECT("1:"&amp;LEN(E211))), 1)) = 32), MID(E211, ROW(INDIRECT("1:"&amp;LEN(E211))), 1), ""))</f>
        <v>Credera</v>
      </c>
      <c r="G211" t="s">
        <v>76</v>
      </c>
      <c r="H211" t="s">
        <v>76</v>
      </c>
      <c r="I211" t="s">
        <v>77</v>
      </c>
      <c r="J211">
        <v>1999</v>
      </c>
      <c r="K211" t="s">
        <v>144</v>
      </c>
      <c r="L211" t="s">
        <v>92</v>
      </c>
      <c r="M211" t="s">
        <v>52</v>
      </c>
      <c r="N211" t="s">
        <v>71</v>
      </c>
      <c r="O211">
        <v>0</v>
      </c>
      <c r="P211">
        <v>53</v>
      </c>
      <c r="Q211">
        <v>92</v>
      </c>
      <c r="R211">
        <v>72.5</v>
      </c>
      <c r="S211" t="s">
        <v>81</v>
      </c>
      <c r="T211">
        <v>1</v>
      </c>
      <c r="U211">
        <v>21</v>
      </c>
      <c r="V211">
        <v>1</v>
      </c>
      <c r="W211">
        <v>0</v>
      </c>
      <c r="X211">
        <v>1</v>
      </c>
      <c r="Y211">
        <v>1</v>
      </c>
      <c r="Z211">
        <v>1</v>
      </c>
    </row>
    <row r="212" spans="1:26" x14ac:dyDescent="0.3">
      <c r="A212" t="s">
        <v>551</v>
      </c>
      <c r="B212" t="s">
        <v>716</v>
      </c>
      <c r="C212" t="s">
        <v>717</v>
      </c>
      <c r="D212">
        <v>4.8</v>
      </c>
      <c r="E212" t="s">
        <v>49</v>
      </c>
      <c r="F212" s="1" t="str" cm="1">
        <f t="array" aca="1" ref="F212" ca="1">_xlfn.TEXTJOIN("", TRUE, IF((CODE(MID(E212, ROW(INDIRECT("1:"&amp;LEN(E212))), 1)) &gt;= 65) * (CODE(MID(E212, ROW(INDIRECT("1:"&amp;LEN(E212))), 1)) &lt;= 90) + (CODE(MID(E212, ROW(INDIRECT("1:"&amp;LEN(E212))), 1)) &gt;= 97) * (CODE(MID(E212, ROW(INDIRECT("1:"&amp;LEN(E212))), 1)) &lt;= 122) + (CODE(MID(E212, ROW(INDIRECT("1:"&amp;LEN(E212))), 1)) = 32), MID(E212, ROW(INDIRECT("1:"&amp;LEN(E212))), 1), ""))</f>
        <v>KnowBe</v>
      </c>
      <c r="G212" t="s">
        <v>50</v>
      </c>
      <c r="H212" t="s">
        <v>50</v>
      </c>
      <c r="I212" t="s">
        <v>30</v>
      </c>
      <c r="J212">
        <v>2010</v>
      </c>
      <c r="K212" t="s">
        <v>31</v>
      </c>
      <c r="L212" t="s">
        <v>51</v>
      </c>
      <c r="M212" t="s">
        <v>52</v>
      </c>
      <c r="N212" t="s">
        <v>53</v>
      </c>
      <c r="O212">
        <v>0</v>
      </c>
      <c r="P212">
        <v>44</v>
      </c>
      <c r="Q212">
        <v>78</v>
      </c>
      <c r="R212">
        <v>61</v>
      </c>
      <c r="S212" t="s">
        <v>54</v>
      </c>
      <c r="T212">
        <v>1</v>
      </c>
      <c r="U212">
        <v>10</v>
      </c>
      <c r="V212">
        <v>1</v>
      </c>
      <c r="W212">
        <v>0</v>
      </c>
      <c r="X212">
        <v>0</v>
      </c>
      <c r="Y212">
        <v>0</v>
      </c>
      <c r="Z212">
        <v>1</v>
      </c>
    </row>
    <row r="213" spans="1:26" x14ac:dyDescent="0.3">
      <c r="A213" t="s">
        <v>725</v>
      </c>
      <c r="B213" t="s">
        <v>726</v>
      </c>
      <c r="C213" t="s">
        <v>727</v>
      </c>
      <c r="D213">
        <v>3.4</v>
      </c>
      <c r="E213" t="s">
        <v>728</v>
      </c>
      <c r="F213" s="1" t="str" cm="1">
        <f t="array" aca="1" ref="F213" ca="1">_xlfn.TEXTJOIN("", TRUE, IF((CODE(MID(E213, ROW(INDIRECT("1:"&amp;LEN(E213))), 1)) &gt;= 65) * (CODE(MID(E213, ROW(INDIRECT("1:"&amp;LEN(E213))), 1)) &lt;= 90) + (CODE(MID(E213, ROW(INDIRECT("1:"&amp;LEN(E213))), 1)) &gt;= 97) * (CODE(MID(E213, ROW(INDIRECT("1:"&amp;LEN(E213))), 1)) &lt;= 122) + (CODE(MID(E213, ROW(INDIRECT("1:"&amp;LEN(E213))), 1)) = 32), MID(E213, ROW(INDIRECT("1:"&amp;LEN(E213))), 1), ""))</f>
        <v>Church  Dwight</v>
      </c>
      <c r="G213" t="s">
        <v>729</v>
      </c>
      <c r="H213" t="s">
        <v>729</v>
      </c>
      <c r="I213" t="s">
        <v>59</v>
      </c>
      <c r="J213">
        <v>1846</v>
      </c>
      <c r="K213" t="s">
        <v>78</v>
      </c>
      <c r="L213" t="s">
        <v>280</v>
      </c>
      <c r="M213" t="s">
        <v>281</v>
      </c>
      <c r="N213" t="s">
        <v>45</v>
      </c>
      <c r="O213">
        <v>0</v>
      </c>
      <c r="P213">
        <v>85</v>
      </c>
      <c r="Q213">
        <v>134</v>
      </c>
      <c r="R213">
        <v>109.5</v>
      </c>
      <c r="S213" t="s">
        <v>147</v>
      </c>
      <c r="T213">
        <v>1</v>
      </c>
      <c r="U213">
        <v>174</v>
      </c>
      <c r="V213">
        <v>1</v>
      </c>
      <c r="W213">
        <v>0</v>
      </c>
      <c r="X213">
        <v>0</v>
      </c>
      <c r="Y213">
        <v>0</v>
      </c>
      <c r="Z213">
        <v>1</v>
      </c>
    </row>
    <row r="214" spans="1:26" x14ac:dyDescent="0.3">
      <c r="A214" t="s">
        <v>257</v>
      </c>
      <c r="B214" t="s">
        <v>722</v>
      </c>
      <c r="C214" t="s">
        <v>723</v>
      </c>
      <c r="D214">
        <v>3.9</v>
      </c>
      <c r="E214" t="s">
        <v>724</v>
      </c>
      <c r="F214" s="1" t="str" cm="1">
        <f t="array" aca="1" ref="F214" ca="1">_xlfn.TEXTJOIN("", TRUE, IF((CODE(MID(E214, ROW(INDIRECT("1:"&amp;LEN(E214))), 1)) &gt;= 65) * (CODE(MID(E214, ROW(INDIRECT("1:"&amp;LEN(E214))), 1)) &lt;= 90) + (CODE(MID(E214, ROW(INDIRECT("1:"&amp;LEN(E214))), 1)) &gt;= 97) * (CODE(MID(E214, ROW(INDIRECT("1:"&amp;LEN(E214))), 1)) &lt;= 122) + (CODE(MID(E214, ROW(INDIRECT("1:"&amp;LEN(E214))), 1)) = 32), MID(E214, ROW(INDIRECT("1:"&amp;LEN(E214))), 1), ""))</f>
        <v>Cogo Labs</v>
      </c>
      <c r="G214" t="s">
        <v>135</v>
      </c>
      <c r="H214" t="s">
        <v>135</v>
      </c>
      <c r="I214" t="s">
        <v>69</v>
      </c>
      <c r="J214">
        <v>2005</v>
      </c>
      <c r="K214" t="s">
        <v>31</v>
      </c>
      <c r="L214" t="s">
        <v>104</v>
      </c>
      <c r="M214" t="s">
        <v>105</v>
      </c>
      <c r="N214" t="s">
        <v>71</v>
      </c>
      <c r="O214">
        <v>0</v>
      </c>
      <c r="P214">
        <v>59</v>
      </c>
      <c r="Q214">
        <v>110</v>
      </c>
      <c r="R214">
        <v>84.5</v>
      </c>
      <c r="S214" t="s">
        <v>138</v>
      </c>
      <c r="T214">
        <v>1</v>
      </c>
      <c r="U214">
        <v>15</v>
      </c>
      <c r="V214">
        <v>1</v>
      </c>
      <c r="W214">
        <v>0</v>
      </c>
      <c r="X214">
        <v>1</v>
      </c>
      <c r="Y214">
        <v>0</v>
      </c>
      <c r="Z214">
        <v>0</v>
      </c>
    </row>
    <row r="215" spans="1:26" x14ac:dyDescent="0.3">
      <c r="A215" t="s">
        <v>25</v>
      </c>
      <c r="B215" t="s">
        <v>163</v>
      </c>
      <c r="C215" t="s">
        <v>952</v>
      </c>
      <c r="D215">
        <v>3.4</v>
      </c>
      <c r="E215" t="s">
        <v>953</v>
      </c>
      <c r="F215" s="1" t="str" cm="1">
        <f t="array" aca="1" ref="F215" ca="1">_xlfn.TEXTJOIN("", TRUE, IF((CODE(MID(E215, ROW(INDIRECT("1:"&amp;LEN(E215))), 1)) &gt;= 65) * (CODE(MID(E215, ROW(INDIRECT("1:"&amp;LEN(E215))), 1)) &lt;= 90) + (CODE(MID(E215, ROW(INDIRECT("1:"&amp;LEN(E215))), 1)) &gt;= 97) * (CODE(MID(E215, ROW(INDIRECT("1:"&amp;LEN(E215))), 1)) &lt;= 122) + (CODE(MID(E215, ROW(INDIRECT("1:"&amp;LEN(E215))), 1)) = 32), MID(E215, ROW(INDIRECT("1:"&amp;LEN(E215))), 1), ""))</f>
        <v>Spectrum Communications and Consulting</v>
      </c>
      <c r="G215" t="s">
        <v>183</v>
      </c>
      <c r="H215" t="s">
        <v>183</v>
      </c>
      <c r="I215" t="s">
        <v>69</v>
      </c>
      <c r="J215">
        <v>1992</v>
      </c>
      <c r="K215" t="s">
        <v>31</v>
      </c>
      <c r="L215" t="s">
        <v>70</v>
      </c>
      <c r="M215" t="s">
        <v>52</v>
      </c>
      <c r="N215" t="s">
        <v>193</v>
      </c>
      <c r="O215">
        <v>0</v>
      </c>
      <c r="P215">
        <v>64</v>
      </c>
      <c r="Q215">
        <v>111</v>
      </c>
      <c r="R215">
        <v>87.5</v>
      </c>
      <c r="S215" t="s">
        <v>187</v>
      </c>
      <c r="T215">
        <v>1</v>
      </c>
      <c r="U215">
        <v>28</v>
      </c>
      <c r="V215">
        <v>0</v>
      </c>
      <c r="W215">
        <v>0</v>
      </c>
      <c r="X215">
        <v>0</v>
      </c>
      <c r="Y215">
        <v>0</v>
      </c>
      <c r="Z215">
        <v>0</v>
      </c>
    </row>
    <row r="216" spans="1:26" x14ac:dyDescent="0.3">
      <c r="A216" t="s">
        <v>128</v>
      </c>
      <c r="B216" t="s">
        <v>954</v>
      </c>
      <c r="C216" t="s">
        <v>955</v>
      </c>
      <c r="D216">
        <v>3.1</v>
      </c>
      <c r="E216" t="s">
        <v>956</v>
      </c>
      <c r="F216" s="1" t="str" cm="1">
        <f t="array" aca="1" ref="F216" ca="1">_xlfn.TEXTJOIN("", TRUE, IF((CODE(MID(E216, ROW(INDIRECT("1:"&amp;LEN(E216))), 1)) &gt;= 65) * (CODE(MID(E216, ROW(INDIRECT("1:"&amp;LEN(E216))), 1)) &lt;= 90) + (CODE(MID(E216, ROW(INDIRECT("1:"&amp;LEN(E216))), 1)) &gt;= 97) * (CODE(MID(E216, ROW(INDIRECT("1:"&amp;LEN(E216))), 1)) &lt;= 122) + (CODE(MID(E216, ROW(INDIRECT("1:"&amp;LEN(E216))), 1)) = 32), MID(E216, ROW(INDIRECT("1:"&amp;LEN(E216))), 1), ""))</f>
        <v>NCSOFT</v>
      </c>
      <c r="G216" t="s">
        <v>957</v>
      </c>
      <c r="H216" t="s">
        <v>958</v>
      </c>
      <c r="I216" t="s">
        <v>59</v>
      </c>
      <c r="J216">
        <v>1997</v>
      </c>
      <c r="K216" t="s">
        <v>78</v>
      </c>
      <c r="L216" t="s">
        <v>959</v>
      </c>
      <c r="M216" t="s">
        <v>146</v>
      </c>
      <c r="N216" t="s">
        <v>127</v>
      </c>
      <c r="O216">
        <v>0</v>
      </c>
      <c r="P216">
        <v>65</v>
      </c>
      <c r="Q216">
        <v>120</v>
      </c>
      <c r="R216">
        <v>92.5</v>
      </c>
      <c r="S216" t="s">
        <v>94</v>
      </c>
      <c r="T216">
        <v>0</v>
      </c>
      <c r="U216">
        <v>23</v>
      </c>
      <c r="V216">
        <v>1</v>
      </c>
      <c r="W216">
        <v>1</v>
      </c>
      <c r="X216">
        <v>0</v>
      </c>
      <c r="Y216">
        <v>0</v>
      </c>
      <c r="Z216">
        <v>1</v>
      </c>
    </row>
    <row r="217" spans="1:26" x14ac:dyDescent="0.3">
      <c r="A217" t="s">
        <v>960</v>
      </c>
      <c r="B217" t="s">
        <v>961</v>
      </c>
      <c r="C217" t="s">
        <v>962</v>
      </c>
      <c r="D217">
        <v>3.2</v>
      </c>
      <c r="E217" t="s">
        <v>500</v>
      </c>
      <c r="F217" s="1" t="str" cm="1">
        <f t="array" aca="1" ref="F217" ca="1">_xlfn.TEXTJOIN("", TRUE, IF((CODE(MID(E217, ROW(INDIRECT("1:"&amp;LEN(E217))), 1)) &gt;= 65) * (CODE(MID(E217, ROW(INDIRECT("1:"&amp;LEN(E217))), 1)) &lt;= 90) + (CODE(MID(E217, ROW(INDIRECT("1:"&amp;LEN(E217))), 1)) &gt;= 97) * (CODE(MID(E217, ROW(INDIRECT("1:"&amp;LEN(E217))), 1)) &lt;= 122) + (CODE(MID(E217, ROW(INDIRECT("1:"&amp;LEN(E217))), 1)) = 32), MID(E217, ROW(INDIRECT("1:"&amp;LEN(E217))), 1), ""))</f>
        <v>MITRE</v>
      </c>
      <c r="G217" t="s">
        <v>501</v>
      </c>
      <c r="H217" t="s">
        <v>502</v>
      </c>
      <c r="I217" t="s">
        <v>117</v>
      </c>
      <c r="J217">
        <v>1958</v>
      </c>
      <c r="K217" t="s">
        <v>167</v>
      </c>
      <c r="L217" t="s">
        <v>503</v>
      </c>
      <c r="M217" t="s">
        <v>60</v>
      </c>
      <c r="N217" t="s">
        <v>80</v>
      </c>
      <c r="O217">
        <v>0</v>
      </c>
      <c r="P217">
        <v>60</v>
      </c>
      <c r="Q217">
        <v>103</v>
      </c>
      <c r="R217">
        <v>81.5</v>
      </c>
      <c r="S217" t="s">
        <v>119</v>
      </c>
      <c r="T217">
        <v>0</v>
      </c>
      <c r="U217">
        <v>62</v>
      </c>
      <c r="V217">
        <v>1</v>
      </c>
      <c r="W217">
        <v>0</v>
      </c>
      <c r="X217">
        <v>1</v>
      </c>
      <c r="Y217">
        <v>0</v>
      </c>
      <c r="Z217">
        <v>0</v>
      </c>
    </row>
    <row r="218" spans="1:26" x14ac:dyDescent="0.3">
      <c r="A218" t="s">
        <v>963</v>
      </c>
      <c r="B218" t="s">
        <v>964</v>
      </c>
      <c r="C218" t="s">
        <v>965</v>
      </c>
      <c r="D218">
        <v>4.3</v>
      </c>
      <c r="E218" t="s">
        <v>966</v>
      </c>
      <c r="F218" s="1" t="str" cm="1">
        <f t="array" aca="1" ref="F218" ca="1">_xlfn.TEXTJOIN("", TRUE, IF((CODE(MID(E218, ROW(INDIRECT("1:"&amp;LEN(E218))), 1)) &gt;= 65) * (CODE(MID(E218, ROW(INDIRECT("1:"&amp;LEN(E218))), 1)) &lt;= 90) + (CODE(MID(E218, ROW(INDIRECT("1:"&amp;LEN(E218))), 1)) &gt;= 97) * (CODE(MID(E218, ROW(INDIRECT("1:"&amp;LEN(E218))), 1)) &lt;= 122) + (CODE(MID(E218, ROW(INDIRECT("1:"&amp;LEN(E218))), 1)) = 32), MID(E218, ROW(INDIRECT("1:"&amp;LEN(E218))), 1), ""))</f>
        <v>Dayton Freight Lines Inc</v>
      </c>
      <c r="G218" t="s">
        <v>967</v>
      </c>
      <c r="H218" t="s">
        <v>967</v>
      </c>
      <c r="I218" t="s">
        <v>59</v>
      </c>
      <c r="J218">
        <v>1981</v>
      </c>
      <c r="K218" t="s">
        <v>31</v>
      </c>
      <c r="L218" t="s">
        <v>968</v>
      </c>
      <c r="M218" t="s">
        <v>186</v>
      </c>
      <c r="N218" t="s">
        <v>71</v>
      </c>
      <c r="O218">
        <v>0</v>
      </c>
      <c r="P218">
        <v>53</v>
      </c>
      <c r="Q218">
        <v>105</v>
      </c>
      <c r="R218">
        <v>79</v>
      </c>
      <c r="S218" t="s">
        <v>301</v>
      </c>
      <c r="T218">
        <v>1</v>
      </c>
      <c r="U218">
        <v>39</v>
      </c>
      <c r="V218">
        <v>0</v>
      </c>
      <c r="W218">
        <v>0</v>
      </c>
      <c r="X218">
        <v>0</v>
      </c>
      <c r="Y218">
        <v>0</v>
      </c>
      <c r="Z218">
        <v>0</v>
      </c>
    </row>
    <row r="219" spans="1:26" x14ac:dyDescent="0.3">
      <c r="A219" t="s">
        <v>285</v>
      </c>
      <c r="B219" t="s">
        <v>730</v>
      </c>
      <c r="C219" t="s">
        <v>731</v>
      </c>
      <c r="D219">
        <v>3.6</v>
      </c>
      <c r="E219" t="s">
        <v>732</v>
      </c>
      <c r="F219" s="1" t="str" cm="1">
        <f t="array" aca="1" ref="F219" ca="1">_xlfn.TEXTJOIN("", TRUE, IF((CODE(MID(E219, ROW(INDIRECT("1:"&amp;LEN(E219))), 1)) &gt;= 65) * (CODE(MID(E219, ROW(INDIRECT("1:"&amp;LEN(E219))), 1)) &lt;= 90) + (CODE(MID(E219, ROW(INDIRECT("1:"&amp;LEN(E219))), 1)) &gt;= 97) * (CODE(MID(E219, ROW(INDIRECT("1:"&amp;LEN(E219))), 1)) &lt;= 122) + (CODE(MID(E219, ROW(INDIRECT("1:"&amp;LEN(E219))), 1)) = 32), MID(E219, ROW(INDIRECT("1:"&amp;LEN(E219))), 1), ""))</f>
        <v>MassMutual</v>
      </c>
      <c r="G219" t="s">
        <v>316</v>
      </c>
      <c r="H219" t="s">
        <v>733</v>
      </c>
      <c r="I219" t="s">
        <v>117</v>
      </c>
      <c r="J219">
        <v>1851</v>
      </c>
      <c r="K219" t="s">
        <v>31</v>
      </c>
      <c r="L219" t="s">
        <v>168</v>
      </c>
      <c r="M219" t="s">
        <v>169</v>
      </c>
      <c r="N219" t="s">
        <v>127</v>
      </c>
      <c r="O219">
        <v>0</v>
      </c>
      <c r="P219">
        <v>124</v>
      </c>
      <c r="Q219">
        <v>204</v>
      </c>
      <c r="R219">
        <v>164</v>
      </c>
      <c r="S219" t="s">
        <v>138</v>
      </c>
      <c r="T219">
        <v>0</v>
      </c>
      <c r="U219">
        <v>169</v>
      </c>
      <c r="V219">
        <v>1</v>
      </c>
      <c r="W219">
        <v>0</v>
      </c>
      <c r="X219">
        <v>1</v>
      </c>
      <c r="Y219">
        <v>1</v>
      </c>
      <c r="Z219">
        <v>0</v>
      </c>
    </row>
    <row r="220" spans="1:26" x14ac:dyDescent="0.3">
      <c r="A220" t="s">
        <v>734</v>
      </c>
      <c r="B220" t="s">
        <v>735</v>
      </c>
      <c r="C220" t="s">
        <v>736</v>
      </c>
      <c r="D220">
        <v>3.9</v>
      </c>
      <c r="E220" t="s">
        <v>737</v>
      </c>
      <c r="F220" s="1" t="str" cm="1">
        <f t="array" aca="1" ref="F220" ca="1">_xlfn.TEXTJOIN("", TRUE, IF((CODE(MID(E220, ROW(INDIRECT("1:"&amp;LEN(E220))), 1)) &gt;= 65) * (CODE(MID(E220, ROW(INDIRECT("1:"&amp;LEN(E220))), 1)) &lt;= 90) + (CODE(MID(E220, ROW(INDIRECT("1:"&amp;LEN(E220))), 1)) &gt;= 97) * (CODE(MID(E220, ROW(INDIRECT("1:"&amp;LEN(E220))), 1)) &lt;= 122) + (CODE(MID(E220, ROW(INDIRECT("1:"&amp;LEN(E220))), 1)) = 32), MID(E220, ROW(INDIRECT("1:"&amp;LEN(E220))), 1), ""))</f>
        <v>Genentech</v>
      </c>
      <c r="G220" t="s">
        <v>738</v>
      </c>
      <c r="H220" t="s">
        <v>738</v>
      </c>
      <c r="I220" t="s">
        <v>41</v>
      </c>
      <c r="J220">
        <v>1976</v>
      </c>
      <c r="K220" t="s">
        <v>144</v>
      </c>
      <c r="L220" t="s">
        <v>137</v>
      </c>
      <c r="M220" t="s">
        <v>137</v>
      </c>
      <c r="N220" t="s">
        <v>127</v>
      </c>
      <c r="O220">
        <v>0</v>
      </c>
      <c r="P220">
        <v>131</v>
      </c>
      <c r="Q220">
        <v>207</v>
      </c>
      <c r="R220">
        <v>169</v>
      </c>
      <c r="S220" t="s">
        <v>94</v>
      </c>
      <c r="T220">
        <v>1</v>
      </c>
      <c r="U220">
        <v>44</v>
      </c>
      <c r="V220">
        <v>1</v>
      </c>
      <c r="W220">
        <v>0</v>
      </c>
      <c r="X220">
        <v>1</v>
      </c>
      <c r="Y220">
        <v>0</v>
      </c>
      <c r="Z220">
        <v>1</v>
      </c>
    </row>
    <row r="221" spans="1:26" x14ac:dyDescent="0.3">
      <c r="A221" t="s">
        <v>251</v>
      </c>
      <c r="B221" t="s">
        <v>739</v>
      </c>
      <c r="C221" t="s">
        <v>740</v>
      </c>
      <c r="D221">
        <v>3.8</v>
      </c>
      <c r="E221" t="s">
        <v>229</v>
      </c>
      <c r="F221" s="1" t="str" cm="1">
        <f t="array" aca="1" ref="F221" ca="1">_xlfn.TEXTJOIN("", TRUE, IF((CODE(MID(E221, ROW(INDIRECT("1:"&amp;LEN(E221))), 1)) &gt;= 65) * (CODE(MID(E221, ROW(INDIRECT("1:"&amp;LEN(E221))), 1)) &lt;= 90) + (CODE(MID(E221, ROW(INDIRECT("1:"&amp;LEN(E221))), 1)) &gt;= 97) * (CODE(MID(E221, ROW(INDIRECT("1:"&amp;LEN(E221))), 1)) &lt;= 122) + (CODE(MID(E221, ROW(INDIRECT("1:"&amp;LEN(E221))), 1)) = 32), MID(E221, ROW(INDIRECT("1:"&amp;LEN(E221))), 1), ""))</f>
        <v>Juniper Networks</v>
      </c>
      <c r="G221" t="s">
        <v>741</v>
      </c>
      <c r="H221" t="s">
        <v>230</v>
      </c>
      <c r="I221" t="s">
        <v>117</v>
      </c>
      <c r="J221">
        <v>1996</v>
      </c>
      <c r="K221" t="s">
        <v>78</v>
      </c>
      <c r="L221" t="s">
        <v>231</v>
      </c>
      <c r="M221" t="s">
        <v>232</v>
      </c>
      <c r="N221" t="s">
        <v>45</v>
      </c>
      <c r="O221">
        <v>0</v>
      </c>
      <c r="P221">
        <v>110</v>
      </c>
      <c r="Q221">
        <v>174</v>
      </c>
      <c r="R221">
        <v>142</v>
      </c>
      <c r="S221" t="s">
        <v>94</v>
      </c>
      <c r="T221">
        <v>0</v>
      </c>
      <c r="U221">
        <v>24</v>
      </c>
      <c r="V221">
        <v>1</v>
      </c>
      <c r="W221">
        <v>0</v>
      </c>
      <c r="X221">
        <v>1</v>
      </c>
      <c r="Y221">
        <v>1</v>
      </c>
      <c r="Z221">
        <v>1</v>
      </c>
    </row>
    <row r="222" spans="1:26" x14ac:dyDescent="0.3">
      <c r="A222" t="s">
        <v>128</v>
      </c>
      <c r="B222" t="s">
        <v>969</v>
      </c>
      <c r="C222" t="s">
        <v>970</v>
      </c>
      <c r="D222">
        <v>2.8</v>
      </c>
      <c r="E222" t="s">
        <v>971</v>
      </c>
      <c r="F222" s="1" t="str" cm="1">
        <f t="array" aca="1" ref="F222" ca="1">_xlfn.TEXTJOIN("", TRUE, IF((CODE(MID(E222, ROW(INDIRECT("1:"&amp;LEN(E222))), 1)) &gt;= 65) * (CODE(MID(E222, ROW(INDIRECT("1:"&amp;LEN(E222))), 1)) &lt;= 90) + (CODE(MID(E222, ROW(INDIRECT("1:"&amp;LEN(E222))), 1)) &gt;= 97) * (CODE(MID(E222, ROW(INDIRECT("1:"&amp;LEN(E222))), 1)) &lt;= 122) + (CODE(MID(E222, ROW(INDIRECT("1:"&amp;LEN(E222))), 1)) = 32), MID(E222, ROW(INDIRECT("1:"&amp;LEN(E222))), 1), ""))</f>
        <v>Community Action Partnership of San Luis Obispo</v>
      </c>
      <c r="G222" t="s">
        <v>972</v>
      </c>
      <c r="H222" t="s">
        <v>973</v>
      </c>
      <c r="I222" t="s">
        <v>30</v>
      </c>
      <c r="J222">
        <v>-1</v>
      </c>
      <c r="K222" t="s">
        <v>167</v>
      </c>
      <c r="L222" t="s">
        <v>974</v>
      </c>
      <c r="M222" t="s">
        <v>686</v>
      </c>
      <c r="N222" t="s">
        <v>33</v>
      </c>
      <c r="O222">
        <v>0</v>
      </c>
      <c r="P222">
        <v>33</v>
      </c>
      <c r="Q222">
        <v>62</v>
      </c>
      <c r="R222">
        <v>47.5</v>
      </c>
      <c r="S222" t="s">
        <v>94</v>
      </c>
      <c r="T222">
        <v>0</v>
      </c>
      <c r="U222">
        <v>-1</v>
      </c>
      <c r="V222">
        <v>0</v>
      </c>
      <c r="W222">
        <v>0</v>
      </c>
      <c r="X222">
        <v>0</v>
      </c>
      <c r="Y222">
        <v>0</v>
      </c>
      <c r="Z222">
        <v>1</v>
      </c>
    </row>
    <row r="223" spans="1:26" x14ac:dyDescent="0.3">
      <c r="A223" t="s">
        <v>742</v>
      </c>
      <c r="B223" t="s">
        <v>743</v>
      </c>
      <c r="C223" t="s">
        <v>744</v>
      </c>
      <c r="D223">
        <v>3.7</v>
      </c>
      <c r="E223" t="s">
        <v>134</v>
      </c>
      <c r="F223" s="1" t="str" cm="1">
        <f t="array" aca="1" ref="F223" ca="1">_xlfn.TEXTJOIN("", TRUE, IF((CODE(MID(E223, ROW(INDIRECT("1:"&amp;LEN(E223))), 1)) &gt;= 65) * (CODE(MID(E223, ROW(INDIRECT("1:"&amp;LEN(E223))), 1)) &lt;= 90) + (CODE(MID(E223, ROW(INDIRECT("1:"&amp;LEN(E223))), 1)) &gt;= 97) * (CODE(MID(E223, ROW(INDIRECT("1:"&amp;LEN(E223))), 1)) &lt;= 122) + (CODE(MID(E223, ROW(INDIRECT("1:"&amp;LEN(E223))), 1)) = 32), MID(E223, ROW(INDIRECT("1:"&amp;LEN(E223))), 1), ""))</f>
        <v>Takeda Pharmaceuticals</v>
      </c>
      <c r="G223" t="s">
        <v>316</v>
      </c>
      <c r="H223" t="s">
        <v>136</v>
      </c>
      <c r="I223" t="s">
        <v>41</v>
      </c>
      <c r="J223">
        <v>1781</v>
      </c>
      <c r="K223" t="s">
        <v>78</v>
      </c>
      <c r="L223" t="s">
        <v>137</v>
      </c>
      <c r="M223" t="s">
        <v>137</v>
      </c>
      <c r="N223" t="s">
        <v>127</v>
      </c>
      <c r="O223">
        <v>0</v>
      </c>
      <c r="P223">
        <v>52</v>
      </c>
      <c r="Q223">
        <v>101</v>
      </c>
      <c r="R223">
        <v>76.5</v>
      </c>
      <c r="S223" t="s">
        <v>138</v>
      </c>
      <c r="T223">
        <v>0</v>
      </c>
      <c r="U223">
        <v>239</v>
      </c>
      <c r="V223">
        <v>0</v>
      </c>
      <c r="W223">
        <v>0</v>
      </c>
      <c r="X223">
        <v>0</v>
      </c>
      <c r="Y223">
        <v>0</v>
      </c>
      <c r="Z223">
        <v>1</v>
      </c>
    </row>
    <row r="224" spans="1:26" x14ac:dyDescent="0.3">
      <c r="A224" t="s">
        <v>128</v>
      </c>
      <c r="B224" t="s">
        <v>975</v>
      </c>
      <c r="C224" t="s">
        <v>976</v>
      </c>
      <c r="D224">
        <v>3.4</v>
      </c>
      <c r="E224" t="s">
        <v>977</v>
      </c>
      <c r="F224" s="1" t="str" cm="1">
        <f t="array" aca="1" ref="F224" ca="1">_xlfn.TEXTJOIN("", TRUE, IF((CODE(MID(E224, ROW(INDIRECT("1:"&amp;LEN(E224))), 1)) &gt;= 65) * (CODE(MID(E224, ROW(INDIRECT("1:"&amp;LEN(E224))), 1)) &lt;= 90) + (CODE(MID(E224, ROW(INDIRECT("1:"&amp;LEN(E224))), 1)) &gt;= 97) * (CODE(MID(E224, ROW(INDIRECT("1:"&amp;LEN(E224))), 1)) &lt;= 122) + (CODE(MID(E224, ROW(INDIRECT("1:"&amp;LEN(E224))), 1)) = 32), MID(E224, ROW(INDIRECT("1:"&amp;LEN(E224))), 1), ""))</f>
        <v>TrueAccord</v>
      </c>
      <c r="G224" t="s">
        <v>109</v>
      </c>
      <c r="H224" t="s">
        <v>109</v>
      </c>
      <c r="I224" t="s">
        <v>69</v>
      </c>
      <c r="J224">
        <v>2013</v>
      </c>
      <c r="K224" t="s">
        <v>31</v>
      </c>
      <c r="L224" t="s">
        <v>158</v>
      </c>
      <c r="M224" t="s">
        <v>105</v>
      </c>
      <c r="N224" t="s">
        <v>71</v>
      </c>
      <c r="O224">
        <v>0</v>
      </c>
      <c r="P224">
        <v>48</v>
      </c>
      <c r="Q224">
        <v>90</v>
      </c>
      <c r="R224">
        <v>69</v>
      </c>
      <c r="S224" t="s">
        <v>94</v>
      </c>
      <c r="T224">
        <v>1</v>
      </c>
      <c r="U224">
        <v>7</v>
      </c>
      <c r="V224">
        <v>1</v>
      </c>
      <c r="W224">
        <v>0</v>
      </c>
      <c r="X224">
        <v>0</v>
      </c>
      <c r="Y224">
        <v>0</v>
      </c>
      <c r="Z224">
        <v>1</v>
      </c>
    </row>
    <row r="225" spans="1:26" x14ac:dyDescent="0.3">
      <c r="A225" t="s">
        <v>128</v>
      </c>
      <c r="B225" t="s">
        <v>978</v>
      </c>
      <c r="C225" t="s">
        <v>979</v>
      </c>
      <c r="D225">
        <v>4</v>
      </c>
      <c r="E225" t="s">
        <v>980</v>
      </c>
      <c r="F225" s="1" t="str" cm="1">
        <f t="array" aca="1" ref="F225" ca="1">_xlfn.TEXTJOIN("", TRUE, IF((CODE(MID(E225, ROW(INDIRECT("1:"&amp;LEN(E225))), 1)) &gt;= 65) * (CODE(MID(E225, ROW(INDIRECT("1:"&amp;LEN(E225))), 1)) &lt;= 90) + (CODE(MID(E225, ROW(INDIRECT("1:"&amp;LEN(E225))), 1)) &gt;= 97) * (CODE(MID(E225, ROW(INDIRECT("1:"&amp;LEN(E225))), 1)) &lt;= 122) + (CODE(MID(E225, ROW(INDIRECT("1:"&amp;LEN(E225))), 1)) = 32), MID(E225, ROW(INDIRECT("1:"&amp;LEN(E225))), 1), ""))</f>
        <v>DRB Systems</v>
      </c>
      <c r="G225" t="s">
        <v>981</v>
      </c>
      <c r="H225" t="s">
        <v>982</v>
      </c>
      <c r="I225" t="s">
        <v>77</v>
      </c>
      <c r="J225">
        <v>1984</v>
      </c>
      <c r="K225" t="s">
        <v>31</v>
      </c>
      <c r="L225" t="s">
        <v>246</v>
      </c>
      <c r="M225" t="s">
        <v>105</v>
      </c>
      <c r="N225" t="s">
        <v>33</v>
      </c>
      <c r="O225">
        <v>0</v>
      </c>
      <c r="P225">
        <v>34</v>
      </c>
      <c r="Q225">
        <v>64</v>
      </c>
      <c r="R225">
        <v>49</v>
      </c>
      <c r="S225" t="s">
        <v>983</v>
      </c>
      <c r="T225">
        <v>0</v>
      </c>
      <c r="U225">
        <v>36</v>
      </c>
      <c r="V225">
        <v>1</v>
      </c>
      <c r="W225">
        <v>1</v>
      </c>
      <c r="X225">
        <v>0</v>
      </c>
      <c r="Y225">
        <v>0</v>
      </c>
      <c r="Z225">
        <v>1</v>
      </c>
    </row>
    <row r="226" spans="1:26" x14ac:dyDescent="0.3">
      <c r="A226" t="s">
        <v>750</v>
      </c>
      <c r="B226" t="s">
        <v>751</v>
      </c>
      <c r="C226" t="s">
        <v>752</v>
      </c>
      <c r="D226">
        <v>3.5</v>
      </c>
      <c r="E226" t="s">
        <v>753</v>
      </c>
      <c r="F226" s="1" t="str" cm="1">
        <f t="array" aca="1" ref="F226" ca="1">_xlfn.TEXTJOIN("", TRUE, IF((CODE(MID(E226, ROW(INDIRECT("1:"&amp;LEN(E226))), 1)) &gt;= 65) * (CODE(MID(E226, ROW(INDIRECT("1:"&amp;LEN(E226))), 1)) &lt;= 90) + (CODE(MID(E226, ROW(INDIRECT("1:"&amp;LEN(E226))), 1)) &gt;= 97) * (CODE(MID(E226, ROW(INDIRECT("1:"&amp;LEN(E226))), 1)) &lt;= 122) + (CODE(MID(E226, ROW(INDIRECT("1:"&amp;LEN(E226))), 1)) = 32), MID(E226, ROW(INDIRECT("1:"&amp;LEN(E226))), 1), ""))</f>
        <v>Western Digital</v>
      </c>
      <c r="G226" t="s">
        <v>90</v>
      </c>
      <c r="H226" t="s">
        <v>90</v>
      </c>
      <c r="I226" t="s">
        <v>41</v>
      </c>
      <c r="J226">
        <v>1970</v>
      </c>
      <c r="K226" t="s">
        <v>78</v>
      </c>
      <c r="L226" t="s">
        <v>246</v>
      </c>
      <c r="M226" t="s">
        <v>105</v>
      </c>
      <c r="N226" t="s">
        <v>127</v>
      </c>
      <c r="O226">
        <v>0</v>
      </c>
      <c r="P226">
        <v>132</v>
      </c>
      <c r="Q226">
        <v>211</v>
      </c>
      <c r="R226">
        <v>171.5</v>
      </c>
      <c r="S226" t="s">
        <v>94</v>
      </c>
      <c r="T226">
        <v>1</v>
      </c>
      <c r="U226">
        <v>50</v>
      </c>
      <c r="V226">
        <v>1</v>
      </c>
      <c r="W226">
        <v>0</v>
      </c>
      <c r="X226">
        <v>0</v>
      </c>
      <c r="Y226">
        <v>1</v>
      </c>
      <c r="Z226">
        <v>0</v>
      </c>
    </row>
    <row r="227" spans="1:26" x14ac:dyDescent="0.3">
      <c r="A227" t="s">
        <v>745</v>
      </c>
      <c r="B227" t="s">
        <v>746</v>
      </c>
      <c r="C227" t="s">
        <v>747</v>
      </c>
      <c r="D227">
        <v>3.8</v>
      </c>
      <c r="E227" t="s">
        <v>748</v>
      </c>
      <c r="F227" s="1" t="str" cm="1">
        <f t="array" aca="1" ref="F227" ca="1">_xlfn.TEXTJOIN("", TRUE, IF((CODE(MID(E227, ROW(INDIRECT("1:"&amp;LEN(E227))), 1)) &gt;= 65) * (CODE(MID(E227, ROW(INDIRECT("1:"&amp;LEN(E227))), 1)) &lt;= 90) + (CODE(MID(E227, ROW(INDIRECT("1:"&amp;LEN(E227))), 1)) &gt;= 97) * (CODE(MID(E227, ROW(INDIRECT("1:"&amp;LEN(E227))), 1)) &lt;= 122) + (CODE(MID(E227, ROW(INDIRECT("1:"&amp;LEN(E227))), 1)) = 32), MID(E227, ROW(INDIRECT("1:"&amp;LEN(E227))), 1), ""))</f>
        <v>Legal  General America</v>
      </c>
      <c r="G227" t="s">
        <v>749</v>
      </c>
      <c r="H227" t="s">
        <v>749</v>
      </c>
      <c r="I227" t="s">
        <v>30</v>
      </c>
      <c r="J227">
        <v>1981</v>
      </c>
      <c r="K227" t="s">
        <v>31</v>
      </c>
      <c r="L227" t="s">
        <v>168</v>
      </c>
      <c r="M227" t="s">
        <v>169</v>
      </c>
      <c r="N227" t="s">
        <v>63</v>
      </c>
      <c r="O227">
        <v>0</v>
      </c>
      <c r="P227">
        <v>81</v>
      </c>
      <c r="Q227">
        <v>133</v>
      </c>
      <c r="R227">
        <v>107</v>
      </c>
      <c r="S227" t="s">
        <v>46</v>
      </c>
      <c r="T227">
        <v>1</v>
      </c>
      <c r="U227">
        <v>39</v>
      </c>
      <c r="V227">
        <v>1</v>
      </c>
      <c r="W227">
        <v>0</v>
      </c>
      <c r="X227">
        <v>0</v>
      </c>
      <c r="Y227">
        <v>0</v>
      </c>
      <c r="Z227">
        <v>1</v>
      </c>
    </row>
    <row r="228" spans="1:26" x14ac:dyDescent="0.3">
      <c r="A228" t="s">
        <v>984</v>
      </c>
      <c r="B228" t="s">
        <v>839</v>
      </c>
      <c r="C228" t="s">
        <v>985</v>
      </c>
      <c r="D228">
        <v>3.7</v>
      </c>
      <c r="E228" t="s">
        <v>986</v>
      </c>
      <c r="F228" s="1" t="str" cm="1">
        <f t="array" aca="1" ref="F228" ca="1">_xlfn.TEXTJOIN("", TRUE, IF((CODE(MID(E228, ROW(INDIRECT("1:"&amp;LEN(E228))), 1)) &gt;= 65) * (CODE(MID(E228, ROW(INDIRECT("1:"&amp;LEN(E228))), 1)) &lt;= 90) + (CODE(MID(E228, ROW(INDIRECT("1:"&amp;LEN(E228))), 1)) &gt;= 97) * (CODE(MID(E228, ROW(INDIRECT("1:"&amp;LEN(E228))), 1)) &lt;= 122) + (CODE(MID(E228, ROW(INDIRECT("1:"&amp;LEN(E228))), 1)) = 32), MID(E228, ROW(INDIRECT("1:"&amp;LEN(E228))), 1), ""))</f>
        <v>Corcentric</v>
      </c>
      <c r="G228" t="s">
        <v>987</v>
      </c>
      <c r="H228" t="s">
        <v>987</v>
      </c>
      <c r="I228" t="s">
        <v>77</v>
      </c>
      <c r="J228">
        <v>1996</v>
      </c>
      <c r="K228" t="s">
        <v>31</v>
      </c>
      <c r="L228" t="s">
        <v>158</v>
      </c>
      <c r="M228" t="s">
        <v>105</v>
      </c>
      <c r="N228" t="s">
        <v>71</v>
      </c>
      <c r="O228">
        <v>0</v>
      </c>
      <c r="P228">
        <v>42</v>
      </c>
      <c r="Q228">
        <v>76</v>
      </c>
      <c r="R228">
        <v>59</v>
      </c>
      <c r="S228" t="s">
        <v>147</v>
      </c>
      <c r="T228">
        <v>1</v>
      </c>
      <c r="U228">
        <v>24</v>
      </c>
      <c r="V228">
        <v>0</v>
      </c>
      <c r="W228">
        <v>0</v>
      </c>
      <c r="X228">
        <v>0</v>
      </c>
      <c r="Y228">
        <v>0</v>
      </c>
      <c r="Z228">
        <v>1</v>
      </c>
    </row>
    <row r="229" spans="1:26" x14ac:dyDescent="0.3">
      <c r="A229" t="s">
        <v>25</v>
      </c>
      <c r="B229" t="s">
        <v>988</v>
      </c>
      <c r="C229" t="s">
        <v>989</v>
      </c>
      <c r="D229">
        <v>3.5</v>
      </c>
      <c r="E229" t="s">
        <v>990</v>
      </c>
      <c r="F229" s="1" t="str" cm="1">
        <f t="array" aca="1" ref="F229" ca="1">_xlfn.TEXTJOIN("", TRUE, IF((CODE(MID(E229, ROW(INDIRECT("1:"&amp;LEN(E229))), 1)) &gt;= 65) * (CODE(MID(E229, ROW(INDIRECT("1:"&amp;LEN(E229))), 1)) &lt;= 90) + (CODE(MID(E229, ROW(INDIRECT("1:"&amp;LEN(E229))), 1)) &gt;= 97) * (CODE(MID(E229, ROW(INDIRECT("1:"&amp;LEN(E229))), 1)) &lt;= 122) + (CODE(MID(E229, ROW(INDIRECT("1:"&amp;LEN(E229))), 1)) = 32), MID(E229, ROW(INDIRECT("1:"&amp;LEN(E229))), 1), ""))</f>
        <v>UGroup</v>
      </c>
      <c r="G229" t="s">
        <v>397</v>
      </c>
      <c r="H229" t="s">
        <v>455</v>
      </c>
      <c r="I229" t="s">
        <v>77</v>
      </c>
      <c r="J229">
        <v>2019</v>
      </c>
      <c r="K229" t="s">
        <v>31</v>
      </c>
      <c r="L229" t="s">
        <v>241</v>
      </c>
      <c r="M229" t="s">
        <v>105</v>
      </c>
      <c r="N229" t="s">
        <v>93</v>
      </c>
      <c r="O229">
        <v>0</v>
      </c>
      <c r="P229">
        <v>66</v>
      </c>
      <c r="Q229">
        <v>111</v>
      </c>
      <c r="R229">
        <v>88.5</v>
      </c>
      <c r="S229" t="s">
        <v>399</v>
      </c>
      <c r="T229">
        <v>0</v>
      </c>
      <c r="U229">
        <v>1</v>
      </c>
      <c r="V229">
        <v>0</v>
      </c>
      <c r="W229">
        <v>0</v>
      </c>
      <c r="X229">
        <v>0</v>
      </c>
      <c r="Y229">
        <v>1</v>
      </c>
      <c r="Z229">
        <v>0</v>
      </c>
    </row>
    <row r="230" spans="1:26" x14ac:dyDescent="0.3">
      <c r="A230" t="s">
        <v>754</v>
      </c>
      <c r="B230" t="s">
        <v>755</v>
      </c>
      <c r="C230" t="s">
        <v>756</v>
      </c>
      <c r="D230">
        <v>4.2</v>
      </c>
      <c r="E230" t="s">
        <v>682</v>
      </c>
      <c r="F230" s="1" t="str" cm="1">
        <f t="array" aca="1" ref="F230" ca="1">_xlfn.TEXTJOIN("", TRUE, IF((CODE(MID(E230, ROW(INDIRECT("1:"&amp;LEN(E230))), 1)) &gt;= 65) * (CODE(MID(E230, ROW(INDIRECT("1:"&amp;LEN(E230))), 1)) &lt;= 90) + (CODE(MID(E230, ROW(INDIRECT("1:"&amp;LEN(E230))), 1)) &gt;= 97) * (CODE(MID(E230, ROW(INDIRECT("1:"&amp;LEN(E230))), 1)) &lt;= 122) + (CODE(MID(E230, ROW(INDIRECT("1:"&amp;LEN(E230))), 1)) = 32), MID(E230, ROW(INDIRECT("1:"&amp;LEN(E230))), 1), ""))</f>
        <v>The Church of Jesus Christ of Latterday Saints</v>
      </c>
      <c r="G230" t="s">
        <v>683</v>
      </c>
      <c r="H230" t="s">
        <v>684</v>
      </c>
      <c r="I230" t="s">
        <v>41</v>
      </c>
      <c r="J230">
        <v>-1</v>
      </c>
      <c r="K230" t="s">
        <v>167</v>
      </c>
      <c r="L230" t="s">
        <v>685</v>
      </c>
      <c r="M230" t="s">
        <v>686</v>
      </c>
      <c r="N230" t="s">
        <v>71</v>
      </c>
      <c r="O230">
        <v>0</v>
      </c>
      <c r="P230">
        <v>74</v>
      </c>
      <c r="Q230">
        <v>140</v>
      </c>
      <c r="R230">
        <v>107</v>
      </c>
      <c r="S230" t="s">
        <v>687</v>
      </c>
      <c r="T230">
        <v>0</v>
      </c>
      <c r="U230">
        <v>-1</v>
      </c>
      <c r="V230">
        <v>0</v>
      </c>
      <c r="W230">
        <v>0</v>
      </c>
      <c r="X230">
        <v>0</v>
      </c>
      <c r="Y230">
        <v>0</v>
      </c>
      <c r="Z230">
        <v>1</v>
      </c>
    </row>
    <row r="231" spans="1:26" x14ac:dyDescent="0.3">
      <c r="A231" t="s">
        <v>199</v>
      </c>
      <c r="B231" t="s">
        <v>200</v>
      </c>
      <c r="C231" t="s">
        <v>201</v>
      </c>
      <c r="D231">
        <v>4</v>
      </c>
      <c r="E231" t="s">
        <v>202</v>
      </c>
      <c r="F231" s="1" t="str" cm="1">
        <f t="array" aca="1" ref="F231" ca="1">_xlfn.TEXTJOIN("", TRUE, IF((CODE(MID(E231, ROW(INDIRECT("1:"&amp;LEN(E231))), 1)) &gt;= 65) * (CODE(MID(E231, ROW(INDIRECT("1:"&amp;LEN(E231))), 1)) &lt;= 90) + (CODE(MID(E231, ROW(INDIRECT("1:"&amp;LEN(E231))), 1)) &gt;= 97) * (CODE(MID(E231, ROW(INDIRECT("1:"&amp;LEN(E231))), 1)) &lt;= 122) + (CODE(MID(E231, ROW(INDIRECT("1:"&amp;LEN(E231))), 1)) = 32), MID(E231, ROW(INDIRECT("1:"&amp;LEN(E231))), 1), ""))</f>
        <v>Pfizer</v>
      </c>
      <c r="G231" t="s">
        <v>135</v>
      </c>
      <c r="H231" t="s">
        <v>68</v>
      </c>
      <c r="I231" t="s">
        <v>41</v>
      </c>
      <c r="J231">
        <v>1849</v>
      </c>
      <c r="K231" t="s">
        <v>78</v>
      </c>
      <c r="L231" t="s">
        <v>137</v>
      </c>
      <c r="M231" t="s">
        <v>137</v>
      </c>
      <c r="N231" t="s">
        <v>127</v>
      </c>
      <c r="O231">
        <v>0</v>
      </c>
      <c r="P231">
        <v>63</v>
      </c>
      <c r="Q231">
        <v>110</v>
      </c>
      <c r="R231">
        <v>86.5</v>
      </c>
      <c r="S231" t="s">
        <v>138</v>
      </c>
      <c r="T231">
        <v>0</v>
      </c>
      <c r="U231">
        <v>171</v>
      </c>
      <c r="V231">
        <v>1</v>
      </c>
      <c r="W231">
        <v>0</v>
      </c>
      <c r="X231">
        <v>0</v>
      </c>
      <c r="Y231">
        <v>1</v>
      </c>
      <c r="Z231">
        <v>1</v>
      </c>
    </row>
    <row r="232" spans="1:26" x14ac:dyDescent="0.3">
      <c r="A232" t="s">
        <v>25</v>
      </c>
      <c r="B232" t="s">
        <v>188</v>
      </c>
      <c r="C232" t="s">
        <v>189</v>
      </c>
      <c r="D232">
        <v>4.3</v>
      </c>
      <c r="E232" t="s">
        <v>190</v>
      </c>
      <c r="F232" s="1" t="str" cm="1">
        <f t="array" aca="1" ref="F232" ca="1">_xlfn.TEXTJOIN("", TRUE, IF((CODE(MID(E232, ROW(INDIRECT("1:"&amp;LEN(E232))), 1)) &gt;= 65) * (CODE(MID(E232, ROW(INDIRECT("1:"&amp;LEN(E232))), 1)) &lt;= 90) + (CODE(MID(E232, ROW(INDIRECT("1:"&amp;LEN(E232))), 1)) &gt;= 97) * (CODE(MID(E232, ROW(INDIRECT("1:"&amp;LEN(E232))), 1)) &lt;= 122) + (CODE(MID(E232, ROW(INDIRECT("1:"&amp;LEN(E232))), 1)) = 32), MID(E232, ROW(INDIRECT("1:"&amp;LEN(E232))), 1), ""))</f>
        <v xml:space="preserve">SMC </v>
      </c>
      <c r="G232" t="s">
        <v>191</v>
      </c>
      <c r="H232" t="s">
        <v>192</v>
      </c>
      <c r="I232" t="s">
        <v>69</v>
      </c>
      <c r="J232">
        <v>1935</v>
      </c>
      <c r="K232" t="s">
        <v>167</v>
      </c>
      <c r="L232" t="s">
        <v>185</v>
      </c>
      <c r="M232" t="s">
        <v>186</v>
      </c>
      <c r="N232" t="s">
        <v>193</v>
      </c>
      <c r="O232">
        <v>0</v>
      </c>
      <c r="P232">
        <v>63</v>
      </c>
      <c r="Q232">
        <v>105</v>
      </c>
      <c r="R232">
        <v>84</v>
      </c>
      <c r="S232" t="s">
        <v>194</v>
      </c>
      <c r="T232">
        <v>0</v>
      </c>
      <c r="U232">
        <v>85</v>
      </c>
      <c r="V232">
        <v>1</v>
      </c>
      <c r="W232">
        <v>0</v>
      </c>
      <c r="X232">
        <v>0</v>
      </c>
      <c r="Y232">
        <v>0</v>
      </c>
      <c r="Z232">
        <v>1</v>
      </c>
    </row>
    <row r="233" spans="1:26" x14ac:dyDescent="0.3">
      <c r="A233" t="s">
        <v>991</v>
      </c>
      <c r="B233" t="s">
        <v>992</v>
      </c>
      <c r="C233" t="s">
        <v>993</v>
      </c>
      <c r="D233">
        <v>4.7</v>
      </c>
      <c r="E233" t="s">
        <v>994</v>
      </c>
      <c r="F233" s="1" t="str" cm="1">
        <f t="array" aca="1" ref="F233" ca="1">_xlfn.TEXTJOIN("", TRUE, IF((CODE(MID(E233, ROW(INDIRECT("1:"&amp;LEN(E233))), 1)) &gt;= 65) * (CODE(MID(E233, ROW(INDIRECT("1:"&amp;LEN(E233))), 1)) &lt;= 90) + (CODE(MID(E233, ROW(INDIRECT("1:"&amp;LEN(E233))), 1)) &gt;= 97) * (CODE(MID(E233, ROW(INDIRECT("1:"&amp;LEN(E233))), 1)) &lt;= 122) + (CODE(MID(E233, ROW(INDIRECT("1:"&amp;LEN(E233))), 1)) = 32), MID(E233, ROW(INDIRECT("1:"&amp;LEN(E233))), 1), ""))</f>
        <v>Systems Evolution Inc</v>
      </c>
      <c r="G233" t="s">
        <v>68</v>
      </c>
      <c r="H233" t="s">
        <v>346</v>
      </c>
      <c r="I233" t="s">
        <v>77</v>
      </c>
      <c r="J233">
        <v>1992</v>
      </c>
      <c r="K233" t="s">
        <v>31</v>
      </c>
      <c r="L233" t="s">
        <v>92</v>
      </c>
      <c r="M233" t="s">
        <v>52</v>
      </c>
      <c r="N233" t="s">
        <v>33</v>
      </c>
      <c r="O233">
        <v>0</v>
      </c>
      <c r="P233">
        <v>91</v>
      </c>
      <c r="Q233">
        <v>138</v>
      </c>
      <c r="R233">
        <v>114.5</v>
      </c>
      <c r="S233" t="s">
        <v>72</v>
      </c>
      <c r="T233">
        <v>0</v>
      </c>
      <c r="U233">
        <v>28</v>
      </c>
      <c r="V233">
        <v>1</v>
      </c>
      <c r="W233">
        <v>0</v>
      </c>
      <c r="X233">
        <v>0</v>
      </c>
      <c r="Y233">
        <v>0</v>
      </c>
      <c r="Z233">
        <v>1</v>
      </c>
    </row>
    <row r="234" spans="1:26" x14ac:dyDescent="0.3">
      <c r="A234" t="s">
        <v>257</v>
      </c>
      <c r="B234" t="s">
        <v>995</v>
      </c>
      <c r="C234" t="s">
        <v>996</v>
      </c>
      <c r="D234">
        <v>4.4000000000000004</v>
      </c>
      <c r="E234" t="s">
        <v>997</v>
      </c>
      <c r="F234" s="1" t="str" cm="1">
        <f t="array" aca="1" ref="F234" ca="1">_xlfn.TEXTJOIN("", TRUE, IF((CODE(MID(E234, ROW(INDIRECT("1:"&amp;LEN(E234))), 1)) &gt;= 65) * (CODE(MID(E234, ROW(INDIRECT("1:"&amp;LEN(E234))), 1)) &lt;= 90) + (CODE(MID(E234, ROW(INDIRECT("1:"&amp;LEN(E234))), 1)) &gt;= 97) * (CODE(MID(E234, ROW(INDIRECT("1:"&amp;LEN(E234))), 1)) &lt;= 122) + (CODE(MID(E234, ROW(INDIRECT("1:"&amp;LEN(E234))), 1)) = 32), MID(E234, ROW(INDIRECT("1:"&amp;LEN(E234))), 1), ""))</f>
        <v>Eventbrite</v>
      </c>
      <c r="G234" t="s">
        <v>998</v>
      </c>
      <c r="H234" t="s">
        <v>109</v>
      </c>
      <c r="I234" t="s">
        <v>59</v>
      </c>
      <c r="J234">
        <v>2006</v>
      </c>
      <c r="K234" t="s">
        <v>78</v>
      </c>
      <c r="L234" t="s">
        <v>104</v>
      </c>
      <c r="M234" t="s">
        <v>105</v>
      </c>
      <c r="N234" t="s">
        <v>53</v>
      </c>
      <c r="O234">
        <v>0</v>
      </c>
      <c r="P234">
        <v>62</v>
      </c>
      <c r="Q234">
        <v>114</v>
      </c>
      <c r="R234">
        <v>88</v>
      </c>
      <c r="S234" t="s">
        <v>712</v>
      </c>
      <c r="T234">
        <v>0</v>
      </c>
      <c r="U234">
        <v>14</v>
      </c>
      <c r="V234">
        <v>1</v>
      </c>
      <c r="W234">
        <v>0</v>
      </c>
      <c r="X234">
        <v>1</v>
      </c>
      <c r="Y234">
        <v>1</v>
      </c>
      <c r="Z234">
        <v>1</v>
      </c>
    </row>
    <row r="235" spans="1:26" x14ac:dyDescent="0.3">
      <c r="A235" t="s">
        <v>999</v>
      </c>
      <c r="B235" t="s">
        <v>1000</v>
      </c>
      <c r="C235" t="s">
        <v>1001</v>
      </c>
      <c r="D235">
        <v>4.0999999999999996</v>
      </c>
      <c r="E235" t="s">
        <v>1002</v>
      </c>
      <c r="F235" s="1" t="str" cm="1">
        <f t="array" aca="1" ref="F235" ca="1">_xlfn.TEXTJOIN("", TRUE, IF((CODE(MID(E235, ROW(INDIRECT("1:"&amp;LEN(E235))), 1)) &gt;= 65) * (CODE(MID(E235, ROW(INDIRECT("1:"&amp;LEN(E235))), 1)) &lt;= 90) + (CODE(MID(E235, ROW(INDIRECT("1:"&amp;LEN(E235))), 1)) &gt;= 97) * (CODE(MID(E235, ROW(INDIRECT("1:"&amp;LEN(E235))), 1)) &lt;= 122) + (CODE(MID(E235, ROW(INDIRECT("1:"&amp;LEN(E235))), 1)) = 32), MID(E235, ROW(INDIRECT("1:"&amp;LEN(E235))), 1), ""))</f>
        <v>Centro</v>
      </c>
      <c r="G235" t="s">
        <v>183</v>
      </c>
      <c r="H235" t="s">
        <v>183</v>
      </c>
      <c r="I235" t="s">
        <v>30</v>
      </c>
      <c r="J235">
        <v>2001</v>
      </c>
      <c r="K235" t="s">
        <v>31</v>
      </c>
      <c r="L235" t="s">
        <v>104</v>
      </c>
      <c r="M235" t="s">
        <v>105</v>
      </c>
      <c r="N235" t="s">
        <v>53</v>
      </c>
      <c r="O235">
        <v>0</v>
      </c>
      <c r="P235">
        <v>71</v>
      </c>
      <c r="Q235">
        <v>129</v>
      </c>
      <c r="R235">
        <v>100</v>
      </c>
      <c r="S235" t="s">
        <v>187</v>
      </c>
      <c r="T235">
        <v>1</v>
      </c>
      <c r="U235">
        <v>19</v>
      </c>
      <c r="V235">
        <v>1</v>
      </c>
      <c r="W235">
        <v>0</v>
      </c>
      <c r="X235">
        <v>1</v>
      </c>
      <c r="Y235">
        <v>1</v>
      </c>
      <c r="Z235">
        <v>0</v>
      </c>
    </row>
    <row r="236" spans="1:26" x14ac:dyDescent="0.3">
      <c r="A236" t="s">
        <v>551</v>
      </c>
      <c r="B236" t="s">
        <v>757</v>
      </c>
      <c r="C236" t="s">
        <v>758</v>
      </c>
      <c r="D236">
        <v>2.9</v>
      </c>
      <c r="E236" t="s">
        <v>759</v>
      </c>
      <c r="F236" s="1" t="str" cm="1">
        <f t="array" aca="1" ref="F236" ca="1">_xlfn.TEXTJOIN("", TRUE, IF((CODE(MID(E236, ROW(INDIRECT("1:"&amp;LEN(E236))), 1)) &gt;= 65) * (CODE(MID(E236, ROW(INDIRECT("1:"&amp;LEN(E236))), 1)) &lt;= 90) + (CODE(MID(E236, ROW(INDIRECT("1:"&amp;LEN(E236))), 1)) &gt;= 97) * (CODE(MID(E236, ROW(INDIRECT("1:"&amp;LEN(E236))), 1)) &lt;= 122) + (CODE(MID(E236, ROW(INDIRECT("1:"&amp;LEN(E236))), 1)) = 32), MID(E236, ROW(INDIRECT("1:"&amp;LEN(E236))), 1), ""))</f>
        <v>National Student Clearinghouse</v>
      </c>
      <c r="G236" t="s">
        <v>116</v>
      </c>
      <c r="H236" t="s">
        <v>116</v>
      </c>
      <c r="I236" t="s">
        <v>77</v>
      </c>
      <c r="J236">
        <v>1993</v>
      </c>
      <c r="K236" t="s">
        <v>167</v>
      </c>
      <c r="L236" t="s">
        <v>697</v>
      </c>
      <c r="M236" t="s">
        <v>529</v>
      </c>
      <c r="N236" t="s">
        <v>93</v>
      </c>
      <c r="O236">
        <v>0</v>
      </c>
      <c r="P236">
        <v>43</v>
      </c>
      <c r="Q236">
        <v>80</v>
      </c>
      <c r="R236">
        <v>61.5</v>
      </c>
      <c r="S236" t="s">
        <v>119</v>
      </c>
      <c r="T236">
        <v>1</v>
      </c>
      <c r="U236">
        <v>27</v>
      </c>
      <c r="V236">
        <v>1</v>
      </c>
      <c r="W236">
        <v>0</v>
      </c>
      <c r="X236">
        <v>0</v>
      </c>
      <c r="Y236">
        <v>0</v>
      </c>
      <c r="Z236">
        <v>1</v>
      </c>
    </row>
    <row r="237" spans="1:26" x14ac:dyDescent="0.3">
      <c r="A237" t="s">
        <v>25</v>
      </c>
      <c r="B237" t="s">
        <v>1003</v>
      </c>
      <c r="C237" t="s">
        <v>1004</v>
      </c>
      <c r="D237">
        <v>2.5</v>
      </c>
      <c r="E237" t="s">
        <v>1005</v>
      </c>
      <c r="F237" s="1" t="str" cm="1">
        <f t="array" aca="1" ref="F237" ca="1">_xlfn.TEXTJOIN("", TRUE, IF((CODE(MID(E237, ROW(INDIRECT("1:"&amp;LEN(E237))), 1)) &gt;= 65) * (CODE(MID(E237, ROW(INDIRECT("1:"&amp;LEN(E237))), 1)) &lt;= 90) + (CODE(MID(E237, ROW(INDIRECT("1:"&amp;LEN(E237))), 1)) &gt;= 97) * (CODE(MID(E237, ROW(INDIRECT("1:"&amp;LEN(E237))), 1)) &lt;= 122) + (CODE(MID(E237, ROW(INDIRECT("1:"&amp;LEN(E237))), 1)) = 32), MID(E237, ROW(INDIRECT("1:"&amp;LEN(E237))), 1), ""))</f>
        <v>comScore</v>
      </c>
      <c r="G237" t="s">
        <v>1006</v>
      </c>
      <c r="H237" t="s">
        <v>415</v>
      </c>
      <c r="I237" t="s">
        <v>59</v>
      </c>
      <c r="J237">
        <v>1999</v>
      </c>
      <c r="K237" t="s">
        <v>78</v>
      </c>
      <c r="L237" t="s">
        <v>70</v>
      </c>
      <c r="M237" t="s">
        <v>52</v>
      </c>
      <c r="N237" t="s">
        <v>80</v>
      </c>
      <c r="O237">
        <v>0</v>
      </c>
      <c r="P237">
        <v>74</v>
      </c>
      <c r="Q237">
        <v>119</v>
      </c>
      <c r="R237">
        <v>96.5</v>
      </c>
      <c r="S237" t="s">
        <v>207</v>
      </c>
      <c r="T237">
        <v>0</v>
      </c>
      <c r="U237">
        <v>21</v>
      </c>
      <c r="V237">
        <v>1</v>
      </c>
      <c r="W237">
        <v>0</v>
      </c>
      <c r="X237">
        <v>1</v>
      </c>
      <c r="Y237">
        <v>0</v>
      </c>
      <c r="Z237">
        <v>0</v>
      </c>
    </row>
    <row r="238" spans="1:26" x14ac:dyDescent="0.3">
      <c r="A238" t="s">
        <v>1007</v>
      </c>
      <c r="B238" t="s">
        <v>1008</v>
      </c>
      <c r="C238" t="s">
        <v>1009</v>
      </c>
      <c r="D238">
        <v>4.2</v>
      </c>
      <c r="E238" t="s">
        <v>1010</v>
      </c>
      <c r="F238" s="1" t="str" cm="1">
        <f t="array" aca="1" ref="F238" ca="1">_xlfn.TEXTJOIN("", TRUE, IF((CODE(MID(E238, ROW(INDIRECT("1:"&amp;LEN(E238))), 1)) &gt;= 65) * (CODE(MID(E238, ROW(INDIRECT("1:"&amp;LEN(E238))), 1)) &lt;= 90) + (CODE(MID(E238, ROW(INDIRECT("1:"&amp;LEN(E238))), 1)) &gt;= 97) * (CODE(MID(E238, ROW(INDIRECT("1:"&amp;LEN(E238))), 1)) &lt;= 122) + (CODE(MID(E238, ROW(INDIRECT("1:"&amp;LEN(E238))), 1)) = 32), MID(E238, ROW(INDIRECT("1:"&amp;LEN(E238))), 1), ""))</f>
        <v>SullivanCotter</v>
      </c>
      <c r="G238" t="s">
        <v>589</v>
      </c>
      <c r="H238" t="s">
        <v>183</v>
      </c>
      <c r="I238" t="s">
        <v>77</v>
      </c>
      <c r="J238">
        <v>1992</v>
      </c>
      <c r="K238" t="s">
        <v>31</v>
      </c>
      <c r="L238" t="s">
        <v>92</v>
      </c>
      <c r="M238" t="s">
        <v>52</v>
      </c>
      <c r="N238" t="s">
        <v>71</v>
      </c>
      <c r="O238">
        <v>0</v>
      </c>
      <c r="P238">
        <v>55</v>
      </c>
      <c r="Q238">
        <v>97</v>
      </c>
      <c r="R238">
        <v>76</v>
      </c>
      <c r="S238" t="s">
        <v>590</v>
      </c>
      <c r="T238">
        <v>0</v>
      </c>
      <c r="U238">
        <v>28</v>
      </c>
      <c r="V238">
        <v>1</v>
      </c>
      <c r="W238">
        <v>0</v>
      </c>
      <c r="X238">
        <v>0</v>
      </c>
      <c r="Y238">
        <v>0</v>
      </c>
      <c r="Z238">
        <v>1</v>
      </c>
    </row>
    <row r="239" spans="1:26" x14ac:dyDescent="0.3">
      <c r="A239" t="s">
        <v>25</v>
      </c>
      <c r="B239" t="s">
        <v>1011</v>
      </c>
      <c r="C239" t="s">
        <v>1012</v>
      </c>
      <c r="D239">
        <v>3.9</v>
      </c>
      <c r="E239" t="s">
        <v>1013</v>
      </c>
      <c r="F239" s="1" t="str" cm="1">
        <f t="array" aca="1" ref="F239" ca="1">_xlfn.TEXTJOIN("", TRUE, IF((CODE(MID(E239, ROW(INDIRECT("1:"&amp;LEN(E239))), 1)) &gt;= 65) * (CODE(MID(E239, ROW(INDIRECT("1:"&amp;LEN(E239))), 1)) &lt;= 90) + (CODE(MID(E239, ROW(INDIRECT("1:"&amp;LEN(E239))), 1)) &gt;= 97) * (CODE(MID(E239, ROW(INDIRECT("1:"&amp;LEN(E239))), 1)) &lt;= 122) + (CODE(MID(E239, ROW(INDIRECT("1:"&amp;LEN(E239))), 1)) = 32), MID(E239, ROW(INDIRECT("1:"&amp;LEN(E239))), 1), ""))</f>
        <v>NPD</v>
      </c>
      <c r="G239" t="s">
        <v>1014</v>
      </c>
      <c r="H239" t="s">
        <v>1014</v>
      </c>
      <c r="I239" t="s">
        <v>59</v>
      </c>
      <c r="J239">
        <v>1966</v>
      </c>
      <c r="K239" t="s">
        <v>31</v>
      </c>
      <c r="L239" t="s">
        <v>118</v>
      </c>
      <c r="M239" t="s">
        <v>52</v>
      </c>
      <c r="N239" t="s">
        <v>53</v>
      </c>
      <c r="O239">
        <v>0</v>
      </c>
      <c r="P239">
        <v>15</v>
      </c>
      <c r="Q239">
        <v>16</v>
      </c>
      <c r="R239">
        <v>15.5</v>
      </c>
      <c r="S239" t="s">
        <v>72</v>
      </c>
      <c r="T239">
        <v>1</v>
      </c>
      <c r="U239">
        <v>54</v>
      </c>
      <c r="V239">
        <v>0</v>
      </c>
      <c r="W239">
        <v>0</v>
      </c>
      <c r="X239">
        <v>0</v>
      </c>
      <c r="Y239">
        <v>0</v>
      </c>
      <c r="Z239">
        <v>1</v>
      </c>
    </row>
    <row r="240" spans="1:26" x14ac:dyDescent="0.3">
      <c r="A240" t="s">
        <v>25</v>
      </c>
      <c r="B240" t="s">
        <v>1015</v>
      </c>
      <c r="C240" t="s">
        <v>1016</v>
      </c>
      <c r="D240">
        <v>4.3</v>
      </c>
      <c r="E240" t="s">
        <v>1017</v>
      </c>
      <c r="F240" s="1" t="str" cm="1">
        <f t="array" aca="1" ref="F240" ca="1">_xlfn.TEXTJOIN("", TRUE, IF((CODE(MID(E240, ROW(INDIRECT("1:"&amp;LEN(E240))), 1)) &gt;= 65) * (CODE(MID(E240, ROW(INDIRECT("1:"&amp;LEN(E240))), 1)) &lt;= 90) + (CODE(MID(E240, ROW(INDIRECT("1:"&amp;LEN(E240))), 1)) &gt;= 97) * (CODE(MID(E240, ROW(INDIRECT("1:"&amp;LEN(E240))), 1)) &lt;= 122) + (CODE(MID(E240, ROW(INDIRECT("1:"&amp;LEN(E240))), 1)) = 32), MID(E240, ROW(INDIRECT("1:"&amp;LEN(E240))), 1), ""))</f>
        <v>Bakery Agency</v>
      </c>
      <c r="G240" t="s">
        <v>1018</v>
      </c>
      <c r="H240" t="s">
        <v>1018</v>
      </c>
      <c r="I240" t="s">
        <v>270</v>
      </c>
      <c r="J240">
        <v>2010</v>
      </c>
      <c r="K240" t="s">
        <v>31</v>
      </c>
      <c r="L240" t="s">
        <v>70</v>
      </c>
      <c r="M240" t="s">
        <v>52</v>
      </c>
      <c r="N240" t="s">
        <v>71</v>
      </c>
      <c r="O240">
        <v>0</v>
      </c>
      <c r="P240">
        <v>61</v>
      </c>
      <c r="Q240">
        <v>106</v>
      </c>
      <c r="R240">
        <v>83.5</v>
      </c>
      <c r="S240" t="s">
        <v>81</v>
      </c>
      <c r="T240">
        <v>1</v>
      </c>
      <c r="U240">
        <v>10</v>
      </c>
      <c r="V240">
        <v>1</v>
      </c>
      <c r="W240">
        <v>0</v>
      </c>
      <c r="X240">
        <v>0</v>
      </c>
      <c r="Y240">
        <v>0</v>
      </c>
      <c r="Z240">
        <v>1</v>
      </c>
    </row>
    <row r="241" spans="1:26" x14ac:dyDescent="0.3">
      <c r="A241" t="s">
        <v>766</v>
      </c>
      <c r="B241" t="s">
        <v>767</v>
      </c>
      <c r="C241" t="s">
        <v>768</v>
      </c>
      <c r="D241">
        <v>2.7</v>
      </c>
      <c r="E241" t="s">
        <v>769</v>
      </c>
      <c r="F241" s="1" t="str" cm="1">
        <f t="array" aca="1" ref="F241" ca="1">_xlfn.TEXTJOIN("", TRUE, IF((CODE(MID(E241, ROW(INDIRECT("1:"&amp;LEN(E241))), 1)) &gt;= 65) * (CODE(MID(E241, ROW(INDIRECT("1:"&amp;LEN(E241))), 1)) &lt;= 90) + (CODE(MID(E241, ROW(INDIRECT("1:"&amp;LEN(E241))), 1)) &gt;= 97) * (CODE(MID(E241, ROW(INDIRECT("1:"&amp;LEN(E241))), 1)) &lt;= 122) + (CODE(MID(E241, ROW(INDIRECT("1:"&amp;LEN(E241))), 1)) = 32), MID(E241, ROW(INDIRECT("1:"&amp;LEN(E241))), 1), ""))</f>
        <v>State of Wisconsin Investment Board</v>
      </c>
      <c r="G241" t="s">
        <v>770</v>
      </c>
      <c r="H241" t="s">
        <v>770</v>
      </c>
      <c r="I241" t="s">
        <v>69</v>
      </c>
      <c r="J241">
        <v>1951</v>
      </c>
      <c r="K241" t="s">
        <v>60</v>
      </c>
      <c r="L241" t="s">
        <v>771</v>
      </c>
      <c r="M241" t="s">
        <v>86</v>
      </c>
      <c r="N241" t="s">
        <v>33</v>
      </c>
      <c r="O241">
        <v>0</v>
      </c>
      <c r="P241">
        <v>91</v>
      </c>
      <c r="Q241">
        <v>149</v>
      </c>
      <c r="R241">
        <v>120</v>
      </c>
      <c r="S241" t="s">
        <v>511</v>
      </c>
      <c r="T241">
        <v>1</v>
      </c>
      <c r="U241">
        <v>69</v>
      </c>
      <c r="V241">
        <v>1</v>
      </c>
      <c r="W241">
        <v>0</v>
      </c>
      <c r="X241">
        <v>0</v>
      </c>
      <c r="Y241">
        <v>0</v>
      </c>
      <c r="Z241">
        <v>0</v>
      </c>
    </row>
    <row r="242" spans="1:26" x14ac:dyDescent="0.3">
      <c r="A242" t="s">
        <v>25</v>
      </c>
      <c r="B242" t="s">
        <v>1019</v>
      </c>
      <c r="C242" t="s">
        <v>1020</v>
      </c>
      <c r="D242">
        <v>3.9</v>
      </c>
      <c r="E242" t="s">
        <v>737</v>
      </c>
      <c r="F242" s="1" t="str" cm="1">
        <f t="array" aca="1" ref="F242" ca="1">_xlfn.TEXTJOIN("", TRUE, IF((CODE(MID(E242, ROW(INDIRECT("1:"&amp;LEN(E242))), 1)) &gt;= 65) * (CODE(MID(E242, ROW(INDIRECT("1:"&amp;LEN(E242))), 1)) &lt;= 90) + (CODE(MID(E242, ROW(INDIRECT("1:"&amp;LEN(E242))), 1)) &gt;= 97) * (CODE(MID(E242, ROW(INDIRECT("1:"&amp;LEN(E242))), 1)) &lt;= 122) + (CODE(MID(E242, ROW(INDIRECT("1:"&amp;LEN(E242))), 1)) = 32), MID(E242, ROW(INDIRECT("1:"&amp;LEN(E242))), 1), ""))</f>
        <v>Genentech</v>
      </c>
      <c r="G242" t="s">
        <v>738</v>
      </c>
      <c r="H242" t="s">
        <v>738</v>
      </c>
      <c r="I242" t="s">
        <v>41</v>
      </c>
      <c r="J242">
        <v>1976</v>
      </c>
      <c r="K242" t="s">
        <v>144</v>
      </c>
      <c r="L242" t="s">
        <v>137</v>
      </c>
      <c r="M242" t="s">
        <v>137</v>
      </c>
      <c r="N242" t="s">
        <v>127</v>
      </c>
      <c r="O242">
        <v>0</v>
      </c>
      <c r="P242">
        <v>127</v>
      </c>
      <c r="Q242">
        <v>199</v>
      </c>
      <c r="R242">
        <v>163</v>
      </c>
      <c r="S242" t="s">
        <v>94</v>
      </c>
      <c r="T242">
        <v>1</v>
      </c>
      <c r="U242">
        <v>44</v>
      </c>
      <c r="V242">
        <v>0</v>
      </c>
      <c r="W242">
        <v>0</v>
      </c>
      <c r="X242">
        <v>0</v>
      </c>
      <c r="Y242">
        <v>0</v>
      </c>
      <c r="Z242">
        <v>1</v>
      </c>
    </row>
    <row r="243" spans="1:26" x14ac:dyDescent="0.3">
      <c r="A243" t="s">
        <v>1021</v>
      </c>
      <c r="B243" t="s">
        <v>1022</v>
      </c>
      <c r="C243" t="s">
        <v>1023</v>
      </c>
      <c r="D243">
        <v>3.4</v>
      </c>
      <c r="E243" t="s">
        <v>1024</v>
      </c>
      <c r="F243" s="1" t="str" cm="1">
        <f t="array" aca="1" ref="F243" ca="1">_xlfn.TEXTJOIN("", TRUE, IF((CODE(MID(E243, ROW(INDIRECT("1:"&amp;LEN(E243))), 1)) &gt;= 65) * (CODE(MID(E243, ROW(INDIRECT("1:"&amp;LEN(E243))), 1)) &lt;= 90) + (CODE(MID(E243, ROW(INDIRECT("1:"&amp;LEN(E243))), 1)) &gt;= 97) * (CODE(MID(E243, ROW(INDIRECT("1:"&amp;LEN(E243))), 1)) &lt;= 122) + (CODE(MID(E243, ROW(INDIRECT("1:"&amp;LEN(E243))), 1)) = 32), MID(E243, ROW(INDIRECT("1:"&amp;LEN(E243))), 1), ""))</f>
        <v>Blue Cross  Blue Shield of Rhode Island</v>
      </c>
      <c r="G243" t="s">
        <v>1025</v>
      </c>
      <c r="H243" t="s">
        <v>1025</v>
      </c>
      <c r="I243" t="s">
        <v>30</v>
      </c>
      <c r="J243">
        <v>1939</v>
      </c>
      <c r="K243" t="s">
        <v>167</v>
      </c>
      <c r="L243" t="s">
        <v>168</v>
      </c>
      <c r="M243" t="s">
        <v>169</v>
      </c>
      <c r="N243" t="s">
        <v>71</v>
      </c>
      <c r="O243">
        <v>0</v>
      </c>
      <c r="P243">
        <v>74</v>
      </c>
      <c r="Q243">
        <v>126</v>
      </c>
      <c r="R243">
        <v>100</v>
      </c>
      <c r="S243" t="s">
        <v>1026</v>
      </c>
      <c r="T243">
        <v>1</v>
      </c>
      <c r="U243">
        <v>81</v>
      </c>
      <c r="V243">
        <v>0</v>
      </c>
      <c r="W243">
        <v>0</v>
      </c>
      <c r="X243">
        <v>0</v>
      </c>
      <c r="Y243">
        <v>1</v>
      </c>
      <c r="Z243">
        <v>0</v>
      </c>
    </row>
    <row r="244" spans="1:26" x14ac:dyDescent="0.3">
      <c r="A244" t="s">
        <v>95</v>
      </c>
      <c r="B244" t="s">
        <v>1027</v>
      </c>
      <c r="C244" t="s">
        <v>1028</v>
      </c>
      <c r="D244">
        <v>3.8</v>
      </c>
      <c r="E244" t="s">
        <v>1029</v>
      </c>
      <c r="F244" s="1" t="str" cm="1">
        <f t="array" aca="1" ref="F244" ca="1">_xlfn.TEXTJOIN("", TRUE, IF((CODE(MID(E244, ROW(INDIRECT("1:"&amp;LEN(E244))), 1)) &gt;= 65) * (CODE(MID(E244, ROW(INDIRECT("1:"&amp;LEN(E244))), 1)) &lt;= 90) + (CODE(MID(E244, ROW(INDIRECT("1:"&amp;LEN(E244))), 1)) &gt;= 97) * (CODE(MID(E244, ROW(INDIRECT("1:"&amp;LEN(E244))), 1)) &lt;= 122) + (CODE(MID(E244, ROW(INDIRECT("1:"&amp;LEN(E244))), 1)) = 32), MID(E244, ROW(INDIRECT("1:"&amp;LEN(E244))), 1), ""))</f>
        <v>Boys Town</v>
      </c>
      <c r="G244" t="s">
        <v>295</v>
      </c>
      <c r="H244" t="s">
        <v>295</v>
      </c>
      <c r="I244" t="s">
        <v>59</v>
      </c>
      <c r="J244">
        <v>1917</v>
      </c>
      <c r="K244" t="s">
        <v>167</v>
      </c>
      <c r="L244" t="s">
        <v>974</v>
      </c>
      <c r="M244" t="s">
        <v>686</v>
      </c>
      <c r="N244" t="s">
        <v>71</v>
      </c>
      <c r="O244">
        <v>0</v>
      </c>
      <c r="P244">
        <v>33</v>
      </c>
      <c r="Q244">
        <v>72</v>
      </c>
      <c r="R244">
        <v>52.5</v>
      </c>
      <c r="S244" t="s">
        <v>560</v>
      </c>
      <c r="T244">
        <v>1</v>
      </c>
      <c r="U244">
        <v>103</v>
      </c>
      <c r="V244">
        <v>0</v>
      </c>
      <c r="W244">
        <v>0</v>
      </c>
      <c r="X244">
        <v>0</v>
      </c>
      <c r="Y244">
        <v>0</v>
      </c>
      <c r="Z244">
        <v>1</v>
      </c>
    </row>
    <row r="245" spans="1:26" x14ac:dyDescent="0.3">
      <c r="A245" t="s">
        <v>760</v>
      </c>
      <c r="B245" t="s">
        <v>761</v>
      </c>
      <c r="C245" t="s">
        <v>762</v>
      </c>
      <c r="D245">
        <v>3.6</v>
      </c>
      <c r="E245" t="s">
        <v>763</v>
      </c>
      <c r="F245" s="1" t="str" cm="1">
        <f t="array" aca="1" ref="F245" ca="1">_xlfn.TEXTJOIN("", TRUE, IF((CODE(MID(E245, ROW(INDIRECT("1:"&amp;LEN(E245))), 1)) &gt;= 65) * (CODE(MID(E245, ROW(INDIRECT("1:"&amp;LEN(E245))), 1)) &lt;= 90) + (CODE(MID(E245, ROW(INDIRECT("1:"&amp;LEN(E245))), 1)) &gt;= 97) * (CODE(MID(E245, ROW(INDIRECT("1:"&amp;LEN(E245))), 1)) &lt;= 122) + (CODE(MID(E245, ROW(INDIRECT("1:"&amp;LEN(E245))), 1)) = 32), MID(E245, ROW(INDIRECT("1:"&amp;LEN(E245))), 1), ""))</f>
        <v>Tower Health</v>
      </c>
      <c r="G245" t="s">
        <v>764</v>
      </c>
      <c r="H245" t="s">
        <v>765</v>
      </c>
      <c r="I245" t="s">
        <v>117</v>
      </c>
      <c r="J245">
        <v>2017</v>
      </c>
      <c r="K245" t="s">
        <v>167</v>
      </c>
      <c r="L245" t="s">
        <v>43</v>
      </c>
      <c r="M245" t="s">
        <v>44</v>
      </c>
      <c r="N245" t="s">
        <v>71</v>
      </c>
      <c r="O245">
        <v>1</v>
      </c>
      <c r="P245">
        <v>17</v>
      </c>
      <c r="Q245">
        <v>24</v>
      </c>
      <c r="R245">
        <v>20.5</v>
      </c>
      <c r="S245" t="s">
        <v>367</v>
      </c>
      <c r="T245">
        <v>0</v>
      </c>
      <c r="U245">
        <v>3</v>
      </c>
      <c r="V245">
        <v>0</v>
      </c>
      <c r="W245">
        <v>0</v>
      </c>
      <c r="X245">
        <v>0</v>
      </c>
      <c r="Y245">
        <v>0</v>
      </c>
      <c r="Z245">
        <v>0</v>
      </c>
    </row>
    <row r="246" spans="1:26" x14ac:dyDescent="0.3">
      <c r="A246" t="s">
        <v>1030</v>
      </c>
      <c r="B246" t="s">
        <v>1031</v>
      </c>
      <c r="C246" t="s">
        <v>1032</v>
      </c>
      <c r="D246">
        <v>3.3</v>
      </c>
      <c r="E246" t="s">
        <v>1033</v>
      </c>
      <c r="F246" s="1" t="str" cm="1">
        <f t="array" aca="1" ref="F246" ca="1">_xlfn.TEXTJOIN("", TRUE, IF((CODE(MID(E246, ROW(INDIRECT("1:"&amp;LEN(E246))), 1)) &gt;= 65) * (CODE(MID(E246, ROW(INDIRECT("1:"&amp;LEN(E246))), 1)) &lt;= 90) + (CODE(MID(E246, ROW(INDIRECT("1:"&amp;LEN(E246))), 1)) &gt;= 97) * (CODE(MID(E246, ROW(INDIRECT("1:"&amp;LEN(E246))), 1)) &lt;= 122) + (CODE(MID(E246, ROW(INDIRECT("1:"&amp;LEN(E246))), 1)) = 32), MID(E246, ROW(INDIRECT("1:"&amp;LEN(E246))), 1), ""))</f>
        <v>The HSC Health Care System</v>
      </c>
      <c r="G246" t="s">
        <v>533</v>
      </c>
      <c r="H246" t="s">
        <v>533</v>
      </c>
      <c r="I246" t="s">
        <v>30</v>
      </c>
      <c r="J246">
        <v>1883</v>
      </c>
      <c r="K246" t="s">
        <v>167</v>
      </c>
      <c r="L246" t="s">
        <v>43</v>
      </c>
      <c r="M246" t="s">
        <v>44</v>
      </c>
      <c r="N246" t="s">
        <v>71</v>
      </c>
      <c r="O246">
        <v>0</v>
      </c>
      <c r="P246">
        <v>37</v>
      </c>
      <c r="Q246">
        <v>63</v>
      </c>
      <c r="R246">
        <v>50</v>
      </c>
      <c r="S246" t="s">
        <v>534</v>
      </c>
      <c r="T246">
        <v>1</v>
      </c>
      <c r="U246">
        <v>137</v>
      </c>
      <c r="V246">
        <v>0</v>
      </c>
      <c r="W246">
        <v>0</v>
      </c>
      <c r="X246">
        <v>0</v>
      </c>
      <c r="Y246">
        <v>0</v>
      </c>
      <c r="Z246">
        <v>1</v>
      </c>
    </row>
    <row r="247" spans="1:26" x14ac:dyDescent="0.3">
      <c r="A247" t="s">
        <v>1034</v>
      </c>
      <c r="B247" t="s">
        <v>1035</v>
      </c>
      <c r="C247" t="s">
        <v>1036</v>
      </c>
      <c r="D247">
        <v>3.4</v>
      </c>
      <c r="E247" t="s">
        <v>1037</v>
      </c>
      <c r="F247" s="1" t="str" cm="1">
        <f t="array" aca="1" ref="F247" ca="1">_xlfn.TEXTJOIN("", TRUE, IF((CODE(MID(E247, ROW(INDIRECT("1:"&amp;LEN(E247))), 1)) &gt;= 65) * (CODE(MID(E247, ROW(INDIRECT("1:"&amp;LEN(E247))), 1)) &lt;= 90) + (CODE(MID(E247, ROW(INDIRECT("1:"&amp;LEN(E247))), 1)) &gt;= 97) * (CODE(MID(E247, ROW(INDIRECT("1:"&amp;LEN(E247))), 1)) &lt;= 122) + (CODE(MID(E247, ROW(INDIRECT("1:"&amp;LEN(E247))), 1)) = 32), MID(E247, ROW(INDIRECT("1:"&amp;LEN(E247))), 1), ""))</f>
        <v>ProSphere Tek</v>
      </c>
      <c r="G247" t="s">
        <v>1018</v>
      </c>
      <c r="H247" t="s">
        <v>1038</v>
      </c>
      <c r="I247" t="s">
        <v>77</v>
      </c>
      <c r="J247">
        <v>2006</v>
      </c>
      <c r="K247" t="s">
        <v>31</v>
      </c>
      <c r="L247" t="s">
        <v>92</v>
      </c>
      <c r="M247" t="s">
        <v>52</v>
      </c>
      <c r="N247" t="s">
        <v>33</v>
      </c>
      <c r="O247">
        <v>0</v>
      </c>
      <c r="P247">
        <v>67</v>
      </c>
      <c r="Q247">
        <v>119</v>
      </c>
      <c r="R247">
        <v>93</v>
      </c>
      <c r="S247" t="s">
        <v>81</v>
      </c>
      <c r="T247">
        <v>0</v>
      </c>
      <c r="U247">
        <v>14</v>
      </c>
      <c r="V247">
        <v>1</v>
      </c>
      <c r="W247">
        <v>0</v>
      </c>
      <c r="X247">
        <v>0</v>
      </c>
      <c r="Y247">
        <v>1</v>
      </c>
      <c r="Z247">
        <v>0</v>
      </c>
    </row>
    <row r="248" spans="1:26" x14ac:dyDescent="0.3">
      <c r="A248" t="s">
        <v>25</v>
      </c>
      <c r="B248" t="s">
        <v>1039</v>
      </c>
      <c r="C248" t="s">
        <v>1040</v>
      </c>
      <c r="D248">
        <v>3</v>
      </c>
      <c r="E248" t="s">
        <v>1041</v>
      </c>
      <c r="F248" s="1" t="str" cm="1">
        <f t="array" aca="1" ref="F248" ca="1">_xlfn.TEXTJOIN("", TRUE, IF((CODE(MID(E248, ROW(INDIRECT("1:"&amp;LEN(E248))), 1)) &gt;= 65) * (CODE(MID(E248, ROW(INDIRECT("1:"&amp;LEN(E248))), 1)) &lt;= 90) + (CODE(MID(E248, ROW(INDIRECT("1:"&amp;LEN(E248))), 1)) &gt;= 97) * (CODE(MID(E248, ROW(INDIRECT("1:"&amp;LEN(E248))), 1)) &lt;= 122) + (CODE(MID(E248, ROW(INDIRECT("1:"&amp;LEN(E248))), 1)) = 32), MID(E248, ROW(INDIRECT("1:"&amp;LEN(E248))), 1), ""))</f>
        <v>Ameritas Life Insurance Corp</v>
      </c>
      <c r="G248" t="s">
        <v>346</v>
      </c>
      <c r="H248" t="s">
        <v>1042</v>
      </c>
      <c r="I248" t="s">
        <v>59</v>
      </c>
      <c r="J248">
        <v>1887</v>
      </c>
      <c r="K248" t="s">
        <v>31</v>
      </c>
      <c r="L248" t="s">
        <v>178</v>
      </c>
      <c r="M248" t="s">
        <v>169</v>
      </c>
      <c r="N248" t="s">
        <v>45</v>
      </c>
      <c r="O248">
        <v>0</v>
      </c>
      <c r="P248">
        <v>72</v>
      </c>
      <c r="Q248">
        <v>117</v>
      </c>
      <c r="R248">
        <v>94.5</v>
      </c>
      <c r="S248" t="s">
        <v>301</v>
      </c>
      <c r="T248">
        <v>0</v>
      </c>
      <c r="U248">
        <v>133</v>
      </c>
      <c r="V248">
        <v>1</v>
      </c>
      <c r="W248">
        <v>0</v>
      </c>
      <c r="X248">
        <v>0</v>
      </c>
      <c r="Y248">
        <v>0</v>
      </c>
      <c r="Z248">
        <v>0</v>
      </c>
    </row>
    <row r="249" spans="1:26" x14ac:dyDescent="0.3">
      <c r="A249" t="s">
        <v>251</v>
      </c>
      <c r="B249" t="s">
        <v>776</v>
      </c>
      <c r="C249" t="s">
        <v>777</v>
      </c>
      <c r="D249">
        <v>4</v>
      </c>
      <c r="E249" t="s">
        <v>573</v>
      </c>
      <c r="F249" s="1" t="str" cm="1">
        <f t="array" aca="1" ref="F249" ca="1">_xlfn.TEXTJOIN("", TRUE, IF((CODE(MID(E249, ROW(INDIRECT("1:"&amp;LEN(E249))), 1)) &gt;= 65) * (CODE(MID(E249, ROW(INDIRECT("1:"&amp;LEN(E249))), 1)) &lt;= 90) + (CODE(MID(E249, ROW(INDIRECT("1:"&amp;LEN(E249))), 1)) &gt;= 97) * (CODE(MID(E249, ROW(INDIRECT("1:"&amp;LEN(E249))), 1)) &lt;= 122) + (CODE(MID(E249, ROW(INDIRECT("1:"&amp;LEN(E249))), 1)) = 32), MID(E249, ROW(INDIRECT("1:"&amp;LEN(E249))), 1), ""))</f>
        <v>Autodesk</v>
      </c>
      <c r="G249" t="s">
        <v>109</v>
      </c>
      <c r="H249" t="s">
        <v>574</v>
      </c>
      <c r="I249" t="s">
        <v>117</v>
      </c>
      <c r="J249">
        <v>1982</v>
      </c>
      <c r="K249" t="s">
        <v>78</v>
      </c>
      <c r="L249" t="s">
        <v>246</v>
      </c>
      <c r="M249" t="s">
        <v>105</v>
      </c>
      <c r="N249" t="s">
        <v>45</v>
      </c>
      <c r="O249">
        <v>0</v>
      </c>
      <c r="P249">
        <v>116</v>
      </c>
      <c r="Q249">
        <v>185</v>
      </c>
      <c r="R249">
        <v>150.5</v>
      </c>
      <c r="S249" t="s">
        <v>94</v>
      </c>
      <c r="T249">
        <v>0</v>
      </c>
      <c r="U249">
        <v>38</v>
      </c>
      <c r="V249">
        <v>1</v>
      </c>
      <c r="W249">
        <v>0</v>
      </c>
      <c r="X249">
        <v>1</v>
      </c>
      <c r="Y249">
        <v>0</v>
      </c>
      <c r="Z249">
        <v>0</v>
      </c>
    </row>
    <row r="250" spans="1:26" x14ac:dyDescent="0.3">
      <c r="A250" t="s">
        <v>25</v>
      </c>
      <c r="B250" t="s">
        <v>1043</v>
      </c>
      <c r="C250" t="s">
        <v>1044</v>
      </c>
      <c r="D250">
        <v>3.7</v>
      </c>
      <c r="E250" t="s">
        <v>1045</v>
      </c>
      <c r="F250" s="1" t="str" cm="1">
        <f t="array" aca="1" ref="F250" ca="1">_xlfn.TEXTJOIN("", TRUE, IF((CODE(MID(E250, ROW(INDIRECT("1:"&amp;LEN(E250))), 1)) &gt;= 65) * (CODE(MID(E250, ROW(INDIRECT("1:"&amp;LEN(E250))), 1)) &lt;= 90) + (CODE(MID(E250, ROW(INDIRECT("1:"&amp;LEN(E250))), 1)) &gt;= 97) * (CODE(MID(E250, ROW(INDIRECT("1:"&amp;LEN(E250))), 1)) &lt;= 122) + (CODE(MID(E250, ROW(INDIRECT("1:"&amp;LEN(E250))), 1)) = 32), MID(E250, ROW(INDIRECT("1:"&amp;LEN(E250))), 1), ""))</f>
        <v>Genworth</v>
      </c>
      <c r="G250" t="s">
        <v>1046</v>
      </c>
      <c r="H250" t="s">
        <v>539</v>
      </c>
      <c r="I250" t="s">
        <v>59</v>
      </c>
      <c r="J250">
        <v>2004</v>
      </c>
      <c r="K250" t="s">
        <v>78</v>
      </c>
      <c r="L250" t="s">
        <v>168</v>
      </c>
      <c r="M250" t="s">
        <v>169</v>
      </c>
      <c r="N250" t="s">
        <v>213</v>
      </c>
      <c r="O250">
        <v>0</v>
      </c>
      <c r="P250">
        <v>78</v>
      </c>
      <c r="Q250">
        <v>126</v>
      </c>
      <c r="R250">
        <v>102</v>
      </c>
      <c r="S250" t="s">
        <v>540</v>
      </c>
      <c r="T250">
        <v>0</v>
      </c>
      <c r="U250">
        <v>16</v>
      </c>
      <c r="V250">
        <v>1</v>
      </c>
      <c r="W250">
        <v>0</v>
      </c>
      <c r="X250">
        <v>1</v>
      </c>
      <c r="Y250">
        <v>1</v>
      </c>
      <c r="Z250">
        <v>1</v>
      </c>
    </row>
    <row r="251" spans="1:26" x14ac:dyDescent="0.3">
      <c r="A251" t="s">
        <v>772</v>
      </c>
      <c r="B251" t="s">
        <v>773</v>
      </c>
      <c r="C251" t="s">
        <v>774</v>
      </c>
      <c r="D251">
        <v>4.4000000000000004</v>
      </c>
      <c r="E251" t="s">
        <v>775</v>
      </c>
      <c r="F251" s="1" t="str" cm="1">
        <f t="array" aca="1" ref="F251" ca="1">_xlfn.TEXTJOIN("", TRUE, IF((CODE(MID(E251, ROW(INDIRECT("1:"&amp;LEN(E251))), 1)) &gt;= 65) * (CODE(MID(E251, ROW(INDIRECT("1:"&amp;LEN(E251))), 1)) &lt;= 90) + (CODE(MID(E251, ROW(INDIRECT("1:"&amp;LEN(E251))), 1)) &gt;= 97) * (CODE(MID(E251, ROW(INDIRECT("1:"&amp;LEN(E251))), 1)) &lt;= 122) + (CODE(MID(E251, ROW(INDIRECT("1:"&amp;LEN(E251))), 1)) = 32), MID(E251, ROW(INDIRECT("1:"&amp;LEN(E251))), 1), ""))</f>
        <v>Rubius Therapeutics</v>
      </c>
      <c r="G251" t="s">
        <v>135</v>
      </c>
      <c r="H251" t="s">
        <v>135</v>
      </c>
      <c r="I251" t="s">
        <v>77</v>
      </c>
      <c r="J251">
        <v>2013</v>
      </c>
      <c r="K251" t="s">
        <v>78</v>
      </c>
      <c r="L251" t="s">
        <v>137</v>
      </c>
      <c r="M251" t="s">
        <v>137</v>
      </c>
      <c r="N251" t="s">
        <v>53</v>
      </c>
      <c r="O251">
        <v>0</v>
      </c>
      <c r="P251">
        <v>42</v>
      </c>
      <c r="Q251">
        <v>82</v>
      </c>
      <c r="R251">
        <v>62</v>
      </c>
      <c r="S251" t="s">
        <v>138</v>
      </c>
      <c r="T251">
        <v>1</v>
      </c>
      <c r="U251">
        <v>7</v>
      </c>
      <c r="V251">
        <v>0</v>
      </c>
      <c r="W251">
        <v>0</v>
      </c>
      <c r="X251">
        <v>0</v>
      </c>
      <c r="Y251">
        <v>0</v>
      </c>
      <c r="Z251">
        <v>0</v>
      </c>
    </row>
    <row r="252" spans="1:26" x14ac:dyDescent="0.3">
      <c r="A252" t="s">
        <v>778</v>
      </c>
      <c r="B252" t="s">
        <v>779</v>
      </c>
      <c r="C252" t="s">
        <v>780</v>
      </c>
      <c r="D252">
        <v>4.3</v>
      </c>
      <c r="E252" t="s">
        <v>781</v>
      </c>
      <c r="F252" s="1" t="str" cm="1">
        <f t="array" aca="1" ref="F252" ca="1">_xlfn.TEXTJOIN("", TRUE, IF((CODE(MID(E252, ROW(INDIRECT("1:"&amp;LEN(E252))), 1)) &gt;= 65) * (CODE(MID(E252, ROW(INDIRECT("1:"&amp;LEN(E252))), 1)) &lt;= 90) + (CODE(MID(E252, ROW(INDIRECT("1:"&amp;LEN(E252))), 1)) &gt;= 97) * (CODE(MID(E252, ROW(INDIRECT("1:"&amp;LEN(E252))), 1)) &lt;= 122) + (CODE(MID(E252, ROW(INDIRECT("1:"&amp;LEN(E252))), 1)) = 32), MID(E252, ROW(INDIRECT("1:"&amp;LEN(E252))), 1), ""))</f>
        <v>OneMagnify</v>
      </c>
      <c r="G252" t="s">
        <v>782</v>
      </c>
      <c r="H252" t="s">
        <v>221</v>
      </c>
      <c r="I252" t="s">
        <v>77</v>
      </c>
      <c r="J252">
        <v>1967</v>
      </c>
      <c r="K252" t="s">
        <v>31</v>
      </c>
      <c r="L252" t="s">
        <v>70</v>
      </c>
      <c r="M252" t="s">
        <v>52</v>
      </c>
      <c r="N252" t="s">
        <v>71</v>
      </c>
      <c r="O252">
        <v>0</v>
      </c>
      <c r="P252">
        <v>59</v>
      </c>
      <c r="Q252">
        <v>116</v>
      </c>
      <c r="R252">
        <v>87.5</v>
      </c>
      <c r="S252" t="s">
        <v>222</v>
      </c>
      <c r="T252">
        <v>0</v>
      </c>
      <c r="U252">
        <v>53</v>
      </c>
      <c r="V252">
        <v>0</v>
      </c>
      <c r="W252">
        <v>0</v>
      </c>
      <c r="X252">
        <v>0</v>
      </c>
      <c r="Y252">
        <v>0</v>
      </c>
      <c r="Z252">
        <v>1</v>
      </c>
    </row>
    <row r="253" spans="1:26" x14ac:dyDescent="0.3">
      <c r="A253" t="s">
        <v>214</v>
      </c>
      <c r="B253" t="s">
        <v>188</v>
      </c>
      <c r="C253" t="s">
        <v>215</v>
      </c>
      <c r="D253">
        <v>4</v>
      </c>
      <c r="E253" t="s">
        <v>202</v>
      </c>
      <c r="F253" s="1" t="str" cm="1">
        <f t="array" aca="1" ref="F253" ca="1">_xlfn.TEXTJOIN("", TRUE, IF((CODE(MID(E253, ROW(INDIRECT("1:"&amp;LEN(E253))), 1)) &gt;= 65) * (CODE(MID(E253, ROW(INDIRECT("1:"&amp;LEN(E253))), 1)) &lt;= 90) + (CODE(MID(E253, ROW(INDIRECT("1:"&amp;LEN(E253))), 1)) &gt;= 97) * (CODE(MID(E253, ROW(INDIRECT("1:"&amp;LEN(E253))), 1)) &lt;= 122) + (CODE(MID(E253, ROW(INDIRECT("1:"&amp;LEN(E253))), 1)) = 32), MID(E253, ROW(INDIRECT("1:"&amp;LEN(E253))), 1), ""))</f>
        <v>Pfizer</v>
      </c>
      <c r="G253" t="s">
        <v>216</v>
      </c>
      <c r="H253" t="s">
        <v>68</v>
      </c>
      <c r="I253" t="s">
        <v>41</v>
      </c>
      <c r="J253">
        <v>1849</v>
      </c>
      <c r="K253" t="s">
        <v>78</v>
      </c>
      <c r="L253" t="s">
        <v>137</v>
      </c>
      <c r="M253" t="s">
        <v>137</v>
      </c>
      <c r="N253" t="s">
        <v>127</v>
      </c>
      <c r="O253">
        <v>0</v>
      </c>
      <c r="P253">
        <v>63</v>
      </c>
      <c r="Q253">
        <v>105</v>
      </c>
      <c r="R253">
        <v>84</v>
      </c>
      <c r="S253" t="s">
        <v>217</v>
      </c>
      <c r="T253">
        <v>0</v>
      </c>
      <c r="U253">
        <v>171</v>
      </c>
      <c r="V253">
        <v>0</v>
      </c>
      <c r="W253">
        <v>0</v>
      </c>
      <c r="X253">
        <v>0</v>
      </c>
      <c r="Y253">
        <v>1</v>
      </c>
      <c r="Z253">
        <v>1</v>
      </c>
    </row>
    <row r="254" spans="1:26" x14ac:dyDescent="0.3">
      <c r="A254" t="s">
        <v>25</v>
      </c>
      <c r="B254" t="s">
        <v>195</v>
      </c>
      <c r="C254" t="s">
        <v>196</v>
      </c>
      <c r="D254">
        <v>4</v>
      </c>
      <c r="E254" t="s">
        <v>197</v>
      </c>
      <c r="F254" s="1" t="str" cm="1">
        <f t="array" aca="1" ref="F254" ca="1">_xlfn.TEXTJOIN("", TRUE, IF((CODE(MID(E254, ROW(INDIRECT("1:"&amp;LEN(E254))), 1)) &gt;= 65) * (CODE(MID(E254, ROW(INDIRECT("1:"&amp;LEN(E254))), 1)) &lt;= 90) + (CODE(MID(E254, ROW(INDIRECT("1:"&amp;LEN(E254))), 1)) &gt;= 97) * (CODE(MID(E254, ROW(INDIRECT("1:"&amp;LEN(E254))), 1)) &lt;= 122) + (CODE(MID(E254, ROW(INDIRECT("1:"&amp;LEN(E254))), 1)) = 32), MID(E254, ROW(INDIRECT("1:"&amp;LEN(E254))), 1), ""))</f>
        <v>Novetta</v>
      </c>
      <c r="G254" t="s">
        <v>116</v>
      </c>
      <c r="H254" t="s">
        <v>198</v>
      </c>
      <c r="I254" t="s">
        <v>30</v>
      </c>
      <c r="J254">
        <v>2012</v>
      </c>
      <c r="K254" t="s">
        <v>31</v>
      </c>
      <c r="L254" t="s">
        <v>158</v>
      </c>
      <c r="M254" t="s">
        <v>105</v>
      </c>
      <c r="N254" t="s">
        <v>53</v>
      </c>
      <c r="O254">
        <v>0</v>
      </c>
      <c r="P254">
        <v>109</v>
      </c>
      <c r="Q254">
        <v>177</v>
      </c>
      <c r="R254">
        <v>143</v>
      </c>
      <c r="S254" t="s">
        <v>119</v>
      </c>
      <c r="T254">
        <v>0</v>
      </c>
      <c r="U254">
        <v>8</v>
      </c>
      <c r="V254">
        <v>1</v>
      </c>
      <c r="W254">
        <v>0</v>
      </c>
      <c r="X254">
        <v>0</v>
      </c>
      <c r="Y254">
        <v>1</v>
      </c>
      <c r="Z254">
        <v>0</v>
      </c>
    </row>
    <row r="255" spans="1:26" x14ac:dyDescent="0.3">
      <c r="A255" t="s">
        <v>1047</v>
      </c>
      <c r="B255" t="s">
        <v>1048</v>
      </c>
      <c r="C255" t="s">
        <v>1049</v>
      </c>
      <c r="D255">
        <v>3.2</v>
      </c>
      <c r="E255" t="s">
        <v>383</v>
      </c>
      <c r="F255" s="1" t="str" cm="1">
        <f t="array" aca="1" ref="F255" ca="1">_xlfn.TEXTJOIN("", TRUE, IF((CODE(MID(E255, ROW(INDIRECT("1:"&amp;LEN(E255))), 1)) &gt;= 65) * (CODE(MID(E255, ROW(INDIRECT("1:"&amp;LEN(E255))), 1)) &lt;= 90) + (CODE(MID(E255, ROW(INDIRECT("1:"&amp;LEN(E255))), 1)) &gt;= 97) * (CODE(MID(E255, ROW(INDIRECT("1:"&amp;LEN(E255))), 1)) &lt;= 122) + (CODE(MID(E255, ROW(INDIRECT("1:"&amp;LEN(E255))), 1)) = 32), MID(E255, ROW(INDIRECT("1:"&amp;LEN(E255))), 1), ""))</f>
        <v>Numeric LLC</v>
      </c>
      <c r="G255" t="s">
        <v>1050</v>
      </c>
      <c r="H255" t="s">
        <v>385</v>
      </c>
      <c r="I255" t="s">
        <v>270</v>
      </c>
      <c r="J255">
        <v>-1</v>
      </c>
      <c r="K255" t="s">
        <v>31</v>
      </c>
      <c r="L255" t="s">
        <v>386</v>
      </c>
      <c r="M255" t="s">
        <v>52</v>
      </c>
      <c r="N255" t="s">
        <v>387</v>
      </c>
      <c r="O255">
        <v>0</v>
      </c>
      <c r="P255">
        <v>116</v>
      </c>
      <c r="Q255">
        <v>194</v>
      </c>
      <c r="R255">
        <v>155</v>
      </c>
      <c r="S255" t="s">
        <v>367</v>
      </c>
      <c r="T255">
        <v>0</v>
      </c>
      <c r="U255">
        <v>-1</v>
      </c>
      <c r="V255">
        <v>1</v>
      </c>
      <c r="W255">
        <v>0</v>
      </c>
      <c r="X255">
        <v>1</v>
      </c>
      <c r="Y255">
        <v>1</v>
      </c>
      <c r="Z255">
        <v>1</v>
      </c>
    </row>
    <row r="256" spans="1:26" x14ac:dyDescent="0.3">
      <c r="A256" t="s">
        <v>257</v>
      </c>
      <c r="B256" t="s">
        <v>783</v>
      </c>
      <c r="C256" t="s">
        <v>784</v>
      </c>
      <c r="D256">
        <v>4.2</v>
      </c>
      <c r="E256" t="s">
        <v>785</v>
      </c>
      <c r="F256" s="1" t="str" cm="1">
        <f t="array" aca="1" ref="F256" ca="1">_xlfn.TEXTJOIN("", TRUE, IF((CODE(MID(E256, ROW(INDIRECT("1:"&amp;LEN(E256))), 1)) &gt;= 65) * (CODE(MID(E256, ROW(INDIRECT("1:"&amp;LEN(E256))), 1)) &lt;= 90) + (CODE(MID(E256, ROW(INDIRECT("1:"&amp;LEN(E256))), 1)) &gt;= 97) * (CODE(MID(E256, ROW(INDIRECT("1:"&amp;LEN(E256))), 1)) &lt;= 122) + (CODE(MID(E256, ROW(INDIRECT("1:"&amp;LEN(E256))), 1)) = 32), MID(E256, ROW(INDIRECT("1:"&amp;LEN(E256))), 1), ""))</f>
        <v>IZEA</v>
      </c>
      <c r="G256" t="s">
        <v>786</v>
      </c>
      <c r="H256" t="s">
        <v>786</v>
      </c>
      <c r="I256" t="s">
        <v>69</v>
      </c>
      <c r="J256">
        <v>2006</v>
      </c>
      <c r="K256" t="s">
        <v>78</v>
      </c>
      <c r="L256" t="s">
        <v>70</v>
      </c>
      <c r="M256" t="s">
        <v>52</v>
      </c>
      <c r="N256" t="s">
        <v>93</v>
      </c>
      <c r="O256">
        <v>0</v>
      </c>
      <c r="P256">
        <v>48</v>
      </c>
      <c r="Q256">
        <v>95</v>
      </c>
      <c r="R256">
        <v>71.5</v>
      </c>
      <c r="S256" t="s">
        <v>54</v>
      </c>
      <c r="T256">
        <v>1</v>
      </c>
      <c r="U256">
        <v>14</v>
      </c>
      <c r="V256">
        <v>1</v>
      </c>
      <c r="W256">
        <v>0</v>
      </c>
      <c r="X256">
        <v>1</v>
      </c>
      <c r="Y256">
        <v>1</v>
      </c>
      <c r="Z256">
        <v>1</v>
      </c>
    </row>
    <row r="257" spans="1:26" x14ac:dyDescent="0.3">
      <c r="A257" t="s">
        <v>25</v>
      </c>
      <c r="B257" t="s">
        <v>1051</v>
      </c>
      <c r="C257" t="s">
        <v>1052</v>
      </c>
      <c r="D257">
        <v>3.9</v>
      </c>
      <c r="E257" t="s">
        <v>1053</v>
      </c>
      <c r="F257" s="1" t="str" cm="1">
        <f t="array" aca="1" ref="F257" ca="1">_xlfn.TEXTJOIN("", TRUE, IF((CODE(MID(E257, ROW(INDIRECT("1:"&amp;LEN(E257))), 1)) &gt;= 65) * (CODE(MID(E257, ROW(INDIRECT("1:"&amp;LEN(E257))), 1)) &lt;= 90) + (CODE(MID(E257, ROW(INDIRECT("1:"&amp;LEN(E257))), 1)) &gt;= 97) * (CODE(MID(E257, ROW(INDIRECT("1:"&amp;LEN(E257))), 1)) &lt;= 122) + (CODE(MID(E257, ROW(INDIRECT("1:"&amp;LEN(E257))), 1)) = 32), MID(E257, ROW(INDIRECT("1:"&amp;LEN(E257))), 1), ""))</f>
        <v>Trace Data</v>
      </c>
      <c r="G257" t="s">
        <v>1054</v>
      </c>
      <c r="H257" t="s">
        <v>1055</v>
      </c>
      <c r="I257" t="s">
        <v>69</v>
      </c>
      <c r="J257">
        <v>2000</v>
      </c>
      <c r="K257" t="s">
        <v>31</v>
      </c>
      <c r="L257" t="s">
        <v>168</v>
      </c>
      <c r="M257" t="s">
        <v>169</v>
      </c>
      <c r="N257" t="s">
        <v>193</v>
      </c>
      <c r="O257">
        <v>0</v>
      </c>
      <c r="P257">
        <v>83</v>
      </c>
      <c r="Q257">
        <v>133</v>
      </c>
      <c r="R257">
        <v>108</v>
      </c>
      <c r="S257" t="s">
        <v>94</v>
      </c>
      <c r="T257">
        <v>0</v>
      </c>
      <c r="U257">
        <v>20</v>
      </c>
      <c r="V257">
        <v>1</v>
      </c>
      <c r="W257">
        <v>0</v>
      </c>
      <c r="X257">
        <v>1</v>
      </c>
      <c r="Y257">
        <v>0</v>
      </c>
      <c r="Z257">
        <v>0</v>
      </c>
    </row>
    <row r="258" spans="1:26" x14ac:dyDescent="0.3">
      <c r="A258" t="s">
        <v>791</v>
      </c>
      <c r="B258" t="s">
        <v>792</v>
      </c>
      <c r="C258" t="s">
        <v>793</v>
      </c>
      <c r="D258">
        <v>3.7</v>
      </c>
      <c r="E258" t="s">
        <v>134</v>
      </c>
      <c r="F258" s="1" t="str" cm="1">
        <f t="array" aca="1" ref="F258" ca="1">_xlfn.TEXTJOIN("", TRUE, IF((CODE(MID(E258, ROW(INDIRECT("1:"&amp;LEN(E258))), 1)) &gt;= 65) * (CODE(MID(E258, ROW(INDIRECT("1:"&amp;LEN(E258))), 1)) &lt;= 90) + (CODE(MID(E258, ROW(INDIRECT("1:"&amp;LEN(E258))), 1)) &gt;= 97) * (CODE(MID(E258, ROW(INDIRECT("1:"&amp;LEN(E258))), 1)) &lt;= 122) + (CODE(MID(E258, ROW(INDIRECT("1:"&amp;LEN(E258))), 1)) = 32), MID(E258, ROW(INDIRECT("1:"&amp;LEN(E258))), 1), ""))</f>
        <v>Takeda Pharmaceuticals</v>
      </c>
      <c r="G258" t="s">
        <v>331</v>
      </c>
      <c r="H258" t="s">
        <v>136</v>
      </c>
      <c r="I258" t="s">
        <v>41</v>
      </c>
      <c r="J258">
        <v>1781</v>
      </c>
      <c r="K258" t="s">
        <v>78</v>
      </c>
      <c r="L258" t="s">
        <v>137</v>
      </c>
      <c r="M258" t="s">
        <v>137</v>
      </c>
      <c r="N258" t="s">
        <v>127</v>
      </c>
      <c r="O258">
        <v>0</v>
      </c>
      <c r="P258">
        <v>105</v>
      </c>
      <c r="Q258">
        <v>198</v>
      </c>
      <c r="R258">
        <v>151.5</v>
      </c>
      <c r="S258" t="s">
        <v>94</v>
      </c>
      <c r="T258">
        <v>0</v>
      </c>
      <c r="U258">
        <v>239</v>
      </c>
      <c r="V258">
        <v>0</v>
      </c>
      <c r="W258">
        <v>0</v>
      </c>
      <c r="X258">
        <v>0</v>
      </c>
      <c r="Y258">
        <v>0</v>
      </c>
      <c r="Z258">
        <v>1</v>
      </c>
    </row>
    <row r="259" spans="1:26" x14ac:dyDescent="0.3">
      <c r="A259" t="s">
        <v>787</v>
      </c>
      <c r="B259" t="s">
        <v>788</v>
      </c>
      <c r="C259" t="s">
        <v>789</v>
      </c>
      <c r="D259">
        <v>3.6</v>
      </c>
      <c r="E259" t="s">
        <v>790</v>
      </c>
      <c r="F259" s="1" t="str" cm="1">
        <f t="array" aca="1" ref="F259" ca="1">_xlfn.TEXTJOIN("", TRUE, IF((CODE(MID(E259, ROW(INDIRECT("1:"&amp;LEN(E259))), 1)) &gt;= 65) * (CODE(MID(E259, ROW(INDIRECT("1:"&amp;LEN(E259))), 1)) &lt;= 90) + (CODE(MID(E259, ROW(INDIRECT("1:"&amp;LEN(E259))), 1)) &gt;= 97) * (CODE(MID(E259, ROW(INDIRECT("1:"&amp;LEN(E259))), 1)) &lt;= 122) + (CODE(MID(E259, ROW(INDIRECT("1:"&amp;LEN(E259))), 1)) = 32), MID(E259, ROW(INDIRECT("1:"&amp;LEN(E259))), 1), ""))</f>
        <v>Vionic Group</v>
      </c>
      <c r="G259" t="s">
        <v>574</v>
      </c>
      <c r="H259" t="s">
        <v>574</v>
      </c>
      <c r="I259" t="s">
        <v>69</v>
      </c>
      <c r="J259">
        <v>2006</v>
      </c>
      <c r="K259" t="s">
        <v>144</v>
      </c>
      <c r="L259" t="s">
        <v>126</v>
      </c>
      <c r="M259" t="s">
        <v>111</v>
      </c>
      <c r="N259" t="s">
        <v>53</v>
      </c>
      <c r="O259">
        <v>0</v>
      </c>
      <c r="P259">
        <v>31</v>
      </c>
      <c r="Q259">
        <v>72</v>
      </c>
      <c r="R259">
        <v>51.5</v>
      </c>
      <c r="S259" t="s">
        <v>94</v>
      </c>
      <c r="T259">
        <v>1</v>
      </c>
      <c r="U259">
        <v>14</v>
      </c>
      <c r="V259">
        <v>0</v>
      </c>
      <c r="W259">
        <v>0</v>
      </c>
      <c r="X259">
        <v>0</v>
      </c>
      <c r="Y259">
        <v>0</v>
      </c>
      <c r="Z259">
        <v>1</v>
      </c>
    </row>
    <row r="260" spans="1:26" x14ac:dyDescent="0.3">
      <c r="A260" t="s">
        <v>797</v>
      </c>
      <c r="B260" t="s">
        <v>798</v>
      </c>
      <c r="C260" t="s">
        <v>799</v>
      </c>
      <c r="D260">
        <v>3.7</v>
      </c>
      <c r="E260" t="s">
        <v>134</v>
      </c>
      <c r="F260" s="1" t="str" cm="1">
        <f t="array" aca="1" ref="F260" ca="1">_xlfn.TEXTJOIN("", TRUE, IF((CODE(MID(E260, ROW(INDIRECT("1:"&amp;LEN(E260))), 1)) &gt;= 65) * (CODE(MID(E260, ROW(INDIRECT("1:"&amp;LEN(E260))), 1)) &lt;= 90) + (CODE(MID(E260, ROW(INDIRECT("1:"&amp;LEN(E260))), 1)) &gt;= 97) * (CODE(MID(E260, ROW(INDIRECT("1:"&amp;LEN(E260))), 1)) &lt;= 122) + (CODE(MID(E260, ROW(INDIRECT("1:"&amp;LEN(E260))), 1)) = 32), MID(E260, ROW(INDIRECT("1:"&amp;LEN(E260))), 1), ""))</f>
        <v>Takeda Pharmaceuticals</v>
      </c>
      <c r="G260" t="s">
        <v>316</v>
      </c>
      <c r="H260" t="s">
        <v>136</v>
      </c>
      <c r="I260" t="s">
        <v>41</v>
      </c>
      <c r="J260">
        <v>1781</v>
      </c>
      <c r="K260" t="s">
        <v>78</v>
      </c>
      <c r="L260" t="s">
        <v>137</v>
      </c>
      <c r="M260" t="s">
        <v>137</v>
      </c>
      <c r="N260" t="s">
        <v>127</v>
      </c>
      <c r="O260">
        <v>0</v>
      </c>
      <c r="P260">
        <v>98</v>
      </c>
      <c r="Q260">
        <v>182</v>
      </c>
      <c r="R260">
        <v>140</v>
      </c>
      <c r="S260" t="s">
        <v>138</v>
      </c>
      <c r="T260">
        <v>0</v>
      </c>
      <c r="U260">
        <v>239</v>
      </c>
      <c r="V260">
        <v>0</v>
      </c>
      <c r="W260">
        <v>0</v>
      </c>
      <c r="X260">
        <v>0</v>
      </c>
      <c r="Y260">
        <v>0</v>
      </c>
      <c r="Z260">
        <v>1</v>
      </c>
    </row>
    <row r="261" spans="1:26" x14ac:dyDescent="0.3">
      <c r="A261" t="s">
        <v>551</v>
      </c>
      <c r="B261" t="s">
        <v>449</v>
      </c>
      <c r="C261" t="s">
        <v>794</v>
      </c>
      <c r="D261">
        <v>2.8</v>
      </c>
      <c r="E261" t="s">
        <v>795</v>
      </c>
      <c r="F261" s="1" t="str" cm="1">
        <f t="array" aca="1" ref="F261" ca="1">_xlfn.TEXTJOIN("", TRUE, IF((CODE(MID(E261, ROW(INDIRECT("1:"&amp;LEN(E261))), 1)) &gt;= 65) * (CODE(MID(E261, ROW(INDIRECT("1:"&amp;LEN(E261))), 1)) &lt;= 90) + (CODE(MID(E261, ROW(INDIRECT("1:"&amp;LEN(E261))), 1)) &gt;= 97) * (CODE(MID(E261, ROW(INDIRECT("1:"&amp;LEN(E261))), 1)) &lt;= 122) + (CODE(MID(E261, ROW(INDIRECT("1:"&amp;LEN(E261))), 1)) = 32), MID(E261, ROW(INDIRECT("1:"&amp;LEN(E261))), 1), ""))</f>
        <v>Dodge Data  Analytics</v>
      </c>
      <c r="G261" t="s">
        <v>796</v>
      </c>
      <c r="H261" t="s">
        <v>796</v>
      </c>
      <c r="I261" t="s">
        <v>77</v>
      </c>
      <c r="J261">
        <v>2014</v>
      </c>
      <c r="K261" t="s">
        <v>31</v>
      </c>
      <c r="L261" t="s">
        <v>241</v>
      </c>
      <c r="M261" t="s">
        <v>105</v>
      </c>
      <c r="N261" t="s">
        <v>71</v>
      </c>
      <c r="O261">
        <v>0</v>
      </c>
      <c r="P261">
        <v>55</v>
      </c>
      <c r="Q261">
        <v>100</v>
      </c>
      <c r="R261">
        <v>77.5</v>
      </c>
      <c r="S261" t="s">
        <v>147</v>
      </c>
      <c r="T261">
        <v>1</v>
      </c>
      <c r="U261">
        <v>6</v>
      </c>
      <c r="V261">
        <v>1</v>
      </c>
      <c r="W261">
        <v>0</v>
      </c>
      <c r="X261">
        <v>0</v>
      </c>
      <c r="Y261">
        <v>0</v>
      </c>
      <c r="Z261">
        <v>1</v>
      </c>
    </row>
    <row r="262" spans="1:26" x14ac:dyDescent="0.3">
      <c r="A262" t="s">
        <v>1056</v>
      </c>
      <c r="B262" t="s">
        <v>1057</v>
      </c>
      <c r="C262" t="s">
        <v>1058</v>
      </c>
      <c r="D262">
        <v>4.2</v>
      </c>
      <c r="E262" t="s">
        <v>1059</v>
      </c>
      <c r="F262" s="1" t="str" cm="1">
        <f t="array" aca="1" ref="F262" ca="1">_xlfn.TEXTJOIN("", TRUE, IF((CODE(MID(E262, ROW(INDIRECT("1:"&amp;LEN(E262))), 1)) &gt;= 65) * (CODE(MID(E262, ROW(INDIRECT("1:"&amp;LEN(E262))), 1)) &lt;= 90) + (CODE(MID(E262, ROW(INDIRECT("1:"&amp;LEN(E262))), 1)) &gt;= 97) * (CODE(MID(E262, ROW(INDIRECT("1:"&amp;LEN(E262))), 1)) &lt;= 122) + (CODE(MID(E262, ROW(INDIRECT("1:"&amp;LEN(E262))), 1)) = 32), MID(E262, ROW(INDIRECT("1:"&amp;LEN(E262))), 1), ""))</f>
        <v>Clearwater Analytics</v>
      </c>
      <c r="G262" t="s">
        <v>1060</v>
      </c>
      <c r="H262" t="s">
        <v>1060</v>
      </c>
      <c r="I262" t="s">
        <v>30</v>
      </c>
      <c r="J262">
        <v>2004</v>
      </c>
      <c r="K262" t="s">
        <v>31</v>
      </c>
      <c r="L262" t="s">
        <v>771</v>
      </c>
      <c r="M262" t="s">
        <v>86</v>
      </c>
      <c r="N262" t="s">
        <v>33</v>
      </c>
      <c r="O262">
        <v>0</v>
      </c>
      <c r="P262">
        <v>45</v>
      </c>
      <c r="Q262">
        <v>82</v>
      </c>
      <c r="R262">
        <v>63.5</v>
      </c>
      <c r="S262" t="s">
        <v>983</v>
      </c>
      <c r="T262">
        <v>1</v>
      </c>
      <c r="U262">
        <v>16</v>
      </c>
      <c r="V262">
        <v>0</v>
      </c>
      <c r="W262">
        <v>0</v>
      </c>
      <c r="X262">
        <v>0</v>
      </c>
      <c r="Y262">
        <v>0</v>
      </c>
      <c r="Z262">
        <v>1</v>
      </c>
    </row>
    <row r="263" spans="1:26" x14ac:dyDescent="0.3">
      <c r="A263" t="s">
        <v>25</v>
      </c>
      <c r="B263" t="s">
        <v>1061</v>
      </c>
      <c r="C263" t="s">
        <v>1062</v>
      </c>
      <c r="D263">
        <v>4</v>
      </c>
      <c r="E263" t="s">
        <v>1063</v>
      </c>
      <c r="F263" s="1" t="str" cm="1">
        <f t="array" aca="1" ref="F263" ca="1">_xlfn.TEXTJOIN("", TRUE, IF((CODE(MID(E263, ROW(INDIRECT("1:"&amp;LEN(E263))), 1)) &gt;= 65) * (CODE(MID(E263, ROW(INDIRECT("1:"&amp;LEN(E263))), 1)) &lt;= 90) + (CODE(MID(E263, ROW(INDIRECT("1:"&amp;LEN(E263))), 1)) &gt;= 97) * (CODE(MID(E263, ROW(INDIRECT("1:"&amp;LEN(E263))), 1)) &lt;= 122) + (CODE(MID(E263, ROW(INDIRECT("1:"&amp;LEN(E263))), 1)) = 32), MID(E263, ROW(INDIRECT("1:"&amp;LEN(E263))), 1), ""))</f>
        <v>Tekvalley Corp</v>
      </c>
      <c r="G263" t="s">
        <v>109</v>
      </c>
      <c r="H263" t="s">
        <v>398</v>
      </c>
      <c r="I263" t="s">
        <v>270</v>
      </c>
      <c r="J263">
        <v>-1</v>
      </c>
      <c r="K263" t="s">
        <v>31</v>
      </c>
      <c r="L263" t="s">
        <v>241</v>
      </c>
      <c r="M263" t="s">
        <v>105</v>
      </c>
      <c r="N263" t="s">
        <v>271</v>
      </c>
      <c r="O263">
        <v>0</v>
      </c>
      <c r="P263">
        <v>83</v>
      </c>
      <c r="Q263">
        <v>135</v>
      </c>
      <c r="R263">
        <v>109</v>
      </c>
      <c r="S263" t="s">
        <v>94</v>
      </c>
      <c r="T263">
        <v>0</v>
      </c>
      <c r="U263">
        <v>-1</v>
      </c>
      <c r="V263">
        <v>1</v>
      </c>
      <c r="W263">
        <v>0</v>
      </c>
      <c r="X263">
        <v>0</v>
      </c>
      <c r="Y263">
        <v>0</v>
      </c>
      <c r="Z263">
        <v>0</v>
      </c>
    </row>
    <row r="264" spans="1:26" x14ac:dyDescent="0.3">
      <c r="A264" t="s">
        <v>25</v>
      </c>
      <c r="B264" t="s">
        <v>1064</v>
      </c>
      <c r="C264" t="s">
        <v>1065</v>
      </c>
      <c r="D264">
        <v>3.5</v>
      </c>
      <c r="E264" t="s">
        <v>1066</v>
      </c>
      <c r="F264" s="1" t="str" cm="1">
        <f t="array" aca="1" ref="F264" ca="1">_xlfn.TEXTJOIN("", TRUE, IF((CODE(MID(E264, ROW(INDIRECT("1:"&amp;LEN(E264))), 1)) &gt;= 65) * (CODE(MID(E264, ROW(INDIRECT("1:"&amp;LEN(E264))), 1)) &lt;= 90) + (CODE(MID(E264, ROW(INDIRECT("1:"&amp;LEN(E264))), 1)) &gt;= 97) * (CODE(MID(E264, ROW(INDIRECT("1:"&amp;LEN(E264))), 1)) &lt;= 122) + (CODE(MID(E264, ROW(INDIRECT("1:"&amp;LEN(E264))), 1)) = 32), MID(E264, ROW(INDIRECT("1:"&amp;LEN(E264))), 1), ""))</f>
        <v>BWX Technologies</v>
      </c>
      <c r="G264" t="s">
        <v>1067</v>
      </c>
      <c r="H264" t="s">
        <v>1068</v>
      </c>
      <c r="I264" t="s">
        <v>117</v>
      </c>
      <c r="J264">
        <v>1850</v>
      </c>
      <c r="K264" t="s">
        <v>78</v>
      </c>
      <c r="L264" t="s">
        <v>32</v>
      </c>
      <c r="M264" t="s">
        <v>32</v>
      </c>
      <c r="N264" t="s">
        <v>63</v>
      </c>
      <c r="O264">
        <v>0</v>
      </c>
      <c r="P264">
        <v>70</v>
      </c>
      <c r="Q264">
        <v>122</v>
      </c>
      <c r="R264">
        <v>96</v>
      </c>
      <c r="S264" t="s">
        <v>712</v>
      </c>
      <c r="T264">
        <v>0</v>
      </c>
      <c r="U264">
        <v>170</v>
      </c>
      <c r="V264">
        <v>1</v>
      </c>
      <c r="W264">
        <v>0</v>
      </c>
      <c r="X264">
        <v>0</v>
      </c>
      <c r="Y264">
        <v>0</v>
      </c>
      <c r="Z264">
        <v>0</v>
      </c>
    </row>
    <row r="265" spans="1:26" x14ac:dyDescent="0.3">
      <c r="A265" t="s">
        <v>804</v>
      </c>
      <c r="B265" s="1" t="s">
        <v>1888</v>
      </c>
      <c r="C265" t="s">
        <v>805</v>
      </c>
      <c r="D265" s="2">
        <f>AVERAGE(D92:D264)</f>
        <v>3.7522722742674919</v>
      </c>
      <c r="E265" t="s">
        <v>806</v>
      </c>
      <c r="F265" s="1" t="str" cm="1">
        <f t="array" aca="1" ref="F265" ca="1">_xlfn.TEXTJOIN("", TRUE, IF((CODE(MID(E265, ROW(INDIRECT("1:"&amp;LEN(E265))), 1)) &gt;= 65) * (CODE(MID(E265, ROW(INDIRECT("1:"&amp;LEN(E265))), 1)) &lt;= 90) + (CODE(MID(E265, ROW(INDIRECT("1:"&amp;LEN(E265))), 1)) &gt;= 97) * (CODE(MID(E265, ROW(INDIRECT("1:"&amp;LEN(E265))), 1)) &lt;= 122) + (CODE(MID(E265, ROW(INDIRECT("1:"&amp;LEN(E265))), 1)) = 32), MID(E265, ROW(INDIRECT("1:"&amp;LEN(E265))), 1), ""))</f>
        <v>CAOne Tech Cloud</v>
      </c>
      <c r="G265" t="s">
        <v>109</v>
      </c>
      <c r="H265" t="s">
        <v>255</v>
      </c>
      <c r="I265" t="s">
        <v>69</v>
      </c>
      <c r="J265">
        <v>2017</v>
      </c>
      <c r="K265" t="s">
        <v>31</v>
      </c>
      <c r="L265" t="s">
        <v>241</v>
      </c>
      <c r="M265" t="s">
        <v>105</v>
      </c>
      <c r="N265" t="s">
        <v>387</v>
      </c>
      <c r="O265">
        <v>0</v>
      </c>
      <c r="P265">
        <v>200</v>
      </c>
      <c r="Q265">
        <v>250</v>
      </c>
      <c r="R265">
        <v>225</v>
      </c>
      <c r="S265" t="s">
        <v>94</v>
      </c>
      <c r="T265">
        <v>0</v>
      </c>
      <c r="U265">
        <v>3</v>
      </c>
      <c r="V265">
        <v>1</v>
      </c>
      <c r="W265">
        <v>0</v>
      </c>
      <c r="X265">
        <v>0</v>
      </c>
      <c r="Y265">
        <v>1</v>
      </c>
      <c r="Z265">
        <v>1</v>
      </c>
    </row>
    <row r="266" spans="1:26" x14ac:dyDescent="0.3">
      <c r="A266" t="s">
        <v>257</v>
      </c>
      <c r="B266" t="s">
        <v>1069</v>
      </c>
      <c r="C266" t="s">
        <v>1070</v>
      </c>
      <c r="D266">
        <v>3.2</v>
      </c>
      <c r="E266" t="s">
        <v>831</v>
      </c>
      <c r="F266" s="1" t="str" cm="1">
        <f t="array" aca="1" ref="F266" ca="1">_xlfn.TEXTJOIN("", TRUE, IF((CODE(MID(E266, ROW(INDIRECT("1:"&amp;LEN(E266))), 1)) &gt;= 65) * (CODE(MID(E266, ROW(INDIRECT("1:"&amp;LEN(E266))), 1)) &lt;= 90) + (CODE(MID(E266, ROW(INDIRECT("1:"&amp;LEN(E266))), 1)) &gt;= 97) * (CODE(MID(E266, ROW(INDIRECT("1:"&amp;LEN(E266))), 1)) &lt;= 122) + (CODE(MID(E266, ROW(INDIRECT("1:"&amp;LEN(E266))), 1)) = 32), MID(E266, ROW(INDIRECT("1:"&amp;LEN(E266))), 1), ""))</f>
        <v>PennyMac</v>
      </c>
      <c r="G266" t="s">
        <v>1071</v>
      </c>
      <c r="H266" t="s">
        <v>832</v>
      </c>
      <c r="I266" t="s">
        <v>59</v>
      </c>
      <c r="J266">
        <v>2008</v>
      </c>
      <c r="K266" t="s">
        <v>78</v>
      </c>
      <c r="L266" t="s">
        <v>833</v>
      </c>
      <c r="M266" t="s">
        <v>86</v>
      </c>
      <c r="N266" t="s">
        <v>63</v>
      </c>
      <c r="O266">
        <v>0</v>
      </c>
      <c r="P266">
        <v>70</v>
      </c>
      <c r="Q266">
        <v>132</v>
      </c>
      <c r="R266">
        <v>101</v>
      </c>
      <c r="S266" t="s">
        <v>94</v>
      </c>
      <c r="T266">
        <v>0</v>
      </c>
      <c r="U266">
        <v>12</v>
      </c>
      <c r="V266">
        <v>1</v>
      </c>
      <c r="W266">
        <v>0</v>
      </c>
      <c r="X266">
        <v>0</v>
      </c>
      <c r="Y266">
        <v>1</v>
      </c>
      <c r="Z266">
        <v>1</v>
      </c>
    </row>
    <row r="267" spans="1:26" x14ac:dyDescent="0.3">
      <c r="A267" t="s">
        <v>251</v>
      </c>
      <c r="B267" t="s">
        <v>800</v>
      </c>
      <c r="C267" t="s">
        <v>801</v>
      </c>
      <c r="D267">
        <v>3.3</v>
      </c>
      <c r="E267" t="s">
        <v>802</v>
      </c>
      <c r="F267" s="1" t="str" cm="1">
        <f t="array" aca="1" ref="F267" ca="1">_xlfn.TEXTJOIN("", TRUE, IF((CODE(MID(E267, ROW(INDIRECT("1:"&amp;LEN(E267))), 1)) &gt;= 65) * (CODE(MID(E267, ROW(INDIRECT("1:"&amp;LEN(E267))), 1)) &lt;= 90) + (CODE(MID(E267, ROW(INDIRECT("1:"&amp;LEN(E267))), 1)) &gt;= 97) * (CODE(MID(E267, ROW(INDIRECT("1:"&amp;LEN(E267))), 1)) &lt;= 122) + (CODE(MID(E267, ROW(INDIRECT("1:"&amp;LEN(E267))), 1)) = 32), MID(E267, ROW(INDIRECT("1:"&amp;LEN(E267))), 1), ""))</f>
        <v>Plymouth Rock Assurance</v>
      </c>
      <c r="G267" t="s">
        <v>803</v>
      </c>
      <c r="H267" t="s">
        <v>316</v>
      </c>
      <c r="I267" t="s">
        <v>59</v>
      </c>
      <c r="J267">
        <v>1982</v>
      </c>
      <c r="K267" t="s">
        <v>31</v>
      </c>
      <c r="L267" t="s">
        <v>168</v>
      </c>
      <c r="M267" t="s">
        <v>169</v>
      </c>
      <c r="N267" t="s">
        <v>193</v>
      </c>
      <c r="O267">
        <v>0</v>
      </c>
      <c r="P267">
        <v>73</v>
      </c>
      <c r="Q267">
        <v>124</v>
      </c>
      <c r="R267">
        <v>98.5</v>
      </c>
      <c r="S267" t="s">
        <v>147</v>
      </c>
      <c r="T267">
        <v>0</v>
      </c>
      <c r="U267">
        <v>38</v>
      </c>
      <c r="V267">
        <v>0</v>
      </c>
      <c r="W267">
        <v>0</v>
      </c>
      <c r="X267">
        <v>0</v>
      </c>
      <c r="Y267">
        <v>0</v>
      </c>
      <c r="Z267">
        <v>1</v>
      </c>
    </row>
    <row r="268" spans="1:26" x14ac:dyDescent="0.3">
      <c r="A268" t="s">
        <v>1072</v>
      </c>
      <c r="B268" t="s">
        <v>1073</v>
      </c>
      <c r="C268" t="s">
        <v>1074</v>
      </c>
      <c r="D268">
        <v>3.9</v>
      </c>
      <c r="E268" t="s">
        <v>1075</v>
      </c>
      <c r="F268" s="1" t="str" cm="1">
        <f t="array" aca="1" ref="F268" ca="1">_xlfn.TEXTJOIN("", TRUE, IF((CODE(MID(E268, ROW(INDIRECT("1:"&amp;LEN(E268))), 1)) &gt;= 65) * (CODE(MID(E268, ROW(INDIRECT("1:"&amp;LEN(E268))), 1)) &lt;= 90) + (CODE(MID(E268, ROW(INDIRECT("1:"&amp;LEN(E268))), 1)) &gt;= 97) * (CODE(MID(E268, ROW(INDIRECT("1:"&amp;LEN(E268))), 1)) &lt;= 122) + (CODE(MID(E268, ROW(INDIRECT("1:"&amp;LEN(E268))), 1)) = 32), MID(E268, ROW(INDIRECT("1:"&amp;LEN(E268))), 1), ""))</f>
        <v>Vermeer</v>
      </c>
      <c r="G268" t="s">
        <v>1076</v>
      </c>
      <c r="H268" t="s">
        <v>1076</v>
      </c>
      <c r="I268" t="s">
        <v>59</v>
      </c>
      <c r="J268">
        <v>1948</v>
      </c>
      <c r="K268" t="s">
        <v>31</v>
      </c>
      <c r="L268" t="s">
        <v>308</v>
      </c>
      <c r="M268" t="s">
        <v>281</v>
      </c>
      <c r="N268" t="s">
        <v>80</v>
      </c>
      <c r="O268">
        <v>0</v>
      </c>
      <c r="P268">
        <v>54</v>
      </c>
      <c r="Q268">
        <v>101</v>
      </c>
      <c r="R268">
        <v>77.5</v>
      </c>
      <c r="S268" t="s">
        <v>1077</v>
      </c>
      <c r="T268">
        <v>1</v>
      </c>
      <c r="U268">
        <v>72</v>
      </c>
      <c r="V268">
        <v>0</v>
      </c>
      <c r="W268">
        <v>0</v>
      </c>
      <c r="X268">
        <v>0</v>
      </c>
      <c r="Y268">
        <v>0</v>
      </c>
      <c r="Z268">
        <v>1</v>
      </c>
    </row>
    <row r="269" spans="1:26" x14ac:dyDescent="0.3">
      <c r="A269" t="s">
        <v>813</v>
      </c>
      <c r="B269" t="s">
        <v>814</v>
      </c>
      <c r="C269" t="s">
        <v>815</v>
      </c>
      <c r="D269">
        <v>3.7</v>
      </c>
      <c r="E269" t="s">
        <v>134</v>
      </c>
      <c r="F269" s="1" t="str" cm="1">
        <f t="array" aca="1" ref="F269" ca="1">_xlfn.TEXTJOIN("", TRUE, IF((CODE(MID(E269, ROW(INDIRECT("1:"&amp;LEN(E269))), 1)) &gt;= 65) * (CODE(MID(E269, ROW(INDIRECT("1:"&amp;LEN(E269))), 1)) &lt;= 90) + (CODE(MID(E269, ROW(INDIRECT("1:"&amp;LEN(E269))), 1)) &gt;= 97) * (CODE(MID(E269, ROW(INDIRECT("1:"&amp;LEN(E269))), 1)) &lt;= 122) + (CODE(MID(E269, ROW(INDIRECT("1:"&amp;LEN(E269))), 1)) = 32), MID(E269, ROW(INDIRECT("1:"&amp;LEN(E269))), 1), ""))</f>
        <v>Takeda Pharmaceuticals</v>
      </c>
      <c r="G269" t="s">
        <v>316</v>
      </c>
      <c r="H269" t="s">
        <v>136</v>
      </c>
      <c r="I269" t="s">
        <v>41</v>
      </c>
      <c r="J269">
        <v>1781</v>
      </c>
      <c r="K269" t="s">
        <v>78</v>
      </c>
      <c r="L269" t="s">
        <v>137</v>
      </c>
      <c r="M269" t="s">
        <v>137</v>
      </c>
      <c r="N269" t="s">
        <v>127</v>
      </c>
      <c r="O269">
        <v>0</v>
      </c>
      <c r="P269">
        <v>117</v>
      </c>
      <c r="Q269">
        <v>206</v>
      </c>
      <c r="R269">
        <v>161.5</v>
      </c>
      <c r="S269" t="s">
        <v>138</v>
      </c>
      <c r="T269">
        <v>0</v>
      </c>
      <c r="U269">
        <v>239</v>
      </c>
      <c r="V269">
        <v>0</v>
      </c>
      <c r="W269">
        <v>0</v>
      </c>
      <c r="X269">
        <v>0</v>
      </c>
      <c r="Y269">
        <v>0</v>
      </c>
      <c r="Z269">
        <v>0</v>
      </c>
    </row>
    <row r="270" spans="1:26" x14ac:dyDescent="0.3">
      <c r="A270" t="s">
        <v>807</v>
      </c>
      <c r="B270" t="s">
        <v>808</v>
      </c>
      <c r="C270" t="s">
        <v>809</v>
      </c>
      <c r="D270">
        <v>3.6</v>
      </c>
      <c r="E270" t="s">
        <v>810</v>
      </c>
      <c r="F270" s="1" t="str" cm="1">
        <f t="array" aca="1" ref="F270" ca="1">_xlfn.TEXTJOIN("", TRUE, IF((CODE(MID(E270, ROW(INDIRECT("1:"&amp;LEN(E270))), 1)) &gt;= 65) * (CODE(MID(E270, ROW(INDIRECT("1:"&amp;LEN(E270))), 1)) &lt;= 90) + (CODE(MID(E270, ROW(INDIRECT("1:"&amp;LEN(E270))), 1)) &gt;= 97) * (CODE(MID(E270, ROW(INDIRECT("1:"&amp;LEN(E270))), 1)) &lt;= 122) + (CODE(MID(E270, ROW(INDIRECT("1:"&amp;LEN(E270))), 1)) = 32), MID(E270, ROW(INDIRECT("1:"&amp;LEN(E270))), 1), ""))</f>
        <v>Beebe Healthcare</v>
      </c>
      <c r="G270" t="s">
        <v>811</v>
      </c>
      <c r="H270" t="s">
        <v>811</v>
      </c>
      <c r="I270" t="s">
        <v>59</v>
      </c>
      <c r="J270">
        <v>1935</v>
      </c>
      <c r="K270" t="s">
        <v>167</v>
      </c>
      <c r="L270" t="s">
        <v>43</v>
      </c>
      <c r="M270" t="s">
        <v>44</v>
      </c>
      <c r="N270" t="s">
        <v>53</v>
      </c>
      <c r="O270">
        <v>1</v>
      </c>
      <c r="P270">
        <v>21</v>
      </c>
      <c r="Q270">
        <v>34</v>
      </c>
      <c r="R270">
        <v>27.5</v>
      </c>
      <c r="S270" t="s">
        <v>812</v>
      </c>
      <c r="T270">
        <v>1</v>
      </c>
      <c r="U270">
        <v>85</v>
      </c>
      <c r="V270">
        <v>0</v>
      </c>
      <c r="W270">
        <v>0</v>
      </c>
      <c r="X270">
        <v>0</v>
      </c>
      <c r="Y270">
        <v>0</v>
      </c>
      <c r="Z270">
        <v>0</v>
      </c>
    </row>
    <row r="271" spans="1:26" x14ac:dyDescent="0.3">
      <c r="A271" t="s">
        <v>816</v>
      </c>
      <c r="B271" t="s">
        <v>817</v>
      </c>
      <c r="C271" t="s">
        <v>818</v>
      </c>
      <c r="D271">
        <v>3.4</v>
      </c>
      <c r="E271" t="s">
        <v>819</v>
      </c>
      <c r="F271" s="1" t="str" cm="1">
        <f t="array" aca="1" ref="F271" ca="1">_xlfn.TEXTJOIN("", TRUE, IF((CODE(MID(E271, ROW(INDIRECT("1:"&amp;LEN(E271))), 1)) &gt;= 65) * (CODE(MID(E271, ROW(INDIRECT("1:"&amp;LEN(E271))), 1)) &lt;= 90) + (CODE(MID(E271, ROW(INDIRECT("1:"&amp;LEN(E271))), 1)) &gt;= 97) * (CODE(MID(E271, ROW(INDIRECT("1:"&amp;LEN(E271))), 1)) &lt;= 122) + (CODE(MID(E271, ROW(INDIRECT("1:"&amp;LEN(E271))), 1)) = 32), MID(E271, ROW(INDIRECT("1:"&amp;LEN(E271))), 1), ""))</f>
        <v>Argo Group US</v>
      </c>
      <c r="G271" t="s">
        <v>68</v>
      </c>
      <c r="H271" t="s">
        <v>820</v>
      </c>
      <c r="I271" t="s">
        <v>59</v>
      </c>
      <c r="J271">
        <v>1948</v>
      </c>
      <c r="K271" t="s">
        <v>78</v>
      </c>
      <c r="L271" t="s">
        <v>168</v>
      </c>
      <c r="M271" t="s">
        <v>169</v>
      </c>
      <c r="N271" t="s">
        <v>80</v>
      </c>
      <c r="O271">
        <v>0</v>
      </c>
      <c r="P271">
        <v>111</v>
      </c>
      <c r="Q271">
        <v>183</v>
      </c>
      <c r="R271">
        <v>147</v>
      </c>
      <c r="S271" t="s">
        <v>72</v>
      </c>
      <c r="T271">
        <v>0</v>
      </c>
      <c r="U271">
        <v>72</v>
      </c>
      <c r="V271">
        <v>1</v>
      </c>
      <c r="W271">
        <v>0</v>
      </c>
      <c r="X271">
        <v>1</v>
      </c>
      <c r="Y271">
        <v>1</v>
      </c>
      <c r="Z271">
        <v>0</v>
      </c>
    </row>
    <row r="272" spans="1:26" x14ac:dyDescent="0.3">
      <c r="A272" t="s">
        <v>25</v>
      </c>
      <c r="B272" t="s">
        <v>1078</v>
      </c>
      <c r="C272" t="s">
        <v>1079</v>
      </c>
      <c r="D272">
        <v>3.5</v>
      </c>
      <c r="E272" t="s">
        <v>1080</v>
      </c>
      <c r="F272" s="1" t="str" cm="1">
        <f t="array" aca="1" ref="F272" ca="1">_xlfn.TEXTJOIN("", TRUE, IF((CODE(MID(E272, ROW(INDIRECT("1:"&amp;LEN(E272))), 1)) &gt;= 65) * (CODE(MID(E272, ROW(INDIRECT("1:"&amp;LEN(E272))), 1)) &lt;= 90) + (CODE(MID(E272, ROW(INDIRECT("1:"&amp;LEN(E272))), 1)) &gt;= 97) * (CODE(MID(E272, ROW(INDIRECT("1:"&amp;LEN(E272))), 1)) &lt;= 122) + (CODE(MID(E272, ROW(INDIRECT("1:"&amp;LEN(E272))), 1)) = 32), MID(E272, ROW(INDIRECT("1:"&amp;LEN(E272))), 1), ""))</f>
        <v>LT Infotech</v>
      </c>
      <c r="G272" t="s">
        <v>1081</v>
      </c>
      <c r="H272" t="s">
        <v>1082</v>
      </c>
      <c r="I272" t="s">
        <v>41</v>
      </c>
      <c r="J272">
        <v>1997</v>
      </c>
      <c r="K272" t="s">
        <v>78</v>
      </c>
      <c r="L272" t="s">
        <v>241</v>
      </c>
      <c r="M272" t="s">
        <v>105</v>
      </c>
      <c r="N272" t="s">
        <v>71</v>
      </c>
      <c r="O272">
        <v>0</v>
      </c>
      <c r="P272">
        <v>68</v>
      </c>
      <c r="Q272">
        <v>112</v>
      </c>
      <c r="R272">
        <v>90</v>
      </c>
      <c r="S272" t="s">
        <v>94</v>
      </c>
      <c r="T272">
        <v>0</v>
      </c>
      <c r="U272">
        <v>23</v>
      </c>
      <c r="V272">
        <v>1</v>
      </c>
      <c r="W272">
        <v>0</v>
      </c>
      <c r="X272">
        <v>0</v>
      </c>
      <c r="Y272">
        <v>0</v>
      </c>
      <c r="Z272">
        <v>1</v>
      </c>
    </row>
    <row r="273" spans="1:26" x14ac:dyDescent="0.3">
      <c r="A273" t="s">
        <v>1083</v>
      </c>
      <c r="B273" t="s">
        <v>1084</v>
      </c>
      <c r="C273" t="s">
        <v>1085</v>
      </c>
      <c r="D273">
        <v>4.3</v>
      </c>
      <c r="E273" t="s">
        <v>1086</v>
      </c>
      <c r="F273" s="1" t="str" cm="1">
        <f t="array" aca="1" ref="F273" ca="1">_xlfn.TEXTJOIN("", TRUE, IF((CODE(MID(E273, ROW(INDIRECT("1:"&amp;LEN(E273))), 1)) &gt;= 65) * (CODE(MID(E273, ROW(INDIRECT("1:"&amp;LEN(E273))), 1)) &lt;= 90) + (CODE(MID(E273, ROW(INDIRECT("1:"&amp;LEN(E273))), 1)) &gt;= 97) * (CODE(MID(E273, ROW(INDIRECT("1:"&amp;LEN(E273))), 1)) &lt;= 122) + (CODE(MID(E273, ROW(INDIRECT("1:"&amp;LEN(E273))), 1)) = 32), MID(E273, ROW(INDIRECT("1:"&amp;LEN(E273))), 1), ""))</f>
        <v>OceanFirst Financial</v>
      </c>
      <c r="G273" t="s">
        <v>1087</v>
      </c>
      <c r="H273" t="s">
        <v>1088</v>
      </c>
      <c r="I273" t="s">
        <v>30</v>
      </c>
      <c r="J273">
        <v>1902</v>
      </c>
      <c r="K273" t="s">
        <v>78</v>
      </c>
      <c r="L273" t="s">
        <v>85</v>
      </c>
      <c r="M273" t="s">
        <v>86</v>
      </c>
      <c r="N273" t="s">
        <v>213</v>
      </c>
      <c r="O273">
        <v>0</v>
      </c>
      <c r="P273">
        <v>42</v>
      </c>
      <c r="Q273">
        <v>74</v>
      </c>
      <c r="R273">
        <v>58</v>
      </c>
      <c r="S273" t="s">
        <v>147</v>
      </c>
      <c r="T273">
        <v>0</v>
      </c>
      <c r="U273">
        <v>118</v>
      </c>
      <c r="V273">
        <v>0</v>
      </c>
      <c r="W273">
        <v>0</v>
      </c>
      <c r="X273">
        <v>0</v>
      </c>
      <c r="Y273">
        <v>1</v>
      </c>
      <c r="Z273">
        <v>0</v>
      </c>
    </row>
    <row r="274" spans="1:26" x14ac:dyDescent="0.3">
      <c r="A274" t="s">
        <v>821</v>
      </c>
      <c r="B274" t="s">
        <v>716</v>
      </c>
      <c r="C274" t="s">
        <v>822</v>
      </c>
      <c r="D274">
        <v>4.0999999999999996</v>
      </c>
      <c r="E274" t="s">
        <v>823</v>
      </c>
      <c r="F274" s="1" t="str" cm="1">
        <f t="array" aca="1" ref="F274" ca="1">_xlfn.TEXTJOIN("", TRUE, IF((CODE(MID(E274, ROW(INDIRECT("1:"&amp;LEN(E274))), 1)) &gt;= 65) * (CODE(MID(E274, ROW(INDIRECT("1:"&amp;LEN(E274))), 1)) &lt;= 90) + (CODE(MID(E274, ROW(INDIRECT("1:"&amp;LEN(E274))), 1)) &gt;= 97) * (CODE(MID(E274, ROW(INDIRECT("1:"&amp;LEN(E274))), 1)) &lt;= 122) + (CODE(MID(E274, ROW(INDIRECT("1:"&amp;LEN(E274))), 1)) = 32), MID(E274, ROW(INDIRECT("1:"&amp;LEN(E274))), 1), ""))</f>
        <v>Associated Electric Cooperative</v>
      </c>
      <c r="G274" t="s">
        <v>824</v>
      </c>
      <c r="H274" t="s">
        <v>824</v>
      </c>
      <c r="I274" t="s">
        <v>30</v>
      </c>
      <c r="J274">
        <v>1961</v>
      </c>
      <c r="K274" t="s">
        <v>31</v>
      </c>
      <c r="L274" t="s">
        <v>61</v>
      </c>
      <c r="M274" t="s">
        <v>62</v>
      </c>
      <c r="N274" t="s">
        <v>80</v>
      </c>
      <c r="O274">
        <v>0</v>
      </c>
      <c r="P274">
        <v>44</v>
      </c>
      <c r="Q274">
        <v>78</v>
      </c>
      <c r="R274">
        <v>61</v>
      </c>
      <c r="S274" t="s">
        <v>343</v>
      </c>
      <c r="T274">
        <v>1</v>
      </c>
      <c r="U274">
        <v>59</v>
      </c>
      <c r="V274">
        <v>0</v>
      </c>
      <c r="W274">
        <v>0</v>
      </c>
      <c r="X274">
        <v>0</v>
      </c>
      <c r="Y274">
        <v>0</v>
      </c>
      <c r="Z274">
        <v>1</v>
      </c>
    </row>
    <row r="275" spans="1:26" x14ac:dyDescent="0.3">
      <c r="A275" t="s">
        <v>825</v>
      </c>
      <c r="B275" t="s">
        <v>826</v>
      </c>
      <c r="C275" t="s">
        <v>827</v>
      </c>
      <c r="D275">
        <v>2.6</v>
      </c>
      <c r="E275" t="s">
        <v>695</v>
      </c>
      <c r="F275" s="1" t="str" cm="1">
        <f t="array" aca="1" ref="F275" ca="1">_xlfn.TEXTJOIN("", TRUE, IF((CODE(MID(E275, ROW(INDIRECT("1:"&amp;LEN(E275))), 1)) &gt;= 65) * (CODE(MID(E275, ROW(INDIRECT("1:"&amp;LEN(E275))), 1)) &lt;= 90) + (CODE(MID(E275, ROW(INDIRECT("1:"&amp;LEN(E275))), 1)) &gt;= 97) * (CODE(MID(E275, ROW(INDIRECT("1:"&amp;LEN(E275))), 1)) &lt;= 122) + (CODE(MID(E275, ROW(INDIRECT("1:"&amp;LEN(E275))), 1)) = 32), MID(E275, ROW(INDIRECT("1:"&amp;LEN(E275))), 1), ""))</f>
        <v>Software Engineering Institute</v>
      </c>
      <c r="G275" t="s">
        <v>419</v>
      </c>
      <c r="H275" t="s">
        <v>419</v>
      </c>
      <c r="I275" t="s">
        <v>30</v>
      </c>
      <c r="J275">
        <v>1984</v>
      </c>
      <c r="K275" t="s">
        <v>696</v>
      </c>
      <c r="L275" t="s">
        <v>697</v>
      </c>
      <c r="M275" t="s">
        <v>529</v>
      </c>
      <c r="N275" t="s">
        <v>71</v>
      </c>
      <c r="O275">
        <v>0</v>
      </c>
      <c r="P275">
        <v>81</v>
      </c>
      <c r="Q275">
        <v>159</v>
      </c>
      <c r="R275">
        <v>120</v>
      </c>
      <c r="S275" t="s">
        <v>367</v>
      </c>
      <c r="T275">
        <v>1</v>
      </c>
      <c r="U275">
        <v>36</v>
      </c>
      <c r="V275">
        <v>1</v>
      </c>
      <c r="W275">
        <v>0</v>
      </c>
      <c r="X275">
        <v>0</v>
      </c>
      <c r="Y275">
        <v>0</v>
      </c>
      <c r="Z275">
        <v>0</v>
      </c>
    </row>
    <row r="276" spans="1:26" x14ac:dyDescent="0.3">
      <c r="A276" t="s">
        <v>25</v>
      </c>
      <c r="B276" t="s">
        <v>1089</v>
      </c>
      <c r="C276" t="s">
        <v>1090</v>
      </c>
      <c r="D276">
        <v>3.6</v>
      </c>
      <c r="E276" t="s">
        <v>1091</v>
      </c>
      <c r="F276" s="1" t="str" cm="1">
        <f t="array" aca="1" ref="F276" ca="1">_xlfn.TEXTJOIN("", TRUE, IF((CODE(MID(E276, ROW(INDIRECT("1:"&amp;LEN(E276))), 1)) &gt;= 65) * (CODE(MID(E276, ROW(INDIRECT("1:"&amp;LEN(E276))), 1)) &lt;= 90) + (CODE(MID(E276, ROW(INDIRECT("1:"&amp;LEN(E276))), 1)) &gt;= 97) * (CODE(MID(E276, ROW(INDIRECT("1:"&amp;LEN(E276))), 1)) &lt;= 122) + (CODE(MID(E276, ROW(INDIRECT("1:"&amp;LEN(E276))), 1)) = 32), MID(E276, ROW(INDIRECT("1:"&amp;LEN(E276))), 1), ""))</f>
        <v>Sothebys</v>
      </c>
      <c r="G276" t="s">
        <v>68</v>
      </c>
      <c r="H276" t="s">
        <v>68</v>
      </c>
      <c r="I276" t="s">
        <v>59</v>
      </c>
      <c r="J276">
        <v>1744</v>
      </c>
      <c r="K276" t="s">
        <v>78</v>
      </c>
      <c r="L276" t="s">
        <v>1092</v>
      </c>
      <c r="M276" t="s">
        <v>111</v>
      </c>
      <c r="N276" t="s">
        <v>63</v>
      </c>
      <c r="O276">
        <v>0</v>
      </c>
      <c r="P276">
        <v>95</v>
      </c>
      <c r="Q276">
        <v>161</v>
      </c>
      <c r="R276">
        <v>128</v>
      </c>
      <c r="S276" t="s">
        <v>72</v>
      </c>
      <c r="T276">
        <v>1</v>
      </c>
      <c r="U276">
        <v>276</v>
      </c>
      <c r="V276">
        <v>1</v>
      </c>
      <c r="W276">
        <v>0</v>
      </c>
      <c r="X276">
        <v>0</v>
      </c>
      <c r="Y276">
        <v>0</v>
      </c>
      <c r="Z276">
        <v>0</v>
      </c>
    </row>
    <row r="277" spans="1:26" x14ac:dyDescent="0.3">
      <c r="A277" t="s">
        <v>25</v>
      </c>
      <c r="B277" t="s">
        <v>203</v>
      </c>
      <c r="C277" t="s">
        <v>204</v>
      </c>
      <c r="D277">
        <v>3.5</v>
      </c>
      <c r="E277" t="s">
        <v>205</v>
      </c>
      <c r="F277" s="1" t="str" cm="1">
        <f t="array" aca="1" ref="F277" ca="1">_xlfn.TEXTJOIN("", TRUE, IF((CODE(MID(E277, ROW(INDIRECT("1:"&amp;LEN(E277))), 1)) &gt;= 65) * (CODE(MID(E277, ROW(INDIRECT("1:"&amp;LEN(E277))), 1)) &lt;= 90) + (CODE(MID(E277, ROW(INDIRECT("1:"&amp;LEN(E277))), 1)) &gt;= 97) * (CODE(MID(E277, ROW(INDIRECT("1:"&amp;LEN(E277))), 1)) &lt;= 122) + (CODE(MID(E277, ROW(INDIRECT("1:"&amp;LEN(E277))), 1)) = 32), MID(E277, ROW(INDIRECT("1:"&amp;LEN(E277))), 1), ""))</f>
        <v>First Tech Federal Credit Union</v>
      </c>
      <c r="G277" t="s">
        <v>206</v>
      </c>
      <c r="H277" t="s">
        <v>90</v>
      </c>
      <c r="I277" t="s">
        <v>59</v>
      </c>
      <c r="J277">
        <v>1952</v>
      </c>
      <c r="K277" t="s">
        <v>31</v>
      </c>
      <c r="L277" t="s">
        <v>85</v>
      </c>
      <c r="M277" t="s">
        <v>86</v>
      </c>
      <c r="N277" t="s">
        <v>53</v>
      </c>
      <c r="O277">
        <v>0</v>
      </c>
      <c r="P277">
        <v>75</v>
      </c>
      <c r="Q277">
        <v>124</v>
      </c>
      <c r="R277">
        <v>99.5</v>
      </c>
      <c r="S277" t="s">
        <v>207</v>
      </c>
      <c r="T277">
        <v>0</v>
      </c>
      <c r="U277">
        <v>68</v>
      </c>
      <c r="V277">
        <v>1</v>
      </c>
      <c r="W277">
        <v>0</v>
      </c>
      <c r="X277">
        <v>1</v>
      </c>
      <c r="Y277">
        <v>1</v>
      </c>
      <c r="Z277">
        <v>1</v>
      </c>
    </row>
    <row r="278" spans="1:26" x14ac:dyDescent="0.3">
      <c r="A278" t="s">
        <v>25</v>
      </c>
      <c r="B278" t="s">
        <v>218</v>
      </c>
      <c r="C278" t="s">
        <v>219</v>
      </c>
      <c r="D278">
        <v>3.6</v>
      </c>
      <c r="E278" t="s">
        <v>220</v>
      </c>
      <c r="F278" s="1" t="str" cm="1">
        <f t="array" aca="1" ref="F278" ca="1">_xlfn.TEXTJOIN("", TRUE, IF((CODE(MID(E278, ROW(INDIRECT("1:"&amp;LEN(E278))), 1)) &gt;= 65) * (CODE(MID(E278, ROW(INDIRECT("1:"&amp;LEN(E278))), 1)) &lt;= 90) + (CODE(MID(E278, ROW(INDIRECT("1:"&amp;LEN(E278))), 1)) &gt;= 97) * (CODE(MID(E278, ROW(INDIRECT("1:"&amp;LEN(E278))), 1)) &lt;= 122) + (CODE(MID(E278, ROW(INDIRECT("1:"&amp;LEN(E278))), 1)) = 32), MID(E278, ROW(INDIRECT("1:"&amp;LEN(E278))), 1), ""))</f>
        <v>Amrock</v>
      </c>
      <c r="G278" t="s">
        <v>221</v>
      </c>
      <c r="H278" t="s">
        <v>221</v>
      </c>
      <c r="I278" t="s">
        <v>59</v>
      </c>
      <c r="J278">
        <v>1997</v>
      </c>
      <c r="K278" t="s">
        <v>31</v>
      </c>
      <c r="L278" t="s">
        <v>79</v>
      </c>
      <c r="M278" t="s">
        <v>79</v>
      </c>
      <c r="N278" t="s">
        <v>63</v>
      </c>
      <c r="O278">
        <v>0</v>
      </c>
      <c r="P278">
        <v>72</v>
      </c>
      <c r="Q278">
        <v>120</v>
      </c>
      <c r="R278">
        <v>96</v>
      </c>
      <c r="S278" t="s">
        <v>222</v>
      </c>
      <c r="T278">
        <v>1</v>
      </c>
      <c r="U278">
        <v>23</v>
      </c>
      <c r="V278">
        <v>1</v>
      </c>
      <c r="W278">
        <v>0</v>
      </c>
      <c r="X278">
        <v>0</v>
      </c>
      <c r="Y278">
        <v>0</v>
      </c>
      <c r="Z278">
        <v>0</v>
      </c>
    </row>
    <row r="279" spans="1:26" x14ac:dyDescent="0.3">
      <c r="A279" t="s">
        <v>25</v>
      </c>
      <c r="B279" t="s">
        <v>1093</v>
      </c>
      <c r="C279" t="s">
        <v>1094</v>
      </c>
      <c r="D279">
        <v>2.2999999999999998</v>
      </c>
      <c r="E279" t="s">
        <v>1095</v>
      </c>
      <c r="F279" s="1" t="str" cm="1">
        <f t="array" aca="1" ref="F279" ca="1">_xlfn.TEXTJOIN("", TRUE, IF((CODE(MID(E279, ROW(INDIRECT("1:"&amp;LEN(E279))), 1)) &gt;= 65) * (CODE(MID(E279, ROW(INDIRECT("1:"&amp;LEN(E279))), 1)) &lt;= 90) + (CODE(MID(E279, ROW(INDIRECT("1:"&amp;LEN(E279))), 1)) &gt;= 97) * (CODE(MID(E279, ROW(INDIRECT("1:"&amp;LEN(E279))), 1)) &lt;= 122) + (CODE(MID(E279, ROW(INDIRECT("1:"&amp;LEN(E279))), 1)) = 32), MID(E279, ROW(INDIRECT("1:"&amp;LEN(E279))), 1), ""))</f>
        <v>Vanda Pharmaceuticals</v>
      </c>
      <c r="G279" t="s">
        <v>533</v>
      </c>
      <c r="H279" t="s">
        <v>533</v>
      </c>
      <c r="I279" t="s">
        <v>77</v>
      </c>
      <c r="J279">
        <v>2003</v>
      </c>
      <c r="K279" t="s">
        <v>78</v>
      </c>
      <c r="L279" t="s">
        <v>137</v>
      </c>
      <c r="M279" t="s">
        <v>137</v>
      </c>
      <c r="N279" t="s">
        <v>53</v>
      </c>
      <c r="O279">
        <v>0</v>
      </c>
      <c r="P279">
        <v>76</v>
      </c>
      <c r="Q279">
        <v>126</v>
      </c>
      <c r="R279">
        <v>101</v>
      </c>
      <c r="S279" t="s">
        <v>534</v>
      </c>
      <c r="T279">
        <v>1</v>
      </c>
      <c r="U279">
        <v>17</v>
      </c>
      <c r="V279">
        <v>1</v>
      </c>
      <c r="W279">
        <v>0</v>
      </c>
      <c r="X279">
        <v>0</v>
      </c>
      <c r="Y279">
        <v>0</v>
      </c>
      <c r="Z279">
        <v>1</v>
      </c>
    </row>
    <row r="280" spans="1:26" x14ac:dyDescent="0.3">
      <c r="A280" t="s">
        <v>251</v>
      </c>
      <c r="B280" t="s">
        <v>834</v>
      </c>
      <c r="C280" t="s">
        <v>835</v>
      </c>
      <c r="D280">
        <v>3.9</v>
      </c>
      <c r="E280" t="s">
        <v>836</v>
      </c>
      <c r="F280" s="1" t="str" cm="1">
        <f t="array" aca="1" ref="F280" ca="1">_xlfn.TEXTJOIN("", TRUE, IF((CODE(MID(E280, ROW(INDIRECT("1:"&amp;LEN(E280))), 1)) &gt;= 65) * (CODE(MID(E280, ROW(INDIRECT("1:"&amp;LEN(E280))), 1)) &lt;= 90) + (CODE(MID(E280, ROW(INDIRECT("1:"&amp;LEN(E280))), 1)) &gt;= 97) * (CODE(MID(E280, ROW(INDIRECT("1:"&amp;LEN(E280))), 1)) &lt;= 122) + (CODE(MID(E280, ROW(INDIRECT("1:"&amp;LEN(E280))), 1)) = 32), MID(E280, ROW(INDIRECT("1:"&amp;LEN(E280))), 1), ""))</f>
        <v>Zest AI</v>
      </c>
      <c r="G280" t="s">
        <v>837</v>
      </c>
      <c r="H280" t="s">
        <v>837</v>
      </c>
      <c r="I280" t="s">
        <v>69</v>
      </c>
      <c r="J280">
        <v>2009</v>
      </c>
      <c r="K280" t="s">
        <v>31</v>
      </c>
      <c r="L280" t="s">
        <v>481</v>
      </c>
      <c r="M280" t="s">
        <v>86</v>
      </c>
      <c r="N280" t="s">
        <v>33</v>
      </c>
      <c r="O280">
        <v>0</v>
      </c>
      <c r="P280">
        <v>114</v>
      </c>
      <c r="Q280">
        <v>182</v>
      </c>
      <c r="R280">
        <v>148</v>
      </c>
      <c r="S280" t="s">
        <v>94</v>
      </c>
      <c r="T280">
        <v>1</v>
      </c>
      <c r="U280">
        <v>11</v>
      </c>
      <c r="V280">
        <v>1</v>
      </c>
      <c r="W280">
        <v>0</v>
      </c>
      <c r="X280">
        <v>0</v>
      </c>
      <c r="Y280">
        <v>0</v>
      </c>
      <c r="Z280">
        <v>0</v>
      </c>
    </row>
    <row r="281" spans="1:26" x14ac:dyDescent="0.3">
      <c r="A281" t="s">
        <v>1096</v>
      </c>
      <c r="B281" t="s">
        <v>1097</v>
      </c>
      <c r="C281" t="s">
        <v>1098</v>
      </c>
      <c r="D281">
        <v>4</v>
      </c>
      <c r="E281" t="s">
        <v>197</v>
      </c>
      <c r="F281" s="1" t="str" cm="1">
        <f t="array" aca="1" ref="F281" ca="1">_xlfn.TEXTJOIN("", TRUE, IF((CODE(MID(E281, ROW(INDIRECT("1:"&amp;LEN(E281))), 1)) &gt;= 65) * (CODE(MID(E281, ROW(INDIRECT("1:"&amp;LEN(E281))), 1)) &lt;= 90) + (CODE(MID(E281, ROW(INDIRECT("1:"&amp;LEN(E281))), 1)) &gt;= 97) * (CODE(MID(E281, ROW(INDIRECT("1:"&amp;LEN(E281))), 1)) &lt;= 122) + (CODE(MID(E281, ROW(INDIRECT("1:"&amp;LEN(E281))), 1)) = 32), MID(E281, ROW(INDIRECT("1:"&amp;LEN(E281))), 1), ""))</f>
        <v>Novetta</v>
      </c>
      <c r="G281" t="s">
        <v>506</v>
      </c>
      <c r="H281" t="s">
        <v>198</v>
      </c>
      <c r="I281" t="s">
        <v>30</v>
      </c>
      <c r="J281">
        <v>2012</v>
      </c>
      <c r="K281" t="s">
        <v>31</v>
      </c>
      <c r="L281" t="s">
        <v>158</v>
      </c>
      <c r="M281" t="s">
        <v>105</v>
      </c>
      <c r="N281" t="s">
        <v>53</v>
      </c>
      <c r="O281">
        <v>0</v>
      </c>
      <c r="P281">
        <v>108</v>
      </c>
      <c r="Q281">
        <v>176</v>
      </c>
      <c r="R281">
        <v>142</v>
      </c>
      <c r="S281" t="s">
        <v>119</v>
      </c>
      <c r="T281">
        <v>0</v>
      </c>
      <c r="U281">
        <v>8</v>
      </c>
      <c r="V281">
        <v>1</v>
      </c>
      <c r="W281">
        <v>0</v>
      </c>
      <c r="X281">
        <v>0</v>
      </c>
      <c r="Y281">
        <v>1</v>
      </c>
      <c r="Z281">
        <v>0</v>
      </c>
    </row>
    <row r="282" spans="1:26" x14ac:dyDescent="0.3">
      <c r="A282" t="s">
        <v>251</v>
      </c>
      <c r="B282" t="s">
        <v>1099</v>
      </c>
      <c r="C282" t="s">
        <v>1100</v>
      </c>
      <c r="D282">
        <v>4.0999999999999996</v>
      </c>
      <c r="E282" t="s">
        <v>1101</v>
      </c>
      <c r="F282" s="1" t="str" cm="1">
        <f t="array" aca="1" ref="F282" ca="1">_xlfn.TEXTJOIN("", TRUE, IF((CODE(MID(E282, ROW(INDIRECT("1:"&amp;LEN(E282))), 1)) &gt;= 65) * (CODE(MID(E282, ROW(INDIRECT("1:"&amp;LEN(E282))), 1)) &lt;= 90) + (CODE(MID(E282, ROW(INDIRECT("1:"&amp;LEN(E282))), 1)) &gt;= 97) * (CODE(MID(E282, ROW(INDIRECT("1:"&amp;LEN(E282))), 1)) &lt;= 122) + (CODE(MID(E282, ROW(INDIRECT("1:"&amp;LEN(E282))), 1)) = 32), MID(E282, ROW(INDIRECT("1:"&amp;LEN(E282))), 1), ""))</f>
        <v>CK Foundation</v>
      </c>
      <c r="G282" t="s">
        <v>356</v>
      </c>
      <c r="H282" t="s">
        <v>356</v>
      </c>
      <c r="I282" t="s">
        <v>270</v>
      </c>
      <c r="J282">
        <v>2007</v>
      </c>
      <c r="K282" t="s">
        <v>31</v>
      </c>
      <c r="L282" t="s">
        <v>1102</v>
      </c>
      <c r="M282" t="s">
        <v>529</v>
      </c>
      <c r="N282" t="s">
        <v>71</v>
      </c>
      <c r="O282">
        <v>0</v>
      </c>
      <c r="P282">
        <v>130</v>
      </c>
      <c r="Q282">
        <v>208</v>
      </c>
      <c r="R282">
        <v>169</v>
      </c>
      <c r="S282" t="s">
        <v>94</v>
      </c>
      <c r="T282">
        <v>1</v>
      </c>
      <c r="U282">
        <v>13</v>
      </c>
      <c r="V282">
        <v>0</v>
      </c>
      <c r="W282">
        <v>0</v>
      </c>
      <c r="X282">
        <v>0</v>
      </c>
      <c r="Y282">
        <v>1</v>
      </c>
      <c r="Z282">
        <v>1</v>
      </c>
    </row>
    <row r="283" spans="1:26" x14ac:dyDescent="0.3">
      <c r="A283" t="s">
        <v>828</v>
      </c>
      <c r="B283" t="s">
        <v>829</v>
      </c>
      <c r="C283" t="s">
        <v>830</v>
      </c>
      <c r="D283">
        <v>3.2</v>
      </c>
      <c r="E283" t="s">
        <v>831</v>
      </c>
      <c r="F283" s="1" t="str" cm="1">
        <f t="array" aca="1" ref="F283" ca="1">_xlfn.TEXTJOIN("", TRUE, IF((CODE(MID(E283, ROW(INDIRECT("1:"&amp;LEN(E283))), 1)) &gt;= 65) * (CODE(MID(E283, ROW(INDIRECT("1:"&amp;LEN(E283))), 1)) &lt;= 90) + (CODE(MID(E283, ROW(INDIRECT("1:"&amp;LEN(E283))), 1)) &gt;= 97) * (CODE(MID(E283, ROW(INDIRECT("1:"&amp;LEN(E283))), 1)) &lt;= 122) + (CODE(MID(E283, ROW(INDIRECT("1:"&amp;LEN(E283))), 1)) = 32), MID(E283, ROW(INDIRECT("1:"&amp;LEN(E283))), 1), ""))</f>
        <v>PennyMac</v>
      </c>
      <c r="G283" t="s">
        <v>555</v>
      </c>
      <c r="H283" t="s">
        <v>832</v>
      </c>
      <c r="I283" t="s">
        <v>59</v>
      </c>
      <c r="J283">
        <v>2008</v>
      </c>
      <c r="K283" t="s">
        <v>78</v>
      </c>
      <c r="L283" t="s">
        <v>833</v>
      </c>
      <c r="M283" t="s">
        <v>86</v>
      </c>
      <c r="N283" t="s">
        <v>63</v>
      </c>
      <c r="O283">
        <v>0</v>
      </c>
      <c r="P283">
        <v>83</v>
      </c>
      <c r="Q283">
        <v>166</v>
      </c>
      <c r="R283">
        <v>124.5</v>
      </c>
      <c r="S283" t="s">
        <v>556</v>
      </c>
      <c r="T283">
        <v>0</v>
      </c>
      <c r="U283">
        <v>12</v>
      </c>
      <c r="V283">
        <v>1</v>
      </c>
      <c r="W283">
        <v>0</v>
      </c>
      <c r="X283">
        <v>0</v>
      </c>
      <c r="Y283">
        <v>0</v>
      </c>
      <c r="Z283">
        <v>1</v>
      </c>
    </row>
    <row r="284" spans="1:26" x14ac:dyDescent="0.3">
      <c r="A284" t="s">
        <v>838</v>
      </c>
      <c r="B284" t="s">
        <v>839</v>
      </c>
      <c r="C284" t="s">
        <v>840</v>
      </c>
      <c r="D284">
        <v>4.7</v>
      </c>
      <c r="E284" t="s">
        <v>841</v>
      </c>
      <c r="F284" s="1" t="str" cm="1">
        <f t="array" aca="1" ref="F284" ca="1">_xlfn.TEXTJOIN("", TRUE, IF((CODE(MID(E284, ROW(INDIRECT("1:"&amp;LEN(E284))), 1)) &gt;= 65) * (CODE(MID(E284, ROW(INDIRECT("1:"&amp;LEN(E284))), 1)) &lt;= 90) + (CODE(MID(E284, ROW(INDIRECT("1:"&amp;LEN(E284))), 1)) &gt;= 97) * (CODE(MID(E284, ROW(INDIRECT("1:"&amp;LEN(E284))), 1)) &lt;= 122) + (CODE(MID(E284, ROW(INDIRECT("1:"&amp;LEN(E284))), 1)) = 32), MID(E284, ROW(INDIRECT("1:"&amp;LEN(E284))), 1), ""))</f>
        <v>DECISIVE ANALYTICS Corporation</v>
      </c>
      <c r="G284" t="s">
        <v>321</v>
      </c>
      <c r="H284" t="s">
        <v>455</v>
      </c>
      <c r="I284" t="s">
        <v>69</v>
      </c>
      <c r="J284">
        <v>1996</v>
      </c>
      <c r="K284" t="s">
        <v>31</v>
      </c>
      <c r="L284" t="s">
        <v>32</v>
      </c>
      <c r="M284" t="s">
        <v>32</v>
      </c>
      <c r="N284" t="s">
        <v>93</v>
      </c>
      <c r="O284">
        <v>0</v>
      </c>
      <c r="P284">
        <v>42</v>
      </c>
      <c r="Q284">
        <v>76</v>
      </c>
      <c r="R284">
        <v>59</v>
      </c>
      <c r="S284" t="s">
        <v>322</v>
      </c>
      <c r="T284">
        <v>0</v>
      </c>
      <c r="U284">
        <v>24</v>
      </c>
      <c r="V284">
        <v>1</v>
      </c>
      <c r="W284">
        <v>0</v>
      </c>
      <c r="X284">
        <v>0</v>
      </c>
      <c r="Y284">
        <v>0</v>
      </c>
      <c r="Z284">
        <v>1</v>
      </c>
    </row>
    <row r="285" spans="1:26" x14ac:dyDescent="0.3">
      <c r="A285" t="s">
        <v>1103</v>
      </c>
      <c r="B285" t="s">
        <v>1104</v>
      </c>
      <c r="C285" t="s">
        <v>1105</v>
      </c>
      <c r="D285">
        <v>4.2</v>
      </c>
      <c r="E285" t="s">
        <v>1106</v>
      </c>
      <c r="F285" s="1" t="str" cm="1">
        <f t="array" aca="1" ref="F285" ca="1">_xlfn.TEXTJOIN("", TRUE, IF((CODE(MID(E285, ROW(INDIRECT("1:"&amp;LEN(E285))), 1)) &gt;= 65) * (CODE(MID(E285, ROW(INDIRECT("1:"&amp;LEN(E285))), 1)) &lt;= 90) + (CODE(MID(E285, ROW(INDIRECT("1:"&amp;LEN(E285))), 1)) &gt;= 97) * (CODE(MID(E285, ROW(INDIRECT("1:"&amp;LEN(E285))), 1)) &lt;= 122) + (CODE(MID(E285, ROW(INDIRECT("1:"&amp;LEN(E285))), 1)) = 32), MID(E285, ROW(INDIRECT("1:"&amp;LEN(E285))), 1), ""))</f>
        <v>Opinion Dynamics</v>
      </c>
      <c r="G285" t="s">
        <v>331</v>
      </c>
      <c r="H285" t="s">
        <v>1107</v>
      </c>
      <c r="I285" t="s">
        <v>69</v>
      </c>
      <c r="J285">
        <v>1987</v>
      </c>
      <c r="K285" t="s">
        <v>31</v>
      </c>
      <c r="L285" t="s">
        <v>92</v>
      </c>
      <c r="M285" t="s">
        <v>52</v>
      </c>
      <c r="N285" t="s">
        <v>193</v>
      </c>
      <c r="O285">
        <v>0</v>
      </c>
      <c r="P285">
        <v>37</v>
      </c>
      <c r="Q285">
        <v>68</v>
      </c>
      <c r="R285">
        <v>52.5</v>
      </c>
      <c r="S285" t="s">
        <v>94</v>
      </c>
      <c r="T285">
        <v>0</v>
      </c>
      <c r="U285">
        <v>33</v>
      </c>
      <c r="V285">
        <v>1</v>
      </c>
      <c r="W285">
        <v>0</v>
      </c>
      <c r="X285">
        <v>0</v>
      </c>
      <c r="Y285">
        <v>0</v>
      </c>
      <c r="Z285">
        <v>0</v>
      </c>
    </row>
    <row r="286" spans="1:26" x14ac:dyDescent="0.3">
      <c r="A286" t="s">
        <v>257</v>
      </c>
      <c r="B286" t="s">
        <v>1108</v>
      </c>
      <c r="C286" t="s">
        <v>1109</v>
      </c>
      <c r="D286">
        <v>4.5999999999999996</v>
      </c>
      <c r="E286" t="s">
        <v>1110</v>
      </c>
      <c r="F286" s="1" t="str" cm="1">
        <f t="array" aca="1" ref="F286" ca="1">_xlfn.TEXTJOIN("", TRUE, IF((CODE(MID(E286, ROW(INDIRECT("1:"&amp;LEN(E286))), 1)) &gt;= 65) * (CODE(MID(E286, ROW(INDIRECT("1:"&amp;LEN(E286))), 1)) &lt;= 90) + (CODE(MID(E286, ROW(INDIRECT("1:"&amp;LEN(E286))), 1)) &gt;= 97) * (CODE(MID(E286, ROW(INDIRECT("1:"&amp;LEN(E286))), 1)) &lt;= 122) + (CODE(MID(E286, ROW(INDIRECT("1:"&amp;LEN(E286))), 1)) = 32), MID(E286, ROW(INDIRECT("1:"&amp;LEN(E286))), 1), ""))</f>
        <v>Applied Information Sciences</v>
      </c>
      <c r="G286" t="s">
        <v>527</v>
      </c>
      <c r="H286" t="s">
        <v>415</v>
      </c>
      <c r="I286" t="s">
        <v>30</v>
      </c>
      <c r="J286">
        <v>1982</v>
      </c>
      <c r="K286" t="s">
        <v>31</v>
      </c>
      <c r="L286" t="s">
        <v>241</v>
      </c>
      <c r="M286" t="s">
        <v>105</v>
      </c>
      <c r="N286" t="s">
        <v>33</v>
      </c>
      <c r="O286">
        <v>0</v>
      </c>
      <c r="P286">
        <v>52</v>
      </c>
      <c r="Q286">
        <v>99</v>
      </c>
      <c r="R286">
        <v>75.5</v>
      </c>
      <c r="S286" t="s">
        <v>81</v>
      </c>
      <c r="T286">
        <v>0</v>
      </c>
      <c r="U286">
        <v>38</v>
      </c>
      <c r="V286">
        <v>0</v>
      </c>
      <c r="W286">
        <v>0</v>
      </c>
      <c r="X286">
        <v>1</v>
      </c>
      <c r="Y286">
        <v>0</v>
      </c>
      <c r="Z286">
        <v>0</v>
      </c>
    </row>
    <row r="287" spans="1:26" x14ac:dyDescent="0.3">
      <c r="A287" t="s">
        <v>251</v>
      </c>
      <c r="B287" t="s">
        <v>1111</v>
      </c>
      <c r="C287" t="s">
        <v>1112</v>
      </c>
      <c r="D287">
        <v>3.7</v>
      </c>
      <c r="E287" t="s">
        <v>325</v>
      </c>
      <c r="F287" s="1" t="str" cm="1">
        <f t="array" aca="1" ref="F287" ca="1">_xlfn.TEXTJOIN("", TRUE, IF((CODE(MID(E287, ROW(INDIRECT("1:"&amp;LEN(E287))), 1)) &gt;= 65) * (CODE(MID(E287, ROW(INDIRECT("1:"&amp;LEN(E287))), 1)) &lt;= 90) + (CODE(MID(E287, ROW(INDIRECT("1:"&amp;LEN(E287))), 1)) &gt;= 97) * (CODE(MID(E287, ROW(INDIRECT("1:"&amp;LEN(E287))), 1)) &lt;= 122) + (CODE(MID(E287, ROW(INDIRECT("1:"&amp;LEN(E287))), 1)) = 32), MID(E287, ROW(INDIRECT("1:"&amp;LEN(E287))), 1), ""))</f>
        <v>Swiss Re</v>
      </c>
      <c r="G287" t="s">
        <v>326</v>
      </c>
      <c r="H287" t="s">
        <v>327</v>
      </c>
      <c r="I287" t="s">
        <v>41</v>
      </c>
      <c r="J287">
        <v>1863</v>
      </c>
      <c r="K287" t="s">
        <v>78</v>
      </c>
      <c r="L287" t="s">
        <v>178</v>
      </c>
      <c r="M287" t="s">
        <v>169</v>
      </c>
      <c r="N287" t="s">
        <v>127</v>
      </c>
      <c r="O287">
        <v>0</v>
      </c>
      <c r="P287">
        <v>105</v>
      </c>
      <c r="Q287">
        <v>173</v>
      </c>
      <c r="R287">
        <v>139</v>
      </c>
      <c r="S287" t="s">
        <v>72</v>
      </c>
      <c r="T287">
        <v>0</v>
      </c>
      <c r="U287">
        <v>157</v>
      </c>
      <c r="V287">
        <v>1</v>
      </c>
      <c r="W287">
        <v>0</v>
      </c>
      <c r="X287">
        <v>0</v>
      </c>
      <c r="Y287">
        <v>0</v>
      </c>
      <c r="Z287">
        <v>1</v>
      </c>
    </row>
    <row r="288" spans="1:26" x14ac:dyDescent="0.3">
      <c r="A288" t="s">
        <v>1113</v>
      </c>
      <c r="B288" t="s">
        <v>1114</v>
      </c>
      <c r="C288" t="s">
        <v>1115</v>
      </c>
      <c r="D288">
        <v>3.7</v>
      </c>
      <c r="E288" t="s">
        <v>134</v>
      </c>
      <c r="F288" s="1" t="str" cm="1">
        <f t="array" aca="1" ref="F288" ca="1">_xlfn.TEXTJOIN("", TRUE, IF((CODE(MID(E288, ROW(INDIRECT("1:"&amp;LEN(E288))), 1)) &gt;= 65) * (CODE(MID(E288, ROW(INDIRECT("1:"&amp;LEN(E288))), 1)) &lt;= 90) + (CODE(MID(E288, ROW(INDIRECT("1:"&amp;LEN(E288))), 1)) &gt;= 97) * (CODE(MID(E288, ROW(INDIRECT("1:"&amp;LEN(E288))), 1)) &lt;= 122) + (CODE(MID(E288, ROW(INDIRECT("1:"&amp;LEN(E288))), 1)) = 32), MID(E288, ROW(INDIRECT("1:"&amp;LEN(E288))), 1), ""))</f>
        <v>Takeda Pharmaceuticals</v>
      </c>
      <c r="G288" t="s">
        <v>135</v>
      </c>
      <c r="H288" t="s">
        <v>136</v>
      </c>
      <c r="I288" t="s">
        <v>41</v>
      </c>
      <c r="J288">
        <v>1781</v>
      </c>
      <c r="K288" t="s">
        <v>78</v>
      </c>
      <c r="L288" t="s">
        <v>137</v>
      </c>
      <c r="M288" t="s">
        <v>137</v>
      </c>
      <c r="N288" t="s">
        <v>127</v>
      </c>
      <c r="O288">
        <v>0</v>
      </c>
      <c r="P288">
        <v>71</v>
      </c>
      <c r="Q288">
        <v>134</v>
      </c>
      <c r="R288">
        <v>102.5</v>
      </c>
      <c r="S288" t="s">
        <v>138</v>
      </c>
      <c r="T288">
        <v>0</v>
      </c>
      <c r="U288">
        <v>239</v>
      </c>
      <c r="V288">
        <v>1</v>
      </c>
      <c r="W288">
        <v>0</v>
      </c>
      <c r="X288">
        <v>1</v>
      </c>
      <c r="Y288">
        <v>1</v>
      </c>
      <c r="Z288">
        <v>1</v>
      </c>
    </row>
    <row r="289" spans="1:26" x14ac:dyDescent="0.3">
      <c r="A289" t="s">
        <v>1116</v>
      </c>
      <c r="B289" t="s">
        <v>1117</v>
      </c>
      <c r="C289" t="s">
        <v>1118</v>
      </c>
      <c r="D289">
        <v>4.4000000000000004</v>
      </c>
      <c r="E289" t="s">
        <v>1119</v>
      </c>
      <c r="F289" s="1" t="str" cm="1">
        <f t="array" aca="1" ref="F289" ca="1">_xlfn.TEXTJOIN("", TRUE, IF((CODE(MID(E289, ROW(INDIRECT("1:"&amp;LEN(E289))), 1)) &gt;= 65) * (CODE(MID(E289, ROW(INDIRECT("1:"&amp;LEN(E289))), 1)) &lt;= 90) + (CODE(MID(E289, ROW(INDIRECT("1:"&amp;LEN(E289))), 1)) &gt;= 97) * (CODE(MID(E289, ROW(INDIRECT("1:"&amp;LEN(E289))), 1)) &lt;= 122) + (CODE(MID(E289, ROW(INDIRECT("1:"&amp;LEN(E289))), 1)) = 32), MID(E289, ROW(INDIRECT("1:"&amp;LEN(E289))), 1), ""))</f>
        <v>WK Dickson</v>
      </c>
      <c r="G289" t="s">
        <v>1120</v>
      </c>
      <c r="H289" t="s">
        <v>538</v>
      </c>
      <c r="I289" t="s">
        <v>77</v>
      </c>
      <c r="J289">
        <v>1929</v>
      </c>
      <c r="K289" t="s">
        <v>31</v>
      </c>
      <c r="L289" t="s">
        <v>623</v>
      </c>
      <c r="M289" t="s">
        <v>52</v>
      </c>
      <c r="N289" t="s">
        <v>93</v>
      </c>
      <c r="O289">
        <v>0</v>
      </c>
      <c r="P289">
        <v>39</v>
      </c>
      <c r="Q289">
        <v>82</v>
      </c>
      <c r="R289">
        <v>60.5</v>
      </c>
      <c r="S289" t="s">
        <v>1121</v>
      </c>
      <c r="T289">
        <v>0</v>
      </c>
      <c r="U289">
        <v>91</v>
      </c>
      <c r="V289">
        <v>0</v>
      </c>
      <c r="W289">
        <v>0</v>
      </c>
      <c r="X289">
        <v>0</v>
      </c>
      <c r="Y289">
        <v>0</v>
      </c>
      <c r="Z289">
        <v>0</v>
      </c>
    </row>
    <row r="290" spans="1:26" x14ac:dyDescent="0.3">
      <c r="A290" t="s">
        <v>842</v>
      </c>
      <c r="B290" t="s">
        <v>843</v>
      </c>
      <c r="C290" t="s">
        <v>844</v>
      </c>
      <c r="D290">
        <v>3.7</v>
      </c>
      <c r="E290" t="s">
        <v>211</v>
      </c>
      <c r="F290" s="1" t="str" cm="1">
        <f t="array" aca="1" ref="F290" ca="1">_xlfn.TEXTJOIN("", TRUE, IF((CODE(MID(E290, ROW(INDIRECT("1:"&amp;LEN(E290))), 1)) &gt;= 65) * (CODE(MID(E290, ROW(INDIRECT("1:"&amp;LEN(E290))), 1)) &lt;= 90) + (CODE(MID(E290, ROW(INDIRECT("1:"&amp;LEN(E290))), 1)) &gt;= 97) * (CODE(MID(E290, ROW(INDIRECT("1:"&amp;LEN(E290))), 1)) &lt;= 122) + (CODE(MID(E290, ROW(INDIRECT("1:"&amp;LEN(E290))), 1)) = 32), MID(E290, ROW(INDIRECT("1:"&amp;LEN(E290))), 1), ""))</f>
        <v>The Hanover Insurance Group</v>
      </c>
      <c r="G290" t="s">
        <v>212</v>
      </c>
      <c r="H290" t="s">
        <v>212</v>
      </c>
      <c r="I290" t="s">
        <v>117</v>
      </c>
      <c r="J290">
        <v>1852</v>
      </c>
      <c r="K290" t="s">
        <v>78</v>
      </c>
      <c r="L290" t="s">
        <v>168</v>
      </c>
      <c r="M290" t="s">
        <v>169</v>
      </c>
      <c r="N290" t="s">
        <v>213</v>
      </c>
      <c r="O290">
        <v>0</v>
      </c>
      <c r="P290">
        <v>114</v>
      </c>
      <c r="Q290">
        <v>179</v>
      </c>
      <c r="R290">
        <v>146.5</v>
      </c>
      <c r="S290" t="s">
        <v>138</v>
      </c>
      <c r="T290">
        <v>1</v>
      </c>
      <c r="U290">
        <v>168</v>
      </c>
      <c r="V290">
        <v>1</v>
      </c>
      <c r="W290">
        <v>0</v>
      </c>
      <c r="X290">
        <v>0</v>
      </c>
      <c r="Y290">
        <v>0</v>
      </c>
      <c r="Z290">
        <v>1</v>
      </c>
    </row>
    <row r="291" spans="1:26" x14ac:dyDescent="0.3">
      <c r="A291" t="s">
        <v>1122</v>
      </c>
      <c r="B291" t="s">
        <v>638</v>
      </c>
      <c r="C291" t="s">
        <v>1123</v>
      </c>
      <c r="D291">
        <v>3.6</v>
      </c>
      <c r="E291" t="s">
        <v>732</v>
      </c>
      <c r="F291" s="1" t="str" cm="1">
        <f t="array" aca="1" ref="F291" ca="1">_xlfn.TEXTJOIN("", TRUE, IF((CODE(MID(E291, ROW(INDIRECT("1:"&amp;LEN(E291))), 1)) &gt;= 65) * (CODE(MID(E291, ROW(INDIRECT("1:"&amp;LEN(E291))), 1)) &lt;= 90) + (CODE(MID(E291, ROW(INDIRECT("1:"&amp;LEN(E291))), 1)) &gt;= 97) * (CODE(MID(E291, ROW(INDIRECT("1:"&amp;LEN(E291))), 1)) &lt;= 122) + (CODE(MID(E291, ROW(INDIRECT("1:"&amp;LEN(E291))), 1)) = 32), MID(E291, ROW(INDIRECT("1:"&amp;LEN(E291))), 1), ""))</f>
        <v>MassMutual</v>
      </c>
      <c r="G291" t="s">
        <v>733</v>
      </c>
      <c r="H291" t="s">
        <v>733</v>
      </c>
      <c r="I291" t="s">
        <v>117</v>
      </c>
      <c r="J291">
        <v>1851</v>
      </c>
      <c r="K291" t="s">
        <v>31</v>
      </c>
      <c r="L291" t="s">
        <v>168</v>
      </c>
      <c r="M291" t="s">
        <v>169</v>
      </c>
      <c r="N291" t="s">
        <v>127</v>
      </c>
      <c r="O291">
        <v>0</v>
      </c>
      <c r="P291">
        <v>60</v>
      </c>
      <c r="Q291">
        <v>102</v>
      </c>
      <c r="R291">
        <v>81</v>
      </c>
      <c r="S291" t="s">
        <v>138</v>
      </c>
      <c r="T291">
        <v>1</v>
      </c>
      <c r="U291">
        <v>169</v>
      </c>
      <c r="V291">
        <v>1</v>
      </c>
      <c r="W291">
        <v>0</v>
      </c>
      <c r="X291">
        <v>0</v>
      </c>
      <c r="Y291">
        <v>0</v>
      </c>
      <c r="Z291">
        <v>0</v>
      </c>
    </row>
    <row r="292" spans="1:26" x14ac:dyDescent="0.3">
      <c r="A292" t="s">
        <v>850</v>
      </c>
      <c r="B292" t="s">
        <v>851</v>
      </c>
      <c r="C292" t="s">
        <v>852</v>
      </c>
      <c r="D292">
        <v>3</v>
      </c>
      <c r="E292" t="s">
        <v>853</v>
      </c>
      <c r="F292" s="1" t="str" cm="1">
        <f t="array" aca="1" ref="F292" ca="1">_xlfn.TEXTJOIN("", TRUE, IF((CODE(MID(E292, ROW(INDIRECT("1:"&amp;LEN(E292))), 1)) &gt;= 65) * (CODE(MID(E292, ROW(INDIRECT("1:"&amp;LEN(E292))), 1)) &lt;= 90) + (CODE(MID(E292, ROW(INDIRECT("1:"&amp;LEN(E292))), 1)) &gt;= 97) * (CODE(MID(E292, ROW(INDIRECT("1:"&amp;LEN(E292))), 1)) &lt;= 122) + (CODE(MID(E292, ROW(INDIRECT("1:"&amp;LEN(E292))), 1)) = 32), MID(E292, ROW(INDIRECT("1:"&amp;LEN(E292))), 1), ""))</f>
        <v>Tempus Labs</v>
      </c>
      <c r="G292" t="s">
        <v>183</v>
      </c>
      <c r="H292" t="s">
        <v>183</v>
      </c>
      <c r="I292" t="s">
        <v>30</v>
      </c>
      <c r="J292">
        <v>2015</v>
      </c>
      <c r="K292" t="s">
        <v>31</v>
      </c>
      <c r="L292" t="s">
        <v>137</v>
      </c>
      <c r="M292" t="s">
        <v>137</v>
      </c>
      <c r="N292" t="s">
        <v>71</v>
      </c>
      <c r="O292">
        <v>0</v>
      </c>
      <c r="P292">
        <v>100</v>
      </c>
      <c r="Q292">
        <v>166</v>
      </c>
      <c r="R292">
        <v>133</v>
      </c>
      <c r="S292" t="s">
        <v>187</v>
      </c>
      <c r="T292">
        <v>1</v>
      </c>
      <c r="U292">
        <v>5</v>
      </c>
      <c r="V292">
        <v>1</v>
      </c>
      <c r="W292">
        <v>0</v>
      </c>
      <c r="X292">
        <v>0</v>
      </c>
      <c r="Y292">
        <v>1</v>
      </c>
      <c r="Z292">
        <v>0</v>
      </c>
    </row>
    <row r="293" spans="1:26" x14ac:dyDescent="0.3">
      <c r="A293" t="s">
        <v>1124</v>
      </c>
      <c r="B293" t="s">
        <v>1125</v>
      </c>
      <c r="C293" t="s">
        <v>1126</v>
      </c>
      <c r="D293">
        <v>3.4</v>
      </c>
      <c r="E293" t="s">
        <v>495</v>
      </c>
      <c r="F293" s="1" t="str" cm="1">
        <f t="array" aca="1" ref="F293" ca="1">_xlfn.TEXTJOIN("", TRUE, IF((CODE(MID(E293, ROW(INDIRECT("1:"&amp;LEN(E293))), 1)) &gt;= 65) * (CODE(MID(E293, ROW(INDIRECT("1:"&amp;LEN(E293))), 1)) &lt;= 90) + (CODE(MID(E293, ROW(INDIRECT("1:"&amp;LEN(E293))), 1)) &gt;= 97) * (CODE(MID(E293, ROW(INDIRECT("1:"&amp;LEN(E293))), 1)) &lt;= 122) + (CODE(MID(E293, ROW(INDIRECT("1:"&amp;LEN(E293))), 1)) = 32), MID(E293, ROW(INDIRECT("1:"&amp;LEN(E293))), 1), ""))</f>
        <v>General Dynamics Information Technology</v>
      </c>
      <c r="G293" t="s">
        <v>533</v>
      </c>
      <c r="H293" t="s">
        <v>497</v>
      </c>
      <c r="I293" t="s">
        <v>41</v>
      </c>
      <c r="J293">
        <v>1996</v>
      </c>
      <c r="K293" t="s">
        <v>144</v>
      </c>
      <c r="L293" t="s">
        <v>241</v>
      </c>
      <c r="M293" t="s">
        <v>105</v>
      </c>
      <c r="N293" t="s">
        <v>127</v>
      </c>
      <c r="O293">
        <v>0</v>
      </c>
      <c r="P293">
        <v>55</v>
      </c>
      <c r="Q293">
        <v>99</v>
      </c>
      <c r="R293">
        <v>77</v>
      </c>
      <c r="S293" t="s">
        <v>534</v>
      </c>
      <c r="T293">
        <v>0</v>
      </c>
      <c r="U293">
        <v>24</v>
      </c>
      <c r="V293">
        <v>0</v>
      </c>
      <c r="W293">
        <v>0</v>
      </c>
      <c r="X293">
        <v>0</v>
      </c>
      <c r="Y293">
        <v>0</v>
      </c>
      <c r="Z293">
        <v>1</v>
      </c>
    </row>
    <row r="294" spans="1:26" x14ac:dyDescent="0.3">
      <c r="A294" t="s">
        <v>257</v>
      </c>
      <c r="B294" t="s">
        <v>1127</v>
      </c>
      <c r="C294" t="s">
        <v>1128</v>
      </c>
      <c r="D294">
        <v>4.0999999999999996</v>
      </c>
      <c r="E294" t="s">
        <v>114</v>
      </c>
      <c r="F294" s="1" t="str" cm="1">
        <f t="array" aca="1" ref="F294" ca="1">_xlfn.TEXTJOIN("", TRUE, IF((CODE(MID(E294, ROW(INDIRECT("1:"&amp;LEN(E294))), 1)) &gt;= 65) * (CODE(MID(E294, ROW(INDIRECT("1:"&amp;LEN(E294))), 1)) &lt;= 90) + (CODE(MID(E294, ROW(INDIRECT("1:"&amp;LEN(E294))), 1)) &gt;= 97) * (CODE(MID(E294, ROW(INDIRECT("1:"&amp;LEN(E294))), 1)) &lt;= 122) + (CODE(MID(E294, ROW(INDIRECT("1:"&amp;LEN(E294))), 1)) = 32), MID(E294, ROW(INDIRECT("1:"&amp;LEN(E294))), 1), ""))</f>
        <v>ManTech</v>
      </c>
      <c r="G294" t="s">
        <v>116</v>
      </c>
      <c r="H294" t="s">
        <v>116</v>
      </c>
      <c r="I294" t="s">
        <v>117</v>
      </c>
      <c r="J294">
        <v>1968</v>
      </c>
      <c r="K294" t="s">
        <v>78</v>
      </c>
      <c r="L294" t="s">
        <v>118</v>
      </c>
      <c r="M294" t="s">
        <v>52</v>
      </c>
      <c r="N294" t="s">
        <v>80</v>
      </c>
      <c r="O294">
        <v>0</v>
      </c>
      <c r="P294">
        <v>67</v>
      </c>
      <c r="Q294">
        <v>117</v>
      </c>
      <c r="R294">
        <v>92</v>
      </c>
      <c r="S294" t="s">
        <v>119</v>
      </c>
      <c r="T294">
        <v>1</v>
      </c>
      <c r="U294">
        <v>52</v>
      </c>
      <c r="V294">
        <v>0</v>
      </c>
      <c r="W294">
        <v>0</v>
      </c>
      <c r="X294">
        <v>0</v>
      </c>
      <c r="Y294">
        <v>0</v>
      </c>
      <c r="Z294">
        <v>0</v>
      </c>
    </row>
    <row r="295" spans="1:26" x14ac:dyDescent="0.3">
      <c r="A295" t="s">
        <v>1129</v>
      </c>
      <c r="B295" t="s">
        <v>1130</v>
      </c>
      <c r="C295" t="s">
        <v>1131</v>
      </c>
      <c r="D295">
        <v>3.8</v>
      </c>
      <c r="E295" t="s">
        <v>225</v>
      </c>
      <c r="F295" s="1" t="str" cm="1">
        <f t="array" aca="1" ref="F295" ca="1">_xlfn.TEXTJOIN("", TRUE, IF((CODE(MID(E295, ROW(INDIRECT("1:"&amp;LEN(E295))), 1)) &gt;= 65) * (CODE(MID(E295, ROW(INDIRECT("1:"&amp;LEN(E295))), 1)) &lt;= 90) + (CODE(MID(E295, ROW(INDIRECT("1:"&amp;LEN(E295))), 1)) &gt;= 97) * (CODE(MID(E295, ROW(INDIRECT("1:"&amp;LEN(E295))), 1)) &lt;= 122) + (CODE(MID(E295, ROW(INDIRECT("1:"&amp;LEN(E295))), 1)) = 32), MID(E295, ROW(INDIRECT("1:"&amp;LEN(E295))), 1), ""))</f>
        <v>Novartis</v>
      </c>
      <c r="G295" t="s">
        <v>135</v>
      </c>
      <c r="H295" t="s">
        <v>226</v>
      </c>
      <c r="I295" t="s">
        <v>41</v>
      </c>
      <c r="J295">
        <v>1996</v>
      </c>
      <c r="K295" t="s">
        <v>78</v>
      </c>
      <c r="L295" t="s">
        <v>137</v>
      </c>
      <c r="M295" t="s">
        <v>137</v>
      </c>
      <c r="N295" t="s">
        <v>127</v>
      </c>
      <c r="O295">
        <v>0</v>
      </c>
      <c r="P295">
        <v>92</v>
      </c>
      <c r="Q295">
        <v>150</v>
      </c>
      <c r="R295">
        <v>121</v>
      </c>
      <c r="S295" t="s">
        <v>138</v>
      </c>
      <c r="T295">
        <v>0</v>
      </c>
      <c r="U295">
        <v>24</v>
      </c>
      <c r="V295">
        <v>0</v>
      </c>
      <c r="W295">
        <v>0</v>
      </c>
      <c r="X295">
        <v>0</v>
      </c>
      <c r="Y295">
        <v>0</v>
      </c>
      <c r="Z295">
        <v>0</v>
      </c>
    </row>
    <row r="296" spans="1:26" x14ac:dyDescent="0.3">
      <c r="A296" t="s">
        <v>1132</v>
      </c>
      <c r="B296" t="s">
        <v>1133</v>
      </c>
      <c r="C296" t="s">
        <v>1134</v>
      </c>
      <c r="D296">
        <v>4</v>
      </c>
      <c r="E296" t="s">
        <v>573</v>
      </c>
      <c r="F296" s="1" t="str" cm="1">
        <f t="array" aca="1" ref="F296" ca="1">_xlfn.TEXTJOIN("", TRUE, IF((CODE(MID(E296, ROW(INDIRECT("1:"&amp;LEN(E296))), 1)) &gt;= 65) * (CODE(MID(E296, ROW(INDIRECT("1:"&amp;LEN(E296))), 1)) &lt;= 90) + (CODE(MID(E296, ROW(INDIRECT("1:"&amp;LEN(E296))), 1)) &gt;= 97) * (CODE(MID(E296, ROW(INDIRECT("1:"&amp;LEN(E296))), 1)) &lt;= 122) + (CODE(MID(E296, ROW(INDIRECT("1:"&amp;LEN(E296))), 1)) = 32), MID(E296, ROW(INDIRECT("1:"&amp;LEN(E296))), 1), ""))</f>
        <v>Autodesk</v>
      </c>
      <c r="G296" t="s">
        <v>109</v>
      </c>
      <c r="H296" t="s">
        <v>574</v>
      </c>
      <c r="I296" t="s">
        <v>117</v>
      </c>
      <c r="J296">
        <v>1982</v>
      </c>
      <c r="K296" t="s">
        <v>78</v>
      </c>
      <c r="L296" t="s">
        <v>246</v>
      </c>
      <c r="M296" t="s">
        <v>105</v>
      </c>
      <c r="N296" t="s">
        <v>45</v>
      </c>
      <c r="O296">
        <v>0</v>
      </c>
      <c r="P296">
        <v>116</v>
      </c>
      <c r="Q296">
        <v>209</v>
      </c>
      <c r="R296">
        <v>162.5</v>
      </c>
      <c r="S296" t="s">
        <v>94</v>
      </c>
      <c r="T296">
        <v>0</v>
      </c>
      <c r="U296">
        <v>38</v>
      </c>
      <c r="V296">
        <v>1</v>
      </c>
      <c r="W296">
        <v>0</v>
      </c>
      <c r="X296">
        <v>1</v>
      </c>
      <c r="Y296">
        <v>0</v>
      </c>
      <c r="Z296">
        <v>1</v>
      </c>
    </row>
    <row r="297" spans="1:26" x14ac:dyDescent="0.3">
      <c r="A297" t="s">
        <v>1135</v>
      </c>
      <c r="B297" t="s">
        <v>1136</v>
      </c>
      <c r="C297" t="s">
        <v>1137</v>
      </c>
      <c r="D297">
        <v>3.9</v>
      </c>
      <c r="E297" t="s">
        <v>1138</v>
      </c>
      <c r="F297" s="1" t="str" cm="1">
        <f t="array" aca="1" ref="F297" ca="1">_xlfn.TEXTJOIN("", TRUE, IF((CODE(MID(E297, ROW(INDIRECT("1:"&amp;LEN(E297))), 1)) &gt;= 65) * (CODE(MID(E297, ROW(INDIRECT("1:"&amp;LEN(E297))), 1)) &lt;= 90) + (CODE(MID(E297, ROW(INDIRECT("1:"&amp;LEN(E297))), 1)) &gt;= 97) * (CODE(MID(E297, ROW(INDIRECT("1:"&amp;LEN(E297))), 1)) &lt;= 122) + (CODE(MID(E297, ROW(INDIRECT("1:"&amp;LEN(E297))), 1)) = 32), MID(E297, ROW(INDIRECT("1:"&amp;LEN(E297))), 1), ""))</f>
        <v>Southwest Research Institute</v>
      </c>
      <c r="G297" t="s">
        <v>1139</v>
      </c>
      <c r="H297" t="s">
        <v>1139</v>
      </c>
      <c r="I297" t="s">
        <v>59</v>
      </c>
      <c r="J297">
        <v>1947</v>
      </c>
      <c r="K297" t="s">
        <v>167</v>
      </c>
      <c r="L297" t="s">
        <v>118</v>
      </c>
      <c r="M297" t="s">
        <v>52</v>
      </c>
      <c r="N297" t="s">
        <v>63</v>
      </c>
      <c r="O297">
        <v>0</v>
      </c>
      <c r="P297">
        <v>38</v>
      </c>
      <c r="Q297">
        <v>82</v>
      </c>
      <c r="R297">
        <v>60</v>
      </c>
      <c r="S297" t="s">
        <v>81</v>
      </c>
      <c r="T297">
        <v>1</v>
      </c>
      <c r="U297">
        <v>73</v>
      </c>
      <c r="V297">
        <v>0</v>
      </c>
      <c r="W297">
        <v>0</v>
      </c>
      <c r="X297">
        <v>0</v>
      </c>
      <c r="Y297">
        <v>0</v>
      </c>
      <c r="Z297">
        <v>0</v>
      </c>
    </row>
    <row r="298" spans="1:26" x14ac:dyDescent="0.3">
      <c r="A298" t="s">
        <v>1140</v>
      </c>
      <c r="B298" s="1" t="s">
        <v>1891</v>
      </c>
      <c r="C298" t="s">
        <v>1141</v>
      </c>
      <c r="D298" s="2">
        <f>AVERAGE(D125:D297)</f>
        <v>3.7196264492632567</v>
      </c>
      <c r="E298" t="s">
        <v>1142</v>
      </c>
      <c r="F298" s="1" t="str" cm="1">
        <f t="array" aca="1" ref="F298" ca="1">_xlfn.TEXTJOIN("", TRUE, IF((CODE(MID(E298, ROW(INDIRECT("1:"&amp;LEN(E298))), 1)) &gt;= 65) * (CODE(MID(E298, ROW(INDIRECT("1:"&amp;LEN(E298))), 1)) &lt;= 90) + (CODE(MID(E298, ROW(INDIRECT("1:"&amp;LEN(E298))), 1)) &gt;= 97) * (CODE(MID(E298, ROW(INDIRECT("1:"&amp;LEN(E298))), 1)) &lt;= 122) + (CODE(MID(E298, ROW(INDIRECT("1:"&amp;LEN(E298))), 1)) = 32), MID(E298, ROW(INDIRECT("1:"&amp;LEN(E298))), 1), ""))</f>
        <v>Muso</v>
      </c>
      <c r="G298" t="s">
        <v>109</v>
      </c>
      <c r="H298" t="s">
        <v>109</v>
      </c>
      <c r="I298" t="s">
        <v>77</v>
      </c>
      <c r="J298">
        <v>-1</v>
      </c>
      <c r="K298" t="s">
        <v>167</v>
      </c>
      <c r="L298" s="1" t="s">
        <v>137</v>
      </c>
      <c r="M298" s="1" t="s">
        <v>137</v>
      </c>
      <c r="N298" t="s">
        <v>71</v>
      </c>
      <c r="O298">
        <v>0</v>
      </c>
      <c r="P298">
        <v>85</v>
      </c>
      <c r="Q298">
        <v>90</v>
      </c>
      <c r="R298">
        <v>87.5</v>
      </c>
      <c r="S298" t="s">
        <v>94</v>
      </c>
      <c r="T298">
        <v>1</v>
      </c>
      <c r="U298">
        <v>-1</v>
      </c>
      <c r="V298">
        <v>1</v>
      </c>
      <c r="W298">
        <v>0</v>
      </c>
      <c r="X298">
        <v>0</v>
      </c>
      <c r="Y298">
        <v>0</v>
      </c>
      <c r="Z298">
        <v>1</v>
      </c>
    </row>
    <row r="299" spans="1:26" x14ac:dyDescent="0.3">
      <c r="A299" t="s">
        <v>1143</v>
      </c>
      <c r="B299" t="s">
        <v>1144</v>
      </c>
      <c r="C299" t="s">
        <v>1145</v>
      </c>
      <c r="D299">
        <v>4.4000000000000004</v>
      </c>
      <c r="E299" t="s">
        <v>396</v>
      </c>
      <c r="F299" s="1" t="str" cm="1">
        <f t="array" aca="1" ref="F299" ca="1">_xlfn.TEXTJOIN("", TRUE, IF((CODE(MID(E299, ROW(INDIRECT("1:"&amp;LEN(E299))), 1)) &gt;= 65) * (CODE(MID(E299, ROW(INDIRECT("1:"&amp;LEN(E299))), 1)) &lt;= 90) + (CODE(MID(E299, ROW(INDIRECT("1:"&amp;LEN(E299))), 1)) &gt;= 97) * (CODE(MID(E299, ROW(INDIRECT("1:"&amp;LEN(E299))), 1)) &lt;= 122) + (CODE(MID(E299, ROW(INDIRECT("1:"&amp;LEN(E299))), 1)) = 32), MID(E299, ROW(INDIRECT("1:"&amp;LEN(E299))), 1), ""))</f>
        <v>SpringML</v>
      </c>
      <c r="G299" t="s">
        <v>397</v>
      </c>
      <c r="H299" t="s">
        <v>398</v>
      </c>
      <c r="I299" t="s">
        <v>270</v>
      </c>
      <c r="J299">
        <v>2015</v>
      </c>
      <c r="K299" t="s">
        <v>31</v>
      </c>
      <c r="L299" t="s">
        <v>158</v>
      </c>
      <c r="M299" t="s">
        <v>105</v>
      </c>
      <c r="N299" t="s">
        <v>71</v>
      </c>
      <c r="O299">
        <v>0</v>
      </c>
      <c r="P299">
        <v>62</v>
      </c>
      <c r="Q299">
        <v>119</v>
      </c>
      <c r="R299">
        <v>90.5</v>
      </c>
      <c r="S299" t="s">
        <v>399</v>
      </c>
      <c r="T299">
        <v>0</v>
      </c>
      <c r="U299">
        <v>5</v>
      </c>
      <c r="V299">
        <v>1</v>
      </c>
      <c r="W299">
        <v>0</v>
      </c>
      <c r="X299">
        <v>1</v>
      </c>
      <c r="Y299">
        <v>0</v>
      </c>
      <c r="Z299">
        <v>0</v>
      </c>
    </row>
    <row r="300" spans="1:26" x14ac:dyDescent="0.3">
      <c r="A300" t="s">
        <v>223</v>
      </c>
      <c r="B300" t="s">
        <v>65</v>
      </c>
      <c r="C300" t="s">
        <v>224</v>
      </c>
      <c r="D300">
        <v>3.8</v>
      </c>
      <c r="E300" t="s">
        <v>225</v>
      </c>
      <c r="F300" s="1" t="str" cm="1">
        <f t="array" aca="1" ref="F300" ca="1">_xlfn.TEXTJOIN("", TRUE, IF((CODE(MID(E300, ROW(INDIRECT("1:"&amp;LEN(E300))), 1)) &gt;= 65) * (CODE(MID(E300, ROW(INDIRECT("1:"&amp;LEN(E300))), 1)) &lt;= 90) + (CODE(MID(E300, ROW(INDIRECT("1:"&amp;LEN(E300))), 1)) &gt;= 97) * (CODE(MID(E300, ROW(INDIRECT("1:"&amp;LEN(E300))), 1)) &lt;= 122) + (CODE(MID(E300, ROW(INDIRECT("1:"&amp;LEN(E300))), 1)) = 32), MID(E300, ROW(INDIRECT("1:"&amp;LEN(E300))), 1), ""))</f>
        <v>Novartis</v>
      </c>
      <c r="G300" t="s">
        <v>135</v>
      </c>
      <c r="H300" t="s">
        <v>226</v>
      </c>
      <c r="I300" t="s">
        <v>41</v>
      </c>
      <c r="J300">
        <v>1996</v>
      </c>
      <c r="K300" t="s">
        <v>78</v>
      </c>
      <c r="L300" t="s">
        <v>137</v>
      </c>
      <c r="M300" t="s">
        <v>137</v>
      </c>
      <c r="N300" t="s">
        <v>127</v>
      </c>
      <c r="O300">
        <v>0</v>
      </c>
      <c r="P300">
        <v>86</v>
      </c>
      <c r="Q300">
        <v>143</v>
      </c>
      <c r="R300">
        <v>114.5</v>
      </c>
      <c r="S300" t="s">
        <v>138</v>
      </c>
      <c r="T300">
        <v>0</v>
      </c>
      <c r="U300">
        <v>24</v>
      </c>
      <c r="V300">
        <v>1</v>
      </c>
      <c r="W300">
        <v>0</v>
      </c>
      <c r="X300">
        <v>0</v>
      </c>
      <c r="Y300">
        <v>0</v>
      </c>
      <c r="Z300">
        <v>0</v>
      </c>
    </row>
    <row r="301" spans="1:26" x14ac:dyDescent="0.3">
      <c r="A301" t="s">
        <v>25</v>
      </c>
      <c r="B301" t="s">
        <v>227</v>
      </c>
      <c r="C301" t="s">
        <v>228</v>
      </c>
      <c r="D301">
        <v>3.8</v>
      </c>
      <c r="E301" t="s">
        <v>229</v>
      </c>
      <c r="F301" s="1" t="str" cm="1">
        <f t="array" aca="1" ref="F301" ca="1">_xlfn.TEXTJOIN("", TRUE, IF((CODE(MID(E301, ROW(INDIRECT("1:"&amp;LEN(E301))), 1)) &gt;= 65) * (CODE(MID(E301, ROW(INDIRECT("1:"&amp;LEN(E301))), 1)) &lt;= 90) + (CODE(MID(E301, ROW(INDIRECT("1:"&amp;LEN(E301))), 1)) &gt;= 97) * (CODE(MID(E301, ROW(INDIRECT("1:"&amp;LEN(E301))), 1)) &lt;= 122) + (CODE(MID(E301, ROW(INDIRECT("1:"&amp;LEN(E301))), 1)) = 32), MID(E301, ROW(INDIRECT("1:"&amp;LEN(E301))), 1), ""))</f>
        <v>Juniper Networks</v>
      </c>
      <c r="G301" t="s">
        <v>230</v>
      </c>
      <c r="H301" t="s">
        <v>230</v>
      </c>
      <c r="I301" t="s">
        <v>117</v>
      </c>
      <c r="J301">
        <v>1996</v>
      </c>
      <c r="K301" t="s">
        <v>78</v>
      </c>
      <c r="L301" t="s">
        <v>231</v>
      </c>
      <c r="M301" t="s">
        <v>232</v>
      </c>
      <c r="N301" t="s">
        <v>45</v>
      </c>
      <c r="O301">
        <v>0</v>
      </c>
      <c r="P301">
        <v>93</v>
      </c>
      <c r="Q301">
        <v>149</v>
      </c>
      <c r="R301">
        <v>121</v>
      </c>
      <c r="S301" t="s">
        <v>94</v>
      </c>
      <c r="T301">
        <v>1</v>
      </c>
      <c r="U301">
        <v>24</v>
      </c>
      <c r="V301">
        <v>1</v>
      </c>
      <c r="W301">
        <v>0</v>
      </c>
      <c r="X301">
        <v>1</v>
      </c>
      <c r="Y301">
        <v>0</v>
      </c>
      <c r="Z301">
        <v>1</v>
      </c>
    </row>
    <row r="302" spans="1:26" x14ac:dyDescent="0.3">
      <c r="A302" t="s">
        <v>251</v>
      </c>
      <c r="B302" t="s">
        <v>1146</v>
      </c>
      <c r="C302" t="s">
        <v>1147</v>
      </c>
      <c r="D302">
        <v>2.2000000000000002</v>
      </c>
      <c r="E302" t="s">
        <v>1148</v>
      </c>
      <c r="F302" s="1" t="str" cm="1">
        <f t="array" aca="1" ref="F302" ca="1">_xlfn.TEXTJOIN("", TRUE, IF((CODE(MID(E302, ROW(INDIRECT("1:"&amp;LEN(E302))), 1)) &gt;= 65) * (CODE(MID(E302, ROW(INDIRECT("1:"&amp;LEN(E302))), 1)) &lt;= 90) + (CODE(MID(E302, ROW(INDIRECT("1:"&amp;LEN(E302))), 1)) &gt;= 97) * (CODE(MID(E302, ROW(INDIRECT("1:"&amp;LEN(E302))), 1)) &lt;= 122) + (CODE(MID(E302, ROW(INDIRECT("1:"&amp;LEN(E302))), 1)) = 32), MID(E302, ROW(INDIRECT("1:"&amp;LEN(E302))), 1), ""))</f>
        <v>The Integer Group</v>
      </c>
      <c r="G302" t="s">
        <v>76</v>
      </c>
      <c r="H302" t="s">
        <v>166</v>
      </c>
      <c r="I302" t="s">
        <v>30</v>
      </c>
      <c r="J302">
        <v>1993</v>
      </c>
      <c r="K302" t="s">
        <v>144</v>
      </c>
      <c r="L302" t="s">
        <v>70</v>
      </c>
      <c r="M302" t="s">
        <v>52</v>
      </c>
      <c r="N302" t="s">
        <v>33</v>
      </c>
      <c r="O302">
        <v>0</v>
      </c>
      <c r="P302">
        <v>84</v>
      </c>
      <c r="Q302">
        <v>136</v>
      </c>
      <c r="R302">
        <v>110</v>
      </c>
      <c r="S302" t="s">
        <v>81</v>
      </c>
      <c r="T302">
        <v>0</v>
      </c>
      <c r="U302">
        <v>27</v>
      </c>
      <c r="V302">
        <v>0</v>
      </c>
      <c r="W302">
        <v>0</v>
      </c>
      <c r="X302">
        <v>0</v>
      </c>
      <c r="Y302">
        <v>0</v>
      </c>
      <c r="Z302">
        <v>0</v>
      </c>
    </row>
    <row r="303" spans="1:26" x14ac:dyDescent="0.3">
      <c r="A303" t="s">
        <v>845</v>
      </c>
      <c r="B303" t="s">
        <v>846</v>
      </c>
      <c r="C303" t="s">
        <v>847</v>
      </c>
      <c r="D303">
        <v>2.9</v>
      </c>
      <c r="E303" t="s">
        <v>848</v>
      </c>
      <c r="F303" s="1" t="str" cm="1">
        <f t="array" aca="1" ref="F303" ca="1">_xlfn.TEXTJOIN("", TRUE, IF((CODE(MID(E303, ROW(INDIRECT("1:"&amp;LEN(E303))), 1)) &gt;= 65) * (CODE(MID(E303, ROW(INDIRECT("1:"&amp;LEN(E303))), 1)) &lt;= 90) + (CODE(MID(E303, ROW(INDIRECT("1:"&amp;LEN(E303))), 1)) &gt;= 97) * (CODE(MID(E303, ROW(INDIRECT("1:"&amp;LEN(E303))), 1)) &lt;= 122) + (CODE(MID(E303, ROW(INDIRECT("1:"&amp;LEN(E303))), 1)) = 32), MID(E303, ROW(INDIRECT("1:"&amp;LEN(E303))), 1), ""))</f>
        <v>Karyopharm Therapeutics Inc</v>
      </c>
      <c r="G303" t="s">
        <v>849</v>
      </c>
      <c r="H303" t="s">
        <v>849</v>
      </c>
      <c r="I303" t="s">
        <v>77</v>
      </c>
      <c r="J303">
        <v>-1</v>
      </c>
      <c r="K303" t="s">
        <v>78</v>
      </c>
      <c r="L303" t="s">
        <v>137</v>
      </c>
      <c r="M303" t="s">
        <v>137</v>
      </c>
      <c r="N303" t="s">
        <v>71</v>
      </c>
      <c r="O303">
        <v>0</v>
      </c>
      <c r="P303">
        <v>60</v>
      </c>
      <c r="Q303">
        <v>123</v>
      </c>
      <c r="R303">
        <v>91.5</v>
      </c>
      <c r="S303" t="s">
        <v>138</v>
      </c>
      <c r="T303">
        <v>1</v>
      </c>
      <c r="U303">
        <v>-1</v>
      </c>
      <c r="V303">
        <v>0</v>
      </c>
      <c r="W303">
        <v>0</v>
      </c>
      <c r="X303">
        <v>0</v>
      </c>
      <c r="Y303">
        <v>0</v>
      </c>
      <c r="Z303">
        <v>1</v>
      </c>
    </row>
    <row r="304" spans="1:26" x14ac:dyDescent="0.3">
      <c r="A304" t="s">
        <v>1149</v>
      </c>
      <c r="B304" t="s">
        <v>1150</v>
      </c>
      <c r="C304" t="s">
        <v>1151</v>
      </c>
      <c r="D304">
        <v>4.0999999999999996</v>
      </c>
      <c r="E304" t="s">
        <v>114</v>
      </c>
      <c r="F304" s="1" t="str" cm="1">
        <f t="array" aca="1" ref="F304" ca="1">_xlfn.TEXTJOIN("", TRUE, IF((CODE(MID(E304, ROW(INDIRECT("1:"&amp;LEN(E304))), 1)) &gt;= 65) * (CODE(MID(E304, ROW(INDIRECT("1:"&amp;LEN(E304))), 1)) &lt;= 90) + (CODE(MID(E304, ROW(INDIRECT("1:"&amp;LEN(E304))), 1)) &gt;= 97) * (CODE(MID(E304, ROW(INDIRECT("1:"&amp;LEN(E304))), 1)) &lt;= 122) + (CODE(MID(E304, ROW(INDIRECT("1:"&amp;LEN(E304))), 1)) = 32), MID(E304, ROW(INDIRECT("1:"&amp;LEN(E304))), 1), ""))</f>
        <v>ManTech</v>
      </c>
      <c r="G304" t="s">
        <v>1152</v>
      </c>
      <c r="H304" t="s">
        <v>116</v>
      </c>
      <c r="I304" t="s">
        <v>117</v>
      </c>
      <c r="J304">
        <v>1968</v>
      </c>
      <c r="K304" t="s">
        <v>78</v>
      </c>
      <c r="L304" t="s">
        <v>118</v>
      </c>
      <c r="M304" t="s">
        <v>52</v>
      </c>
      <c r="N304" t="s">
        <v>80</v>
      </c>
      <c r="O304">
        <v>0</v>
      </c>
      <c r="P304">
        <v>52</v>
      </c>
      <c r="Q304">
        <v>89</v>
      </c>
      <c r="R304">
        <v>70.5</v>
      </c>
      <c r="S304" t="s">
        <v>119</v>
      </c>
      <c r="T304">
        <v>0</v>
      </c>
      <c r="U304">
        <v>52</v>
      </c>
      <c r="V304">
        <v>0</v>
      </c>
      <c r="W304">
        <v>0</v>
      </c>
      <c r="X304">
        <v>0</v>
      </c>
      <c r="Y304">
        <v>0</v>
      </c>
      <c r="Z304">
        <v>0</v>
      </c>
    </row>
    <row r="305" spans="1:26" x14ac:dyDescent="0.3">
      <c r="A305" t="s">
        <v>257</v>
      </c>
      <c r="B305" t="s">
        <v>858</v>
      </c>
      <c r="C305" t="s">
        <v>859</v>
      </c>
      <c r="D305">
        <v>3.7</v>
      </c>
      <c r="E305" t="s">
        <v>860</v>
      </c>
      <c r="F305" s="1" t="str" cm="1">
        <f t="array" aca="1" ref="F305" ca="1">_xlfn.TEXTJOIN("", TRUE, IF((CODE(MID(E305, ROW(INDIRECT("1:"&amp;LEN(E305))), 1)) &gt;= 65) * (CODE(MID(E305, ROW(INDIRECT("1:"&amp;LEN(E305))), 1)) &lt;= 90) + (CODE(MID(E305, ROW(INDIRECT("1:"&amp;LEN(E305))), 1)) &gt;= 97) * (CODE(MID(E305, ROW(INDIRECT("1:"&amp;LEN(E305))), 1)) &lt;= 122) + (CODE(MID(E305, ROW(INDIRECT("1:"&amp;LEN(E305))), 1)) = 32), MID(E305, ROW(INDIRECT("1:"&amp;LEN(E305))), 1), ""))</f>
        <v>P Energy Solutions</v>
      </c>
      <c r="G305" t="s">
        <v>861</v>
      </c>
      <c r="H305" t="s">
        <v>166</v>
      </c>
      <c r="I305" t="s">
        <v>30</v>
      </c>
      <c r="J305">
        <v>-1</v>
      </c>
      <c r="K305" t="s">
        <v>31</v>
      </c>
      <c r="L305" t="s">
        <v>246</v>
      </c>
      <c r="M305" t="s">
        <v>105</v>
      </c>
      <c r="N305" t="s">
        <v>71</v>
      </c>
      <c r="O305">
        <v>0</v>
      </c>
      <c r="P305">
        <v>48</v>
      </c>
      <c r="Q305">
        <v>93</v>
      </c>
      <c r="R305">
        <v>70.5</v>
      </c>
      <c r="S305" t="s">
        <v>473</v>
      </c>
      <c r="T305">
        <v>0</v>
      </c>
      <c r="U305">
        <v>-1</v>
      </c>
      <c r="V305">
        <v>0</v>
      </c>
      <c r="W305">
        <v>0</v>
      </c>
      <c r="X305">
        <v>0</v>
      </c>
      <c r="Y305">
        <v>0</v>
      </c>
      <c r="Z305">
        <v>1</v>
      </c>
    </row>
    <row r="306" spans="1:26" x14ac:dyDescent="0.3">
      <c r="A306" t="s">
        <v>1153</v>
      </c>
      <c r="B306" t="s">
        <v>55</v>
      </c>
      <c r="C306" t="s">
        <v>1154</v>
      </c>
      <c r="D306">
        <v>3.8</v>
      </c>
      <c r="E306" t="s">
        <v>57</v>
      </c>
      <c r="F306" s="1" t="str" cm="1">
        <f t="array" aca="1" ref="F306" ca="1">_xlfn.TEXTJOIN("", TRUE, IF((CODE(MID(E306, ROW(INDIRECT("1:"&amp;LEN(E306))), 1)) &gt;= 65) * (CODE(MID(E306, ROW(INDIRECT("1:"&amp;LEN(E306))), 1)) &lt;= 90) + (CODE(MID(E306, ROW(INDIRECT("1:"&amp;LEN(E306))), 1)) &gt;= 97) * (CODE(MID(E306, ROW(INDIRECT("1:"&amp;LEN(E306))), 1)) &lt;= 122) + (CODE(MID(E306, ROW(INDIRECT("1:"&amp;LEN(E306))), 1)) = 32), MID(E306, ROW(INDIRECT("1:"&amp;LEN(E306))), 1), ""))</f>
        <v>PNNL</v>
      </c>
      <c r="G306" t="s">
        <v>58</v>
      </c>
      <c r="H306" t="s">
        <v>58</v>
      </c>
      <c r="I306" t="s">
        <v>59</v>
      </c>
      <c r="J306">
        <v>1965</v>
      </c>
      <c r="K306" t="s">
        <v>60</v>
      </c>
      <c r="L306" t="s">
        <v>61</v>
      </c>
      <c r="M306" t="s">
        <v>62</v>
      </c>
      <c r="N306" t="s">
        <v>63</v>
      </c>
      <c r="O306">
        <v>0</v>
      </c>
      <c r="P306">
        <v>56</v>
      </c>
      <c r="Q306">
        <v>97</v>
      </c>
      <c r="R306">
        <v>76.5</v>
      </c>
      <c r="S306" t="s">
        <v>64</v>
      </c>
      <c r="T306">
        <v>1</v>
      </c>
      <c r="U306">
        <v>55</v>
      </c>
      <c r="V306">
        <v>1</v>
      </c>
      <c r="W306">
        <v>0</v>
      </c>
      <c r="X306">
        <v>0</v>
      </c>
      <c r="Y306">
        <v>0</v>
      </c>
      <c r="Z306">
        <v>0</v>
      </c>
    </row>
    <row r="307" spans="1:26" x14ac:dyDescent="0.3">
      <c r="A307" t="s">
        <v>257</v>
      </c>
      <c r="B307" t="s">
        <v>1155</v>
      </c>
      <c r="C307" t="s">
        <v>1156</v>
      </c>
      <c r="D307">
        <v>3.6</v>
      </c>
      <c r="E307" t="s">
        <v>732</v>
      </c>
      <c r="F307" s="1" t="str" cm="1">
        <f t="array" aca="1" ref="F307" ca="1">_xlfn.TEXTJOIN("", TRUE, IF((CODE(MID(E307, ROW(INDIRECT("1:"&amp;LEN(E307))), 1)) &gt;= 65) * (CODE(MID(E307, ROW(INDIRECT("1:"&amp;LEN(E307))), 1)) &lt;= 90) + (CODE(MID(E307, ROW(INDIRECT("1:"&amp;LEN(E307))), 1)) &gt;= 97) * (CODE(MID(E307, ROW(INDIRECT("1:"&amp;LEN(E307))), 1)) &lt;= 122) + (CODE(MID(E307, ROW(INDIRECT("1:"&amp;LEN(E307))), 1)) = 32), MID(E307, ROW(INDIRECT("1:"&amp;LEN(E307))), 1), ""))</f>
        <v>MassMutual</v>
      </c>
      <c r="G307" t="s">
        <v>733</v>
      </c>
      <c r="H307" t="s">
        <v>733</v>
      </c>
      <c r="I307" t="s">
        <v>117</v>
      </c>
      <c r="J307">
        <v>1851</v>
      </c>
      <c r="K307" t="s">
        <v>31</v>
      </c>
      <c r="L307" t="s">
        <v>168</v>
      </c>
      <c r="M307" t="s">
        <v>169</v>
      </c>
      <c r="N307" t="s">
        <v>127</v>
      </c>
      <c r="O307">
        <v>0</v>
      </c>
      <c r="P307">
        <v>65</v>
      </c>
      <c r="Q307">
        <v>119</v>
      </c>
      <c r="R307">
        <v>92</v>
      </c>
      <c r="S307" t="s">
        <v>138</v>
      </c>
      <c r="T307">
        <v>1</v>
      </c>
      <c r="U307">
        <v>169</v>
      </c>
      <c r="V307">
        <v>1</v>
      </c>
      <c r="W307">
        <v>0</v>
      </c>
      <c r="X307">
        <v>1</v>
      </c>
      <c r="Y307">
        <v>0</v>
      </c>
      <c r="Z307">
        <v>1</v>
      </c>
    </row>
    <row r="308" spans="1:26" x14ac:dyDescent="0.3">
      <c r="A308" t="s">
        <v>854</v>
      </c>
      <c r="B308" t="s">
        <v>855</v>
      </c>
      <c r="C308" t="s">
        <v>856</v>
      </c>
      <c r="D308">
        <v>4.7</v>
      </c>
      <c r="E308" t="s">
        <v>857</v>
      </c>
      <c r="F308" s="1" t="str" cm="1">
        <f t="array" aca="1" ref="F308" ca="1">_xlfn.TEXTJOIN("", TRUE, IF((CODE(MID(E308, ROW(INDIRECT("1:"&amp;LEN(E308))), 1)) &gt;= 65) * (CODE(MID(E308, ROW(INDIRECT("1:"&amp;LEN(E308))), 1)) &lt;= 90) + (CODE(MID(E308, ROW(INDIRECT("1:"&amp;LEN(E308))), 1)) &gt;= 97) * (CODE(MID(E308, ROW(INDIRECT("1:"&amp;LEN(E308))), 1)) &lt;= 122) + (CODE(MID(E308, ROW(INDIRECT("1:"&amp;LEN(E308))), 1)) = 32), MID(E308, ROW(INDIRECT("1:"&amp;LEN(E308))), 1), ""))</f>
        <v>Recursion Pharmaceuticals</v>
      </c>
      <c r="G308" t="s">
        <v>684</v>
      </c>
      <c r="H308" t="s">
        <v>684</v>
      </c>
      <c r="I308" t="s">
        <v>69</v>
      </c>
      <c r="J308">
        <v>2013</v>
      </c>
      <c r="K308" t="s">
        <v>31</v>
      </c>
      <c r="L308" t="s">
        <v>137</v>
      </c>
      <c r="M308" t="s">
        <v>137</v>
      </c>
      <c r="N308" t="s">
        <v>152</v>
      </c>
      <c r="O308">
        <v>0</v>
      </c>
      <c r="P308">
        <v>108</v>
      </c>
      <c r="Q308">
        <v>173</v>
      </c>
      <c r="R308">
        <v>140.5</v>
      </c>
      <c r="S308" t="s">
        <v>687</v>
      </c>
      <c r="T308">
        <v>1</v>
      </c>
      <c r="U308">
        <v>7</v>
      </c>
      <c r="V308">
        <v>1</v>
      </c>
      <c r="W308">
        <v>0</v>
      </c>
      <c r="X308">
        <v>0</v>
      </c>
      <c r="Y308">
        <v>1</v>
      </c>
      <c r="Z308">
        <v>0</v>
      </c>
    </row>
    <row r="309" spans="1:26" x14ac:dyDescent="0.3">
      <c r="A309" t="s">
        <v>1157</v>
      </c>
      <c r="B309" t="s">
        <v>1158</v>
      </c>
      <c r="C309" t="s">
        <v>1159</v>
      </c>
      <c r="D309">
        <v>3.5</v>
      </c>
      <c r="E309" t="s">
        <v>244</v>
      </c>
      <c r="F309" s="1" t="str" cm="1">
        <f t="array" aca="1" ref="F309" ca="1">_xlfn.TEXTJOIN("", TRUE, IF((CODE(MID(E309, ROW(INDIRECT("1:"&amp;LEN(E309))), 1)) &gt;= 65) * (CODE(MID(E309, ROW(INDIRECT("1:"&amp;LEN(E309))), 1)) &lt;= 90) + (CODE(MID(E309, ROW(INDIRECT("1:"&amp;LEN(E309))), 1)) &gt;= 97) * (CODE(MID(E309, ROW(INDIRECT("1:"&amp;LEN(E309))), 1)) &lt;= 122) + (CODE(MID(E309, ROW(INDIRECT("1:"&amp;LEN(E309))), 1)) = 32), MID(E309, ROW(INDIRECT("1:"&amp;LEN(E309))), 1), ""))</f>
        <v>Esri</v>
      </c>
      <c r="G309" t="s">
        <v>455</v>
      </c>
      <c r="H309" t="s">
        <v>245</v>
      </c>
      <c r="I309" t="s">
        <v>59</v>
      </c>
      <c r="J309">
        <v>1969</v>
      </c>
      <c r="K309" t="s">
        <v>31</v>
      </c>
      <c r="L309" t="s">
        <v>246</v>
      </c>
      <c r="M309" t="s">
        <v>105</v>
      </c>
      <c r="N309" t="s">
        <v>80</v>
      </c>
      <c r="O309">
        <v>0</v>
      </c>
      <c r="P309">
        <v>63</v>
      </c>
      <c r="Q309">
        <v>101</v>
      </c>
      <c r="R309">
        <v>82</v>
      </c>
      <c r="S309" t="s">
        <v>119</v>
      </c>
      <c r="T309">
        <v>0</v>
      </c>
      <c r="U309">
        <v>51</v>
      </c>
      <c r="V309">
        <v>1</v>
      </c>
      <c r="W309">
        <v>0</v>
      </c>
      <c r="X309">
        <v>0</v>
      </c>
      <c r="Y309">
        <v>0</v>
      </c>
      <c r="Z309">
        <v>0</v>
      </c>
    </row>
    <row r="310" spans="1:26" x14ac:dyDescent="0.3">
      <c r="A310" t="s">
        <v>862</v>
      </c>
      <c r="B310" t="s">
        <v>863</v>
      </c>
      <c r="C310" t="s">
        <v>864</v>
      </c>
      <c r="D310">
        <v>3.3</v>
      </c>
      <c r="E310" t="s">
        <v>98</v>
      </c>
      <c r="F310" s="1" t="str" cm="1">
        <f t="array" aca="1" ref="F310" ca="1">_xlfn.TEXTJOIN("", TRUE, IF((CODE(MID(E310, ROW(INDIRECT("1:"&amp;LEN(E310))), 1)) &gt;= 65) * (CODE(MID(E310, ROW(INDIRECT("1:"&amp;LEN(E310))), 1)) &lt;= 90) + (CODE(MID(E310, ROW(INDIRECT("1:"&amp;LEN(E310))), 1)) &gt;= 97) * (CODE(MID(E310, ROW(INDIRECT("1:"&amp;LEN(E310))), 1)) &lt;= 122) + (CODE(MID(E310, ROW(INDIRECT("1:"&amp;LEN(E310))), 1)) = 32), MID(E310, ROW(INDIRECT("1:"&amp;LEN(E310))), 1), ""))</f>
        <v>Rochester Regional Health</v>
      </c>
      <c r="G310" t="s">
        <v>99</v>
      </c>
      <c r="H310" t="s">
        <v>99</v>
      </c>
      <c r="I310" t="s">
        <v>41</v>
      </c>
      <c r="J310">
        <v>2014</v>
      </c>
      <c r="K310" t="s">
        <v>100</v>
      </c>
      <c r="L310" t="s">
        <v>43</v>
      </c>
      <c r="M310" t="s">
        <v>44</v>
      </c>
      <c r="N310" t="s">
        <v>63</v>
      </c>
      <c r="O310">
        <v>0</v>
      </c>
      <c r="P310">
        <v>54</v>
      </c>
      <c r="Q310">
        <v>115</v>
      </c>
      <c r="R310">
        <v>84.5</v>
      </c>
      <c r="S310" t="s">
        <v>72</v>
      </c>
      <c r="T310">
        <v>1</v>
      </c>
      <c r="U310">
        <v>6</v>
      </c>
      <c r="V310">
        <v>0</v>
      </c>
      <c r="W310">
        <v>0</v>
      </c>
      <c r="X310">
        <v>0</v>
      </c>
      <c r="Y310">
        <v>0</v>
      </c>
      <c r="Z310">
        <v>0</v>
      </c>
    </row>
    <row r="311" spans="1:26" x14ac:dyDescent="0.3">
      <c r="A311" t="s">
        <v>870</v>
      </c>
      <c r="B311" t="s">
        <v>871</v>
      </c>
      <c r="C311" t="s">
        <v>872</v>
      </c>
      <c r="D311">
        <v>4.4000000000000004</v>
      </c>
      <c r="E311" t="s">
        <v>775</v>
      </c>
      <c r="F311" s="1" t="str" cm="1">
        <f t="array" aca="1" ref="F311" ca="1">_xlfn.TEXTJOIN("", TRUE, IF((CODE(MID(E311, ROW(INDIRECT("1:"&amp;LEN(E311))), 1)) &gt;= 65) * (CODE(MID(E311, ROW(INDIRECT("1:"&amp;LEN(E311))), 1)) &lt;= 90) + (CODE(MID(E311, ROW(INDIRECT("1:"&amp;LEN(E311))), 1)) &gt;= 97) * (CODE(MID(E311, ROW(INDIRECT("1:"&amp;LEN(E311))), 1)) &lt;= 122) + (CODE(MID(E311, ROW(INDIRECT("1:"&amp;LEN(E311))), 1)) = 32), MID(E311, ROW(INDIRECT("1:"&amp;LEN(E311))), 1), ""))</f>
        <v>Rubius Therapeutics</v>
      </c>
      <c r="G311" t="s">
        <v>135</v>
      </c>
      <c r="H311" t="s">
        <v>135</v>
      </c>
      <c r="I311" t="s">
        <v>77</v>
      </c>
      <c r="J311">
        <v>2013</v>
      </c>
      <c r="K311" t="s">
        <v>78</v>
      </c>
      <c r="L311" t="s">
        <v>137</v>
      </c>
      <c r="M311" t="s">
        <v>137</v>
      </c>
      <c r="N311" t="s">
        <v>53</v>
      </c>
      <c r="O311">
        <v>0</v>
      </c>
      <c r="P311">
        <v>90</v>
      </c>
      <c r="Q311">
        <v>179</v>
      </c>
      <c r="R311">
        <v>134.5</v>
      </c>
      <c r="S311" t="s">
        <v>138</v>
      </c>
      <c r="T311">
        <v>1</v>
      </c>
      <c r="U311">
        <v>7</v>
      </c>
      <c r="V311">
        <v>0</v>
      </c>
      <c r="W311">
        <v>0</v>
      </c>
      <c r="X311">
        <v>0</v>
      </c>
      <c r="Y311">
        <v>0</v>
      </c>
      <c r="Z311">
        <v>0</v>
      </c>
    </row>
    <row r="312" spans="1:26" x14ac:dyDescent="0.3">
      <c r="A312" t="s">
        <v>25</v>
      </c>
      <c r="B312" t="s">
        <v>1160</v>
      </c>
      <c r="C312" t="s">
        <v>1161</v>
      </c>
      <c r="D312">
        <v>3.3</v>
      </c>
      <c r="E312" t="s">
        <v>1162</v>
      </c>
      <c r="F312" s="1" t="str" cm="1">
        <f t="array" aca="1" ref="F312" ca="1">_xlfn.TEXTJOIN("", TRUE, IF((CODE(MID(E312, ROW(INDIRECT("1:"&amp;LEN(E312))), 1)) &gt;= 65) * (CODE(MID(E312, ROW(INDIRECT("1:"&amp;LEN(E312))), 1)) &lt;= 90) + (CODE(MID(E312, ROW(INDIRECT("1:"&amp;LEN(E312))), 1)) &gt;= 97) * (CODE(MID(E312, ROW(INDIRECT("1:"&amp;LEN(E312))), 1)) &lt;= 122) + (CODE(MID(E312, ROW(INDIRECT("1:"&amp;LEN(E312))), 1)) = 32), MID(E312, ROW(INDIRECT("1:"&amp;LEN(E312))), 1), ""))</f>
        <v>Samba TV</v>
      </c>
      <c r="G312" t="s">
        <v>109</v>
      </c>
      <c r="H312" t="s">
        <v>109</v>
      </c>
      <c r="I312" t="s">
        <v>77</v>
      </c>
      <c r="J312">
        <v>2008</v>
      </c>
      <c r="K312" t="s">
        <v>31</v>
      </c>
      <c r="L312" t="s">
        <v>70</v>
      </c>
      <c r="M312" t="s">
        <v>52</v>
      </c>
      <c r="N312" t="s">
        <v>71</v>
      </c>
      <c r="O312">
        <v>0</v>
      </c>
      <c r="P312">
        <v>127</v>
      </c>
      <c r="Q312">
        <v>202</v>
      </c>
      <c r="R312">
        <v>164.5</v>
      </c>
      <c r="S312" t="s">
        <v>94</v>
      </c>
      <c r="T312">
        <v>1</v>
      </c>
      <c r="U312">
        <v>12</v>
      </c>
      <c r="V312">
        <v>0</v>
      </c>
      <c r="W312">
        <v>0</v>
      </c>
      <c r="X312">
        <v>0</v>
      </c>
      <c r="Y312">
        <v>0</v>
      </c>
      <c r="Z312">
        <v>0</v>
      </c>
    </row>
    <row r="313" spans="1:26" x14ac:dyDescent="0.3">
      <c r="A313" t="s">
        <v>1163</v>
      </c>
      <c r="B313" t="s">
        <v>1164</v>
      </c>
      <c r="C313" t="s">
        <v>1165</v>
      </c>
      <c r="D313">
        <v>3.4</v>
      </c>
      <c r="E313" t="s">
        <v>1166</v>
      </c>
      <c r="F313" s="1" t="str" cm="1">
        <f t="array" aca="1" ref="F313" ca="1">_xlfn.TEXTJOIN("", TRUE, IF((CODE(MID(E313, ROW(INDIRECT("1:"&amp;LEN(E313))), 1)) &gt;= 65) * (CODE(MID(E313, ROW(INDIRECT("1:"&amp;LEN(E313))), 1)) &lt;= 90) + (CODE(MID(E313, ROW(INDIRECT("1:"&amp;LEN(E313))), 1)) &gt;= 97) * (CODE(MID(E313, ROW(INDIRECT("1:"&amp;LEN(E313))), 1)) &lt;= 122) + (CODE(MID(E313, ROW(INDIRECT("1:"&amp;LEN(E313))), 1)) = 32), MID(E313, ROW(INDIRECT("1:"&amp;LEN(E313))), 1), ""))</f>
        <v>SV Microwave</v>
      </c>
      <c r="G313" t="s">
        <v>1167</v>
      </c>
      <c r="H313" t="s">
        <v>1167</v>
      </c>
      <c r="I313" t="s">
        <v>77</v>
      </c>
      <c r="J313">
        <v>1991</v>
      </c>
      <c r="K313" t="s">
        <v>78</v>
      </c>
      <c r="L313" t="s">
        <v>1168</v>
      </c>
      <c r="M313" t="s">
        <v>232</v>
      </c>
      <c r="N313" t="s">
        <v>33</v>
      </c>
      <c r="O313">
        <v>0</v>
      </c>
      <c r="P313">
        <v>31</v>
      </c>
      <c r="Q313">
        <v>57</v>
      </c>
      <c r="R313">
        <v>44</v>
      </c>
      <c r="S313" t="s">
        <v>54</v>
      </c>
      <c r="T313">
        <v>1</v>
      </c>
      <c r="U313">
        <v>29</v>
      </c>
      <c r="V313">
        <v>0</v>
      </c>
      <c r="W313">
        <v>0</v>
      </c>
      <c r="X313">
        <v>0</v>
      </c>
      <c r="Y313">
        <v>0</v>
      </c>
      <c r="Z313">
        <v>0</v>
      </c>
    </row>
    <row r="314" spans="1:26" x14ac:dyDescent="0.3">
      <c r="A314" t="s">
        <v>865</v>
      </c>
      <c r="B314" t="s">
        <v>866</v>
      </c>
      <c r="C314" t="s">
        <v>867</v>
      </c>
      <c r="D314">
        <v>4</v>
      </c>
      <c r="E314" t="s">
        <v>868</v>
      </c>
      <c r="F314" s="1" t="str" cm="1">
        <f t="array" aca="1" ref="F314" ca="1">_xlfn.TEXTJOIN("", TRUE, IF((CODE(MID(E314, ROW(INDIRECT("1:"&amp;LEN(E314))), 1)) &gt;= 65) * (CODE(MID(E314, ROW(INDIRECT("1:"&amp;LEN(E314))), 1)) &lt;= 90) + (CODE(MID(E314, ROW(INDIRECT("1:"&amp;LEN(E314))), 1)) &gt;= 97) * (CODE(MID(E314, ROW(INDIRECT("1:"&amp;LEN(E314))), 1)) &lt;= 122) + (CODE(MID(E314, ROW(INDIRECT("1:"&amp;LEN(E314))), 1)) = 32), MID(E314, ROW(INDIRECT("1:"&amp;LEN(E314))), 1), ""))</f>
        <v>ClearEdge</v>
      </c>
      <c r="G314" t="s">
        <v>869</v>
      </c>
      <c r="H314" t="s">
        <v>869</v>
      </c>
      <c r="I314" t="s">
        <v>69</v>
      </c>
      <c r="J314">
        <v>2002</v>
      </c>
      <c r="K314" t="s">
        <v>31</v>
      </c>
      <c r="L314" t="s">
        <v>246</v>
      </c>
      <c r="M314" t="s">
        <v>105</v>
      </c>
      <c r="N314" t="s">
        <v>387</v>
      </c>
      <c r="O314">
        <v>0</v>
      </c>
      <c r="P314">
        <v>60</v>
      </c>
      <c r="Q314">
        <v>127</v>
      </c>
      <c r="R314">
        <v>93.5</v>
      </c>
      <c r="S314" t="s">
        <v>46</v>
      </c>
      <c r="T314">
        <v>1</v>
      </c>
      <c r="U314">
        <v>18</v>
      </c>
      <c r="V314">
        <v>0</v>
      </c>
      <c r="W314">
        <v>0</v>
      </c>
      <c r="X314">
        <v>0</v>
      </c>
      <c r="Y314">
        <v>0</v>
      </c>
      <c r="Z314">
        <v>1</v>
      </c>
    </row>
    <row r="315" spans="1:26" x14ac:dyDescent="0.3">
      <c r="A315" t="s">
        <v>257</v>
      </c>
      <c r="B315" t="s">
        <v>1169</v>
      </c>
      <c r="C315" t="s">
        <v>1170</v>
      </c>
      <c r="D315">
        <v>4.4000000000000004</v>
      </c>
      <c r="E315" t="s">
        <v>396</v>
      </c>
      <c r="F315" s="1" t="str" cm="1">
        <f t="array" aca="1" ref="F315" ca="1">_xlfn.TEXTJOIN("", TRUE, IF((CODE(MID(E315, ROW(INDIRECT("1:"&amp;LEN(E315))), 1)) &gt;= 65) * (CODE(MID(E315, ROW(INDIRECT("1:"&amp;LEN(E315))), 1)) &lt;= 90) + (CODE(MID(E315, ROW(INDIRECT("1:"&amp;LEN(E315))), 1)) &gt;= 97) * (CODE(MID(E315, ROW(INDIRECT("1:"&amp;LEN(E315))), 1)) &lt;= 122) + (CODE(MID(E315, ROW(INDIRECT("1:"&amp;LEN(E315))), 1)) = 32), MID(E315, ROW(INDIRECT("1:"&amp;LEN(E315))), 1), ""))</f>
        <v>SpringML</v>
      </c>
      <c r="G315" t="s">
        <v>116</v>
      </c>
      <c r="H315" t="s">
        <v>398</v>
      </c>
      <c r="I315" t="s">
        <v>270</v>
      </c>
      <c r="J315">
        <v>2015</v>
      </c>
      <c r="K315" t="s">
        <v>31</v>
      </c>
      <c r="L315" t="s">
        <v>158</v>
      </c>
      <c r="M315" t="s">
        <v>105</v>
      </c>
      <c r="N315" t="s">
        <v>71</v>
      </c>
      <c r="O315">
        <v>0</v>
      </c>
      <c r="P315">
        <v>75</v>
      </c>
      <c r="Q315">
        <v>143</v>
      </c>
      <c r="R315">
        <v>109</v>
      </c>
      <c r="S315" t="s">
        <v>119</v>
      </c>
      <c r="T315">
        <v>0</v>
      </c>
      <c r="U315">
        <v>5</v>
      </c>
      <c r="V315">
        <v>1</v>
      </c>
      <c r="W315">
        <v>0</v>
      </c>
      <c r="X315">
        <v>1</v>
      </c>
      <c r="Y315">
        <v>0</v>
      </c>
      <c r="Z315">
        <v>0</v>
      </c>
    </row>
    <row r="316" spans="1:26" x14ac:dyDescent="0.3">
      <c r="A316" t="s">
        <v>1171</v>
      </c>
      <c r="B316" t="s">
        <v>1172</v>
      </c>
      <c r="C316" t="s">
        <v>1173</v>
      </c>
      <c r="D316">
        <v>3.8</v>
      </c>
      <c r="E316" t="s">
        <v>1174</v>
      </c>
      <c r="F316" s="1" t="str" cm="1">
        <f t="array" aca="1" ref="F316" ca="1">_xlfn.TEXTJOIN("", TRUE, IF((CODE(MID(E316, ROW(INDIRECT("1:"&amp;LEN(E316))), 1)) &gt;= 65) * (CODE(MID(E316, ROW(INDIRECT("1:"&amp;LEN(E316))), 1)) &lt;= 90) + (CODE(MID(E316, ROW(INDIRECT("1:"&amp;LEN(E316))), 1)) &gt;= 97) * (CODE(MID(E316, ROW(INDIRECT("1:"&amp;LEN(E316))), 1)) &lt;= 122) + (CODE(MID(E316, ROW(INDIRECT("1:"&amp;LEN(E316))), 1)) = 32), MID(E316, ROW(INDIRECT("1:"&amp;LEN(E316))), 1), ""))</f>
        <v>Sumo Logic</v>
      </c>
      <c r="G316" t="s">
        <v>1018</v>
      </c>
      <c r="H316" t="s">
        <v>1175</v>
      </c>
      <c r="I316" t="s">
        <v>30</v>
      </c>
      <c r="J316">
        <v>2010</v>
      </c>
      <c r="K316" t="s">
        <v>31</v>
      </c>
      <c r="L316" t="s">
        <v>246</v>
      </c>
      <c r="M316" t="s">
        <v>105</v>
      </c>
      <c r="N316" t="s">
        <v>71</v>
      </c>
      <c r="O316">
        <v>0</v>
      </c>
      <c r="P316">
        <v>105</v>
      </c>
      <c r="Q316">
        <v>194</v>
      </c>
      <c r="R316">
        <v>149.5</v>
      </c>
      <c r="S316" t="s">
        <v>81</v>
      </c>
      <c r="T316">
        <v>0</v>
      </c>
      <c r="U316">
        <v>10</v>
      </c>
      <c r="V316">
        <v>0</v>
      </c>
      <c r="W316">
        <v>0</v>
      </c>
      <c r="X316">
        <v>1</v>
      </c>
      <c r="Y316">
        <v>1</v>
      </c>
      <c r="Z316">
        <v>0</v>
      </c>
    </row>
    <row r="317" spans="1:26" x14ac:dyDescent="0.3">
      <c r="A317" t="s">
        <v>1176</v>
      </c>
      <c r="B317" t="s">
        <v>1177</v>
      </c>
      <c r="C317" t="s">
        <v>1178</v>
      </c>
      <c r="D317">
        <v>3.5</v>
      </c>
      <c r="E317" t="s">
        <v>1179</v>
      </c>
      <c r="F317" s="1" t="str" cm="1">
        <f t="array" aca="1" ref="F317" ca="1">_xlfn.TEXTJOIN("", TRUE, IF((CODE(MID(E317, ROW(INDIRECT("1:"&amp;LEN(E317))), 1)) &gt;= 65) * (CODE(MID(E317, ROW(INDIRECT("1:"&amp;LEN(E317))), 1)) &lt;= 90) + (CODE(MID(E317, ROW(INDIRECT("1:"&amp;LEN(E317))), 1)) &gt;= 97) * (CODE(MID(E317, ROW(INDIRECT("1:"&amp;LEN(E317))), 1)) &lt;= 122) + (CODE(MID(E317, ROW(INDIRECT("1:"&amp;LEN(E317))), 1)) = 32), MID(E317, ROW(INDIRECT("1:"&amp;LEN(E317))), 1), ""))</f>
        <v>EAB</v>
      </c>
      <c r="G317" t="s">
        <v>533</v>
      </c>
      <c r="H317" t="s">
        <v>533</v>
      </c>
      <c r="I317" t="s">
        <v>59</v>
      </c>
      <c r="J317">
        <v>2007</v>
      </c>
      <c r="K317" t="s">
        <v>31</v>
      </c>
      <c r="L317" t="s">
        <v>118</v>
      </c>
      <c r="M317" t="s">
        <v>52</v>
      </c>
      <c r="N317" t="s">
        <v>71</v>
      </c>
      <c r="O317">
        <v>0</v>
      </c>
      <c r="P317">
        <v>45</v>
      </c>
      <c r="Q317">
        <v>86</v>
      </c>
      <c r="R317">
        <v>65.5</v>
      </c>
      <c r="S317" t="s">
        <v>534</v>
      </c>
      <c r="T317">
        <v>1</v>
      </c>
      <c r="U317">
        <v>13</v>
      </c>
      <c r="V317">
        <v>0</v>
      </c>
      <c r="W317">
        <v>0</v>
      </c>
      <c r="X317">
        <v>1</v>
      </c>
      <c r="Y317">
        <v>1</v>
      </c>
      <c r="Z317">
        <v>1</v>
      </c>
    </row>
    <row r="318" spans="1:26" x14ac:dyDescent="0.3">
      <c r="A318" t="s">
        <v>251</v>
      </c>
      <c r="B318" t="s">
        <v>1180</v>
      </c>
      <c r="C318" t="s">
        <v>1181</v>
      </c>
      <c r="D318">
        <v>3.5</v>
      </c>
      <c r="E318" t="s">
        <v>1182</v>
      </c>
      <c r="F318" s="1" t="str" cm="1">
        <f t="array" aca="1" ref="F318" ca="1">_xlfn.TEXTJOIN("", TRUE, IF((CODE(MID(E318, ROW(INDIRECT("1:"&amp;LEN(E318))), 1)) &gt;= 65) * (CODE(MID(E318, ROW(INDIRECT("1:"&amp;LEN(E318))), 1)) &lt;= 90) + (CODE(MID(E318, ROW(INDIRECT("1:"&amp;LEN(E318))), 1)) &gt;= 97) * (CODE(MID(E318, ROW(INDIRECT("1:"&amp;LEN(E318))), 1)) &lt;= 122) + (CODE(MID(E318, ROW(INDIRECT("1:"&amp;LEN(E318))), 1)) = 32), MID(E318, ROW(INDIRECT("1:"&amp;LEN(E318))), 1), ""))</f>
        <v>Brighthouse Financial</v>
      </c>
      <c r="G318" t="s">
        <v>538</v>
      </c>
      <c r="H318" t="s">
        <v>538</v>
      </c>
      <c r="I318" t="s">
        <v>59</v>
      </c>
      <c r="J318">
        <v>2017</v>
      </c>
      <c r="K318" t="s">
        <v>78</v>
      </c>
      <c r="L318" t="s">
        <v>168</v>
      </c>
      <c r="M318" t="s">
        <v>169</v>
      </c>
      <c r="N318" t="s">
        <v>71</v>
      </c>
      <c r="O318">
        <v>0</v>
      </c>
      <c r="P318">
        <v>95</v>
      </c>
      <c r="Q318">
        <v>154</v>
      </c>
      <c r="R318">
        <v>124.5</v>
      </c>
      <c r="S318" t="s">
        <v>540</v>
      </c>
      <c r="T318">
        <v>1</v>
      </c>
      <c r="U318">
        <v>3</v>
      </c>
      <c r="V318">
        <v>1</v>
      </c>
      <c r="W318">
        <v>0</v>
      </c>
      <c r="X318">
        <v>1</v>
      </c>
      <c r="Y318">
        <v>0</v>
      </c>
      <c r="Z318">
        <v>1</v>
      </c>
    </row>
    <row r="319" spans="1:26" x14ac:dyDescent="0.3">
      <c r="A319" t="s">
        <v>1183</v>
      </c>
      <c r="B319" t="s">
        <v>1184</v>
      </c>
      <c r="C319" t="s">
        <v>1185</v>
      </c>
      <c r="D319">
        <v>2.9</v>
      </c>
      <c r="E319" t="s">
        <v>67</v>
      </c>
      <c r="F319" s="1" t="str" cm="1">
        <f t="array" aca="1" ref="F319" ca="1">_xlfn.TEXTJOIN("", TRUE, IF((CODE(MID(E319, ROW(INDIRECT("1:"&amp;LEN(E319))), 1)) &gt;= 65) * (CODE(MID(E319, ROW(INDIRECT("1:"&amp;LEN(E319))), 1)) &lt;= 90) + (CODE(MID(E319, ROW(INDIRECT("1:"&amp;LEN(E319))), 1)) &gt;= 97) * (CODE(MID(E319, ROW(INDIRECT("1:"&amp;LEN(E319))), 1)) &lt;= 122) + (CODE(MID(E319, ROW(INDIRECT("1:"&amp;LEN(E319))), 1)) = 32), MID(E319, ROW(INDIRECT("1:"&amp;LEN(E319))), 1), ""))</f>
        <v>Affinity Solutions</v>
      </c>
      <c r="G319" t="s">
        <v>90</v>
      </c>
      <c r="H319" t="s">
        <v>68</v>
      </c>
      <c r="I319" t="s">
        <v>69</v>
      </c>
      <c r="J319">
        <v>1998</v>
      </c>
      <c r="K319" t="s">
        <v>31</v>
      </c>
      <c r="L319" t="s">
        <v>70</v>
      </c>
      <c r="M319" t="s">
        <v>52</v>
      </c>
      <c r="N319" t="s">
        <v>71</v>
      </c>
      <c r="O319">
        <v>0</v>
      </c>
      <c r="P319">
        <v>80</v>
      </c>
      <c r="Q319">
        <v>148</v>
      </c>
      <c r="R319">
        <v>114</v>
      </c>
      <c r="S319" t="s">
        <v>94</v>
      </c>
      <c r="T319">
        <v>0</v>
      </c>
      <c r="U319">
        <v>22</v>
      </c>
      <c r="V319">
        <v>1</v>
      </c>
      <c r="W319">
        <v>0</v>
      </c>
      <c r="X319">
        <v>1</v>
      </c>
      <c r="Y319">
        <v>0</v>
      </c>
      <c r="Z319">
        <v>0</v>
      </c>
    </row>
    <row r="320" spans="1:26" x14ac:dyDescent="0.3">
      <c r="A320" t="s">
        <v>883</v>
      </c>
      <c r="B320" t="s">
        <v>1186</v>
      </c>
      <c r="C320" t="s">
        <v>1187</v>
      </c>
      <c r="D320">
        <v>3.9</v>
      </c>
      <c r="E320" t="s">
        <v>1188</v>
      </c>
      <c r="F320" s="1" t="str" cm="1">
        <f t="array" aca="1" ref="F320" ca="1">_xlfn.TEXTJOIN("", TRUE, IF((CODE(MID(E320, ROW(INDIRECT("1:"&amp;LEN(E320))), 1)) &gt;= 65) * (CODE(MID(E320, ROW(INDIRECT("1:"&amp;LEN(E320))), 1)) &lt;= 90) + (CODE(MID(E320, ROW(INDIRECT("1:"&amp;LEN(E320))), 1)) &gt;= 97) * (CODE(MID(E320, ROW(INDIRECT("1:"&amp;LEN(E320))), 1)) &lt;= 122) + (CODE(MID(E320, ROW(INDIRECT("1:"&amp;LEN(E320))), 1)) = 32), MID(E320, ROW(INDIRECT("1:"&amp;LEN(E320))), 1), ""))</f>
        <v>Citadel Federal Credit Union</v>
      </c>
      <c r="G320" t="s">
        <v>1189</v>
      </c>
      <c r="H320" t="s">
        <v>1189</v>
      </c>
      <c r="I320" t="s">
        <v>30</v>
      </c>
      <c r="J320">
        <v>1937</v>
      </c>
      <c r="K320" t="s">
        <v>167</v>
      </c>
      <c r="L320" t="s">
        <v>85</v>
      </c>
      <c r="M320" t="s">
        <v>86</v>
      </c>
      <c r="N320" t="s">
        <v>71</v>
      </c>
      <c r="O320">
        <v>0</v>
      </c>
      <c r="P320">
        <v>36</v>
      </c>
      <c r="Q320">
        <v>62</v>
      </c>
      <c r="R320">
        <v>49</v>
      </c>
      <c r="S320" t="s">
        <v>367</v>
      </c>
      <c r="T320">
        <v>1</v>
      </c>
      <c r="U320">
        <v>83</v>
      </c>
      <c r="V320">
        <v>1</v>
      </c>
      <c r="W320">
        <v>0</v>
      </c>
      <c r="X320">
        <v>0</v>
      </c>
      <c r="Y320">
        <v>0</v>
      </c>
      <c r="Z320">
        <v>0</v>
      </c>
    </row>
    <row r="321" spans="1:26" x14ac:dyDescent="0.3">
      <c r="A321" t="s">
        <v>877</v>
      </c>
      <c r="B321" t="s">
        <v>863</v>
      </c>
      <c r="C321" t="s">
        <v>878</v>
      </c>
      <c r="D321">
        <v>3.3</v>
      </c>
      <c r="E321" t="s">
        <v>98</v>
      </c>
      <c r="F321" s="1" t="str" cm="1">
        <f t="array" aca="1" ref="F321" ca="1">_xlfn.TEXTJOIN("", TRUE, IF((CODE(MID(E321, ROW(INDIRECT("1:"&amp;LEN(E321))), 1)) &gt;= 65) * (CODE(MID(E321, ROW(INDIRECT("1:"&amp;LEN(E321))), 1)) &lt;= 90) + (CODE(MID(E321, ROW(INDIRECT("1:"&amp;LEN(E321))), 1)) &gt;= 97) * (CODE(MID(E321, ROW(INDIRECT("1:"&amp;LEN(E321))), 1)) &lt;= 122) + (CODE(MID(E321, ROW(INDIRECT("1:"&amp;LEN(E321))), 1)) = 32), MID(E321, ROW(INDIRECT("1:"&amp;LEN(E321))), 1), ""))</f>
        <v>Rochester Regional Health</v>
      </c>
      <c r="G321" t="s">
        <v>99</v>
      </c>
      <c r="H321" t="s">
        <v>99</v>
      </c>
      <c r="I321" t="s">
        <v>41</v>
      </c>
      <c r="J321">
        <v>2014</v>
      </c>
      <c r="K321" t="s">
        <v>100</v>
      </c>
      <c r="L321" t="s">
        <v>43</v>
      </c>
      <c r="M321" t="s">
        <v>44</v>
      </c>
      <c r="N321" t="s">
        <v>63</v>
      </c>
      <c r="O321">
        <v>0</v>
      </c>
      <c r="P321">
        <v>54</v>
      </c>
      <c r="Q321">
        <v>115</v>
      </c>
      <c r="R321">
        <v>84.5</v>
      </c>
      <c r="S321" t="s">
        <v>72</v>
      </c>
      <c r="T321">
        <v>1</v>
      </c>
      <c r="U321">
        <v>6</v>
      </c>
      <c r="V321">
        <v>0</v>
      </c>
      <c r="W321">
        <v>0</v>
      </c>
      <c r="X321">
        <v>0</v>
      </c>
      <c r="Y321">
        <v>0</v>
      </c>
      <c r="Z321">
        <v>0</v>
      </c>
    </row>
    <row r="322" spans="1:26" x14ac:dyDescent="0.3">
      <c r="A322" t="s">
        <v>128</v>
      </c>
      <c r="B322" t="s">
        <v>1190</v>
      </c>
      <c r="C322" t="s">
        <v>1191</v>
      </c>
      <c r="D322">
        <v>3.7</v>
      </c>
      <c r="E322" t="s">
        <v>1192</v>
      </c>
      <c r="F322" s="1" t="str" cm="1">
        <f t="array" aca="1" ref="F322" ca="1">_xlfn.TEXTJOIN("", TRUE, IF((CODE(MID(E322, ROW(INDIRECT("1:"&amp;LEN(E322))), 1)) &gt;= 65) * (CODE(MID(E322, ROW(INDIRECT("1:"&amp;LEN(E322))), 1)) &lt;= 90) + (CODE(MID(E322, ROW(INDIRECT("1:"&amp;LEN(E322))), 1)) &gt;= 97) * (CODE(MID(E322, ROW(INDIRECT("1:"&amp;LEN(E322))), 1)) &lt;= 122) + (CODE(MID(E322, ROW(INDIRECT("1:"&amp;LEN(E322))), 1)) = 32), MID(E322, ROW(INDIRECT("1:"&amp;LEN(E322))), 1), ""))</f>
        <v>CALIBRE Systems</v>
      </c>
      <c r="G322" t="s">
        <v>1038</v>
      </c>
      <c r="H322" t="s">
        <v>1038</v>
      </c>
      <c r="I322" t="s">
        <v>30</v>
      </c>
      <c r="J322">
        <v>1989</v>
      </c>
      <c r="K322" t="s">
        <v>31</v>
      </c>
      <c r="L322" t="s">
        <v>241</v>
      </c>
      <c r="M322" t="s">
        <v>105</v>
      </c>
      <c r="N322" t="s">
        <v>53</v>
      </c>
      <c r="O322">
        <v>0</v>
      </c>
      <c r="P322">
        <v>50</v>
      </c>
      <c r="Q322">
        <v>92</v>
      </c>
      <c r="R322">
        <v>71</v>
      </c>
      <c r="S322" t="s">
        <v>119</v>
      </c>
      <c r="T322">
        <v>1</v>
      </c>
      <c r="U322">
        <v>31</v>
      </c>
      <c r="V322">
        <v>0</v>
      </c>
      <c r="W322">
        <v>0</v>
      </c>
      <c r="X322">
        <v>0</v>
      </c>
      <c r="Y322">
        <v>0</v>
      </c>
      <c r="Z322">
        <v>1</v>
      </c>
    </row>
    <row r="323" spans="1:26" x14ac:dyDescent="0.3">
      <c r="A323" t="s">
        <v>1193</v>
      </c>
      <c r="B323" t="s">
        <v>1194</v>
      </c>
      <c r="C323" t="s">
        <v>1195</v>
      </c>
      <c r="D323">
        <v>3.6</v>
      </c>
      <c r="E323" t="s">
        <v>732</v>
      </c>
      <c r="F323" s="1" t="str" cm="1">
        <f t="array" aca="1" ref="F323" ca="1">_xlfn.TEXTJOIN("", TRUE, IF((CODE(MID(E323, ROW(INDIRECT("1:"&amp;LEN(E323))), 1)) &gt;= 65) * (CODE(MID(E323, ROW(INDIRECT("1:"&amp;LEN(E323))), 1)) &lt;= 90) + (CODE(MID(E323, ROW(INDIRECT("1:"&amp;LEN(E323))), 1)) &gt;= 97) * (CODE(MID(E323, ROW(INDIRECT("1:"&amp;LEN(E323))), 1)) &lt;= 122) + (CODE(MID(E323, ROW(INDIRECT("1:"&amp;LEN(E323))), 1)) = 32), MID(E323, ROW(INDIRECT("1:"&amp;LEN(E323))), 1), ""))</f>
        <v>MassMutual</v>
      </c>
      <c r="G323" t="s">
        <v>316</v>
      </c>
      <c r="H323" t="s">
        <v>733</v>
      </c>
      <c r="I323" t="s">
        <v>117</v>
      </c>
      <c r="J323">
        <v>1851</v>
      </c>
      <c r="K323" t="s">
        <v>31</v>
      </c>
      <c r="L323" t="s">
        <v>168</v>
      </c>
      <c r="M323" t="s">
        <v>169</v>
      </c>
      <c r="N323" t="s">
        <v>127</v>
      </c>
      <c r="O323">
        <v>0</v>
      </c>
      <c r="P323">
        <v>67</v>
      </c>
      <c r="Q323">
        <v>135</v>
      </c>
      <c r="R323">
        <v>101</v>
      </c>
      <c r="S323" t="s">
        <v>138</v>
      </c>
      <c r="T323">
        <v>0</v>
      </c>
      <c r="U323">
        <v>169</v>
      </c>
      <c r="V323">
        <v>0</v>
      </c>
      <c r="W323">
        <v>0</v>
      </c>
      <c r="X323">
        <v>0</v>
      </c>
      <c r="Y323">
        <v>0</v>
      </c>
      <c r="Z323">
        <v>0</v>
      </c>
    </row>
    <row r="324" spans="1:26" x14ac:dyDescent="0.3">
      <c r="A324" t="s">
        <v>25</v>
      </c>
      <c r="B324" t="s">
        <v>242</v>
      </c>
      <c r="C324" t="s">
        <v>243</v>
      </c>
      <c r="D324">
        <v>3.5</v>
      </c>
      <c r="E324" t="s">
        <v>244</v>
      </c>
      <c r="F324" s="1" t="str" cm="1">
        <f t="array" aca="1" ref="F324" ca="1">_xlfn.TEXTJOIN("", TRUE, IF((CODE(MID(E324, ROW(INDIRECT("1:"&amp;LEN(E324))), 1)) &gt;= 65) * (CODE(MID(E324, ROW(INDIRECT("1:"&amp;LEN(E324))), 1)) &lt;= 90) + (CODE(MID(E324, ROW(INDIRECT("1:"&amp;LEN(E324))), 1)) &gt;= 97) * (CODE(MID(E324, ROW(INDIRECT("1:"&amp;LEN(E324))), 1)) &lt;= 122) + (CODE(MID(E324, ROW(INDIRECT("1:"&amp;LEN(E324))), 1)) = 32), MID(E324, ROW(INDIRECT("1:"&amp;LEN(E324))), 1), ""))</f>
        <v>Esri</v>
      </c>
      <c r="G324" t="s">
        <v>245</v>
      </c>
      <c r="H324" t="s">
        <v>245</v>
      </c>
      <c r="I324" t="s">
        <v>59</v>
      </c>
      <c r="J324">
        <v>1969</v>
      </c>
      <c r="K324" t="s">
        <v>31</v>
      </c>
      <c r="L324" t="s">
        <v>246</v>
      </c>
      <c r="M324" t="s">
        <v>105</v>
      </c>
      <c r="N324" t="s">
        <v>80</v>
      </c>
      <c r="O324">
        <v>0</v>
      </c>
      <c r="P324">
        <v>82</v>
      </c>
      <c r="Q324">
        <v>132</v>
      </c>
      <c r="R324">
        <v>107</v>
      </c>
      <c r="S324" t="s">
        <v>94</v>
      </c>
      <c r="T324">
        <v>1</v>
      </c>
      <c r="U324">
        <v>51</v>
      </c>
      <c r="V324">
        <v>1</v>
      </c>
      <c r="W324">
        <v>0</v>
      </c>
      <c r="X324">
        <v>1</v>
      </c>
      <c r="Y324">
        <v>1</v>
      </c>
      <c r="Z324">
        <v>0</v>
      </c>
    </row>
    <row r="325" spans="1:26" x14ac:dyDescent="0.3">
      <c r="A325" t="s">
        <v>25</v>
      </c>
      <c r="B325" t="s">
        <v>233</v>
      </c>
      <c r="C325" t="s">
        <v>234</v>
      </c>
      <c r="D325">
        <v>4.7</v>
      </c>
      <c r="E325" t="s">
        <v>235</v>
      </c>
      <c r="F325" s="1" t="str" cm="1">
        <f t="array" aca="1" ref="F325" ca="1">_xlfn.TEXTJOIN("", TRUE, IF((CODE(MID(E325, ROW(INDIRECT("1:"&amp;LEN(E325))), 1)) &gt;= 65) * (CODE(MID(E325, ROW(INDIRECT("1:"&amp;LEN(E325))), 1)) &lt;= 90) + (CODE(MID(E325, ROW(INDIRECT("1:"&amp;LEN(E325))), 1)) &gt;= 97) * (CODE(MID(E325, ROW(INDIRECT("1:"&amp;LEN(E325))), 1)) &lt;= 122) + (CODE(MID(E325, ROW(INDIRECT("1:"&amp;LEN(E325))), 1)) = 32), MID(E325, ROW(INDIRECT("1:"&amp;LEN(E325))), 1), ""))</f>
        <v>New England Biolabs</v>
      </c>
      <c r="G325" t="s">
        <v>236</v>
      </c>
      <c r="H325" t="s">
        <v>236</v>
      </c>
      <c r="I325" t="s">
        <v>77</v>
      </c>
      <c r="J325">
        <v>1974</v>
      </c>
      <c r="K325" t="s">
        <v>31</v>
      </c>
      <c r="L325" t="s">
        <v>137</v>
      </c>
      <c r="M325" t="s">
        <v>137</v>
      </c>
      <c r="N325" t="s">
        <v>71</v>
      </c>
      <c r="O325">
        <v>0</v>
      </c>
      <c r="P325">
        <v>85</v>
      </c>
      <c r="Q325">
        <v>140</v>
      </c>
      <c r="R325">
        <v>112.5</v>
      </c>
      <c r="S325" t="s">
        <v>138</v>
      </c>
      <c r="T325">
        <v>1</v>
      </c>
      <c r="U325">
        <v>46</v>
      </c>
      <c r="V325">
        <v>1</v>
      </c>
      <c r="W325">
        <v>0</v>
      </c>
      <c r="X325">
        <v>0</v>
      </c>
      <c r="Y325">
        <v>0</v>
      </c>
      <c r="Z325">
        <v>1</v>
      </c>
    </row>
    <row r="326" spans="1:26" x14ac:dyDescent="0.3">
      <c r="A326" t="s">
        <v>873</v>
      </c>
      <c r="B326" t="s">
        <v>874</v>
      </c>
      <c r="C326" t="s">
        <v>875</v>
      </c>
      <c r="D326">
        <v>3.9</v>
      </c>
      <c r="E326" t="s">
        <v>876</v>
      </c>
      <c r="F326" s="1" t="str" cm="1">
        <f t="array" aca="1" ref="F326" ca="1">_xlfn.TEXTJOIN("", TRUE, IF((CODE(MID(E326, ROW(INDIRECT("1:"&amp;LEN(E326))), 1)) &gt;= 65) * (CODE(MID(E326, ROW(INDIRECT("1:"&amp;LEN(E326))), 1)) &lt;= 90) + (CODE(MID(E326, ROW(INDIRECT("1:"&amp;LEN(E326))), 1)) &gt;= 97) * (CODE(MID(E326, ROW(INDIRECT("1:"&amp;LEN(E326))), 1)) &lt;= 122) + (CODE(MID(E326, ROW(INDIRECT("1:"&amp;LEN(E326))), 1)) = 32), MID(E326, ROW(INDIRECT("1:"&amp;LEN(E326))), 1), ""))</f>
        <v>Tapjoy</v>
      </c>
      <c r="G326" t="s">
        <v>109</v>
      </c>
      <c r="H326" t="s">
        <v>109</v>
      </c>
      <c r="I326" t="s">
        <v>77</v>
      </c>
      <c r="J326">
        <v>2007</v>
      </c>
      <c r="K326" t="s">
        <v>31</v>
      </c>
      <c r="L326" t="s">
        <v>104</v>
      </c>
      <c r="M326" t="s">
        <v>105</v>
      </c>
      <c r="N326" t="s">
        <v>193</v>
      </c>
      <c r="O326">
        <v>0</v>
      </c>
      <c r="P326">
        <v>138</v>
      </c>
      <c r="Q326">
        <v>224</v>
      </c>
      <c r="R326">
        <v>181</v>
      </c>
      <c r="S326" t="s">
        <v>94</v>
      </c>
      <c r="T326">
        <v>1</v>
      </c>
      <c r="U326">
        <v>13</v>
      </c>
      <c r="V326">
        <v>1</v>
      </c>
      <c r="W326">
        <v>0</v>
      </c>
      <c r="X326">
        <v>1</v>
      </c>
      <c r="Y326">
        <v>0</v>
      </c>
      <c r="Z326">
        <v>0</v>
      </c>
    </row>
    <row r="327" spans="1:26" x14ac:dyDescent="0.3">
      <c r="A327" t="s">
        <v>1083</v>
      </c>
      <c r="B327" t="s">
        <v>1196</v>
      </c>
      <c r="C327" t="s">
        <v>1197</v>
      </c>
      <c r="D327">
        <v>3.7</v>
      </c>
      <c r="E327" t="s">
        <v>1198</v>
      </c>
      <c r="F327" s="1" t="str" cm="1">
        <f t="array" aca="1" ref="F327" ca="1">_xlfn.TEXTJOIN("", TRUE, IF((CODE(MID(E327, ROW(INDIRECT("1:"&amp;LEN(E327))), 1)) &gt;= 65) * (CODE(MID(E327, ROW(INDIRECT("1:"&amp;LEN(E327))), 1)) &lt;= 90) + (CODE(MID(E327, ROW(INDIRECT("1:"&amp;LEN(E327))), 1)) &gt;= 97) * (CODE(MID(E327, ROW(INDIRECT("1:"&amp;LEN(E327))), 1)) &lt;= 122) + (CODE(MID(E327, ROW(INDIRECT("1:"&amp;LEN(E327))), 1)) = 32), MID(E327, ROW(INDIRECT("1:"&amp;LEN(E327))), 1), ""))</f>
        <v>Motorola Solutions</v>
      </c>
      <c r="G327" t="s">
        <v>183</v>
      </c>
      <c r="H327" t="s">
        <v>183</v>
      </c>
      <c r="I327" t="s">
        <v>41</v>
      </c>
      <c r="J327">
        <v>1928</v>
      </c>
      <c r="K327" t="s">
        <v>78</v>
      </c>
      <c r="L327" t="s">
        <v>246</v>
      </c>
      <c r="M327" t="s">
        <v>105</v>
      </c>
      <c r="N327" t="s">
        <v>213</v>
      </c>
      <c r="O327">
        <v>0</v>
      </c>
      <c r="P327">
        <v>42</v>
      </c>
      <c r="Q327">
        <v>80</v>
      </c>
      <c r="R327">
        <v>61</v>
      </c>
      <c r="S327" t="s">
        <v>187</v>
      </c>
      <c r="T327">
        <v>1</v>
      </c>
      <c r="U327">
        <v>92</v>
      </c>
      <c r="V327">
        <v>1</v>
      </c>
      <c r="W327">
        <v>0</v>
      </c>
      <c r="X327">
        <v>1</v>
      </c>
      <c r="Y327">
        <v>0</v>
      </c>
      <c r="Z327">
        <v>0</v>
      </c>
    </row>
    <row r="328" spans="1:26" x14ac:dyDescent="0.3">
      <c r="A328" t="s">
        <v>879</v>
      </c>
      <c r="B328" t="s">
        <v>880</v>
      </c>
      <c r="C328" t="s">
        <v>881</v>
      </c>
      <c r="D328">
        <v>4.0999999999999996</v>
      </c>
      <c r="E328" t="s">
        <v>882</v>
      </c>
      <c r="F328" s="1" t="str" cm="1">
        <f t="array" aca="1" ref="F328" ca="1">_xlfn.TEXTJOIN("", TRUE, IF((CODE(MID(E328, ROW(INDIRECT("1:"&amp;LEN(E328))), 1)) &gt;= 65) * (CODE(MID(E328, ROW(INDIRECT("1:"&amp;LEN(E328))), 1)) &lt;= 90) + (CODE(MID(E328, ROW(INDIRECT("1:"&amp;LEN(E328))), 1)) &gt;= 97) * (CODE(MID(E328, ROW(INDIRECT("1:"&amp;LEN(E328))), 1)) &lt;= 122) + (CODE(MID(E328, ROW(INDIRECT("1:"&amp;LEN(E328))), 1)) = 32), MID(E328, ROW(INDIRECT("1:"&amp;LEN(E328))), 1), ""))</f>
        <v>Credit Sesame</v>
      </c>
      <c r="G328" t="s">
        <v>157</v>
      </c>
      <c r="H328" t="s">
        <v>157</v>
      </c>
      <c r="I328" t="s">
        <v>69</v>
      </c>
      <c r="J328">
        <v>2010</v>
      </c>
      <c r="K328" t="s">
        <v>31</v>
      </c>
      <c r="L328" t="s">
        <v>104</v>
      </c>
      <c r="M328" t="s">
        <v>105</v>
      </c>
      <c r="N328" t="s">
        <v>33</v>
      </c>
      <c r="O328">
        <v>0</v>
      </c>
      <c r="P328">
        <v>190</v>
      </c>
      <c r="Q328">
        <v>220</v>
      </c>
      <c r="R328">
        <v>205</v>
      </c>
      <c r="S328" t="s">
        <v>94</v>
      </c>
      <c r="T328">
        <v>1</v>
      </c>
      <c r="U328">
        <v>10</v>
      </c>
      <c r="V328">
        <v>1</v>
      </c>
      <c r="W328">
        <v>0</v>
      </c>
      <c r="X328">
        <v>1</v>
      </c>
      <c r="Y328">
        <v>1</v>
      </c>
      <c r="Z328">
        <v>0</v>
      </c>
    </row>
    <row r="329" spans="1:26" x14ac:dyDescent="0.3">
      <c r="A329" t="s">
        <v>1199</v>
      </c>
      <c r="B329" t="s">
        <v>1200</v>
      </c>
      <c r="C329" t="s">
        <v>1201</v>
      </c>
      <c r="D329">
        <v>3.1</v>
      </c>
      <c r="E329" t="s">
        <v>1202</v>
      </c>
      <c r="F329" s="1" t="str" cm="1">
        <f t="array" aca="1" ref="F329" ca="1">_xlfn.TEXTJOIN("", TRUE, IF((CODE(MID(E329, ROW(INDIRECT("1:"&amp;LEN(E329))), 1)) &gt;= 65) * (CODE(MID(E329, ROW(INDIRECT("1:"&amp;LEN(E329))), 1)) &lt;= 90) + (CODE(MID(E329, ROW(INDIRECT("1:"&amp;LEN(E329))), 1)) &gt;= 97) * (CODE(MID(E329, ROW(INDIRECT("1:"&amp;LEN(E329))), 1)) &lt;= 122) + (CODE(MID(E329, ROW(INDIRECT("1:"&amp;LEN(E329))), 1)) = 32), MID(E329, ROW(INDIRECT("1:"&amp;LEN(E329))), 1), ""))</f>
        <v>Reynolds American</v>
      </c>
      <c r="G329" t="s">
        <v>1203</v>
      </c>
      <c r="H329" t="s">
        <v>1204</v>
      </c>
      <c r="I329" t="s">
        <v>117</v>
      </c>
      <c r="J329">
        <v>1875</v>
      </c>
      <c r="K329" t="s">
        <v>31</v>
      </c>
      <c r="L329" t="s">
        <v>280</v>
      </c>
      <c r="M329" t="s">
        <v>281</v>
      </c>
      <c r="N329" t="s">
        <v>127</v>
      </c>
      <c r="O329">
        <v>0</v>
      </c>
      <c r="P329">
        <v>68</v>
      </c>
      <c r="Q329">
        <v>139</v>
      </c>
      <c r="R329">
        <v>103.5</v>
      </c>
      <c r="S329" t="s">
        <v>194</v>
      </c>
      <c r="T329">
        <v>0</v>
      </c>
      <c r="U329">
        <v>145</v>
      </c>
      <c r="V329">
        <v>0</v>
      </c>
      <c r="W329">
        <v>0</v>
      </c>
      <c r="X329">
        <v>0</v>
      </c>
      <c r="Y329">
        <v>0</v>
      </c>
      <c r="Z329">
        <v>0</v>
      </c>
    </row>
    <row r="330" spans="1:26" x14ac:dyDescent="0.3">
      <c r="A330" t="s">
        <v>1205</v>
      </c>
      <c r="B330" t="s">
        <v>1206</v>
      </c>
      <c r="C330" t="s">
        <v>1207</v>
      </c>
      <c r="D330">
        <v>3.6</v>
      </c>
      <c r="E330" t="s">
        <v>732</v>
      </c>
      <c r="F330" s="1" t="str" cm="1">
        <f t="array" aca="1" ref="F330" ca="1">_xlfn.TEXTJOIN("", TRUE, IF((CODE(MID(E330, ROW(INDIRECT("1:"&amp;LEN(E330))), 1)) &gt;= 65) * (CODE(MID(E330, ROW(INDIRECT("1:"&amp;LEN(E330))), 1)) &lt;= 90) + (CODE(MID(E330, ROW(INDIRECT("1:"&amp;LEN(E330))), 1)) &gt;= 97) * (CODE(MID(E330, ROW(INDIRECT("1:"&amp;LEN(E330))), 1)) &lt;= 122) + (CODE(MID(E330, ROW(INDIRECT("1:"&amp;LEN(E330))), 1)) = 32), MID(E330, ROW(INDIRECT("1:"&amp;LEN(E330))), 1), ""))</f>
        <v>MassMutual</v>
      </c>
      <c r="G330" t="s">
        <v>733</v>
      </c>
      <c r="H330" t="s">
        <v>733</v>
      </c>
      <c r="I330" t="s">
        <v>117</v>
      </c>
      <c r="J330">
        <v>1851</v>
      </c>
      <c r="K330" t="s">
        <v>31</v>
      </c>
      <c r="L330" t="s">
        <v>168</v>
      </c>
      <c r="M330" t="s">
        <v>169</v>
      </c>
      <c r="N330" t="s">
        <v>127</v>
      </c>
      <c r="O330">
        <v>0</v>
      </c>
      <c r="P330">
        <v>34</v>
      </c>
      <c r="Q330">
        <v>92</v>
      </c>
      <c r="R330">
        <v>63</v>
      </c>
      <c r="S330" t="s">
        <v>138</v>
      </c>
      <c r="T330">
        <v>1</v>
      </c>
      <c r="U330">
        <v>169</v>
      </c>
      <c r="V330">
        <v>0</v>
      </c>
      <c r="W330">
        <v>0</v>
      </c>
      <c r="X330">
        <v>0</v>
      </c>
      <c r="Y330">
        <v>0</v>
      </c>
      <c r="Z330">
        <v>1</v>
      </c>
    </row>
    <row r="331" spans="1:26" x14ac:dyDescent="0.3">
      <c r="A331" t="s">
        <v>1208</v>
      </c>
      <c r="B331" t="s">
        <v>1209</v>
      </c>
      <c r="C331" t="s">
        <v>1210</v>
      </c>
      <c r="D331">
        <v>3</v>
      </c>
      <c r="E331" t="s">
        <v>1211</v>
      </c>
      <c r="F331" s="1" t="str" cm="1">
        <f t="array" aca="1" ref="F331" ca="1">_xlfn.TEXTJOIN("", TRUE, IF((CODE(MID(E331, ROW(INDIRECT("1:"&amp;LEN(E331))), 1)) &gt;= 65) * (CODE(MID(E331, ROW(INDIRECT("1:"&amp;LEN(E331))), 1)) &lt;= 90) + (CODE(MID(E331, ROW(INDIRECT("1:"&amp;LEN(E331))), 1)) &gt;= 97) * (CODE(MID(E331, ROW(INDIRECT("1:"&amp;LEN(E331))), 1)) &lt;= 122) + (CODE(MID(E331, ROW(INDIRECT("1:"&amp;LEN(E331))), 1)) = 32), MID(E331, ROW(INDIRECT("1:"&amp;LEN(E331))), 1), ""))</f>
        <v>Infosys</v>
      </c>
      <c r="G331" t="s">
        <v>1212</v>
      </c>
      <c r="H331" t="s">
        <v>1213</v>
      </c>
      <c r="I331" t="s">
        <v>41</v>
      </c>
      <c r="J331">
        <v>1981</v>
      </c>
      <c r="K331" t="s">
        <v>78</v>
      </c>
      <c r="L331" t="s">
        <v>241</v>
      </c>
      <c r="M331" t="s">
        <v>105</v>
      </c>
      <c r="N331" t="s">
        <v>127</v>
      </c>
      <c r="O331">
        <v>0</v>
      </c>
      <c r="P331">
        <v>54</v>
      </c>
      <c r="Q331">
        <v>71</v>
      </c>
      <c r="R331">
        <v>62.5</v>
      </c>
      <c r="S331" t="s">
        <v>217</v>
      </c>
      <c r="T331">
        <v>0</v>
      </c>
      <c r="U331">
        <v>39</v>
      </c>
      <c r="V331">
        <v>0</v>
      </c>
      <c r="W331">
        <v>0</v>
      </c>
      <c r="X331">
        <v>0</v>
      </c>
      <c r="Y331">
        <v>0</v>
      </c>
      <c r="Z331">
        <v>1</v>
      </c>
    </row>
    <row r="332" spans="1:26" x14ac:dyDescent="0.3">
      <c r="A332" t="s">
        <v>257</v>
      </c>
      <c r="B332" t="s">
        <v>1214</v>
      </c>
      <c r="C332" t="s">
        <v>1215</v>
      </c>
      <c r="D332">
        <v>3.5</v>
      </c>
      <c r="E332" t="s">
        <v>1216</v>
      </c>
      <c r="F332" s="1" t="str" cm="1">
        <f t="array" aca="1" ref="F332" ca="1">_xlfn.TEXTJOIN("", TRUE, IF((CODE(MID(E332, ROW(INDIRECT("1:"&amp;LEN(E332))), 1)) &gt;= 65) * (CODE(MID(E332, ROW(INDIRECT("1:"&amp;LEN(E332))), 1)) &lt;= 90) + (CODE(MID(E332, ROW(INDIRECT("1:"&amp;LEN(E332))), 1)) &gt;= 97) * (CODE(MID(E332, ROW(INDIRECT("1:"&amp;LEN(E332))), 1)) &lt;= 122) + (CODE(MID(E332, ROW(INDIRECT("1:"&amp;LEN(E332))), 1)) = 32), MID(E332, ROW(INDIRECT("1:"&amp;LEN(E332))), 1), ""))</f>
        <v>Alignment Healthcare</v>
      </c>
      <c r="G332" t="s">
        <v>1217</v>
      </c>
      <c r="H332" t="s">
        <v>1217</v>
      </c>
      <c r="I332" t="s">
        <v>30</v>
      </c>
      <c r="J332">
        <v>2013</v>
      </c>
      <c r="K332" t="s">
        <v>31</v>
      </c>
      <c r="L332" t="s">
        <v>43</v>
      </c>
      <c r="M332" t="s">
        <v>44</v>
      </c>
      <c r="N332" t="s">
        <v>71</v>
      </c>
      <c r="O332">
        <v>0</v>
      </c>
      <c r="P332">
        <v>65</v>
      </c>
      <c r="Q332">
        <v>124</v>
      </c>
      <c r="R332">
        <v>94.5</v>
      </c>
      <c r="S332" t="s">
        <v>94</v>
      </c>
      <c r="T332">
        <v>1</v>
      </c>
      <c r="U332">
        <v>7</v>
      </c>
      <c r="V332">
        <v>1</v>
      </c>
      <c r="W332">
        <v>0</v>
      </c>
      <c r="X332">
        <v>1</v>
      </c>
      <c r="Y332">
        <v>1</v>
      </c>
      <c r="Z332">
        <v>1</v>
      </c>
    </row>
    <row r="333" spans="1:26" x14ac:dyDescent="0.3">
      <c r="A333" t="s">
        <v>883</v>
      </c>
      <c r="B333" t="s">
        <v>884</v>
      </c>
      <c r="C333" t="s">
        <v>885</v>
      </c>
      <c r="D333">
        <v>3.6</v>
      </c>
      <c r="E333" t="s">
        <v>886</v>
      </c>
      <c r="F333" s="1" t="str" cm="1">
        <f t="array" aca="1" ref="F333" ca="1">_xlfn.TEXTJOIN("", TRUE, IF((CODE(MID(E333, ROW(INDIRECT("1:"&amp;LEN(E333))), 1)) &gt;= 65) * (CODE(MID(E333, ROW(INDIRECT("1:"&amp;LEN(E333))), 1)) &lt;= 90) + (CODE(MID(E333, ROW(INDIRECT("1:"&amp;LEN(E333))), 1)) &gt;= 97) * (CODE(MID(E333, ROW(INDIRECT("1:"&amp;LEN(E333))), 1)) &lt;= 122) + (CODE(MID(E333, ROW(INDIRECT("1:"&amp;LEN(E333))), 1)) = 32), MID(E333, ROW(INDIRECT("1:"&amp;LEN(E333))), 1), ""))</f>
        <v>San Manuel Casino</v>
      </c>
      <c r="G333" t="s">
        <v>887</v>
      </c>
      <c r="H333" t="s">
        <v>887</v>
      </c>
      <c r="I333" t="s">
        <v>59</v>
      </c>
      <c r="J333">
        <v>1986</v>
      </c>
      <c r="K333" t="s">
        <v>31</v>
      </c>
      <c r="L333" t="s">
        <v>888</v>
      </c>
      <c r="M333" t="s">
        <v>889</v>
      </c>
      <c r="N333" t="s">
        <v>53</v>
      </c>
      <c r="O333">
        <v>0</v>
      </c>
      <c r="P333">
        <v>35</v>
      </c>
      <c r="Q333">
        <v>62</v>
      </c>
      <c r="R333">
        <v>48.5</v>
      </c>
      <c r="S333" t="s">
        <v>94</v>
      </c>
      <c r="T333">
        <v>1</v>
      </c>
      <c r="U333">
        <v>34</v>
      </c>
      <c r="V333">
        <v>0</v>
      </c>
      <c r="W333">
        <v>0</v>
      </c>
      <c r="X333">
        <v>0</v>
      </c>
      <c r="Y333">
        <v>0</v>
      </c>
      <c r="Z333">
        <v>1</v>
      </c>
    </row>
    <row r="334" spans="1:26" x14ac:dyDescent="0.3">
      <c r="A334" t="s">
        <v>890</v>
      </c>
      <c r="B334" t="s">
        <v>891</v>
      </c>
      <c r="C334" t="s">
        <v>892</v>
      </c>
      <c r="D334">
        <v>4</v>
      </c>
      <c r="E334" t="s">
        <v>893</v>
      </c>
      <c r="F334" s="1" t="str" cm="1">
        <f t="array" aca="1" ref="F334" ca="1">_xlfn.TEXTJOIN("", TRUE, IF((CODE(MID(E334, ROW(INDIRECT("1:"&amp;LEN(E334))), 1)) &gt;= 65) * (CODE(MID(E334, ROW(INDIRECT("1:"&amp;LEN(E334))), 1)) &lt;= 90) + (CODE(MID(E334, ROW(INDIRECT("1:"&amp;LEN(E334))), 1)) &gt;= 97) * (CODE(MID(E334, ROW(INDIRECT("1:"&amp;LEN(E334))), 1)) &lt;= 122) + (CODE(MID(E334, ROW(INDIRECT("1:"&amp;LEN(E334))), 1)) = 32), MID(E334, ROW(INDIRECT("1:"&amp;LEN(E334))), 1), ""))</f>
        <v>Texas Health Huguley Hospital</v>
      </c>
      <c r="G334" t="s">
        <v>894</v>
      </c>
      <c r="H334" t="s">
        <v>895</v>
      </c>
      <c r="I334" t="s">
        <v>59</v>
      </c>
      <c r="J334">
        <v>1977</v>
      </c>
      <c r="K334" t="s">
        <v>100</v>
      </c>
      <c r="L334" t="s">
        <v>43</v>
      </c>
      <c r="M334" t="s">
        <v>44</v>
      </c>
      <c r="N334" t="s">
        <v>33</v>
      </c>
      <c r="O334">
        <v>1</v>
      </c>
      <c r="P334">
        <v>18</v>
      </c>
      <c r="Q334">
        <v>25</v>
      </c>
      <c r="R334">
        <v>21.5</v>
      </c>
      <c r="S334" t="s">
        <v>81</v>
      </c>
      <c r="T334">
        <v>0</v>
      </c>
      <c r="U334">
        <v>43</v>
      </c>
      <c r="V334">
        <v>0</v>
      </c>
      <c r="W334">
        <v>0</v>
      </c>
      <c r="X334">
        <v>0</v>
      </c>
      <c r="Y334">
        <v>1</v>
      </c>
      <c r="Z334">
        <v>0</v>
      </c>
    </row>
    <row r="335" spans="1:26" x14ac:dyDescent="0.3">
      <c r="A335" t="s">
        <v>1218</v>
      </c>
      <c r="B335" t="s">
        <v>1219</v>
      </c>
      <c r="C335" t="s">
        <v>1220</v>
      </c>
      <c r="D335">
        <v>3.7</v>
      </c>
      <c r="E335" t="s">
        <v>1221</v>
      </c>
      <c r="F335" s="1" t="str" cm="1">
        <f t="array" aca="1" ref="F335" ca="1">_xlfn.TEXTJOIN("", TRUE, IF((CODE(MID(E335, ROW(INDIRECT("1:"&amp;LEN(E335))), 1)) &gt;= 65) * (CODE(MID(E335, ROW(INDIRECT("1:"&amp;LEN(E335))), 1)) &lt;= 90) + (CODE(MID(E335, ROW(INDIRECT("1:"&amp;LEN(E335))), 1)) &gt;= 97) * (CODE(MID(E335, ROW(INDIRECT("1:"&amp;LEN(E335))), 1)) &lt;= 122) + (CODE(MID(E335, ROW(INDIRECT("1:"&amp;LEN(E335))), 1)) = 32), MID(E335, ROW(INDIRECT("1:"&amp;LEN(E335))), 1), ""))</f>
        <v>Cboe Global Markets</v>
      </c>
      <c r="G335" t="s">
        <v>1222</v>
      </c>
      <c r="H335" t="s">
        <v>183</v>
      </c>
      <c r="I335" t="s">
        <v>30</v>
      </c>
      <c r="J335">
        <v>1973</v>
      </c>
      <c r="K335" t="s">
        <v>78</v>
      </c>
      <c r="L335" t="s">
        <v>1223</v>
      </c>
      <c r="M335" t="s">
        <v>86</v>
      </c>
      <c r="N335" t="s">
        <v>63</v>
      </c>
      <c r="O335">
        <v>0</v>
      </c>
      <c r="P335">
        <v>61</v>
      </c>
      <c r="Q335">
        <v>113</v>
      </c>
      <c r="R335">
        <v>87</v>
      </c>
      <c r="S335" t="s">
        <v>1224</v>
      </c>
      <c r="T335">
        <v>0</v>
      </c>
      <c r="U335">
        <v>47</v>
      </c>
      <c r="V335">
        <v>1</v>
      </c>
      <c r="W335">
        <v>0</v>
      </c>
      <c r="X335">
        <v>0</v>
      </c>
      <c r="Y335">
        <v>0</v>
      </c>
      <c r="Z335">
        <v>1</v>
      </c>
    </row>
    <row r="336" spans="1:26" x14ac:dyDescent="0.3">
      <c r="A336" t="s">
        <v>896</v>
      </c>
      <c r="B336" t="s">
        <v>897</v>
      </c>
      <c r="C336" t="s">
        <v>898</v>
      </c>
      <c r="D336">
        <v>2.4</v>
      </c>
      <c r="E336" t="s">
        <v>899</v>
      </c>
      <c r="F336" s="1" t="str" cm="1">
        <f t="array" aca="1" ref="F336" ca="1">_xlfn.TEXTJOIN("", TRUE, IF((CODE(MID(E336, ROW(INDIRECT("1:"&amp;LEN(E336))), 1)) &gt;= 65) * (CODE(MID(E336, ROW(INDIRECT("1:"&amp;LEN(E336))), 1)) &lt;= 90) + (CODE(MID(E336, ROW(INDIRECT("1:"&amp;LEN(E336))), 1)) &gt;= 97) * (CODE(MID(E336, ROW(INDIRECT("1:"&amp;LEN(E336))), 1)) &lt;= 122) + (CODE(MID(E336, ROW(INDIRECT("1:"&amp;LEN(E336))), 1)) = 32), MID(E336, ROW(INDIRECT("1:"&amp;LEN(E336))), 1), ""))</f>
        <v>Teasdale Latin Foods</v>
      </c>
      <c r="G336" t="s">
        <v>900</v>
      </c>
      <c r="H336" t="s">
        <v>901</v>
      </c>
      <c r="I336" t="s">
        <v>30</v>
      </c>
      <c r="J336">
        <v>-1</v>
      </c>
      <c r="K336" t="s">
        <v>31</v>
      </c>
      <c r="L336" t="s">
        <v>902</v>
      </c>
      <c r="M336" t="s">
        <v>281</v>
      </c>
      <c r="N336" t="s">
        <v>53</v>
      </c>
      <c r="O336">
        <v>0</v>
      </c>
      <c r="P336">
        <v>39</v>
      </c>
      <c r="Q336">
        <v>66</v>
      </c>
      <c r="R336">
        <v>52.5</v>
      </c>
      <c r="S336" t="s">
        <v>187</v>
      </c>
      <c r="T336">
        <v>0</v>
      </c>
      <c r="U336">
        <v>-1</v>
      </c>
      <c r="V336">
        <v>0</v>
      </c>
      <c r="W336">
        <v>0</v>
      </c>
      <c r="X336">
        <v>0</v>
      </c>
      <c r="Y336">
        <v>0</v>
      </c>
      <c r="Z336">
        <v>0</v>
      </c>
    </row>
    <row r="337" spans="1:26" x14ac:dyDescent="0.3">
      <c r="A337" t="s">
        <v>257</v>
      </c>
      <c r="B337" t="s">
        <v>1225</v>
      </c>
      <c r="C337" t="s">
        <v>1226</v>
      </c>
      <c r="D337">
        <v>3.2</v>
      </c>
      <c r="E337" t="s">
        <v>1227</v>
      </c>
      <c r="F337" s="1" t="str" cm="1">
        <f t="array" aca="1" ref="F337" ca="1">_xlfn.TEXTJOIN("", TRUE, IF((CODE(MID(E337, ROW(INDIRECT("1:"&amp;LEN(E337))), 1)) &gt;= 65) * (CODE(MID(E337, ROW(INDIRECT("1:"&amp;LEN(E337))), 1)) &lt;= 90) + (CODE(MID(E337, ROW(INDIRECT("1:"&amp;LEN(E337))), 1)) &gt;= 97) * (CODE(MID(E337, ROW(INDIRECT("1:"&amp;LEN(E337))), 1)) &lt;= 122) + (CODE(MID(E337, ROW(INDIRECT("1:"&amp;LEN(E337))), 1)) = 32), MID(E337, ROW(INDIRECT("1:"&amp;LEN(E337))), 1), ""))</f>
        <v>Guidepoint</v>
      </c>
      <c r="G337" t="s">
        <v>68</v>
      </c>
      <c r="H337" t="s">
        <v>68</v>
      </c>
      <c r="I337" t="s">
        <v>30</v>
      </c>
      <c r="J337">
        <v>2003</v>
      </c>
      <c r="K337" t="s">
        <v>31</v>
      </c>
      <c r="L337" t="s">
        <v>118</v>
      </c>
      <c r="M337" t="s">
        <v>52</v>
      </c>
      <c r="N337" t="s">
        <v>71</v>
      </c>
      <c r="O337">
        <v>0</v>
      </c>
      <c r="P337">
        <v>43</v>
      </c>
      <c r="Q337">
        <v>86</v>
      </c>
      <c r="R337">
        <v>64.5</v>
      </c>
      <c r="S337" t="s">
        <v>72</v>
      </c>
      <c r="T337">
        <v>1</v>
      </c>
      <c r="U337">
        <v>17</v>
      </c>
      <c r="V337">
        <v>1</v>
      </c>
      <c r="W337">
        <v>0</v>
      </c>
      <c r="X337">
        <v>0</v>
      </c>
      <c r="Y337">
        <v>1</v>
      </c>
      <c r="Z337">
        <v>1</v>
      </c>
    </row>
    <row r="338" spans="1:26" x14ac:dyDescent="0.3">
      <c r="A338" t="s">
        <v>1228</v>
      </c>
      <c r="B338" t="s">
        <v>1229</v>
      </c>
      <c r="C338" t="s">
        <v>1230</v>
      </c>
      <c r="D338">
        <v>2.1</v>
      </c>
      <c r="E338" t="s">
        <v>1231</v>
      </c>
      <c r="F338" s="1" t="str" cm="1">
        <f t="array" aca="1" ref="F338" ca="1">_xlfn.TEXTJOIN("", TRUE, IF((CODE(MID(E338, ROW(INDIRECT("1:"&amp;LEN(E338))), 1)) &gt;= 65) * (CODE(MID(E338, ROW(INDIRECT("1:"&amp;LEN(E338))), 1)) &lt;= 90) + (CODE(MID(E338, ROW(INDIRECT("1:"&amp;LEN(E338))), 1)) &gt;= 97) * (CODE(MID(E338, ROW(INDIRECT("1:"&amp;LEN(E338))), 1)) &lt;= 122) + (CODE(MID(E338, ROW(INDIRECT("1:"&amp;LEN(E338))), 1)) = 32), MID(E338, ROW(INDIRECT("1:"&amp;LEN(E338))), 1), ""))</f>
        <v>Cerus Corporation</v>
      </c>
      <c r="G338" t="s">
        <v>1232</v>
      </c>
      <c r="H338" t="s">
        <v>1232</v>
      </c>
      <c r="I338" t="s">
        <v>77</v>
      </c>
      <c r="J338">
        <v>-1</v>
      </c>
      <c r="K338" t="s">
        <v>78</v>
      </c>
      <c r="L338" t="s">
        <v>137</v>
      </c>
      <c r="M338" t="s">
        <v>137</v>
      </c>
      <c r="N338" t="s">
        <v>93</v>
      </c>
      <c r="O338">
        <v>0</v>
      </c>
      <c r="P338">
        <v>74</v>
      </c>
      <c r="Q338">
        <v>149</v>
      </c>
      <c r="R338">
        <v>111.5</v>
      </c>
      <c r="S338" t="s">
        <v>94</v>
      </c>
      <c r="T338">
        <v>1</v>
      </c>
      <c r="U338">
        <v>-1</v>
      </c>
      <c r="V338">
        <v>0</v>
      </c>
      <c r="W338">
        <v>0</v>
      </c>
      <c r="X338">
        <v>0</v>
      </c>
      <c r="Y338">
        <v>0</v>
      </c>
      <c r="Z338">
        <v>1</v>
      </c>
    </row>
    <row r="339" spans="1:26" x14ac:dyDescent="0.3">
      <c r="A339" t="s">
        <v>1233</v>
      </c>
      <c r="B339" t="s">
        <v>1234</v>
      </c>
      <c r="C339" t="s">
        <v>1235</v>
      </c>
      <c r="D339">
        <v>3.7</v>
      </c>
      <c r="E339" t="s">
        <v>134</v>
      </c>
      <c r="F339" s="1" t="str" cm="1">
        <f t="array" aca="1" ref="F339" ca="1">_xlfn.TEXTJOIN("", TRUE, IF((CODE(MID(E339, ROW(INDIRECT("1:"&amp;LEN(E339))), 1)) &gt;= 65) * (CODE(MID(E339, ROW(INDIRECT("1:"&amp;LEN(E339))), 1)) &lt;= 90) + (CODE(MID(E339, ROW(INDIRECT("1:"&amp;LEN(E339))), 1)) &gt;= 97) * (CODE(MID(E339, ROW(INDIRECT("1:"&amp;LEN(E339))), 1)) &lt;= 122) + (CODE(MID(E339, ROW(INDIRECT("1:"&amp;LEN(E339))), 1)) = 32), MID(E339, ROW(INDIRECT("1:"&amp;LEN(E339))), 1), ""))</f>
        <v>Takeda Pharmaceuticals</v>
      </c>
      <c r="G339" t="s">
        <v>135</v>
      </c>
      <c r="H339" t="s">
        <v>136</v>
      </c>
      <c r="I339" t="s">
        <v>41</v>
      </c>
      <c r="J339">
        <v>1781</v>
      </c>
      <c r="K339" t="s">
        <v>78</v>
      </c>
      <c r="L339" t="s">
        <v>137</v>
      </c>
      <c r="M339" t="s">
        <v>137</v>
      </c>
      <c r="N339" t="s">
        <v>127</v>
      </c>
      <c r="O339">
        <v>0</v>
      </c>
      <c r="P339">
        <v>113</v>
      </c>
      <c r="Q339">
        <v>196</v>
      </c>
      <c r="R339">
        <v>154.5</v>
      </c>
      <c r="S339" t="s">
        <v>138</v>
      </c>
      <c r="T339">
        <v>0</v>
      </c>
      <c r="U339">
        <v>239</v>
      </c>
      <c r="V339">
        <v>0</v>
      </c>
      <c r="W339">
        <v>0</v>
      </c>
      <c r="X339">
        <v>1</v>
      </c>
      <c r="Y339">
        <v>1</v>
      </c>
      <c r="Z339">
        <v>1</v>
      </c>
    </row>
    <row r="340" spans="1:26" x14ac:dyDescent="0.3">
      <c r="A340" t="s">
        <v>903</v>
      </c>
      <c r="B340" t="s">
        <v>693</v>
      </c>
      <c r="C340" t="s">
        <v>904</v>
      </c>
      <c r="D340">
        <v>2.6</v>
      </c>
      <c r="E340" t="s">
        <v>695</v>
      </c>
      <c r="F340" s="1" t="str" cm="1">
        <f t="array" aca="1" ref="F340" ca="1">_xlfn.TEXTJOIN("", TRUE, IF((CODE(MID(E340, ROW(INDIRECT("1:"&amp;LEN(E340))), 1)) &gt;= 65) * (CODE(MID(E340, ROW(INDIRECT("1:"&amp;LEN(E340))), 1)) &lt;= 90) + (CODE(MID(E340, ROW(INDIRECT("1:"&amp;LEN(E340))), 1)) &gt;= 97) * (CODE(MID(E340, ROW(INDIRECT("1:"&amp;LEN(E340))), 1)) &lt;= 122) + (CODE(MID(E340, ROW(INDIRECT("1:"&amp;LEN(E340))), 1)) = 32), MID(E340, ROW(INDIRECT("1:"&amp;LEN(E340))), 1), ""))</f>
        <v>Software Engineering Institute</v>
      </c>
      <c r="G340" t="s">
        <v>419</v>
      </c>
      <c r="H340" t="s">
        <v>419</v>
      </c>
      <c r="I340" t="s">
        <v>30</v>
      </c>
      <c r="J340">
        <v>1984</v>
      </c>
      <c r="K340" t="s">
        <v>696</v>
      </c>
      <c r="L340" t="s">
        <v>697</v>
      </c>
      <c r="M340" t="s">
        <v>529</v>
      </c>
      <c r="N340" t="s">
        <v>71</v>
      </c>
      <c r="O340">
        <v>0</v>
      </c>
      <c r="P340">
        <v>81</v>
      </c>
      <c r="Q340">
        <v>167</v>
      </c>
      <c r="R340">
        <v>124</v>
      </c>
      <c r="S340" t="s">
        <v>367</v>
      </c>
      <c r="T340">
        <v>1</v>
      </c>
      <c r="U340">
        <v>36</v>
      </c>
      <c r="V340">
        <v>0</v>
      </c>
      <c r="W340">
        <v>0</v>
      </c>
      <c r="X340">
        <v>0</v>
      </c>
      <c r="Y340">
        <v>0</v>
      </c>
      <c r="Z340">
        <v>0</v>
      </c>
    </row>
    <row r="341" spans="1:26" x14ac:dyDescent="0.3">
      <c r="A341" t="s">
        <v>251</v>
      </c>
      <c r="B341" t="s">
        <v>1236</v>
      </c>
      <c r="C341" t="s">
        <v>1237</v>
      </c>
      <c r="D341">
        <v>4.4000000000000004</v>
      </c>
      <c r="E341" t="s">
        <v>640</v>
      </c>
      <c r="F341" s="1" t="str" cm="1">
        <f t="array" aca="1" ref="F341" ca="1">_xlfn.TEXTJOIN("", TRUE, IF((CODE(MID(E341, ROW(INDIRECT("1:"&amp;LEN(E341))), 1)) &gt;= 65) * (CODE(MID(E341, ROW(INDIRECT("1:"&amp;LEN(E341))), 1)) &lt;= 90) + (CODE(MID(E341, ROW(INDIRECT("1:"&amp;LEN(E341))), 1)) &gt;= 97) * (CODE(MID(E341, ROW(INDIRECT("1:"&amp;LEN(E341))), 1)) &lt;= 122) + (CODE(MID(E341, ROW(INDIRECT("1:"&amp;LEN(E341))), 1)) = 32), MID(E341, ROW(INDIRECT("1:"&amp;LEN(E341))), 1), ""))</f>
        <v>Maven Wave Partners</v>
      </c>
      <c r="G341" t="s">
        <v>183</v>
      </c>
      <c r="H341" t="s">
        <v>183</v>
      </c>
      <c r="I341" t="s">
        <v>77</v>
      </c>
      <c r="J341">
        <v>2008</v>
      </c>
      <c r="K341" t="s">
        <v>31</v>
      </c>
      <c r="L341" t="s">
        <v>92</v>
      </c>
      <c r="M341" t="s">
        <v>52</v>
      </c>
      <c r="N341" t="s">
        <v>33</v>
      </c>
      <c r="O341">
        <v>0</v>
      </c>
      <c r="P341">
        <v>97</v>
      </c>
      <c r="Q341">
        <v>160</v>
      </c>
      <c r="R341">
        <v>128.5</v>
      </c>
      <c r="S341" t="s">
        <v>187</v>
      </c>
      <c r="T341">
        <v>1</v>
      </c>
      <c r="U341">
        <v>12</v>
      </c>
      <c r="V341">
        <v>1</v>
      </c>
      <c r="W341">
        <v>0</v>
      </c>
      <c r="X341">
        <v>0</v>
      </c>
      <c r="Y341">
        <v>1</v>
      </c>
      <c r="Z341">
        <v>1</v>
      </c>
    </row>
    <row r="342" spans="1:26" x14ac:dyDescent="0.3">
      <c r="A342" t="s">
        <v>1238</v>
      </c>
      <c r="B342" t="s">
        <v>1239</v>
      </c>
      <c r="C342" t="s">
        <v>1240</v>
      </c>
      <c r="D342">
        <v>3.7</v>
      </c>
      <c r="E342" t="s">
        <v>1241</v>
      </c>
      <c r="F342" s="1" t="str" cm="1">
        <f t="array" aca="1" ref="F342" ca="1">_xlfn.TEXTJOIN("", TRUE, IF((CODE(MID(E342, ROW(INDIRECT("1:"&amp;LEN(E342))), 1)) &gt;= 65) * (CODE(MID(E342, ROW(INDIRECT("1:"&amp;LEN(E342))), 1)) &lt;= 90) + (CODE(MID(E342, ROW(INDIRECT("1:"&amp;LEN(E342))), 1)) &gt;= 97) * (CODE(MID(E342, ROW(INDIRECT("1:"&amp;LEN(E342))), 1)) &lt;= 122) + (CODE(MID(E342, ROW(INDIRECT("1:"&amp;LEN(E342))), 1)) = 32), MID(E342, ROW(INDIRECT("1:"&amp;LEN(E342))), 1), ""))</f>
        <v>Vail Health</v>
      </c>
      <c r="G342" t="s">
        <v>1242</v>
      </c>
      <c r="H342" t="s">
        <v>1242</v>
      </c>
      <c r="I342" t="s">
        <v>30</v>
      </c>
      <c r="J342">
        <v>1966</v>
      </c>
      <c r="K342" t="s">
        <v>100</v>
      </c>
      <c r="L342" t="s">
        <v>43</v>
      </c>
      <c r="M342" t="s">
        <v>44</v>
      </c>
      <c r="N342" t="s">
        <v>53</v>
      </c>
      <c r="O342">
        <v>1</v>
      </c>
      <c r="P342">
        <v>24</v>
      </c>
      <c r="Q342">
        <v>39</v>
      </c>
      <c r="R342">
        <v>31.5</v>
      </c>
      <c r="S342" t="s">
        <v>170</v>
      </c>
      <c r="T342">
        <v>1</v>
      </c>
      <c r="U342">
        <v>54</v>
      </c>
      <c r="V342">
        <v>0</v>
      </c>
      <c r="W342">
        <v>0</v>
      </c>
      <c r="X342">
        <v>0</v>
      </c>
      <c r="Y342">
        <v>0</v>
      </c>
      <c r="Z342">
        <v>0</v>
      </c>
    </row>
    <row r="343" spans="1:26" x14ac:dyDescent="0.3">
      <c r="A343" t="s">
        <v>905</v>
      </c>
      <c r="B343" t="s">
        <v>906</v>
      </c>
      <c r="C343" t="s">
        <v>907</v>
      </c>
      <c r="D343">
        <v>3.5</v>
      </c>
      <c r="E343" t="s">
        <v>908</v>
      </c>
      <c r="F343" s="1" t="str" cm="1">
        <f t="array" aca="1" ref="F343" ca="1">_xlfn.TEXTJOIN("", TRUE, IF((CODE(MID(E343, ROW(INDIRECT("1:"&amp;LEN(E343))), 1)) &gt;= 65) * (CODE(MID(E343, ROW(INDIRECT("1:"&amp;LEN(E343))), 1)) &lt;= 90) + (CODE(MID(E343, ROW(INDIRECT("1:"&amp;LEN(E343))), 1)) &gt;= 97) * (CODE(MID(E343, ROW(INDIRECT("1:"&amp;LEN(E343))), 1)) &lt;= 122) + (CODE(MID(E343, ROW(INDIRECT("1:"&amp;LEN(E343))), 1)) = 32), MID(E343, ROW(INDIRECT("1:"&amp;LEN(E343))), 1), ""))</f>
        <v>Central California Alliance for Health</v>
      </c>
      <c r="G343" t="s">
        <v>909</v>
      </c>
      <c r="H343" t="s">
        <v>909</v>
      </c>
      <c r="I343" t="s">
        <v>30</v>
      </c>
      <c r="J343">
        <v>1996</v>
      </c>
      <c r="K343" t="s">
        <v>167</v>
      </c>
      <c r="L343" t="s">
        <v>43</v>
      </c>
      <c r="M343" t="s">
        <v>44</v>
      </c>
      <c r="N343" t="s">
        <v>63</v>
      </c>
      <c r="O343">
        <v>0</v>
      </c>
      <c r="P343">
        <v>42</v>
      </c>
      <c r="Q343">
        <v>86</v>
      </c>
      <c r="R343">
        <v>64</v>
      </c>
      <c r="S343" t="s">
        <v>94</v>
      </c>
      <c r="T343">
        <v>1</v>
      </c>
      <c r="U343">
        <v>24</v>
      </c>
      <c r="V343">
        <v>0</v>
      </c>
      <c r="W343">
        <v>0</v>
      </c>
      <c r="X343">
        <v>0</v>
      </c>
      <c r="Y343">
        <v>0</v>
      </c>
      <c r="Z343">
        <v>0</v>
      </c>
    </row>
    <row r="344" spans="1:26" x14ac:dyDescent="0.3">
      <c r="A344" t="s">
        <v>910</v>
      </c>
      <c r="B344" t="s">
        <v>911</v>
      </c>
      <c r="C344" t="s">
        <v>912</v>
      </c>
      <c r="D344">
        <v>3</v>
      </c>
      <c r="E344" t="s">
        <v>913</v>
      </c>
      <c r="F344" s="1" t="str" cm="1">
        <f t="array" aca="1" ref="F344" ca="1">_xlfn.TEXTJOIN("", TRUE, IF((CODE(MID(E344, ROW(INDIRECT("1:"&amp;LEN(E344))), 1)) &gt;= 65) * (CODE(MID(E344, ROW(INDIRECT("1:"&amp;LEN(E344))), 1)) &lt;= 90) + (CODE(MID(E344, ROW(INDIRECT("1:"&amp;LEN(E344))), 1)) &gt;= 97) * (CODE(MID(E344, ROW(INDIRECT("1:"&amp;LEN(E344))), 1)) &lt;= 122) + (CODE(MID(E344, ROW(INDIRECT("1:"&amp;LEN(E344))), 1)) = 32), MID(E344, ROW(INDIRECT("1:"&amp;LEN(E344))), 1), ""))</f>
        <v>Pilot Flying J Travel Centers LLC</v>
      </c>
      <c r="G344" t="s">
        <v>914</v>
      </c>
      <c r="H344" t="s">
        <v>914</v>
      </c>
      <c r="I344" t="s">
        <v>41</v>
      </c>
      <c r="J344">
        <v>1958</v>
      </c>
      <c r="K344" t="s">
        <v>31</v>
      </c>
      <c r="L344" t="s">
        <v>915</v>
      </c>
      <c r="M344" t="s">
        <v>111</v>
      </c>
      <c r="N344" t="s">
        <v>127</v>
      </c>
      <c r="O344">
        <v>0</v>
      </c>
      <c r="P344">
        <v>69</v>
      </c>
      <c r="Q344">
        <v>127</v>
      </c>
      <c r="R344">
        <v>98</v>
      </c>
      <c r="S344" t="s">
        <v>712</v>
      </c>
      <c r="T344">
        <v>1</v>
      </c>
      <c r="U344">
        <v>62</v>
      </c>
      <c r="V344">
        <v>1</v>
      </c>
      <c r="W344">
        <v>0</v>
      </c>
      <c r="X344">
        <v>0</v>
      </c>
      <c r="Y344">
        <v>0</v>
      </c>
      <c r="Z344">
        <v>0</v>
      </c>
    </row>
    <row r="345" spans="1:26" x14ac:dyDescent="0.3">
      <c r="A345" t="s">
        <v>272</v>
      </c>
      <c r="B345" t="s">
        <v>160</v>
      </c>
      <c r="C345" t="s">
        <v>273</v>
      </c>
      <c r="D345">
        <v>4.2</v>
      </c>
      <c r="E345" t="s">
        <v>162</v>
      </c>
      <c r="F345" s="1" t="str" cm="1">
        <f t="array" aca="1" ref="F345" ca="1">_xlfn.TEXTJOIN("", TRUE, IF((CODE(MID(E345, ROW(INDIRECT("1:"&amp;LEN(E345))), 1)) &gt;= 65) * (CODE(MID(E345, ROW(INDIRECT("1:"&amp;LEN(E345))), 1)) &lt;= 90) + (CODE(MID(E345, ROW(INDIRECT("1:"&amp;LEN(E345))), 1)) &gt;= 97) * (CODE(MID(E345, ROW(INDIRECT("1:"&amp;LEN(E345))), 1)) &lt;= 122) + (CODE(MID(E345, ROW(INDIRECT("1:"&amp;LEN(E345))), 1)) = 32), MID(E345, ROW(INDIRECT("1:"&amp;LEN(E345))), 1), ""))</f>
        <v>Nuna</v>
      </c>
      <c r="G345" t="s">
        <v>109</v>
      </c>
      <c r="H345" t="s">
        <v>109</v>
      </c>
      <c r="I345" t="s">
        <v>69</v>
      </c>
      <c r="J345">
        <v>2010</v>
      </c>
      <c r="K345" t="s">
        <v>31</v>
      </c>
      <c r="L345" t="s">
        <v>158</v>
      </c>
      <c r="M345" t="s">
        <v>105</v>
      </c>
      <c r="N345" t="s">
        <v>71</v>
      </c>
      <c r="O345">
        <v>0</v>
      </c>
      <c r="P345">
        <v>110</v>
      </c>
      <c r="Q345">
        <v>175</v>
      </c>
      <c r="R345">
        <v>142.5</v>
      </c>
      <c r="S345" t="s">
        <v>94</v>
      </c>
      <c r="T345">
        <v>1</v>
      </c>
      <c r="U345">
        <v>10</v>
      </c>
      <c r="V345">
        <v>0</v>
      </c>
      <c r="W345">
        <v>0</v>
      </c>
      <c r="X345">
        <v>0</v>
      </c>
      <c r="Y345">
        <v>0</v>
      </c>
      <c r="Z345">
        <v>0</v>
      </c>
    </row>
    <row r="346" spans="1:26" x14ac:dyDescent="0.3">
      <c r="A346" t="s">
        <v>1243</v>
      </c>
      <c r="B346" t="s">
        <v>1244</v>
      </c>
      <c r="C346" t="s">
        <v>1245</v>
      </c>
      <c r="D346">
        <v>3.9</v>
      </c>
      <c r="E346" t="s">
        <v>1246</v>
      </c>
      <c r="F346" s="1" t="str" cm="1">
        <f t="array" aca="1" ref="F346" ca="1">_xlfn.TEXTJOIN("", TRUE, IF((CODE(MID(E346, ROW(INDIRECT("1:"&amp;LEN(E346))), 1)) &gt;= 65) * (CODE(MID(E346, ROW(INDIRECT("1:"&amp;LEN(E346))), 1)) &lt;= 90) + (CODE(MID(E346, ROW(INDIRECT("1:"&amp;LEN(E346))), 1)) &gt;= 97) * (CODE(MID(E346, ROW(INDIRECT("1:"&amp;LEN(E346))), 1)) &lt;= 122) + (CODE(MID(E346, ROW(INDIRECT("1:"&amp;LEN(E346))), 1)) = 32), MID(E346, ROW(INDIRECT("1:"&amp;LEN(E346))), 1), ""))</f>
        <v>AstraZeneca</v>
      </c>
      <c r="G346" t="s">
        <v>68</v>
      </c>
      <c r="H346" t="s">
        <v>1247</v>
      </c>
      <c r="I346" t="s">
        <v>41</v>
      </c>
      <c r="J346">
        <v>1913</v>
      </c>
      <c r="K346" t="s">
        <v>78</v>
      </c>
      <c r="L346" t="s">
        <v>137</v>
      </c>
      <c r="M346" t="s">
        <v>137</v>
      </c>
      <c r="N346" t="s">
        <v>127</v>
      </c>
      <c r="O346">
        <v>0</v>
      </c>
      <c r="P346">
        <v>102</v>
      </c>
      <c r="Q346">
        <v>172</v>
      </c>
      <c r="R346">
        <v>137</v>
      </c>
      <c r="S346" t="s">
        <v>72</v>
      </c>
      <c r="T346">
        <v>0</v>
      </c>
      <c r="U346">
        <v>107</v>
      </c>
      <c r="V346">
        <v>1</v>
      </c>
      <c r="W346">
        <v>0</v>
      </c>
      <c r="X346">
        <v>0</v>
      </c>
      <c r="Y346">
        <v>0</v>
      </c>
      <c r="Z346">
        <v>0</v>
      </c>
    </row>
    <row r="347" spans="1:26" x14ac:dyDescent="0.3">
      <c r="A347" t="s">
        <v>257</v>
      </c>
      <c r="B347" t="s">
        <v>504</v>
      </c>
      <c r="C347" t="s">
        <v>1248</v>
      </c>
      <c r="D347">
        <v>4</v>
      </c>
      <c r="E347" t="s">
        <v>165</v>
      </c>
      <c r="F347" s="1" t="str" cm="1">
        <f t="array" aca="1" ref="F347" ca="1">_xlfn.TEXTJOIN("", TRUE, IF((CODE(MID(E347, ROW(INDIRECT("1:"&amp;LEN(E347))), 1)) &gt;= 65) * (CODE(MID(E347, ROW(INDIRECT("1:"&amp;LEN(E347))), 1)) &lt;= 90) + (CODE(MID(E347, ROW(INDIRECT("1:"&amp;LEN(E347))), 1)) &gt;= 97) * (CODE(MID(E347, ROW(INDIRECT("1:"&amp;LEN(E347))), 1)) &lt;= 122) + (CODE(MID(E347, ROW(INDIRECT("1:"&amp;LEN(E347))), 1)) = 32), MID(E347, ROW(INDIRECT("1:"&amp;LEN(E347))), 1), ""))</f>
        <v>Pinnacol Assurance</v>
      </c>
      <c r="G347" t="s">
        <v>166</v>
      </c>
      <c r="H347" t="s">
        <v>166</v>
      </c>
      <c r="I347" t="s">
        <v>30</v>
      </c>
      <c r="J347">
        <v>1915</v>
      </c>
      <c r="K347" t="s">
        <v>167</v>
      </c>
      <c r="L347" t="s">
        <v>168</v>
      </c>
      <c r="M347" t="s">
        <v>169</v>
      </c>
      <c r="N347" t="s">
        <v>63</v>
      </c>
      <c r="O347">
        <v>0</v>
      </c>
      <c r="P347">
        <v>74</v>
      </c>
      <c r="Q347">
        <v>124</v>
      </c>
      <c r="R347">
        <v>99</v>
      </c>
      <c r="S347" t="s">
        <v>170</v>
      </c>
      <c r="T347">
        <v>1</v>
      </c>
      <c r="U347">
        <v>105</v>
      </c>
      <c r="V347">
        <v>1</v>
      </c>
      <c r="W347">
        <v>0</v>
      </c>
      <c r="X347">
        <v>0</v>
      </c>
      <c r="Y347">
        <v>1</v>
      </c>
      <c r="Z347">
        <v>0</v>
      </c>
    </row>
    <row r="348" spans="1:26" x14ac:dyDescent="0.3">
      <c r="A348" t="s">
        <v>919</v>
      </c>
      <c r="B348" t="s">
        <v>920</v>
      </c>
      <c r="C348" t="s">
        <v>921</v>
      </c>
      <c r="D348">
        <v>3.3</v>
      </c>
      <c r="E348" t="s">
        <v>922</v>
      </c>
      <c r="F348" s="1" t="str" cm="1">
        <f t="array" aca="1" ref="F348" ca="1">_xlfn.TEXTJOIN("", TRUE, IF((CODE(MID(E348, ROW(INDIRECT("1:"&amp;LEN(E348))), 1)) &gt;= 65) * (CODE(MID(E348, ROW(INDIRECT("1:"&amp;LEN(E348))), 1)) &lt;= 90) + (CODE(MID(E348, ROW(INDIRECT("1:"&amp;LEN(E348))), 1)) &gt;= 97) * (CODE(MID(E348, ROW(INDIRECT("1:"&amp;LEN(E348))), 1)) &lt;= 122) + (CODE(MID(E348, ROW(INDIRECT("1:"&amp;LEN(E348))), 1)) = 32), MID(E348, ROW(INDIRECT("1:"&amp;LEN(E348))), 1), ""))</f>
        <v>Palermos Pizza</v>
      </c>
      <c r="G348" t="s">
        <v>510</v>
      </c>
      <c r="H348" t="s">
        <v>510</v>
      </c>
      <c r="I348" t="s">
        <v>30</v>
      </c>
      <c r="J348">
        <v>1964</v>
      </c>
      <c r="K348" t="s">
        <v>31</v>
      </c>
      <c r="L348" t="s">
        <v>902</v>
      </c>
      <c r="M348" t="s">
        <v>281</v>
      </c>
      <c r="N348" t="s">
        <v>71</v>
      </c>
      <c r="O348">
        <v>0</v>
      </c>
      <c r="P348">
        <v>40</v>
      </c>
      <c r="Q348">
        <v>68</v>
      </c>
      <c r="R348">
        <v>54</v>
      </c>
      <c r="S348" t="s">
        <v>511</v>
      </c>
      <c r="T348">
        <v>1</v>
      </c>
      <c r="U348">
        <v>56</v>
      </c>
      <c r="V348">
        <v>0</v>
      </c>
      <c r="W348">
        <v>0</v>
      </c>
      <c r="X348">
        <v>0</v>
      </c>
      <c r="Y348">
        <v>0</v>
      </c>
      <c r="Z348">
        <v>0</v>
      </c>
    </row>
    <row r="349" spans="1:26" x14ac:dyDescent="0.3">
      <c r="A349" t="s">
        <v>251</v>
      </c>
      <c r="B349" t="s">
        <v>1249</v>
      </c>
      <c r="C349" t="s">
        <v>1250</v>
      </c>
      <c r="D349">
        <v>4.4000000000000004</v>
      </c>
      <c r="E349" t="s">
        <v>1251</v>
      </c>
      <c r="F349" s="1" t="str" cm="1">
        <f t="array" aca="1" ref="F349" ca="1">_xlfn.TEXTJOIN("", TRUE, IF((CODE(MID(E349, ROW(INDIRECT("1:"&amp;LEN(E349))), 1)) &gt;= 65) * (CODE(MID(E349, ROW(INDIRECT("1:"&amp;LEN(E349))), 1)) &lt;= 90) + (CODE(MID(E349, ROW(INDIRECT("1:"&amp;LEN(E349))), 1)) &gt;= 97) * (CODE(MID(E349, ROW(INDIRECT("1:"&amp;LEN(E349))), 1)) &lt;= 122) + (CODE(MID(E349, ROW(INDIRECT("1:"&amp;LEN(E349))), 1)) = 32), MID(E349, ROW(INDIRECT("1:"&amp;LEN(E349))), 1), ""))</f>
        <v>MathWorks</v>
      </c>
      <c r="G349" t="s">
        <v>1252</v>
      </c>
      <c r="H349" t="s">
        <v>1252</v>
      </c>
      <c r="I349" t="s">
        <v>59</v>
      </c>
      <c r="J349">
        <v>1984</v>
      </c>
      <c r="K349" t="s">
        <v>31</v>
      </c>
      <c r="L349" t="s">
        <v>246</v>
      </c>
      <c r="M349" t="s">
        <v>105</v>
      </c>
      <c r="N349" t="s">
        <v>80</v>
      </c>
      <c r="O349">
        <v>0</v>
      </c>
      <c r="P349">
        <v>108</v>
      </c>
      <c r="Q349">
        <v>171</v>
      </c>
      <c r="R349">
        <v>139.5</v>
      </c>
      <c r="S349" t="s">
        <v>138</v>
      </c>
      <c r="T349">
        <v>1</v>
      </c>
      <c r="U349">
        <v>36</v>
      </c>
      <c r="V349">
        <v>1</v>
      </c>
      <c r="W349">
        <v>0</v>
      </c>
      <c r="X349">
        <v>0</v>
      </c>
      <c r="Y349">
        <v>0</v>
      </c>
      <c r="Z349">
        <v>0</v>
      </c>
    </row>
    <row r="350" spans="1:26" x14ac:dyDescent="0.3">
      <c r="A350" t="s">
        <v>257</v>
      </c>
      <c r="B350" t="s">
        <v>1253</v>
      </c>
      <c r="C350" t="s">
        <v>1254</v>
      </c>
      <c r="D350">
        <v>3.4</v>
      </c>
      <c r="E350" t="s">
        <v>1255</v>
      </c>
      <c r="F350" s="1" t="str" cm="1">
        <f t="array" aca="1" ref="F350" ca="1">_xlfn.TEXTJOIN("", TRUE, IF((CODE(MID(E350, ROW(INDIRECT("1:"&amp;LEN(E350))), 1)) &gt;= 65) * (CODE(MID(E350, ROW(INDIRECT("1:"&amp;LEN(E350))), 1)) &lt;= 90) + (CODE(MID(E350, ROW(INDIRECT("1:"&amp;LEN(E350))), 1)) &gt;= 97) * (CODE(MID(E350, ROW(INDIRECT("1:"&amp;LEN(E350))), 1)) &lt;= 122) + (CODE(MID(E350, ROW(INDIRECT("1:"&amp;LEN(E350))), 1)) = 32), MID(E350, ROW(INDIRECT("1:"&amp;LEN(E350))), 1), ""))</f>
        <v>MetroStar Systems</v>
      </c>
      <c r="G350" t="s">
        <v>585</v>
      </c>
      <c r="H350" t="s">
        <v>415</v>
      </c>
      <c r="I350" t="s">
        <v>77</v>
      </c>
      <c r="J350">
        <v>1999</v>
      </c>
      <c r="K350" t="s">
        <v>31</v>
      </c>
      <c r="L350" t="s">
        <v>241</v>
      </c>
      <c r="M350" t="s">
        <v>105</v>
      </c>
      <c r="N350" t="s">
        <v>93</v>
      </c>
      <c r="O350">
        <v>0</v>
      </c>
      <c r="P350">
        <v>76</v>
      </c>
      <c r="Q350">
        <v>142</v>
      </c>
      <c r="R350">
        <v>109</v>
      </c>
      <c r="S350" t="s">
        <v>46</v>
      </c>
      <c r="T350">
        <v>0</v>
      </c>
      <c r="U350">
        <v>21</v>
      </c>
      <c r="V350">
        <v>0</v>
      </c>
      <c r="W350">
        <v>0</v>
      </c>
      <c r="X350">
        <v>0</v>
      </c>
      <c r="Y350">
        <v>1</v>
      </c>
      <c r="Z350">
        <v>0</v>
      </c>
    </row>
    <row r="351" spans="1:26" x14ac:dyDescent="0.3">
      <c r="A351" t="s">
        <v>1256</v>
      </c>
      <c r="B351" t="s">
        <v>1257</v>
      </c>
      <c r="C351" t="s">
        <v>1258</v>
      </c>
      <c r="D351">
        <v>3.3</v>
      </c>
      <c r="E351" t="s">
        <v>315</v>
      </c>
      <c r="F351" s="1" t="str" cm="1">
        <f t="array" aca="1" ref="F351" ca="1">_xlfn.TEXTJOIN("", TRUE, IF((CODE(MID(E351, ROW(INDIRECT("1:"&amp;LEN(E351))), 1)) &gt;= 65) * (CODE(MID(E351, ROW(INDIRECT("1:"&amp;LEN(E351))), 1)) &lt;= 90) + (CODE(MID(E351, ROW(INDIRECT("1:"&amp;LEN(E351))), 1)) &gt;= 97) * (CODE(MID(E351, ROW(INDIRECT("1:"&amp;LEN(E351))), 1)) &lt;= 122) + (CODE(MID(E351, ROW(INDIRECT("1:"&amp;LEN(E351))), 1)) = 32), MID(E351, ROW(INDIRECT("1:"&amp;LEN(E351))), 1), ""))</f>
        <v>Liberty Mutual Insurance</v>
      </c>
      <c r="G351" t="s">
        <v>183</v>
      </c>
      <c r="H351" t="s">
        <v>316</v>
      </c>
      <c r="I351" t="s">
        <v>41</v>
      </c>
      <c r="J351">
        <v>1912</v>
      </c>
      <c r="K351" t="s">
        <v>31</v>
      </c>
      <c r="L351" t="s">
        <v>168</v>
      </c>
      <c r="M351" t="s">
        <v>169</v>
      </c>
      <c r="N351" t="s">
        <v>127</v>
      </c>
      <c r="O351">
        <v>0</v>
      </c>
      <c r="P351">
        <v>202</v>
      </c>
      <c r="Q351">
        <v>306</v>
      </c>
      <c r="R351">
        <v>254</v>
      </c>
      <c r="S351" t="s">
        <v>187</v>
      </c>
      <c r="T351">
        <v>0</v>
      </c>
      <c r="U351">
        <v>108</v>
      </c>
      <c r="V351">
        <v>1</v>
      </c>
      <c r="W351">
        <v>0</v>
      </c>
      <c r="X351">
        <v>0</v>
      </c>
      <c r="Y351">
        <v>0</v>
      </c>
      <c r="Z351">
        <v>0</v>
      </c>
    </row>
    <row r="352" spans="1:26" x14ac:dyDescent="0.3">
      <c r="A352" t="s">
        <v>1259</v>
      </c>
      <c r="B352" t="s">
        <v>1260</v>
      </c>
      <c r="C352" t="s">
        <v>1261</v>
      </c>
      <c r="D352">
        <v>2.9</v>
      </c>
      <c r="E352" t="s">
        <v>1262</v>
      </c>
      <c r="F352" s="1" t="str" cm="1">
        <f t="array" aca="1" ref="F352" ca="1">_xlfn.TEXTJOIN("", TRUE, IF((CODE(MID(E352, ROW(INDIRECT("1:"&amp;LEN(E352))), 1)) &gt;= 65) * (CODE(MID(E352, ROW(INDIRECT("1:"&amp;LEN(E352))), 1)) &lt;= 90) + (CODE(MID(E352, ROW(INDIRECT("1:"&amp;LEN(E352))), 1)) &gt;= 97) * (CODE(MID(E352, ROW(INDIRECT("1:"&amp;LEN(E352))), 1)) &lt;= 122) + (CODE(MID(E352, ROW(INDIRECT("1:"&amp;LEN(E352))), 1)) = 32), MID(E352, ROW(INDIRECT("1:"&amp;LEN(E352))), 1), ""))</f>
        <v>Audentes Therapeutics</v>
      </c>
      <c r="G352" t="s">
        <v>738</v>
      </c>
      <c r="H352" t="s">
        <v>109</v>
      </c>
      <c r="I352" t="s">
        <v>77</v>
      </c>
      <c r="J352">
        <v>2012</v>
      </c>
      <c r="K352" t="s">
        <v>144</v>
      </c>
      <c r="L352" t="s">
        <v>137</v>
      </c>
      <c r="M352" t="s">
        <v>137</v>
      </c>
      <c r="N352" t="s">
        <v>71</v>
      </c>
      <c r="O352">
        <v>0</v>
      </c>
      <c r="P352">
        <v>49</v>
      </c>
      <c r="Q352">
        <v>97</v>
      </c>
      <c r="R352">
        <v>73</v>
      </c>
      <c r="S352" t="s">
        <v>94</v>
      </c>
      <c r="T352">
        <v>0</v>
      </c>
      <c r="U352">
        <v>8</v>
      </c>
      <c r="V352">
        <v>0</v>
      </c>
      <c r="W352">
        <v>0</v>
      </c>
      <c r="X352">
        <v>0</v>
      </c>
      <c r="Y352">
        <v>0</v>
      </c>
      <c r="Z352">
        <v>0</v>
      </c>
    </row>
    <row r="353" spans="1:26" x14ac:dyDescent="0.3">
      <c r="A353" t="s">
        <v>923</v>
      </c>
      <c r="B353" t="s">
        <v>924</v>
      </c>
      <c r="C353" t="s">
        <v>925</v>
      </c>
      <c r="D353">
        <v>2.7</v>
      </c>
      <c r="E353" t="s">
        <v>926</v>
      </c>
      <c r="F353" s="1" t="str" cm="1">
        <f t="array" aca="1" ref="F353" ca="1">_xlfn.TEXTJOIN("", TRUE, IF((CODE(MID(E353, ROW(INDIRECT("1:"&amp;LEN(E353))), 1)) &gt;= 65) * (CODE(MID(E353, ROW(INDIRECT("1:"&amp;LEN(E353))), 1)) &lt;= 90) + (CODE(MID(E353, ROW(INDIRECT("1:"&amp;LEN(E353))), 1)) &gt;= 97) * (CODE(MID(E353, ROW(INDIRECT("1:"&amp;LEN(E353))), 1)) &lt;= 122) + (CODE(MID(E353, ROW(INDIRECT("1:"&amp;LEN(E353))), 1)) = 32), MID(E353, ROW(INDIRECT("1:"&amp;LEN(E353))), 1), ""))</f>
        <v>Advanced BioScience Laboratories</v>
      </c>
      <c r="G353" t="s">
        <v>585</v>
      </c>
      <c r="H353" t="s">
        <v>585</v>
      </c>
      <c r="I353" t="s">
        <v>77</v>
      </c>
      <c r="J353">
        <v>1961</v>
      </c>
      <c r="K353" t="s">
        <v>31</v>
      </c>
      <c r="L353" t="s">
        <v>137</v>
      </c>
      <c r="M353" t="s">
        <v>137</v>
      </c>
      <c r="N353" t="s">
        <v>93</v>
      </c>
      <c r="O353">
        <v>0</v>
      </c>
      <c r="P353">
        <v>49</v>
      </c>
      <c r="Q353">
        <v>113</v>
      </c>
      <c r="R353">
        <v>81</v>
      </c>
      <c r="S353" t="s">
        <v>46</v>
      </c>
      <c r="T353">
        <v>1</v>
      </c>
      <c r="U353">
        <v>59</v>
      </c>
      <c r="V353">
        <v>0</v>
      </c>
      <c r="W353">
        <v>0</v>
      </c>
      <c r="X353">
        <v>0</v>
      </c>
      <c r="Y353">
        <v>0</v>
      </c>
      <c r="Z353">
        <v>1</v>
      </c>
    </row>
    <row r="354" spans="1:26" x14ac:dyDescent="0.3">
      <c r="A354" t="s">
        <v>916</v>
      </c>
      <c r="B354" t="s">
        <v>808</v>
      </c>
      <c r="C354" t="s">
        <v>917</v>
      </c>
      <c r="D354">
        <v>3.6</v>
      </c>
      <c r="E354" t="s">
        <v>810</v>
      </c>
      <c r="F354" s="1" t="str" cm="1">
        <f t="array" aca="1" ref="F354" ca="1">_xlfn.TEXTJOIN("", TRUE, IF((CODE(MID(E354, ROW(INDIRECT("1:"&amp;LEN(E354))), 1)) &gt;= 65) * (CODE(MID(E354, ROW(INDIRECT("1:"&amp;LEN(E354))), 1)) &lt;= 90) + (CODE(MID(E354, ROW(INDIRECT("1:"&amp;LEN(E354))), 1)) &gt;= 97) * (CODE(MID(E354, ROW(INDIRECT("1:"&amp;LEN(E354))), 1)) &lt;= 122) + (CODE(MID(E354, ROW(INDIRECT("1:"&amp;LEN(E354))), 1)) = 32), MID(E354, ROW(INDIRECT("1:"&amp;LEN(E354))), 1), ""))</f>
        <v>Beebe Healthcare</v>
      </c>
      <c r="G354" t="s">
        <v>918</v>
      </c>
      <c r="H354" t="s">
        <v>811</v>
      </c>
      <c r="I354" t="s">
        <v>59</v>
      </c>
      <c r="J354">
        <v>1935</v>
      </c>
      <c r="K354" t="s">
        <v>167</v>
      </c>
      <c r="L354" t="s">
        <v>43</v>
      </c>
      <c r="M354" t="s">
        <v>44</v>
      </c>
      <c r="N354" t="s">
        <v>53</v>
      </c>
      <c r="O354">
        <v>1</v>
      </c>
      <c r="P354">
        <v>21</v>
      </c>
      <c r="Q354">
        <v>34</v>
      </c>
      <c r="R354">
        <v>27.5</v>
      </c>
      <c r="S354" t="s">
        <v>812</v>
      </c>
      <c r="T354">
        <v>0</v>
      </c>
      <c r="U354">
        <v>85</v>
      </c>
      <c r="V354">
        <v>0</v>
      </c>
      <c r="W354">
        <v>0</v>
      </c>
      <c r="X354">
        <v>0</v>
      </c>
      <c r="Y354">
        <v>0</v>
      </c>
      <c r="Z354">
        <v>0</v>
      </c>
    </row>
    <row r="355" spans="1:26" x14ac:dyDescent="0.3">
      <c r="A355" t="s">
        <v>1263</v>
      </c>
      <c r="B355" t="s">
        <v>1264</v>
      </c>
      <c r="C355" t="s">
        <v>1265</v>
      </c>
      <c r="D355">
        <v>3.1</v>
      </c>
      <c r="E355" t="s">
        <v>1202</v>
      </c>
      <c r="F355" s="1" t="str" cm="1">
        <f t="array" aca="1" ref="F355" ca="1">_xlfn.TEXTJOIN("", TRUE, IF((CODE(MID(E355, ROW(INDIRECT("1:"&amp;LEN(E355))), 1)) &gt;= 65) * (CODE(MID(E355, ROW(INDIRECT("1:"&amp;LEN(E355))), 1)) &lt;= 90) + (CODE(MID(E355, ROW(INDIRECT("1:"&amp;LEN(E355))), 1)) &gt;= 97) * (CODE(MID(E355, ROW(INDIRECT("1:"&amp;LEN(E355))), 1)) &lt;= 122) + (CODE(MID(E355, ROW(INDIRECT("1:"&amp;LEN(E355))), 1)) = 32), MID(E355, ROW(INDIRECT("1:"&amp;LEN(E355))), 1), ""))</f>
        <v>Reynolds American</v>
      </c>
      <c r="G355" t="s">
        <v>1204</v>
      </c>
      <c r="H355" t="s">
        <v>1204</v>
      </c>
      <c r="I355" t="s">
        <v>117</v>
      </c>
      <c r="J355">
        <v>1875</v>
      </c>
      <c r="K355" t="s">
        <v>31</v>
      </c>
      <c r="L355" t="s">
        <v>280</v>
      </c>
      <c r="M355" t="s">
        <v>281</v>
      </c>
      <c r="N355" t="s">
        <v>127</v>
      </c>
      <c r="O355">
        <v>0</v>
      </c>
      <c r="P355">
        <v>65</v>
      </c>
      <c r="Q355">
        <v>134</v>
      </c>
      <c r="R355">
        <v>99.5</v>
      </c>
      <c r="S355" t="s">
        <v>540</v>
      </c>
      <c r="T355">
        <v>1</v>
      </c>
      <c r="U355">
        <v>145</v>
      </c>
      <c r="V355">
        <v>0</v>
      </c>
      <c r="W355">
        <v>0</v>
      </c>
      <c r="X355">
        <v>0</v>
      </c>
      <c r="Y355">
        <v>0</v>
      </c>
      <c r="Z355">
        <v>1</v>
      </c>
    </row>
    <row r="356" spans="1:26" x14ac:dyDescent="0.3">
      <c r="A356" t="s">
        <v>1266</v>
      </c>
      <c r="B356" t="s">
        <v>1267</v>
      </c>
      <c r="C356" t="s">
        <v>1268</v>
      </c>
      <c r="D356">
        <v>3.3</v>
      </c>
      <c r="E356" t="s">
        <v>1269</v>
      </c>
      <c r="F356" s="1" t="str" cm="1">
        <f t="array" aca="1" ref="F356" ca="1">_xlfn.TEXTJOIN("", TRUE, IF((CODE(MID(E356, ROW(INDIRECT("1:"&amp;LEN(E356))), 1)) &gt;= 65) * (CODE(MID(E356, ROW(INDIRECT("1:"&amp;LEN(E356))), 1)) &lt;= 90) + (CODE(MID(E356, ROW(INDIRECT("1:"&amp;LEN(E356))), 1)) &gt;= 97) * (CODE(MID(E356, ROW(INDIRECT("1:"&amp;LEN(E356))), 1)) &lt;= 122) + (CODE(MID(E356, ROW(INDIRECT("1:"&amp;LEN(E356))), 1)) = 32), MID(E356, ROW(INDIRECT("1:"&amp;LEN(E356))), 1), ""))</f>
        <v>National Interstate</v>
      </c>
      <c r="G356" t="s">
        <v>1270</v>
      </c>
      <c r="H356" t="s">
        <v>1270</v>
      </c>
      <c r="I356" t="s">
        <v>30</v>
      </c>
      <c r="J356">
        <v>1989</v>
      </c>
      <c r="K356" t="s">
        <v>31</v>
      </c>
      <c r="L356" t="s">
        <v>168</v>
      </c>
      <c r="M356" t="s">
        <v>169</v>
      </c>
      <c r="N356" t="s">
        <v>63</v>
      </c>
      <c r="O356">
        <v>0</v>
      </c>
      <c r="P356">
        <v>32</v>
      </c>
      <c r="Q356">
        <v>59</v>
      </c>
      <c r="R356">
        <v>45.5</v>
      </c>
      <c r="S356" t="s">
        <v>301</v>
      </c>
      <c r="T356">
        <v>1</v>
      </c>
      <c r="U356">
        <v>31</v>
      </c>
      <c r="V356">
        <v>0</v>
      </c>
      <c r="W356">
        <v>0</v>
      </c>
      <c r="X356">
        <v>0</v>
      </c>
      <c r="Y356">
        <v>0</v>
      </c>
      <c r="Z356">
        <v>0</v>
      </c>
    </row>
    <row r="357" spans="1:26" x14ac:dyDescent="0.3">
      <c r="A357" t="s">
        <v>927</v>
      </c>
      <c r="B357" t="s">
        <v>1271</v>
      </c>
      <c r="C357" t="s">
        <v>1272</v>
      </c>
      <c r="D357">
        <v>4.5</v>
      </c>
      <c r="E357" t="s">
        <v>1273</v>
      </c>
      <c r="F357" s="1" t="str" cm="1">
        <f t="array" aca="1" ref="F357" ca="1">_xlfn.TEXTJOIN("", TRUE, IF((CODE(MID(E357, ROW(INDIRECT("1:"&amp;LEN(E357))), 1)) &gt;= 65) * (CODE(MID(E357, ROW(INDIRECT("1:"&amp;LEN(E357))), 1)) &lt;= 90) + (CODE(MID(E357, ROW(INDIRECT("1:"&amp;LEN(E357))), 1)) &gt;= 97) * (CODE(MID(E357, ROW(INDIRECT("1:"&amp;LEN(E357))), 1)) &lt;= 122) + (CODE(MID(E357, ROW(INDIRECT("1:"&amp;LEN(E357))), 1)) = 32), MID(E357, ROW(INDIRECT("1:"&amp;LEN(E357))), 1), ""))</f>
        <v>Moser Consulting</v>
      </c>
      <c r="G357" t="s">
        <v>397</v>
      </c>
      <c r="H357" t="s">
        <v>397</v>
      </c>
      <c r="I357" t="s">
        <v>69</v>
      </c>
      <c r="J357">
        <v>1996</v>
      </c>
      <c r="K357" t="s">
        <v>31</v>
      </c>
      <c r="L357" t="s">
        <v>92</v>
      </c>
      <c r="M357" t="s">
        <v>52</v>
      </c>
      <c r="N357" t="s">
        <v>93</v>
      </c>
      <c r="O357">
        <v>0</v>
      </c>
      <c r="P357">
        <v>87</v>
      </c>
      <c r="Q357">
        <v>158</v>
      </c>
      <c r="R357">
        <v>122.5</v>
      </c>
      <c r="S357" t="s">
        <v>399</v>
      </c>
      <c r="T357">
        <v>1</v>
      </c>
      <c r="U357">
        <v>24</v>
      </c>
      <c r="V357">
        <v>1</v>
      </c>
      <c r="W357">
        <v>0</v>
      </c>
      <c r="X357">
        <v>1</v>
      </c>
      <c r="Y357">
        <v>1</v>
      </c>
      <c r="Z357">
        <v>0</v>
      </c>
    </row>
    <row r="358" spans="1:26" x14ac:dyDescent="0.3">
      <c r="A358" t="s">
        <v>1274</v>
      </c>
      <c r="B358" t="s">
        <v>1275</v>
      </c>
      <c r="C358" t="s">
        <v>1276</v>
      </c>
      <c r="D358">
        <v>3.9</v>
      </c>
      <c r="E358" t="s">
        <v>480</v>
      </c>
      <c r="F358" s="1" t="str" cm="1">
        <f t="array" aca="1" ref="F358" ca="1">_xlfn.TEXTJOIN("", TRUE, IF((CODE(MID(E358, ROW(INDIRECT("1:"&amp;LEN(E358))), 1)) &gt;= 65) * (CODE(MID(E358, ROW(INDIRECT("1:"&amp;LEN(E358))), 1)) &lt;= 90) + (CODE(MID(E358, ROW(INDIRECT("1:"&amp;LEN(E358))), 1)) &gt;= 97) * (CODE(MID(E358, ROW(INDIRECT("1:"&amp;LEN(E358))), 1)) &lt;= 122) + (CODE(MID(E358, ROW(INDIRECT("1:"&amp;LEN(E358))), 1)) = 32), MID(E358, ROW(INDIRECT("1:"&amp;LEN(E358))), 1), ""))</f>
        <v>TransUnion</v>
      </c>
      <c r="G358" t="s">
        <v>183</v>
      </c>
      <c r="H358" t="s">
        <v>183</v>
      </c>
      <c r="I358" t="s">
        <v>117</v>
      </c>
      <c r="J358">
        <v>1968</v>
      </c>
      <c r="K358" t="s">
        <v>78</v>
      </c>
      <c r="L358" t="s">
        <v>481</v>
      </c>
      <c r="M358" t="s">
        <v>86</v>
      </c>
      <c r="N358" t="s">
        <v>80</v>
      </c>
      <c r="O358">
        <v>0</v>
      </c>
      <c r="P358">
        <v>107</v>
      </c>
      <c r="Q358">
        <v>173</v>
      </c>
      <c r="R358">
        <v>140</v>
      </c>
      <c r="S358" t="s">
        <v>187</v>
      </c>
      <c r="T358">
        <v>1</v>
      </c>
      <c r="U358">
        <v>52</v>
      </c>
      <c r="V358">
        <v>1</v>
      </c>
      <c r="W358">
        <v>0</v>
      </c>
      <c r="X358">
        <v>0</v>
      </c>
      <c r="Y358">
        <v>0</v>
      </c>
      <c r="Z358">
        <v>1</v>
      </c>
    </row>
    <row r="359" spans="1:26" x14ac:dyDescent="0.3">
      <c r="A359" t="s">
        <v>1277</v>
      </c>
      <c r="B359" t="s">
        <v>1278</v>
      </c>
      <c r="C359" t="s">
        <v>1279</v>
      </c>
      <c r="D359">
        <v>3.2</v>
      </c>
      <c r="E359" t="s">
        <v>500</v>
      </c>
      <c r="F359" s="1" t="str" cm="1">
        <f t="array" aca="1" ref="F359" ca="1">_xlfn.TEXTJOIN("", TRUE, IF((CODE(MID(E359, ROW(INDIRECT("1:"&amp;LEN(E359))), 1)) &gt;= 65) * (CODE(MID(E359, ROW(INDIRECT("1:"&amp;LEN(E359))), 1)) &lt;= 90) + (CODE(MID(E359, ROW(INDIRECT("1:"&amp;LEN(E359))), 1)) &gt;= 97) * (CODE(MID(E359, ROW(INDIRECT("1:"&amp;LEN(E359))), 1)) &lt;= 122) + (CODE(MID(E359, ROW(INDIRECT("1:"&amp;LEN(E359))), 1)) = 32), MID(E359, ROW(INDIRECT("1:"&amp;LEN(E359))), 1), ""))</f>
        <v>MITRE</v>
      </c>
      <c r="G359" t="s">
        <v>1280</v>
      </c>
      <c r="H359" t="s">
        <v>502</v>
      </c>
      <c r="I359" t="s">
        <v>117</v>
      </c>
      <c r="J359">
        <v>1958</v>
      </c>
      <c r="K359" t="s">
        <v>167</v>
      </c>
      <c r="L359" t="s">
        <v>503</v>
      </c>
      <c r="M359" t="s">
        <v>60</v>
      </c>
      <c r="N359" t="s">
        <v>80</v>
      </c>
      <c r="O359">
        <v>0</v>
      </c>
      <c r="P359">
        <v>56</v>
      </c>
      <c r="Q359">
        <v>99</v>
      </c>
      <c r="R359">
        <v>77.5</v>
      </c>
      <c r="S359" t="s">
        <v>119</v>
      </c>
      <c r="T359">
        <v>0</v>
      </c>
      <c r="U359">
        <v>62</v>
      </c>
      <c r="V359">
        <v>0</v>
      </c>
      <c r="W359">
        <v>0</v>
      </c>
      <c r="X359">
        <v>0</v>
      </c>
      <c r="Y359">
        <v>0</v>
      </c>
      <c r="Z359">
        <v>0</v>
      </c>
    </row>
    <row r="360" spans="1:26" x14ac:dyDescent="0.3">
      <c r="A360" t="s">
        <v>1281</v>
      </c>
      <c r="B360" s="1" t="s">
        <v>1890</v>
      </c>
      <c r="C360" t="s">
        <v>1282</v>
      </c>
      <c r="D360">
        <v>3.3</v>
      </c>
      <c r="E360" t="s">
        <v>1283</v>
      </c>
      <c r="F360" s="1" t="str" cm="1">
        <f t="array" aca="1" ref="F360" ca="1">_xlfn.TEXTJOIN("", TRUE, IF((CODE(MID(E360, ROW(INDIRECT("1:"&amp;LEN(E360))), 1)) &gt;= 65) * (CODE(MID(E360, ROW(INDIRECT("1:"&amp;LEN(E360))), 1)) &lt;= 90) + (CODE(MID(E360, ROW(INDIRECT("1:"&amp;LEN(E360))), 1)) &gt;= 97) * (CODE(MID(E360, ROW(INDIRECT("1:"&amp;LEN(E360))), 1)) &lt;= 122) + (CODE(MID(E360, ROW(INDIRECT("1:"&amp;LEN(E360))), 1)) = 32), MID(E360, ROW(INDIRECT("1:"&amp;LEN(E360))), 1), ""))</f>
        <v>Mcphail Associates</v>
      </c>
      <c r="G360" t="s">
        <v>135</v>
      </c>
      <c r="H360" t="s">
        <v>135</v>
      </c>
      <c r="I360" t="s">
        <v>270</v>
      </c>
      <c r="J360">
        <v>1976</v>
      </c>
      <c r="K360" t="s">
        <v>31</v>
      </c>
      <c r="L360" t="s">
        <v>1284</v>
      </c>
      <c r="M360" t="s">
        <v>1285</v>
      </c>
      <c r="N360" t="s">
        <v>71</v>
      </c>
      <c r="O360">
        <v>1</v>
      </c>
      <c r="P360">
        <v>25</v>
      </c>
      <c r="Q360">
        <v>28</v>
      </c>
      <c r="R360">
        <v>26.5</v>
      </c>
      <c r="S360" t="s">
        <v>138</v>
      </c>
      <c r="T360">
        <v>1</v>
      </c>
      <c r="U360">
        <v>44</v>
      </c>
      <c r="V360">
        <v>0</v>
      </c>
      <c r="W360">
        <v>0</v>
      </c>
      <c r="X360">
        <v>0</v>
      </c>
      <c r="Y360">
        <v>0</v>
      </c>
      <c r="Z360">
        <v>1</v>
      </c>
    </row>
    <row r="361" spans="1:26" x14ac:dyDescent="0.3">
      <c r="A361" t="s">
        <v>1286</v>
      </c>
      <c r="B361" t="s">
        <v>1287</v>
      </c>
      <c r="C361" t="s">
        <v>1288</v>
      </c>
      <c r="D361">
        <v>3.1</v>
      </c>
      <c r="E361" t="s">
        <v>1202</v>
      </c>
      <c r="F361" s="1" t="str" cm="1">
        <f t="array" aca="1" ref="F361" ca="1">_xlfn.TEXTJOIN("", TRUE, IF((CODE(MID(E361, ROW(INDIRECT("1:"&amp;LEN(E361))), 1)) &gt;= 65) * (CODE(MID(E361, ROW(INDIRECT("1:"&amp;LEN(E361))), 1)) &lt;= 90) + (CODE(MID(E361, ROW(INDIRECT("1:"&amp;LEN(E361))), 1)) &gt;= 97) * (CODE(MID(E361, ROW(INDIRECT("1:"&amp;LEN(E361))), 1)) &lt;= 122) + (CODE(MID(E361, ROW(INDIRECT("1:"&amp;LEN(E361))), 1)) = 32), MID(E361, ROW(INDIRECT("1:"&amp;LEN(E361))), 1), ""))</f>
        <v>Reynolds American</v>
      </c>
      <c r="G361" t="s">
        <v>1204</v>
      </c>
      <c r="H361" t="s">
        <v>1204</v>
      </c>
      <c r="I361" t="s">
        <v>117</v>
      </c>
      <c r="J361">
        <v>1875</v>
      </c>
      <c r="K361" t="s">
        <v>31</v>
      </c>
      <c r="L361" t="s">
        <v>280</v>
      </c>
      <c r="M361" t="s">
        <v>281</v>
      </c>
      <c r="N361" t="s">
        <v>127</v>
      </c>
      <c r="O361">
        <v>0</v>
      </c>
      <c r="P361">
        <v>80</v>
      </c>
      <c r="Q361">
        <v>155</v>
      </c>
      <c r="R361">
        <v>117.5</v>
      </c>
      <c r="S361" t="s">
        <v>540</v>
      </c>
      <c r="T361">
        <v>1</v>
      </c>
      <c r="U361">
        <v>145</v>
      </c>
      <c r="V361">
        <v>0</v>
      </c>
      <c r="W361">
        <v>0</v>
      </c>
      <c r="X361">
        <v>0</v>
      </c>
      <c r="Y361">
        <v>0</v>
      </c>
      <c r="Z361">
        <v>1</v>
      </c>
    </row>
    <row r="362" spans="1:26" x14ac:dyDescent="0.3">
      <c r="A362" t="s">
        <v>1289</v>
      </c>
      <c r="B362" t="s">
        <v>1290</v>
      </c>
      <c r="C362" t="s">
        <v>1291</v>
      </c>
      <c r="D362">
        <v>2.4</v>
      </c>
      <c r="E362" t="s">
        <v>1292</v>
      </c>
      <c r="F362" s="1" t="str" cm="1">
        <f t="array" aca="1" ref="F362" ca="1">_xlfn.TEXTJOIN("", TRUE, IF((CODE(MID(E362, ROW(INDIRECT("1:"&amp;LEN(E362))), 1)) &gt;= 65) * (CODE(MID(E362, ROW(INDIRECT("1:"&amp;LEN(E362))), 1)) &lt;= 90) + (CODE(MID(E362, ROW(INDIRECT("1:"&amp;LEN(E362))), 1)) &gt;= 97) * (CODE(MID(E362, ROW(INDIRECT("1:"&amp;LEN(E362))), 1)) &lt;= 122) + (CODE(MID(E362, ROW(INDIRECT("1:"&amp;LEN(E362))), 1)) = 32), MID(E362, ROW(INDIRECT("1:"&amp;LEN(E362))), 1), ""))</f>
        <v>Crown Bioscience</v>
      </c>
      <c r="G362" t="s">
        <v>331</v>
      </c>
      <c r="H362" t="s">
        <v>331</v>
      </c>
      <c r="I362" t="s">
        <v>30</v>
      </c>
      <c r="J362">
        <v>2006</v>
      </c>
      <c r="K362" t="s">
        <v>31</v>
      </c>
      <c r="L362" t="s">
        <v>137</v>
      </c>
      <c r="M362" t="s">
        <v>137</v>
      </c>
      <c r="N362" t="s">
        <v>33</v>
      </c>
      <c r="O362">
        <v>0</v>
      </c>
      <c r="P362">
        <v>43</v>
      </c>
      <c r="Q362">
        <v>98</v>
      </c>
      <c r="R362">
        <v>70.5</v>
      </c>
      <c r="S362" t="s">
        <v>94</v>
      </c>
      <c r="T362">
        <v>1</v>
      </c>
      <c r="U362">
        <v>14</v>
      </c>
      <c r="V362">
        <v>0</v>
      </c>
      <c r="W362">
        <v>0</v>
      </c>
      <c r="X362">
        <v>0</v>
      </c>
      <c r="Y362">
        <v>0</v>
      </c>
      <c r="Z362">
        <v>0</v>
      </c>
    </row>
    <row r="363" spans="1:26" x14ac:dyDescent="0.3">
      <c r="A363" t="s">
        <v>1293</v>
      </c>
      <c r="B363" t="s">
        <v>1294</v>
      </c>
      <c r="C363" t="s">
        <v>1295</v>
      </c>
      <c r="D363">
        <v>4.8</v>
      </c>
      <c r="E363" t="s">
        <v>1296</v>
      </c>
      <c r="F363" s="1" t="str" cm="1">
        <f t="array" aca="1" ref="F363" ca="1">_xlfn.TEXTJOIN("", TRUE, IF((CODE(MID(E363, ROW(INDIRECT("1:"&amp;LEN(E363))), 1)) &gt;= 65) * (CODE(MID(E363, ROW(INDIRECT("1:"&amp;LEN(E363))), 1)) &lt;= 90) + (CODE(MID(E363, ROW(INDIRECT("1:"&amp;LEN(E363))), 1)) &gt;= 97) * (CODE(MID(E363, ROW(INDIRECT("1:"&amp;LEN(E363))), 1)) &lt;= 122) + (CODE(MID(E363, ROW(INDIRECT("1:"&amp;LEN(E363))), 1)) = 32), MID(E363, ROW(INDIRECT("1:"&amp;LEN(E363))), 1), ""))</f>
        <v>HOVER</v>
      </c>
      <c r="G363" t="s">
        <v>109</v>
      </c>
      <c r="H363" t="s">
        <v>109</v>
      </c>
      <c r="I363" t="s">
        <v>69</v>
      </c>
      <c r="J363">
        <v>2011</v>
      </c>
      <c r="K363" t="s">
        <v>31</v>
      </c>
      <c r="L363" t="s">
        <v>246</v>
      </c>
      <c r="M363" t="s">
        <v>105</v>
      </c>
      <c r="N363" t="s">
        <v>93</v>
      </c>
      <c r="O363">
        <v>0</v>
      </c>
      <c r="P363">
        <v>45</v>
      </c>
      <c r="Q363">
        <v>78</v>
      </c>
      <c r="R363">
        <v>61.5</v>
      </c>
      <c r="S363" t="s">
        <v>94</v>
      </c>
      <c r="T363">
        <v>1</v>
      </c>
      <c r="U363">
        <v>9</v>
      </c>
      <c r="V363">
        <v>0</v>
      </c>
      <c r="W363">
        <v>0</v>
      </c>
      <c r="X363">
        <v>0</v>
      </c>
      <c r="Y363">
        <v>0</v>
      </c>
      <c r="Z363">
        <v>1</v>
      </c>
    </row>
    <row r="364" spans="1:26" x14ac:dyDescent="0.3">
      <c r="A364" t="s">
        <v>1297</v>
      </c>
      <c r="B364" t="s">
        <v>1298</v>
      </c>
      <c r="C364" t="s">
        <v>1299</v>
      </c>
      <c r="D364">
        <v>2.9</v>
      </c>
      <c r="E364" t="s">
        <v>1300</v>
      </c>
      <c r="F364" s="1" t="str" cm="1">
        <f t="array" aca="1" ref="F364" ca="1">_xlfn.TEXTJOIN("", TRUE, IF((CODE(MID(E364, ROW(INDIRECT("1:"&amp;LEN(E364))), 1)) &gt;= 65) * (CODE(MID(E364, ROW(INDIRECT("1:"&amp;LEN(E364))), 1)) &lt;= 90) + (CODE(MID(E364, ROW(INDIRECT("1:"&amp;LEN(E364))), 1)) &gt;= 97) * (CODE(MID(E364, ROW(INDIRECT("1:"&amp;LEN(E364))), 1)) &lt;= 122) + (CODE(MID(E364, ROW(INDIRECT("1:"&amp;LEN(E364))), 1)) = 32), MID(E364, ROW(INDIRECT("1:"&amp;LEN(E364))), 1), ""))</f>
        <v>Q Solutions</v>
      </c>
      <c r="G364" t="s">
        <v>1301</v>
      </c>
      <c r="H364" t="s">
        <v>1302</v>
      </c>
      <c r="I364" t="s">
        <v>59</v>
      </c>
      <c r="J364">
        <v>2015</v>
      </c>
      <c r="K364" t="s">
        <v>31</v>
      </c>
      <c r="L364" t="s">
        <v>137</v>
      </c>
      <c r="M364" t="s">
        <v>137</v>
      </c>
      <c r="N364" t="s">
        <v>71</v>
      </c>
      <c r="O364">
        <v>0</v>
      </c>
      <c r="P364">
        <v>44</v>
      </c>
      <c r="Q364">
        <v>96</v>
      </c>
      <c r="R364">
        <v>70</v>
      </c>
      <c r="S364" t="s">
        <v>72</v>
      </c>
      <c r="T364">
        <v>0</v>
      </c>
      <c r="U364">
        <v>5</v>
      </c>
      <c r="V364">
        <v>0</v>
      </c>
      <c r="W364">
        <v>0</v>
      </c>
      <c r="X364">
        <v>0</v>
      </c>
      <c r="Y364">
        <v>0</v>
      </c>
      <c r="Z364">
        <v>1</v>
      </c>
    </row>
    <row r="365" spans="1:26" x14ac:dyDescent="0.3">
      <c r="A365" t="s">
        <v>1303</v>
      </c>
      <c r="B365" t="s">
        <v>1304</v>
      </c>
      <c r="C365" t="s">
        <v>1305</v>
      </c>
      <c r="D365">
        <v>2.9</v>
      </c>
      <c r="E365" t="s">
        <v>1300</v>
      </c>
      <c r="F365" s="1" t="str" cm="1">
        <f t="array" aca="1" ref="F365" ca="1">_xlfn.TEXTJOIN("", TRUE, IF((CODE(MID(E365, ROW(INDIRECT("1:"&amp;LEN(E365))), 1)) &gt;= 65) * (CODE(MID(E365, ROW(INDIRECT("1:"&amp;LEN(E365))), 1)) &lt;= 90) + (CODE(MID(E365, ROW(INDIRECT("1:"&amp;LEN(E365))), 1)) &gt;= 97) * (CODE(MID(E365, ROW(INDIRECT("1:"&amp;LEN(E365))), 1)) &lt;= 122) + (CODE(MID(E365, ROW(INDIRECT("1:"&amp;LEN(E365))), 1)) = 32), MID(E365, ROW(INDIRECT("1:"&amp;LEN(E365))), 1), ""))</f>
        <v>Q Solutions</v>
      </c>
      <c r="G365" t="s">
        <v>1306</v>
      </c>
      <c r="H365" t="s">
        <v>1302</v>
      </c>
      <c r="I365" t="s">
        <v>59</v>
      </c>
      <c r="J365">
        <v>2015</v>
      </c>
      <c r="K365" t="s">
        <v>31</v>
      </c>
      <c r="L365" t="s">
        <v>137</v>
      </c>
      <c r="M365" t="s">
        <v>137</v>
      </c>
      <c r="N365" t="s">
        <v>71</v>
      </c>
      <c r="O365">
        <v>0</v>
      </c>
      <c r="P365">
        <v>50</v>
      </c>
      <c r="Q365">
        <v>110</v>
      </c>
      <c r="R365">
        <v>80</v>
      </c>
      <c r="S365" t="s">
        <v>376</v>
      </c>
      <c r="T365">
        <v>0</v>
      </c>
      <c r="U365">
        <v>5</v>
      </c>
      <c r="V365">
        <v>0</v>
      </c>
      <c r="W365">
        <v>0</v>
      </c>
      <c r="X365">
        <v>0</v>
      </c>
      <c r="Y365">
        <v>0</v>
      </c>
      <c r="Z365">
        <v>1</v>
      </c>
    </row>
    <row r="366" spans="1:26" x14ac:dyDescent="0.3">
      <c r="A366" t="s">
        <v>1307</v>
      </c>
      <c r="B366" t="s">
        <v>1308</v>
      </c>
      <c r="C366" t="s">
        <v>1309</v>
      </c>
      <c r="D366">
        <v>3.4</v>
      </c>
      <c r="E366" t="s">
        <v>1310</v>
      </c>
      <c r="F366" s="1" t="str" cm="1">
        <f t="array" aca="1" ref="F366" ca="1">_xlfn.TEXTJOIN("", TRUE, IF((CODE(MID(E366, ROW(INDIRECT("1:"&amp;LEN(E366))), 1)) &gt;= 65) * (CODE(MID(E366, ROW(INDIRECT("1:"&amp;LEN(E366))), 1)) &lt;= 90) + (CODE(MID(E366, ROW(INDIRECT("1:"&amp;LEN(E366))), 1)) &gt;= 97) * (CODE(MID(E366, ROW(INDIRECT("1:"&amp;LEN(E366))), 1)) &lt;= 122) + (CODE(MID(E366, ROW(INDIRECT("1:"&amp;LEN(E366))), 1)) = 32), MID(E366, ROW(INDIRECT("1:"&amp;LEN(E366))), 1), ""))</f>
        <v>Arbella Insurance</v>
      </c>
      <c r="G366" t="s">
        <v>1311</v>
      </c>
      <c r="H366" t="s">
        <v>1311</v>
      </c>
      <c r="I366" t="s">
        <v>59</v>
      </c>
      <c r="J366">
        <v>1988</v>
      </c>
      <c r="K366" t="s">
        <v>31</v>
      </c>
      <c r="L366" t="s">
        <v>168</v>
      </c>
      <c r="M366" t="s">
        <v>169</v>
      </c>
      <c r="N366" t="s">
        <v>53</v>
      </c>
      <c r="O366">
        <v>0</v>
      </c>
      <c r="P366">
        <v>61</v>
      </c>
      <c r="Q366">
        <v>119</v>
      </c>
      <c r="R366">
        <v>90</v>
      </c>
      <c r="S366" t="s">
        <v>138</v>
      </c>
      <c r="T366">
        <v>1</v>
      </c>
      <c r="U366">
        <v>32</v>
      </c>
      <c r="V366">
        <v>0</v>
      </c>
      <c r="W366">
        <v>0</v>
      </c>
      <c r="X366">
        <v>1</v>
      </c>
      <c r="Y366">
        <v>0</v>
      </c>
      <c r="Z366">
        <v>1</v>
      </c>
    </row>
    <row r="367" spans="1:26" x14ac:dyDescent="0.3">
      <c r="A367" t="s">
        <v>1312</v>
      </c>
      <c r="B367" t="s">
        <v>1313</v>
      </c>
      <c r="C367" t="s">
        <v>1314</v>
      </c>
      <c r="D367">
        <v>2.6</v>
      </c>
      <c r="E367" t="s">
        <v>695</v>
      </c>
      <c r="F367" s="1" t="str" cm="1">
        <f t="array" aca="1" ref="F367" ca="1">_xlfn.TEXTJOIN("", TRUE, IF((CODE(MID(E367, ROW(INDIRECT("1:"&amp;LEN(E367))), 1)) &gt;= 65) * (CODE(MID(E367, ROW(INDIRECT("1:"&amp;LEN(E367))), 1)) &lt;= 90) + (CODE(MID(E367, ROW(INDIRECT("1:"&amp;LEN(E367))), 1)) &gt;= 97) * (CODE(MID(E367, ROW(INDIRECT("1:"&amp;LEN(E367))), 1)) &lt;= 122) + (CODE(MID(E367, ROW(INDIRECT("1:"&amp;LEN(E367))), 1)) = 32), MID(E367, ROW(INDIRECT("1:"&amp;LEN(E367))), 1), ""))</f>
        <v>Software Engineering Institute</v>
      </c>
      <c r="G367" t="s">
        <v>419</v>
      </c>
      <c r="H367" t="s">
        <v>419</v>
      </c>
      <c r="I367" t="s">
        <v>30</v>
      </c>
      <c r="J367">
        <v>1984</v>
      </c>
      <c r="K367" t="s">
        <v>696</v>
      </c>
      <c r="L367" t="s">
        <v>697</v>
      </c>
      <c r="M367" t="s">
        <v>529</v>
      </c>
      <c r="N367" t="s">
        <v>71</v>
      </c>
      <c r="O367">
        <v>0</v>
      </c>
      <c r="P367">
        <v>56</v>
      </c>
      <c r="Q367">
        <v>91</v>
      </c>
      <c r="R367">
        <v>73.5</v>
      </c>
      <c r="S367" t="s">
        <v>367</v>
      </c>
      <c r="T367">
        <v>1</v>
      </c>
      <c r="U367">
        <v>36</v>
      </c>
      <c r="V367">
        <v>0</v>
      </c>
      <c r="W367">
        <v>0</v>
      </c>
      <c r="X367">
        <v>0</v>
      </c>
      <c r="Y367">
        <v>0</v>
      </c>
      <c r="Z367">
        <v>1</v>
      </c>
    </row>
    <row r="368" spans="1:26" x14ac:dyDescent="0.3">
      <c r="A368" t="s">
        <v>25</v>
      </c>
      <c r="B368" t="s">
        <v>309</v>
      </c>
      <c r="C368" t="s">
        <v>310</v>
      </c>
      <c r="D368">
        <v>3.8</v>
      </c>
      <c r="E368" t="s">
        <v>311</v>
      </c>
      <c r="F368" s="1" t="str" cm="1">
        <f t="array" aca="1" ref="F368" ca="1">_xlfn.TEXTJOIN("", TRUE, IF((CODE(MID(E368, ROW(INDIRECT("1:"&amp;LEN(E368))), 1)) &gt;= 65) * (CODE(MID(E368, ROW(INDIRECT("1:"&amp;LEN(E368))), 1)) &lt;= 90) + (CODE(MID(E368, ROW(INDIRECT("1:"&amp;LEN(E368))), 1)) &gt;= 97) * (CODE(MID(E368, ROW(INDIRECT("1:"&amp;LEN(E368))), 1)) &lt;= 122) + (CODE(MID(E368, ROW(INDIRECT("1:"&amp;LEN(E368))), 1)) = 32), MID(E368, ROW(INDIRECT("1:"&amp;LEN(E368))), 1), ""))</f>
        <v>Zimmerman Advertising</v>
      </c>
      <c r="G368" t="s">
        <v>312</v>
      </c>
      <c r="H368" t="s">
        <v>312</v>
      </c>
      <c r="I368" t="s">
        <v>30</v>
      </c>
      <c r="J368">
        <v>1984</v>
      </c>
      <c r="K368" t="s">
        <v>144</v>
      </c>
      <c r="L368" t="s">
        <v>70</v>
      </c>
      <c r="M368" t="s">
        <v>52</v>
      </c>
      <c r="N368" t="s">
        <v>71</v>
      </c>
      <c r="O368">
        <v>0</v>
      </c>
      <c r="P368">
        <v>68</v>
      </c>
      <c r="Q368">
        <v>114</v>
      </c>
      <c r="R368">
        <v>91</v>
      </c>
      <c r="S368" t="s">
        <v>54</v>
      </c>
      <c r="T368">
        <v>1</v>
      </c>
      <c r="U368">
        <v>36</v>
      </c>
      <c r="V368">
        <v>1</v>
      </c>
      <c r="W368">
        <v>0</v>
      </c>
      <c r="X368">
        <v>0</v>
      </c>
      <c r="Y368">
        <v>0</v>
      </c>
      <c r="Z368">
        <v>1</v>
      </c>
    </row>
    <row r="369" spans="1:26" x14ac:dyDescent="0.3">
      <c r="A369" t="s">
        <v>1315</v>
      </c>
      <c r="B369" t="s">
        <v>1316</v>
      </c>
      <c r="C369" t="s">
        <v>1317</v>
      </c>
      <c r="D369">
        <v>3.6</v>
      </c>
      <c r="E369" t="s">
        <v>732</v>
      </c>
      <c r="F369" s="1" t="str" cm="1">
        <f t="array" aca="1" ref="F369" ca="1">_xlfn.TEXTJOIN("", TRUE, IF((CODE(MID(E369, ROW(INDIRECT("1:"&amp;LEN(E369))), 1)) &gt;= 65) * (CODE(MID(E369, ROW(INDIRECT("1:"&amp;LEN(E369))), 1)) &lt;= 90) + (CODE(MID(E369, ROW(INDIRECT("1:"&amp;LEN(E369))), 1)) &gt;= 97) * (CODE(MID(E369, ROW(INDIRECT("1:"&amp;LEN(E369))), 1)) &lt;= 122) + (CODE(MID(E369, ROW(INDIRECT("1:"&amp;LEN(E369))), 1)) = 32), MID(E369, ROW(INDIRECT("1:"&amp;LEN(E369))), 1), ""))</f>
        <v>MassMutual</v>
      </c>
      <c r="G369" t="s">
        <v>316</v>
      </c>
      <c r="H369" t="s">
        <v>733</v>
      </c>
      <c r="I369" t="s">
        <v>117</v>
      </c>
      <c r="J369">
        <v>1851</v>
      </c>
      <c r="K369" t="s">
        <v>31</v>
      </c>
      <c r="L369" t="s">
        <v>168</v>
      </c>
      <c r="M369" t="s">
        <v>169</v>
      </c>
      <c r="N369" t="s">
        <v>127</v>
      </c>
      <c r="O369">
        <v>0</v>
      </c>
      <c r="P369">
        <v>101</v>
      </c>
      <c r="Q369">
        <v>158</v>
      </c>
      <c r="R369">
        <v>129.5</v>
      </c>
      <c r="S369" t="s">
        <v>138</v>
      </c>
      <c r="T369">
        <v>0</v>
      </c>
      <c r="U369">
        <v>169</v>
      </c>
      <c r="V369">
        <v>1</v>
      </c>
      <c r="W369">
        <v>0</v>
      </c>
      <c r="X369">
        <v>1</v>
      </c>
      <c r="Y369">
        <v>1</v>
      </c>
      <c r="Z369">
        <v>1</v>
      </c>
    </row>
    <row r="370" spans="1:26" x14ac:dyDescent="0.3">
      <c r="A370" t="s">
        <v>1318</v>
      </c>
      <c r="B370" t="s">
        <v>1319</v>
      </c>
      <c r="C370" t="s">
        <v>1320</v>
      </c>
      <c r="D370">
        <v>4</v>
      </c>
      <c r="E370" t="s">
        <v>202</v>
      </c>
      <c r="F370" s="1" t="str" cm="1">
        <f t="array" aca="1" ref="F370" ca="1">_xlfn.TEXTJOIN("", TRUE, IF((CODE(MID(E370, ROW(INDIRECT("1:"&amp;LEN(E370))), 1)) &gt;= 65) * (CODE(MID(E370, ROW(INDIRECT("1:"&amp;LEN(E370))), 1)) &lt;= 90) + (CODE(MID(E370, ROW(INDIRECT("1:"&amp;LEN(E370))), 1)) &gt;= 97) * (CODE(MID(E370, ROW(INDIRECT("1:"&amp;LEN(E370))), 1)) &lt;= 122) + (CODE(MID(E370, ROW(INDIRECT("1:"&amp;LEN(E370))), 1)) = 32), MID(E370, ROW(INDIRECT("1:"&amp;LEN(E370))), 1), ""))</f>
        <v>Pfizer</v>
      </c>
      <c r="G370" t="s">
        <v>68</v>
      </c>
      <c r="H370" t="s">
        <v>68</v>
      </c>
      <c r="I370" t="s">
        <v>41</v>
      </c>
      <c r="J370">
        <v>1849</v>
      </c>
      <c r="K370" t="s">
        <v>78</v>
      </c>
      <c r="L370" t="s">
        <v>137</v>
      </c>
      <c r="M370" t="s">
        <v>137</v>
      </c>
      <c r="N370" t="s">
        <v>127</v>
      </c>
      <c r="O370">
        <v>0</v>
      </c>
      <c r="P370">
        <v>125</v>
      </c>
      <c r="Q370">
        <v>210</v>
      </c>
      <c r="R370">
        <v>167.5</v>
      </c>
      <c r="S370" t="s">
        <v>72</v>
      </c>
      <c r="T370">
        <v>1</v>
      </c>
      <c r="U370">
        <v>171</v>
      </c>
      <c r="V370">
        <v>0</v>
      </c>
      <c r="W370">
        <v>0</v>
      </c>
      <c r="X370">
        <v>0</v>
      </c>
      <c r="Y370">
        <v>1</v>
      </c>
      <c r="Z370">
        <v>1</v>
      </c>
    </row>
    <row r="371" spans="1:26" x14ac:dyDescent="0.3">
      <c r="A371" t="s">
        <v>1321</v>
      </c>
      <c r="B371" t="s">
        <v>1322</v>
      </c>
      <c r="C371" t="s">
        <v>1323</v>
      </c>
      <c r="D371">
        <v>3.8</v>
      </c>
      <c r="E371" t="s">
        <v>1324</v>
      </c>
      <c r="F371" s="1" t="str" cm="1">
        <f t="array" aca="1" ref="F371" ca="1">_xlfn.TEXTJOIN("", TRUE, IF((CODE(MID(E371, ROW(INDIRECT("1:"&amp;LEN(E371))), 1)) &gt;= 65) * (CODE(MID(E371, ROW(INDIRECT("1:"&amp;LEN(E371))), 1)) &lt;= 90) + (CODE(MID(E371, ROW(INDIRECT("1:"&amp;LEN(E371))), 1)) &gt;= 97) * (CODE(MID(E371, ROW(INDIRECT("1:"&amp;LEN(E371))), 1)) &lt;= 122) + (CODE(MID(E371, ROW(INDIRECT("1:"&amp;LEN(E371))), 1)) = 32), MID(E371, ROW(INDIRECT("1:"&amp;LEN(E371))), 1), ""))</f>
        <v>Associated BancCorp</v>
      </c>
      <c r="G371" t="s">
        <v>1325</v>
      </c>
      <c r="H371" t="s">
        <v>1325</v>
      </c>
      <c r="I371" t="s">
        <v>59</v>
      </c>
      <c r="J371">
        <v>1870</v>
      </c>
      <c r="K371" t="s">
        <v>78</v>
      </c>
      <c r="L371" t="s">
        <v>85</v>
      </c>
      <c r="M371" t="s">
        <v>86</v>
      </c>
      <c r="N371" t="s">
        <v>80</v>
      </c>
      <c r="O371">
        <v>0</v>
      </c>
      <c r="P371">
        <v>43</v>
      </c>
      <c r="Q371">
        <v>77</v>
      </c>
      <c r="R371">
        <v>60</v>
      </c>
      <c r="S371" t="s">
        <v>511</v>
      </c>
      <c r="T371">
        <v>1</v>
      </c>
      <c r="U371">
        <v>150</v>
      </c>
      <c r="V371">
        <v>0</v>
      </c>
      <c r="W371">
        <v>0</v>
      </c>
      <c r="X371">
        <v>0</v>
      </c>
      <c r="Y371">
        <v>1</v>
      </c>
      <c r="Z371">
        <v>1</v>
      </c>
    </row>
    <row r="372" spans="1:26" x14ac:dyDescent="0.3">
      <c r="A372" t="s">
        <v>285</v>
      </c>
      <c r="B372" t="s">
        <v>1326</v>
      </c>
      <c r="C372" t="s">
        <v>1327</v>
      </c>
      <c r="D372">
        <v>3.9</v>
      </c>
      <c r="E372" t="s">
        <v>836</v>
      </c>
      <c r="F372" s="1" t="str" cm="1">
        <f t="array" aca="1" ref="F372" ca="1">_xlfn.TEXTJOIN("", TRUE, IF((CODE(MID(E372, ROW(INDIRECT("1:"&amp;LEN(E372))), 1)) &gt;= 65) * (CODE(MID(E372, ROW(INDIRECT("1:"&amp;LEN(E372))), 1)) &lt;= 90) + (CODE(MID(E372, ROW(INDIRECT("1:"&amp;LEN(E372))), 1)) &gt;= 97) * (CODE(MID(E372, ROW(INDIRECT("1:"&amp;LEN(E372))), 1)) &lt;= 122) + (CODE(MID(E372, ROW(INDIRECT("1:"&amp;LEN(E372))), 1)) = 32), MID(E372, ROW(INDIRECT("1:"&amp;LEN(E372))), 1), ""))</f>
        <v>Zest AI</v>
      </c>
      <c r="G372" t="s">
        <v>837</v>
      </c>
      <c r="H372" t="s">
        <v>837</v>
      </c>
      <c r="I372" t="s">
        <v>69</v>
      </c>
      <c r="J372">
        <v>2009</v>
      </c>
      <c r="K372" t="s">
        <v>31</v>
      </c>
      <c r="L372" t="s">
        <v>481</v>
      </c>
      <c r="M372" t="s">
        <v>86</v>
      </c>
      <c r="N372" t="s">
        <v>33</v>
      </c>
      <c r="O372">
        <v>0</v>
      </c>
      <c r="P372">
        <v>139</v>
      </c>
      <c r="Q372">
        <v>221</v>
      </c>
      <c r="R372">
        <v>180</v>
      </c>
      <c r="S372" t="s">
        <v>94</v>
      </c>
      <c r="T372">
        <v>1</v>
      </c>
      <c r="U372">
        <v>11</v>
      </c>
      <c r="V372">
        <v>1</v>
      </c>
      <c r="W372">
        <v>0</v>
      </c>
      <c r="X372">
        <v>0</v>
      </c>
      <c r="Y372">
        <v>0</v>
      </c>
      <c r="Z372">
        <v>1</v>
      </c>
    </row>
    <row r="373" spans="1:26" x14ac:dyDescent="0.3">
      <c r="A373" t="s">
        <v>1328</v>
      </c>
      <c r="B373" t="s">
        <v>942</v>
      </c>
      <c r="C373" t="s">
        <v>1329</v>
      </c>
      <c r="D373">
        <v>3.8</v>
      </c>
      <c r="E373" t="s">
        <v>944</v>
      </c>
      <c r="F373" s="1" t="str" cm="1">
        <f t="array" aca="1" ref="F373" ca="1">_xlfn.TEXTJOIN("", TRUE, IF((CODE(MID(E373, ROW(INDIRECT("1:"&amp;LEN(E373))), 1)) &gt;= 65) * (CODE(MID(E373, ROW(INDIRECT("1:"&amp;LEN(E373))), 1)) &lt;= 90) + (CODE(MID(E373, ROW(INDIRECT("1:"&amp;LEN(E373))), 1)) &gt;= 97) * (CODE(MID(E373, ROW(INDIRECT("1:"&amp;LEN(E373))), 1)) &lt;= 122) + (CODE(MID(E373, ROW(INDIRECT("1:"&amp;LEN(E373))), 1)) = 32), MID(E373, ROW(INDIRECT("1:"&amp;LEN(E373))), 1), ""))</f>
        <v>Fareportal</v>
      </c>
      <c r="G373" t="s">
        <v>68</v>
      </c>
      <c r="H373" t="s">
        <v>68</v>
      </c>
      <c r="I373" t="s">
        <v>59</v>
      </c>
      <c r="J373">
        <v>2002</v>
      </c>
      <c r="K373" t="s">
        <v>31</v>
      </c>
      <c r="L373" t="s">
        <v>677</v>
      </c>
      <c r="M373" t="s">
        <v>678</v>
      </c>
      <c r="N373" t="s">
        <v>45</v>
      </c>
      <c r="O373">
        <v>0</v>
      </c>
      <c r="P373">
        <v>44</v>
      </c>
      <c r="Q373">
        <v>86</v>
      </c>
      <c r="R373">
        <v>65</v>
      </c>
      <c r="S373" t="s">
        <v>72</v>
      </c>
      <c r="T373">
        <v>1</v>
      </c>
      <c r="U373">
        <v>18</v>
      </c>
      <c r="V373">
        <v>0</v>
      </c>
      <c r="W373">
        <v>0</v>
      </c>
      <c r="X373">
        <v>0</v>
      </c>
      <c r="Y373">
        <v>0</v>
      </c>
      <c r="Z373">
        <v>1</v>
      </c>
    </row>
    <row r="374" spans="1:26" x14ac:dyDescent="0.3">
      <c r="A374" t="s">
        <v>596</v>
      </c>
      <c r="B374" t="s">
        <v>1330</v>
      </c>
      <c r="C374" t="s">
        <v>1331</v>
      </c>
      <c r="D374">
        <v>4.3</v>
      </c>
      <c r="E374" t="s">
        <v>1332</v>
      </c>
      <c r="F374" s="1" t="str" cm="1">
        <f t="array" aca="1" ref="F374" ca="1">_xlfn.TEXTJOIN("", TRUE, IF((CODE(MID(E374, ROW(INDIRECT("1:"&amp;LEN(E374))), 1)) &gt;= 65) * (CODE(MID(E374, ROW(INDIRECT("1:"&amp;LEN(E374))), 1)) &lt;= 90) + (CODE(MID(E374, ROW(INDIRECT("1:"&amp;LEN(E374))), 1)) &gt;= 97) * (CODE(MID(E374, ROW(INDIRECT("1:"&amp;LEN(E374))), 1)) &lt;= 122) + (CODE(MID(E374, ROW(INDIRECT("1:"&amp;LEN(E374))), 1)) = 32), MID(E374, ROW(INDIRECT("1:"&amp;LEN(E374))), 1), ""))</f>
        <v>Genesys</v>
      </c>
      <c r="G374" t="s">
        <v>1333</v>
      </c>
      <c r="H374" t="s">
        <v>1334</v>
      </c>
      <c r="I374" t="s">
        <v>117</v>
      </c>
      <c r="J374">
        <v>1990</v>
      </c>
      <c r="K374" t="s">
        <v>31</v>
      </c>
      <c r="L374" t="s">
        <v>246</v>
      </c>
      <c r="M374" t="s">
        <v>105</v>
      </c>
      <c r="N374" t="s">
        <v>80</v>
      </c>
      <c r="O374">
        <v>0</v>
      </c>
      <c r="P374">
        <v>78</v>
      </c>
      <c r="Q374">
        <v>147</v>
      </c>
      <c r="R374">
        <v>112.5</v>
      </c>
      <c r="S374" t="s">
        <v>540</v>
      </c>
      <c r="T374">
        <v>0</v>
      </c>
      <c r="U374">
        <v>30</v>
      </c>
      <c r="V374">
        <v>1</v>
      </c>
      <c r="W374">
        <v>0</v>
      </c>
      <c r="X374">
        <v>1</v>
      </c>
      <c r="Y374">
        <v>1</v>
      </c>
      <c r="Z374">
        <v>0</v>
      </c>
    </row>
    <row r="375" spans="1:26" x14ac:dyDescent="0.3">
      <c r="A375" t="s">
        <v>551</v>
      </c>
      <c r="B375" t="s">
        <v>524</v>
      </c>
      <c r="C375" t="s">
        <v>1335</v>
      </c>
      <c r="D375">
        <v>1.9</v>
      </c>
      <c r="E375" t="s">
        <v>1336</v>
      </c>
      <c r="F375" s="1" t="str" cm="1">
        <f t="array" aca="1" ref="F375" ca="1">_xlfn.TEXTJOIN("", TRUE, IF((CODE(MID(E375, ROW(INDIRECT("1:"&amp;LEN(E375))), 1)) &gt;= 65) * (CODE(MID(E375, ROW(INDIRECT("1:"&amp;LEN(E375))), 1)) &lt;= 90) + (CODE(MID(E375, ROW(INDIRECT("1:"&amp;LEN(E375))), 1)) &gt;= 97) * (CODE(MID(E375, ROW(INDIRECT("1:"&amp;LEN(E375))), 1)) &lt;= 122) + (CODE(MID(E375, ROW(INDIRECT("1:"&amp;LEN(E375))), 1)) = 32), MID(E375, ROW(INDIRECT("1:"&amp;LEN(E375))), 1), ""))</f>
        <v>Moda Operandi</v>
      </c>
      <c r="G375" t="s">
        <v>68</v>
      </c>
      <c r="H375" t="s">
        <v>68</v>
      </c>
      <c r="I375" t="s">
        <v>77</v>
      </c>
      <c r="J375">
        <v>2010</v>
      </c>
      <c r="K375" t="s">
        <v>31</v>
      </c>
      <c r="L375" t="s">
        <v>126</v>
      </c>
      <c r="M375" t="s">
        <v>111</v>
      </c>
      <c r="N375" t="s">
        <v>53</v>
      </c>
      <c r="O375">
        <v>0</v>
      </c>
      <c r="P375">
        <v>65</v>
      </c>
      <c r="Q375">
        <v>110</v>
      </c>
      <c r="R375">
        <v>87.5</v>
      </c>
      <c r="S375" t="s">
        <v>72</v>
      </c>
      <c r="T375">
        <v>1</v>
      </c>
      <c r="U375">
        <v>10</v>
      </c>
      <c r="V375">
        <v>1</v>
      </c>
      <c r="W375">
        <v>0</v>
      </c>
      <c r="X375">
        <v>0</v>
      </c>
      <c r="Y375">
        <v>0</v>
      </c>
      <c r="Z375">
        <v>1</v>
      </c>
    </row>
    <row r="376" spans="1:26" x14ac:dyDescent="0.3">
      <c r="A376" t="s">
        <v>1337</v>
      </c>
      <c r="B376" t="s">
        <v>1338</v>
      </c>
      <c r="C376" t="s">
        <v>1339</v>
      </c>
      <c r="D376">
        <v>3.3</v>
      </c>
      <c r="E376" t="s">
        <v>315</v>
      </c>
      <c r="F376" s="1" t="str" cm="1">
        <f t="array" aca="1" ref="F376" ca="1">_xlfn.TEXTJOIN("", TRUE, IF((CODE(MID(E376, ROW(INDIRECT("1:"&amp;LEN(E376))), 1)) &gt;= 65) * (CODE(MID(E376, ROW(INDIRECT("1:"&amp;LEN(E376))), 1)) &lt;= 90) + (CODE(MID(E376, ROW(INDIRECT("1:"&amp;LEN(E376))), 1)) &gt;= 97) * (CODE(MID(E376, ROW(INDIRECT("1:"&amp;LEN(E376))), 1)) &lt;= 122) + (CODE(MID(E376, ROW(INDIRECT("1:"&amp;LEN(E376))), 1)) = 32), MID(E376, ROW(INDIRECT("1:"&amp;LEN(E376))), 1), ""))</f>
        <v>Liberty Mutual Insurance</v>
      </c>
      <c r="G376" t="s">
        <v>397</v>
      </c>
      <c r="H376" t="s">
        <v>316</v>
      </c>
      <c r="I376" t="s">
        <v>41</v>
      </c>
      <c r="J376">
        <v>1912</v>
      </c>
      <c r="K376" t="s">
        <v>31</v>
      </c>
      <c r="L376" t="s">
        <v>168</v>
      </c>
      <c r="M376" t="s">
        <v>169</v>
      </c>
      <c r="N376" t="s">
        <v>127</v>
      </c>
      <c r="O376">
        <v>0</v>
      </c>
      <c r="P376">
        <v>37</v>
      </c>
      <c r="Q376">
        <v>66</v>
      </c>
      <c r="R376">
        <v>51.5</v>
      </c>
      <c r="S376" t="s">
        <v>399</v>
      </c>
      <c r="T376">
        <v>0</v>
      </c>
      <c r="U376">
        <v>108</v>
      </c>
      <c r="V376">
        <v>1</v>
      </c>
      <c r="W376">
        <v>0</v>
      </c>
      <c r="X376">
        <v>0</v>
      </c>
      <c r="Y376">
        <v>0</v>
      </c>
      <c r="Z376">
        <v>1</v>
      </c>
    </row>
    <row r="377" spans="1:26" x14ac:dyDescent="0.3">
      <c r="A377" t="s">
        <v>1340</v>
      </c>
      <c r="B377" t="s">
        <v>1341</v>
      </c>
      <c r="C377" t="s">
        <v>1342</v>
      </c>
      <c r="D377">
        <v>4.7</v>
      </c>
      <c r="E377" t="s">
        <v>1343</v>
      </c>
      <c r="F377" s="1" t="str" cm="1">
        <f t="array" aca="1" ref="F377" ca="1">_xlfn.TEXTJOIN("", TRUE, IF((CODE(MID(E377, ROW(INDIRECT("1:"&amp;LEN(E377))), 1)) &gt;= 65) * (CODE(MID(E377, ROW(INDIRECT("1:"&amp;LEN(E377))), 1)) &lt;= 90) + (CODE(MID(E377, ROW(INDIRECT("1:"&amp;LEN(E377))), 1)) &gt;= 97) * (CODE(MID(E377, ROW(INDIRECT("1:"&amp;LEN(E377))), 1)) &lt;= 122) + (CODE(MID(E377, ROW(INDIRECT("1:"&amp;LEN(E377))), 1)) = 32), MID(E377, ROW(INDIRECT("1:"&amp;LEN(E377))), 1), ""))</f>
        <v>QK</v>
      </c>
      <c r="G377" t="s">
        <v>1344</v>
      </c>
      <c r="H377" t="s">
        <v>1345</v>
      </c>
      <c r="I377" t="s">
        <v>69</v>
      </c>
      <c r="J377">
        <v>1972</v>
      </c>
      <c r="K377" t="s">
        <v>31</v>
      </c>
      <c r="L377" t="s">
        <v>623</v>
      </c>
      <c r="M377" t="s">
        <v>52</v>
      </c>
      <c r="N377" t="s">
        <v>193</v>
      </c>
      <c r="O377">
        <v>0</v>
      </c>
      <c r="P377">
        <v>38</v>
      </c>
      <c r="Q377">
        <v>64</v>
      </c>
      <c r="R377">
        <v>51</v>
      </c>
      <c r="S377" t="s">
        <v>94</v>
      </c>
      <c r="T377">
        <v>0</v>
      </c>
      <c r="U377">
        <v>48</v>
      </c>
      <c r="V377">
        <v>0</v>
      </c>
      <c r="W377">
        <v>0</v>
      </c>
      <c r="X377">
        <v>0</v>
      </c>
      <c r="Y377">
        <v>0</v>
      </c>
      <c r="Z377">
        <v>1</v>
      </c>
    </row>
    <row r="378" spans="1:26" x14ac:dyDescent="0.3">
      <c r="A378" t="s">
        <v>1346</v>
      </c>
      <c r="B378" t="s">
        <v>1347</v>
      </c>
      <c r="C378" t="s">
        <v>1348</v>
      </c>
      <c r="D378">
        <v>3.1</v>
      </c>
      <c r="E378" t="s">
        <v>1349</v>
      </c>
      <c r="F378" s="1" t="str" cm="1">
        <f t="array" aca="1" ref="F378" ca="1">_xlfn.TEXTJOIN("", TRUE, IF((CODE(MID(E378, ROW(INDIRECT("1:"&amp;LEN(E378))), 1)) &gt;= 65) * (CODE(MID(E378, ROW(INDIRECT("1:"&amp;LEN(E378))), 1)) &lt;= 90) + (CODE(MID(E378, ROW(INDIRECT("1:"&amp;LEN(E378))), 1)) &gt;= 97) * (CODE(MID(E378, ROW(INDIRECT("1:"&amp;LEN(E378))), 1)) &lt;= 122) + (CODE(MID(E378, ROW(INDIRECT("1:"&amp;LEN(E378))), 1)) = 32), MID(E378, ROW(INDIRECT("1:"&amp;LEN(E378))), 1), ""))</f>
        <v>Santander</v>
      </c>
      <c r="G378" t="s">
        <v>316</v>
      </c>
      <c r="H378" t="s">
        <v>1350</v>
      </c>
      <c r="I378" t="s">
        <v>41</v>
      </c>
      <c r="J378">
        <v>1856</v>
      </c>
      <c r="K378" t="s">
        <v>31</v>
      </c>
      <c r="L378" t="s">
        <v>85</v>
      </c>
      <c r="M378" t="s">
        <v>86</v>
      </c>
      <c r="N378" t="s">
        <v>127</v>
      </c>
      <c r="O378">
        <v>0</v>
      </c>
      <c r="P378">
        <v>43</v>
      </c>
      <c r="Q378">
        <v>82</v>
      </c>
      <c r="R378">
        <v>62.5</v>
      </c>
      <c r="S378" t="s">
        <v>138</v>
      </c>
      <c r="T378">
        <v>0</v>
      </c>
      <c r="U378">
        <v>164</v>
      </c>
      <c r="V378">
        <v>1</v>
      </c>
      <c r="W378">
        <v>0</v>
      </c>
      <c r="X378">
        <v>0</v>
      </c>
      <c r="Y378">
        <v>0</v>
      </c>
      <c r="Z378">
        <v>1</v>
      </c>
    </row>
    <row r="379" spans="1:26" x14ac:dyDescent="0.3">
      <c r="A379" t="s">
        <v>1351</v>
      </c>
      <c r="B379" t="s">
        <v>1352</v>
      </c>
      <c r="C379" t="s">
        <v>1353</v>
      </c>
      <c r="D379">
        <v>3.4</v>
      </c>
      <c r="E379" t="s">
        <v>1354</v>
      </c>
      <c r="F379" s="1" t="str" cm="1">
        <f t="array" aca="1" ref="F379" ca="1">_xlfn.TEXTJOIN("", TRUE, IF((CODE(MID(E379, ROW(INDIRECT("1:"&amp;LEN(E379))), 1)) &gt;= 65) * (CODE(MID(E379, ROW(INDIRECT("1:"&amp;LEN(E379))), 1)) &lt;= 90) + (CODE(MID(E379, ROW(INDIRECT("1:"&amp;LEN(E379))), 1)) &gt;= 97) * (CODE(MID(E379, ROW(INDIRECT("1:"&amp;LEN(E379))), 1)) &lt;= 122) + (CODE(MID(E379, ROW(INDIRECT("1:"&amp;LEN(E379))), 1)) = 32), MID(E379, ROW(INDIRECT("1:"&amp;LEN(E379))), 1), ""))</f>
        <v>Tivity Health</v>
      </c>
      <c r="G379" t="s">
        <v>1355</v>
      </c>
      <c r="H379" t="s">
        <v>1356</v>
      </c>
      <c r="I379" t="s">
        <v>30</v>
      </c>
      <c r="J379">
        <v>1981</v>
      </c>
      <c r="K379" t="s">
        <v>78</v>
      </c>
      <c r="L379" t="s">
        <v>43</v>
      </c>
      <c r="M379" t="s">
        <v>44</v>
      </c>
      <c r="N379" t="s">
        <v>71</v>
      </c>
      <c r="O379">
        <v>0</v>
      </c>
      <c r="P379">
        <v>90</v>
      </c>
      <c r="Q379">
        <v>110</v>
      </c>
      <c r="R379">
        <v>100</v>
      </c>
      <c r="S379" t="s">
        <v>556</v>
      </c>
      <c r="T379">
        <v>0</v>
      </c>
      <c r="U379">
        <v>39</v>
      </c>
      <c r="V379">
        <v>0</v>
      </c>
      <c r="W379">
        <v>0</v>
      </c>
      <c r="X379">
        <v>0</v>
      </c>
      <c r="Y379">
        <v>0</v>
      </c>
      <c r="Z379">
        <v>0</v>
      </c>
    </row>
    <row r="380" spans="1:26" x14ac:dyDescent="0.3">
      <c r="A380" t="s">
        <v>257</v>
      </c>
      <c r="B380" t="s">
        <v>362</v>
      </c>
      <c r="C380" t="s">
        <v>1357</v>
      </c>
      <c r="D380">
        <v>4.4000000000000004</v>
      </c>
      <c r="E380" t="s">
        <v>1358</v>
      </c>
      <c r="F380" s="1" t="str" cm="1">
        <f t="array" aca="1" ref="F380" ca="1">_xlfn.TEXTJOIN("", TRUE, IF((CODE(MID(E380, ROW(INDIRECT("1:"&amp;LEN(E380))), 1)) &gt;= 65) * (CODE(MID(E380, ROW(INDIRECT("1:"&amp;LEN(E380))), 1)) &lt;= 90) + (CODE(MID(E380, ROW(INDIRECT("1:"&amp;LEN(E380))), 1)) &gt;= 97) * (CODE(MID(E380, ROW(INDIRECT("1:"&amp;LEN(E380))), 1)) &lt;= 122) + (CODE(MID(E380, ROW(INDIRECT("1:"&amp;LEN(E380))), 1)) = 32), MID(E380, ROW(INDIRECT("1:"&amp;LEN(E380))), 1), ""))</f>
        <v>BRMi</v>
      </c>
      <c r="G380" t="s">
        <v>115</v>
      </c>
      <c r="H380" t="s">
        <v>533</v>
      </c>
      <c r="I380" t="s">
        <v>69</v>
      </c>
      <c r="J380">
        <v>2004</v>
      </c>
      <c r="K380" t="s">
        <v>31</v>
      </c>
      <c r="L380" t="s">
        <v>241</v>
      </c>
      <c r="M380" t="s">
        <v>105</v>
      </c>
      <c r="N380" t="s">
        <v>71</v>
      </c>
      <c r="O380">
        <v>0</v>
      </c>
      <c r="P380">
        <v>61</v>
      </c>
      <c r="Q380">
        <v>109</v>
      </c>
      <c r="R380">
        <v>85</v>
      </c>
      <c r="S380" t="s">
        <v>119</v>
      </c>
      <c r="T380">
        <v>0</v>
      </c>
      <c r="U380">
        <v>16</v>
      </c>
      <c r="V380">
        <v>1</v>
      </c>
      <c r="W380">
        <v>0</v>
      </c>
      <c r="X380">
        <v>1</v>
      </c>
      <c r="Y380">
        <v>1</v>
      </c>
      <c r="Z380">
        <v>0</v>
      </c>
    </row>
    <row r="381" spans="1:26" x14ac:dyDescent="0.3">
      <c r="A381" t="s">
        <v>1359</v>
      </c>
      <c r="B381" t="s">
        <v>1360</v>
      </c>
      <c r="C381" t="s">
        <v>1361</v>
      </c>
      <c r="D381">
        <v>3.9</v>
      </c>
      <c r="E381" t="s">
        <v>1362</v>
      </c>
      <c r="F381" s="1" t="str" cm="1">
        <f t="array" aca="1" ref="F381" ca="1">_xlfn.TEXTJOIN("", TRUE, IF((CODE(MID(E381, ROW(INDIRECT("1:"&amp;LEN(E381))), 1)) &gt;= 65) * (CODE(MID(E381, ROW(INDIRECT("1:"&amp;LEN(E381))), 1)) &lt;= 90) + (CODE(MID(E381, ROW(INDIRECT("1:"&amp;LEN(E381))), 1)) &gt;= 97) * (CODE(MID(E381, ROW(INDIRECT("1:"&amp;LEN(E381))), 1)) &lt;= 122) + (CODE(MID(E381, ROW(INDIRECT("1:"&amp;LEN(E381))), 1)) = 32), MID(E381, ROW(INDIRECT("1:"&amp;LEN(E381))), 1), ""))</f>
        <v>Luminar Technologies</v>
      </c>
      <c r="G381" t="s">
        <v>1363</v>
      </c>
      <c r="H381" t="s">
        <v>1363</v>
      </c>
      <c r="I381" t="s">
        <v>77</v>
      </c>
      <c r="J381">
        <v>2012</v>
      </c>
      <c r="K381" t="s">
        <v>31</v>
      </c>
      <c r="L381" t="s">
        <v>246</v>
      </c>
      <c r="M381" t="s">
        <v>105</v>
      </c>
      <c r="N381" t="s">
        <v>71</v>
      </c>
      <c r="O381">
        <v>0</v>
      </c>
      <c r="P381">
        <v>93</v>
      </c>
      <c r="Q381">
        <v>151</v>
      </c>
      <c r="R381">
        <v>122</v>
      </c>
      <c r="S381" t="s">
        <v>54</v>
      </c>
      <c r="T381">
        <v>1</v>
      </c>
      <c r="U381">
        <v>8</v>
      </c>
      <c r="V381">
        <v>1</v>
      </c>
      <c r="W381">
        <v>0</v>
      </c>
      <c r="X381">
        <v>0</v>
      </c>
      <c r="Y381">
        <v>1</v>
      </c>
      <c r="Z381">
        <v>0</v>
      </c>
    </row>
    <row r="382" spans="1:26" x14ac:dyDescent="0.3">
      <c r="A382" t="s">
        <v>1364</v>
      </c>
      <c r="B382" t="s">
        <v>394</v>
      </c>
      <c r="C382" t="s">
        <v>1365</v>
      </c>
      <c r="D382">
        <v>3.9</v>
      </c>
      <c r="E382" t="s">
        <v>1366</v>
      </c>
      <c r="F382" s="1" t="str" cm="1">
        <f t="array" aca="1" ref="F382" ca="1">_xlfn.TEXTJOIN("", TRUE, IF((CODE(MID(E382, ROW(INDIRECT("1:"&amp;LEN(E382))), 1)) &gt;= 65) * (CODE(MID(E382, ROW(INDIRECT("1:"&amp;LEN(E382))), 1)) &lt;= 90) + (CODE(MID(E382, ROW(INDIRECT("1:"&amp;LEN(E382))), 1)) &gt;= 97) * (CODE(MID(E382, ROW(INDIRECT("1:"&amp;LEN(E382))), 1)) &lt;= 122) + (CODE(MID(E382, ROW(INDIRECT("1:"&amp;LEN(E382))), 1)) = 32), MID(E382, ROW(INDIRECT("1:"&amp;LEN(E382))), 1), ""))</f>
        <v>Emtec Inc</v>
      </c>
      <c r="G382" t="s">
        <v>183</v>
      </c>
      <c r="H382" t="s">
        <v>1367</v>
      </c>
      <c r="I382" t="s">
        <v>30</v>
      </c>
      <c r="J382">
        <v>1995</v>
      </c>
      <c r="K382" t="s">
        <v>31</v>
      </c>
      <c r="L382" t="s">
        <v>158</v>
      </c>
      <c r="M382" t="s">
        <v>105</v>
      </c>
      <c r="N382" t="s">
        <v>53</v>
      </c>
      <c r="O382">
        <v>0</v>
      </c>
      <c r="P382">
        <v>52</v>
      </c>
      <c r="Q382">
        <v>81</v>
      </c>
      <c r="R382">
        <v>66.5</v>
      </c>
      <c r="S382" t="s">
        <v>187</v>
      </c>
      <c r="T382">
        <v>0</v>
      </c>
      <c r="U382">
        <v>25</v>
      </c>
      <c r="V382">
        <v>1</v>
      </c>
      <c r="W382">
        <v>0</v>
      </c>
      <c r="X382">
        <v>0</v>
      </c>
      <c r="Y382">
        <v>0</v>
      </c>
      <c r="Z382">
        <v>0</v>
      </c>
    </row>
    <row r="383" spans="1:26" x14ac:dyDescent="0.3">
      <c r="A383" t="s">
        <v>1368</v>
      </c>
      <c r="B383" t="s">
        <v>1369</v>
      </c>
      <c r="C383" t="s">
        <v>1370</v>
      </c>
      <c r="D383">
        <v>4.7</v>
      </c>
      <c r="E383" t="s">
        <v>1371</v>
      </c>
      <c r="F383" s="1" t="str" cm="1">
        <f t="array" aca="1" ref="F383" ca="1">_xlfn.TEXTJOIN("", TRUE, IF((CODE(MID(E383, ROW(INDIRECT("1:"&amp;LEN(E383))), 1)) &gt;= 65) * (CODE(MID(E383, ROW(INDIRECT("1:"&amp;LEN(E383))), 1)) &lt;= 90) + (CODE(MID(E383, ROW(INDIRECT("1:"&amp;LEN(E383))), 1)) &gt;= 97) * (CODE(MID(E383, ROW(INDIRECT("1:"&amp;LEN(E383))), 1)) &lt;= 122) + (CODE(MID(E383, ROW(INDIRECT("1:"&amp;LEN(E383))), 1)) = 32), MID(E383, ROW(INDIRECT("1:"&amp;LEN(E383))), 1), ""))</f>
        <v>Veterans United Home Loans</v>
      </c>
      <c r="G383" t="s">
        <v>1372</v>
      </c>
      <c r="H383" t="s">
        <v>1372</v>
      </c>
      <c r="I383" t="s">
        <v>59</v>
      </c>
      <c r="J383">
        <v>2002</v>
      </c>
      <c r="K383" t="s">
        <v>31</v>
      </c>
      <c r="L383" t="s">
        <v>833</v>
      </c>
      <c r="M383" t="s">
        <v>86</v>
      </c>
      <c r="N383" t="s">
        <v>71</v>
      </c>
      <c r="O383">
        <v>0</v>
      </c>
      <c r="P383">
        <v>40</v>
      </c>
      <c r="Q383">
        <v>101</v>
      </c>
      <c r="R383">
        <v>70.5</v>
      </c>
      <c r="S383" t="s">
        <v>343</v>
      </c>
      <c r="T383">
        <v>1</v>
      </c>
      <c r="U383">
        <v>18</v>
      </c>
      <c r="V383">
        <v>0</v>
      </c>
      <c r="W383">
        <v>0</v>
      </c>
      <c r="X383">
        <v>1</v>
      </c>
      <c r="Y383">
        <v>0</v>
      </c>
      <c r="Z383">
        <v>1</v>
      </c>
    </row>
    <row r="384" spans="1:26" x14ac:dyDescent="0.3">
      <c r="A384" t="s">
        <v>596</v>
      </c>
      <c r="B384" t="s">
        <v>1373</v>
      </c>
      <c r="C384" t="s">
        <v>1374</v>
      </c>
      <c r="D384">
        <v>4.7</v>
      </c>
      <c r="E384" t="s">
        <v>1375</v>
      </c>
      <c r="F384" s="1" t="str" cm="1">
        <f t="array" aca="1" ref="F384" ca="1">_xlfn.TEXTJOIN("", TRUE, IF((CODE(MID(E384, ROW(INDIRECT("1:"&amp;LEN(E384))), 1)) &gt;= 65) * (CODE(MID(E384, ROW(INDIRECT("1:"&amp;LEN(E384))), 1)) &lt;= 90) + (CODE(MID(E384, ROW(INDIRECT("1:"&amp;LEN(E384))), 1)) &gt;= 97) * (CODE(MID(E384, ROW(INDIRECT("1:"&amp;LEN(E384))), 1)) &lt;= 122) + (CODE(MID(E384, ROW(INDIRECT("1:"&amp;LEN(E384))), 1)) = 32), MID(E384, ROW(INDIRECT("1:"&amp;LEN(E384))), 1), ""))</f>
        <v>Praetorian</v>
      </c>
      <c r="G384" t="s">
        <v>1018</v>
      </c>
      <c r="H384" t="s">
        <v>1018</v>
      </c>
      <c r="I384" t="s">
        <v>69</v>
      </c>
      <c r="J384">
        <v>2010</v>
      </c>
      <c r="K384" t="s">
        <v>31</v>
      </c>
      <c r="L384" t="s">
        <v>51</v>
      </c>
      <c r="M384" t="s">
        <v>52</v>
      </c>
      <c r="N384" t="s">
        <v>193</v>
      </c>
      <c r="O384">
        <v>0</v>
      </c>
      <c r="P384">
        <v>97</v>
      </c>
      <c r="Q384">
        <v>180</v>
      </c>
      <c r="R384">
        <v>138.5</v>
      </c>
      <c r="S384" t="s">
        <v>81</v>
      </c>
      <c r="T384">
        <v>1</v>
      </c>
      <c r="U384">
        <v>10</v>
      </c>
      <c r="V384">
        <v>1</v>
      </c>
      <c r="W384">
        <v>0</v>
      </c>
      <c r="X384">
        <v>1</v>
      </c>
      <c r="Y384">
        <v>0</v>
      </c>
      <c r="Z384">
        <v>0</v>
      </c>
    </row>
    <row r="385" spans="1:26" x14ac:dyDescent="0.3">
      <c r="A385" t="s">
        <v>1376</v>
      </c>
      <c r="B385" t="s">
        <v>1377</v>
      </c>
      <c r="C385" t="s">
        <v>1378</v>
      </c>
      <c r="D385">
        <v>3.4</v>
      </c>
      <c r="E385" t="s">
        <v>666</v>
      </c>
      <c r="F385" s="1" t="str" cm="1">
        <f t="array" aca="1" ref="F385" ca="1">_xlfn.TEXTJOIN("", TRUE, IF((CODE(MID(E385, ROW(INDIRECT("1:"&amp;LEN(E385))), 1)) &gt;= 65) * (CODE(MID(E385, ROW(INDIRECT("1:"&amp;LEN(E385))), 1)) &lt;= 90) + (CODE(MID(E385, ROW(INDIRECT("1:"&amp;LEN(E385))), 1)) &gt;= 97) * (CODE(MID(E385, ROW(INDIRECT("1:"&amp;LEN(E385))), 1)) &lt;= 122) + (CODE(MID(E385, ROW(INDIRECT("1:"&amp;LEN(E385))), 1)) = 32), MID(E385, ROW(INDIRECT("1:"&amp;LEN(E385))), 1), ""))</f>
        <v>PA Consulting</v>
      </c>
      <c r="G385" t="s">
        <v>316</v>
      </c>
      <c r="H385" t="s">
        <v>667</v>
      </c>
      <c r="I385" t="s">
        <v>59</v>
      </c>
      <c r="J385">
        <v>1943</v>
      </c>
      <c r="K385" t="s">
        <v>31</v>
      </c>
      <c r="L385" t="s">
        <v>92</v>
      </c>
      <c r="M385" t="s">
        <v>52</v>
      </c>
      <c r="N385" t="s">
        <v>53</v>
      </c>
      <c r="O385">
        <v>0</v>
      </c>
      <c r="P385">
        <v>81</v>
      </c>
      <c r="Q385">
        <v>134</v>
      </c>
      <c r="R385">
        <v>107.5</v>
      </c>
      <c r="S385" t="s">
        <v>138</v>
      </c>
      <c r="T385">
        <v>0</v>
      </c>
      <c r="U385">
        <v>77</v>
      </c>
      <c r="V385">
        <v>0</v>
      </c>
      <c r="W385">
        <v>0</v>
      </c>
      <c r="X385">
        <v>1</v>
      </c>
      <c r="Y385">
        <v>0</v>
      </c>
      <c r="Z385">
        <v>1</v>
      </c>
    </row>
    <row r="386" spans="1:26" x14ac:dyDescent="0.3">
      <c r="A386" t="s">
        <v>1379</v>
      </c>
      <c r="B386" t="s">
        <v>1380</v>
      </c>
      <c r="C386" t="s">
        <v>1381</v>
      </c>
      <c r="D386">
        <v>3.8</v>
      </c>
      <c r="E386" t="s">
        <v>1382</v>
      </c>
      <c r="F386" s="1" t="str" cm="1">
        <f t="array" aca="1" ref="F386" ca="1">_xlfn.TEXTJOIN("", TRUE, IF((CODE(MID(E386, ROW(INDIRECT("1:"&amp;LEN(E386))), 1)) &gt;= 65) * (CODE(MID(E386, ROW(INDIRECT("1:"&amp;LEN(E386))), 1)) &lt;= 90) + (CODE(MID(E386, ROW(INDIRECT("1:"&amp;LEN(E386))), 1)) &gt;= 97) * (CODE(MID(E386, ROW(INDIRECT("1:"&amp;LEN(E386))), 1)) &lt;= 122) + (CODE(MID(E386, ROW(INDIRECT("1:"&amp;LEN(E386))), 1)) = 32), MID(E386, ROW(INDIRECT("1:"&amp;LEN(E386))), 1), ""))</f>
        <v>Agios Pharmaceuticals</v>
      </c>
      <c r="G386" t="s">
        <v>135</v>
      </c>
      <c r="H386" t="s">
        <v>135</v>
      </c>
      <c r="I386" t="s">
        <v>30</v>
      </c>
      <c r="J386">
        <v>2008</v>
      </c>
      <c r="K386" t="s">
        <v>78</v>
      </c>
      <c r="L386" t="s">
        <v>137</v>
      </c>
      <c r="M386" t="s">
        <v>137</v>
      </c>
      <c r="N386" t="s">
        <v>33</v>
      </c>
      <c r="O386">
        <v>0</v>
      </c>
      <c r="P386">
        <v>84</v>
      </c>
      <c r="Q386">
        <v>157</v>
      </c>
      <c r="R386">
        <v>120.5</v>
      </c>
      <c r="S386" t="s">
        <v>138</v>
      </c>
      <c r="T386">
        <v>1</v>
      </c>
      <c r="U386">
        <v>12</v>
      </c>
      <c r="V386">
        <v>0</v>
      </c>
      <c r="W386">
        <v>0</v>
      </c>
      <c r="X386">
        <v>0</v>
      </c>
      <c r="Y386">
        <v>0</v>
      </c>
      <c r="Z386">
        <v>0</v>
      </c>
    </row>
    <row r="387" spans="1:26" x14ac:dyDescent="0.3">
      <c r="A387" t="s">
        <v>1383</v>
      </c>
      <c r="B387" t="s">
        <v>924</v>
      </c>
      <c r="C387" t="s">
        <v>1384</v>
      </c>
      <c r="D387">
        <v>2.7</v>
      </c>
      <c r="E387" t="s">
        <v>926</v>
      </c>
      <c r="F387" s="1" t="str" cm="1">
        <f t="array" aca="1" ref="F387" ca="1">_xlfn.TEXTJOIN("", TRUE, IF((CODE(MID(E387, ROW(INDIRECT("1:"&amp;LEN(E387))), 1)) &gt;= 65) * (CODE(MID(E387, ROW(INDIRECT("1:"&amp;LEN(E387))), 1)) &lt;= 90) + (CODE(MID(E387, ROW(INDIRECT("1:"&amp;LEN(E387))), 1)) &gt;= 97) * (CODE(MID(E387, ROW(INDIRECT("1:"&amp;LEN(E387))), 1)) &lt;= 122) + (CODE(MID(E387, ROW(INDIRECT("1:"&amp;LEN(E387))), 1)) = 32), MID(E387, ROW(INDIRECT("1:"&amp;LEN(E387))), 1), ""))</f>
        <v>Advanced BioScience Laboratories</v>
      </c>
      <c r="G387" t="s">
        <v>585</v>
      </c>
      <c r="H387" t="s">
        <v>585</v>
      </c>
      <c r="I387" t="s">
        <v>77</v>
      </c>
      <c r="J387">
        <v>1961</v>
      </c>
      <c r="K387" t="s">
        <v>31</v>
      </c>
      <c r="L387" t="s">
        <v>137</v>
      </c>
      <c r="M387" t="s">
        <v>137</v>
      </c>
      <c r="N387" t="s">
        <v>93</v>
      </c>
      <c r="O387">
        <v>0</v>
      </c>
      <c r="P387">
        <v>49</v>
      </c>
      <c r="Q387">
        <v>113</v>
      </c>
      <c r="R387">
        <v>81</v>
      </c>
      <c r="S387" t="s">
        <v>46</v>
      </c>
      <c r="T387">
        <v>1</v>
      </c>
      <c r="U387">
        <v>59</v>
      </c>
      <c r="V387">
        <v>0</v>
      </c>
      <c r="W387">
        <v>0</v>
      </c>
      <c r="X387">
        <v>0</v>
      </c>
      <c r="Y387">
        <v>0</v>
      </c>
      <c r="Z387">
        <v>0</v>
      </c>
    </row>
    <row r="388" spans="1:26" x14ac:dyDescent="0.3">
      <c r="A388" t="s">
        <v>1385</v>
      </c>
      <c r="B388" t="s">
        <v>1200</v>
      </c>
      <c r="C388" t="s">
        <v>1386</v>
      </c>
      <c r="D388">
        <v>3.1</v>
      </c>
      <c r="E388" t="s">
        <v>1202</v>
      </c>
      <c r="F388" s="1" t="str" cm="1">
        <f t="array" aca="1" ref="F388" ca="1">_xlfn.TEXTJOIN("", TRUE, IF((CODE(MID(E388, ROW(INDIRECT("1:"&amp;LEN(E388))), 1)) &gt;= 65) * (CODE(MID(E388, ROW(INDIRECT("1:"&amp;LEN(E388))), 1)) &lt;= 90) + (CODE(MID(E388, ROW(INDIRECT("1:"&amp;LEN(E388))), 1)) &gt;= 97) * (CODE(MID(E388, ROW(INDIRECT("1:"&amp;LEN(E388))), 1)) &lt;= 122) + (CODE(MID(E388, ROW(INDIRECT("1:"&amp;LEN(E388))), 1)) = 32), MID(E388, ROW(INDIRECT("1:"&amp;LEN(E388))), 1), ""))</f>
        <v>Reynolds American</v>
      </c>
      <c r="G388" t="s">
        <v>1203</v>
      </c>
      <c r="H388" t="s">
        <v>1204</v>
      </c>
      <c r="I388" t="s">
        <v>117</v>
      </c>
      <c r="J388">
        <v>1875</v>
      </c>
      <c r="K388" t="s">
        <v>31</v>
      </c>
      <c r="L388" t="s">
        <v>280</v>
      </c>
      <c r="M388" t="s">
        <v>281</v>
      </c>
      <c r="N388" t="s">
        <v>127</v>
      </c>
      <c r="O388">
        <v>0</v>
      </c>
      <c r="P388">
        <v>68</v>
      </c>
      <c r="Q388">
        <v>139</v>
      </c>
      <c r="R388">
        <v>103.5</v>
      </c>
      <c r="S388" t="s">
        <v>194</v>
      </c>
      <c r="T388">
        <v>0</v>
      </c>
      <c r="U388">
        <v>145</v>
      </c>
      <c r="V388">
        <v>0</v>
      </c>
      <c r="W388">
        <v>0</v>
      </c>
      <c r="X388">
        <v>0</v>
      </c>
      <c r="Y388">
        <v>0</v>
      </c>
      <c r="Z388">
        <v>0</v>
      </c>
    </row>
    <row r="389" spans="1:26" x14ac:dyDescent="0.3">
      <c r="A389" t="s">
        <v>927</v>
      </c>
      <c r="B389" t="s">
        <v>928</v>
      </c>
      <c r="C389" t="s">
        <v>929</v>
      </c>
      <c r="D389">
        <v>3.4</v>
      </c>
      <c r="E389" t="s">
        <v>930</v>
      </c>
      <c r="F389" s="1" t="str" cm="1">
        <f t="array" aca="1" ref="F389" ca="1">_xlfn.TEXTJOIN("", TRUE, IF((CODE(MID(E389, ROW(INDIRECT("1:"&amp;LEN(E389))), 1)) &gt;= 65) * (CODE(MID(E389, ROW(INDIRECT("1:"&amp;LEN(E389))), 1)) &lt;= 90) + (CODE(MID(E389, ROW(INDIRECT("1:"&amp;LEN(E389))), 1)) &gt;= 97) * (CODE(MID(E389, ROW(INDIRECT("1:"&amp;LEN(E389))), 1)) &lt;= 122) + (CODE(MID(E389, ROW(INDIRECT("1:"&amp;LEN(E389))), 1)) = 32), MID(E389, ROW(INDIRECT("1:"&amp;LEN(E389))), 1), ""))</f>
        <v>Echo Global Logistics</v>
      </c>
      <c r="G389" t="s">
        <v>183</v>
      </c>
      <c r="H389" t="s">
        <v>183</v>
      </c>
      <c r="I389" t="s">
        <v>59</v>
      </c>
      <c r="J389">
        <v>2005</v>
      </c>
      <c r="K389" t="s">
        <v>78</v>
      </c>
      <c r="L389" t="s">
        <v>931</v>
      </c>
      <c r="M389" t="s">
        <v>186</v>
      </c>
      <c r="N389" t="s">
        <v>45</v>
      </c>
      <c r="O389">
        <v>0</v>
      </c>
      <c r="P389">
        <v>75</v>
      </c>
      <c r="Q389">
        <v>140</v>
      </c>
      <c r="R389">
        <v>107.5</v>
      </c>
      <c r="S389" t="s">
        <v>187</v>
      </c>
      <c r="T389">
        <v>1</v>
      </c>
      <c r="U389">
        <v>15</v>
      </c>
      <c r="V389">
        <v>0</v>
      </c>
      <c r="W389">
        <v>0</v>
      </c>
      <c r="X389">
        <v>0</v>
      </c>
      <c r="Y389">
        <v>0</v>
      </c>
      <c r="Z389">
        <v>0</v>
      </c>
    </row>
    <row r="390" spans="1:26" x14ac:dyDescent="0.3">
      <c r="A390" t="s">
        <v>1387</v>
      </c>
      <c r="B390" t="s">
        <v>1388</v>
      </c>
      <c r="C390" t="s">
        <v>1389</v>
      </c>
      <c r="D390">
        <v>4</v>
      </c>
      <c r="E390" t="s">
        <v>1390</v>
      </c>
      <c r="F390" s="1" t="str" cm="1">
        <f t="array" aca="1" ref="F390" ca="1">_xlfn.TEXTJOIN("", TRUE, IF((CODE(MID(E390, ROW(INDIRECT("1:"&amp;LEN(E390))), 1)) &gt;= 65) * (CODE(MID(E390, ROW(INDIRECT("1:"&amp;LEN(E390))), 1)) &lt;= 90) + (CODE(MID(E390, ROW(INDIRECT("1:"&amp;LEN(E390))), 1)) &gt;= 97) * (CODE(MID(E390, ROW(INDIRECT("1:"&amp;LEN(E390))), 1)) &lt;= 122) + (CODE(MID(E390, ROW(INDIRECT("1:"&amp;LEN(E390))), 1)) = 32), MID(E390, ROW(INDIRECT("1:"&amp;LEN(E390))), 1), ""))</f>
        <v>Glassdoor</v>
      </c>
      <c r="G390" t="s">
        <v>109</v>
      </c>
      <c r="H390" t="s">
        <v>1391</v>
      </c>
      <c r="I390" t="s">
        <v>59</v>
      </c>
      <c r="J390">
        <v>2007</v>
      </c>
      <c r="K390" t="s">
        <v>31</v>
      </c>
      <c r="L390" t="s">
        <v>104</v>
      </c>
      <c r="M390" t="s">
        <v>105</v>
      </c>
      <c r="N390" t="s">
        <v>71</v>
      </c>
      <c r="O390">
        <v>0</v>
      </c>
      <c r="P390">
        <v>121</v>
      </c>
      <c r="Q390">
        <v>203</v>
      </c>
      <c r="R390">
        <v>162</v>
      </c>
      <c r="S390" t="s">
        <v>94</v>
      </c>
      <c r="T390">
        <v>0</v>
      </c>
      <c r="U390">
        <v>13</v>
      </c>
      <c r="V390">
        <v>1</v>
      </c>
      <c r="W390">
        <v>0</v>
      </c>
      <c r="X390">
        <v>1</v>
      </c>
      <c r="Y390">
        <v>1</v>
      </c>
      <c r="Z390">
        <v>1</v>
      </c>
    </row>
    <row r="391" spans="1:26" x14ac:dyDescent="0.3">
      <c r="A391" t="s">
        <v>1392</v>
      </c>
      <c r="B391" t="s">
        <v>1393</v>
      </c>
      <c r="C391" t="s">
        <v>1394</v>
      </c>
      <c r="D391">
        <v>3.5</v>
      </c>
      <c r="E391" t="s">
        <v>244</v>
      </c>
      <c r="F391" s="1" t="str" cm="1">
        <f t="array" aca="1" ref="F391" ca="1">_xlfn.TEXTJOIN("", TRUE, IF((CODE(MID(E391, ROW(INDIRECT("1:"&amp;LEN(E391))), 1)) &gt;= 65) * (CODE(MID(E391, ROW(INDIRECT("1:"&amp;LEN(E391))), 1)) &lt;= 90) + (CODE(MID(E391, ROW(INDIRECT("1:"&amp;LEN(E391))), 1)) &gt;= 97) * (CODE(MID(E391, ROW(INDIRECT("1:"&amp;LEN(E391))), 1)) &lt;= 122) + (CODE(MID(E391, ROW(INDIRECT("1:"&amp;LEN(E391))), 1)) = 32), MID(E391, ROW(INDIRECT("1:"&amp;LEN(E391))), 1), ""))</f>
        <v>Esri</v>
      </c>
      <c r="G391" t="s">
        <v>245</v>
      </c>
      <c r="H391" t="s">
        <v>245</v>
      </c>
      <c r="I391" t="s">
        <v>59</v>
      </c>
      <c r="J391">
        <v>1969</v>
      </c>
      <c r="K391" t="s">
        <v>31</v>
      </c>
      <c r="L391" t="s">
        <v>246</v>
      </c>
      <c r="M391" t="s">
        <v>105</v>
      </c>
      <c r="N391" t="s">
        <v>80</v>
      </c>
      <c r="O391">
        <v>0</v>
      </c>
      <c r="P391">
        <v>52</v>
      </c>
      <c r="Q391">
        <v>85</v>
      </c>
      <c r="R391">
        <v>68.5</v>
      </c>
      <c r="S391" t="s">
        <v>94</v>
      </c>
      <c r="T391">
        <v>1</v>
      </c>
      <c r="U391">
        <v>51</v>
      </c>
      <c r="V391">
        <v>1</v>
      </c>
      <c r="W391">
        <v>0</v>
      </c>
      <c r="X391">
        <v>1</v>
      </c>
      <c r="Y391">
        <v>0</v>
      </c>
      <c r="Z391">
        <v>1</v>
      </c>
    </row>
    <row r="392" spans="1:26" x14ac:dyDescent="0.3">
      <c r="A392" t="s">
        <v>1395</v>
      </c>
      <c r="B392" t="s">
        <v>1396</v>
      </c>
      <c r="C392" t="s">
        <v>1397</v>
      </c>
      <c r="D392">
        <v>3.4</v>
      </c>
      <c r="E392" t="s">
        <v>1398</v>
      </c>
      <c r="F392" s="1" t="str" cm="1">
        <f t="array" aca="1" ref="F392" ca="1">_xlfn.TEXTJOIN("", TRUE, IF((CODE(MID(E392, ROW(INDIRECT("1:"&amp;LEN(E392))), 1)) &gt;= 65) * (CODE(MID(E392, ROW(INDIRECT("1:"&amp;LEN(E392))), 1)) &lt;= 90) + (CODE(MID(E392, ROW(INDIRECT("1:"&amp;LEN(E392))), 1)) &gt;= 97) * (CODE(MID(E392, ROW(INDIRECT("1:"&amp;LEN(E392))), 1)) &lt;= 122) + (CODE(MID(E392, ROW(INDIRECT("1:"&amp;LEN(E392))), 1)) = 32), MID(E392, ROW(INDIRECT("1:"&amp;LEN(E392))), 1), ""))</f>
        <v>Assurant</v>
      </c>
      <c r="G392" t="s">
        <v>1399</v>
      </c>
      <c r="H392" t="s">
        <v>68</v>
      </c>
      <c r="I392" t="s">
        <v>41</v>
      </c>
      <c r="J392">
        <v>1978</v>
      </c>
      <c r="K392" t="s">
        <v>78</v>
      </c>
      <c r="L392" t="s">
        <v>168</v>
      </c>
      <c r="M392" t="s">
        <v>169</v>
      </c>
      <c r="N392" t="s">
        <v>213</v>
      </c>
      <c r="O392">
        <v>0</v>
      </c>
      <c r="P392">
        <v>81</v>
      </c>
      <c r="Q392">
        <v>140</v>
      </c>
      <c r="R392">
        <v>110.5</v>
      </c>
      <c r="S392" t="s">
        <v>301</v>
      </c>
      <c r="T392">
        <v>0</v>
      </c>
      <c r="U392">
        <v>42</v>
      </c>
      <c r="V392">
        <v>0</v>
      </c>
      <c r="W392">
        <v>0</v>
      </c>
      <c r="X392">
        <v>0</v>
      </c>
      <c r="Y392">
        <v>0</v>
      </c>
      <c r="Z392">
        <v>1</v>
      </c>
    </row>
    <row r="393" spans="1:26" x14ac:dyDescent="0.3">
      <c r="A393" t="s">
        <v>302</v>
      </c>
      <c r="B393" t="s">
        <v>303</v>
      </c>
      <c r="C393" t="s">
        <v>304</v>
      </c>
      <c r="D393">
        <v>3.7</v>
      </c>
      <c r="E393" t="s">
        <v>305</v>
      </c>
      <c r="F393" s="1" t="str" cm="1">
        <f t="array" aca="1" ref="F393" ca="1">_xlfn.TEXTJOIN("", TRUE, IF((CODE(MID(E393, ROW(INDIRECT("1:"&amp;LEN(E393))), 1)) &gt;= 65) * (CODE(MID(E393, ROW(INDIRECT("1:"&amp;LEN(E393))), 1)) &lt;= 90) + (CODE(MID(E393, ROW(INDIRECT("1:"&amp;LEN(E393))), 1)) &gt;= 97) * (CODE(MID(E393, ROW(INDIRECT("1:"&amp;LEN(E393))), 1)) &lt;= 122) + (CODE(MID(E393, ROW(INDIRECT("1:"&amp;LEN(E393))), 1)) = 32), MID(E393, ROW(INDIRECT("1:"&amp;LEN(E393))), 1), ""))</f>
        <v>Caterpillar</v>
      </c>
      <c r="G393" t="s">
        <v>306</v>
      </c>
      <c r="H393" t="s">
        <v>307</v>
      </c>
      <c r="I393" t="s">
        <v>41</v>
      </c>
      <c r="J393">
        <v>1925</v>
      </c>
      <c r="K393" t="s">
        <v>78</v>
      </c>
      <c r="L393" t="s">
        <v>308</v>
      </c>
      <c r="M393" t="s">
        <v>281</v>
      </c>
      <c r="N393" t="s">
        <v>127</v>
      </c>
      <c r="O393">
        <v>0</v>
      </c>
      <c r="P393">
        <v>63</v>
      </c>
      <c r="Q393">
        <v>99</v>
      </c>
      <c r="R393">
        <v>81</v>
      </c>
      <c r="S393" t="s">
        <v>187</v>
      </c>
      <c r="T393">
        <v>0</v>
      </c>
      <c r="U393">
        <v>95</v>
      </c>
      <c r="V393">
        <v>0</v>
      </c>
      <c r="W393">
        <v>0</v>
      </c>
      <c r="X393">
        <v>0</v>
      </c>
      <c r="Y393">
        <v>0</v>
      </c>
      <c r="Z393">
        <v>0</v>
      </c>
    </row>
    <row r="394" spans="1:26" x14ac:dyDescent="0.3">
      <c r="A394" t="s">
        <v>251</v>
      </c>
      <c r="B394" t="s">
        <v>282</v>
      </c>
      <c r="C394" t="s">
        <v>283</v>
      </c>
      <c r="D394">
        <v>4.3</v>
      </c>
      <c r="E394" t="s">
        <v>284</v>
      </c>
      <c r="F394" s="1" t="str" cm="1">
        <f t="array" aca="1" ref="F394" ca="1">_xlfn.TEXTJOIN("", TRUE, IF((CODE(MID(E394, ROW(INDIRECT("1:"&amp;LEN(E394))), 1)) &gt;= 65) * (CODE(MID(E394, ROW(INDIRECT("1:"&amp;LEN(E394))), 1)) &lt;= 90) + (CODE(MID(E394, ROW(INDIRECT("1:"&amp;LEN(E394))), 1)) &gt;= 97) * (CODE(MID(E394, ROW(INDIRECT("1:"&amp;LEN(E394))), 1)) &lt;= 122) + (CODE(MID(E394, ROW(INDIRECT("1:"&amp;LEN(E394))), 1)) = 32), MID(E394, ROW(INDIRECT("1:"&amp;LEN(E394))), 1), ""))</f>
        <v>Equity Residential</v>
      </c>
      <c r="G394" t="s">
        <v>183</v>
      </c>
      <c r="H394" t="s">
        <v>183</v>
      </c>
      <c r="I394" t="s">
        <v>59</v>
      </c>
      <c r="J394">
        <v>1993</v>
      </c>
      <c r="K394" t="s">
        <v>78</v>
      </c>
      <c r="L394" t="s">
        <v>79</v>
      </c>
      <c r="M394" t="s">
        <v>79</v>
      </c>
      <c r="N394" t="s">
        <v>45</v>
      </c>
      <c r="O394">
        <v>0</v>
      </c>
      <c r="P394">
        <v>110</v>
      </c>
      <c r="Q394">
        <v>150</v>
      </c>
      <c r="R394">
        <v>130</v>
      </c>
      <c r="S394" t="s">
        <v>187</v>
      </c>
      <c r="T394">
        <v>1</v>
      </c>
      <c r="U394">
        <v>27</v>
      </c>
      <c r="V394">
        <v>1</v>
      </c>
      <c r="W394">
        <v>0</v>
      </c>
      <c r="X394">
        <v>1</v>
      </c>
      <c r="Y394">
        <v>0</v>
      </c>
      <c r="Z394">
        <v>1</v>
      </c>
    </row>
    <row r="395" spans="1:26" x14ac:dyDescent="0.3">
      <c r="A395" t="s">
        <v>1400</v>
      </c>
      <c r="B395" t="s">
        <v>1401</v>
      </c>
      <c r="C395" t="s">
        <v>1402</v>
      </c>
      <c r="D395">
        <v>3.7</v>
      </c>
      <c r="E395" t="s">
        <v>1403</v>
      </c>
      <c r="F395" s="1" t="str" cm="1">
        <f t="array" aca="1" ref="F395" ca="1">_xlfn.TEXTJOIN("", TRUE, IF((CODE(MID(E395, ROW(INDIRECT("1:"&amp;LEN(E395))), 1)) &gt;= 65) * (CODE(MID(E395, ROW(INDIRECT("1:"&amp;LEN(E395))), 1)) &lt;= 90) + (CODE(MID(E395, ROW(INDIRECT("1:"&amp;LEN(E395))), 1)) &gt;= 97) * (CODE(MID(E395, ROW(INDIRECT("1:"&amp;LEN(E395))), 1)) &lt;= 122) + (CODE(MID(E395, ROW(INDIRECT("1:"&amp;LEN(E395))), 1)) = 32), MID(E395, ROW(INDIRECT("1:"&amp;LEN(E395))), 1), ""))</f>
        <v>FG</v>
      </c>
      <c r="G395" t="s">
        <v>1404</v>
      </c>
      <c r="H395" t="s">
        <v>1404</v>
      </c>
      <c r="I395" t="s">
        <v>77</v>
      </c>
      <c r="J395">
        <v>-1</v>
      </c>
      <c r="K395" t="s">
        <v>144</v>
      </c>
      <c r="L395" t="s">
        <v>168</v>
      </c>
      <c r="M395" t="s">
        <v>169</v>
      </c>
      <c r="N395" t="s">
        <v>53</v>
      </c>
      <c r="O395">
        <v>0</v>
      </c>
      <c r="P395">
        <v>83</v>
      </c>
      <c r="Q395">
        <v>148</v>
      </c>
      <c r="R395">
        <v>115.5</v>
      </c>
      <c r="S395" t="s">
        <v>1077</v>
      </c>
      <c r="T395">
        <v>1</v>
      </c>
      <c r="U395">
        <v>-1</v>
      </c>
      <c r="V395">
        <v>1</v>
      </c>
      <c r="W395">
        <v>0</v>
      </c>
      <c r="X395">
        <v>0</v>
      </c>
      <c r="Y395">
        <v>0</v>
      </c>
      <c r="Z395">
        <v>1</v>
      </c>
    </row>
    <row r="396" spans="1:26" x14ac:dyDescent="0.3">
      <c r="A396" t="s">
        <v>1405</v>
      </c>
      <c r="B396" t="s">
        <v>576</v>
      </c>
      <c r="C396" t="s">
        <v>1406</v>
      </c>
      <c r="D396">
        <v>3.8</v>
      </c>
      <c r="E396" t="s">
        <v>57</v>
      </c>
      <c r="F396" s="1" t="str" cm="1">
        <f t="array" aca="1" ref="F396" ca="1">_xlfn.TEXTJOIN("", TRUE, IF((CODE(MID(E396, ROW(INDIRECT("1:"&amp;LEN(E396))), 1)) &gt;= 65) * (CODE(MID(E396, ROW(INDIRECT("1:"&amp;LEN(E396))), 1)) &lt;= 90) + (CODE(MID(E396, ROW(INDIRECT("1:"&amp;LEN(E396))), 1)) &gt;= 97) * (CODE(MID(E396, ROW(INDIRECT("1:"&amp;LEN(E396))), 1)) &lt;= 122) + (CODE(MID(E396, ROW(INDIRECT("1:"&amp;LEN(E396))), 1)) = 32), MID(E396, ROW(INDIRECT("1:"&amp;LEN(E396))), 1), ""))</f>
        <v>PNNL</v>
      </c>
      <c r="G396" t="s">
        <v>58</v>
      </c>
      <c r="H396" t="s">
        <v>58</v>
      </c>
      <c r="I396" t="s">
        <v>59</v>
      </c>
      <c r="J396">
        <v>1965</v>
      </c>
      <c r="K396" t="s">
        <v>60</v>
      </c>
      <c r="L396" t="s">
        <v>61</v>
      </c>
      <c r="M396" t="s">
        <v>62</v>
      </c>
      <c r="N396" t="s">
        <v>63</v>
      </c>
      <c r="O396">
        <v>0</v>
      </c>
      <c r="P396">
        <v>60</v>
      </c>
      <c r="Q396">
        <v>101</v>
      </c>
      <c r="R396">
        <v>80.5</v>
      </c>
      <c r="S396" t="s">
        <v>64</v>
      </c>
      <c r="T396">
        <v>1</v>
      </c>
      <c r="U396">
        <v>55</v>
      </c>
      <c r="V396">
        <v>0</v>
      </c>
      <c r="W396">
        <v>0</v>
      </c>
      <c r="X396">
        <v>0</v>
      </c>
      <c r="Y396">
        <v>0</v>
      </c>
      <c r="Z396">
        <v>0</v>
      </c>
    </row>
    <row r="397" spans="1:26" x14ac:dyDescent="0.3">
      <c r="A397" t="s">
        <v>1407</v>
      </c>
      <c r="B397" t="s">
        <v>1408</v>
      </c>
      <c r="C397" t="s">
        <v>1409</v>
      </c>
      <c r="D397">
        <v>4.5999999999999996</v>
      </c>
      <c r="E397" t="s">
        <v>1410</v>
      </c>
      <c r="F397" s="1" t="str" cm="1">
        <f t="array" aca="1" ref="F397" ca="1">_xlfn.TEXTJOIN("", TRUE, IF((CODE(MID(E397, ROW(INDIRECT("1:"&amp;LEN(E397))), 1)) &gt;= 65) * (CODE(MID(E397, ROW(INDIRECT("1:"&amp;LEN(E397))), 1)) &lt;= 90) + (CODE(MID(E397, ROW(INDIRECT("1:"&amp;LEN(E397))), 1)) &gt;= 97) * (CODE(MID(E397, ROW(INDIRECT("1:"&amp;LEN(E397))), 1)) &lt;= 122) + (CODE(MID(E397, ROW(INDIRECT("1:"&amp;LEN(E397))), 1)) = 32), MID(E397, ROW(INDIRECT("1:"&amp;LEN(E397))), 1), ""))</f>
        <v>GreatAmerica Financial Services</v>
      </c>
      <c r="G397" t="s">
        <v>1411</v>
      </c>
      <c r="H397" t="s">
        <v>1411</v>
      </c>
      <c r="I397" t="s">
        <v>30</v>
      </c>
      <c r="J397">
        <v>1992</v>
      </c>
      <c r="K397" t="s">
        <v>31</v>
      </c>
      <c r="L397" t="s">
        <v>833</v>
      </c>
      <c r="M397" t="s">
        <v>86</v>
      </c>
      <c r="N397" t="s">
        <v>53</v>
      </c>
      <c r="O397">
        <v>0</v>
      </c>
      <c r="P397">
        <v>31</v>
      </c>
      <c r="Q397">
        <v>55</v>
      </c>
      <c r="R397">
        <v>43</v>
      </c>
      <c r="S397" t="s">
        <v>1077</v>
      </c>
      <c r="T397">
        <v>1</v>
      </c>
      <c r="U397">
        <v>28</v>
      </c>
      <c r="V397">
        <v>0</v>
      </c>
      <c r="W397">
        <v>0</v>
      </c>
      <c r="X397">
        <v>0</v>
      </c>
      <c r="Y397">
        <v>0</v>
      </c>
      <c r="Z397">
        <v>1</v>
      </c>
    </row>
    <row r="398" spans="1:26" x14ac:dyDescent="0.3">
      <c r="A398" t="s">
        <v>1412</v>
      </c>
      <c r="B398" t="s">
        <v>1413</v>
      </c>
      <c r="C398" t="s">
        <v>1414</v>
      </c>
      <c r="D398">
        <v>4.4000000000000004</v>
      </c>
      <c r="E398" t="s">
        <v>1415</v>
      </c>
      <c r="F398" s="1" t="str" cm="1">
        <f t="array" aca="1" ref="F398" ca="1">_xlfn.TEXTJOIN("", TRUE, IF((CODE(MID(E398, ROW(INDIRECT("1:"&amp;LEN(E398))), 1)) &gt;= 65) * (CODE(MID(E398, ROW(INDIRECT("1:"&amp;LEN(E398))), 1)) &lt;= 90) + (CODE(MID(E398, ROW(INDIRECT("1:"&amp;LEN(E398))), 1)) &gt;= 97) * (CODE(MID(E398, ROW(INDIRECT("1:"&amp;LEN(E398))), 1)) &lt;= 122) + (CODE(MID(E398, ROW(INDIRECT("1:"&amp;LEN(E398))), 1)) = 32), MID(E398, ROW(INDIRECT("1:"&amp;LEN(E398))), 1), ""))</f>
        <v>Acceleron Pharma</v>
      </c>
      <c r="G398" t="s">
        <v>135</v>
      </c>
      <c r="H398" t="s">
        <v>135</v>
      </c>
      <c r="I398" t="s">
        <v>77</v>
      </c>
      <c r="J398">
        <v>2003</v>
      </c>
      <c r="K398" t="s">
        <v>78</v>
      </c>
      <c r="L398" t="s">
        <v>137</v>
      </c>
      <c r="M398" t="s">
        <v>137</v>
      </c>
      <c r="N398" t="s">
        <v>71</v>
      </c>
      <c r="O398">
        <v>0</v>
      </c>
      <c r="P398">
        <v>102</v>
      </c>
      <c r="Q398">
        <v>178</v>
      </c>
      <c r="R398">
        <v>140</v>
      </c>
      <c r="S398" t="s">
        <v>138</v>
      </c>
      <c r="T398">
        <v>1</v>
      </c>
      <c r="U398">
        <v>17</v>
      </c>
      <c r="V398">
        <v>0</v>
      </c>
      <c r="W398">
        <v>0</v>
      </c>
      <c r="X398">
        <v>0</v>
      </c>
      <c r="Y398">
        <v>0</v>
      </c>
      <c r="Z398">
        <v>1</v>
      </c>
    </row>
    <row r="399" spans="1:26" x14ac:dyDescent="0.3">
      <c r="A399" t="s">
        <v>1416</v>
      </c>
      <c r="B399" t="s">
        <v>1417</v>
      </c>
      <c r="C399" t="s">
        <v>1418</v>
      </c>
      <c r="D399">
        <v>3</v>
      </c>
      <c r="E399" t="s">
        <v>1419</v>
      </c>
      <c r="F399" s="1" t="str" cm="1">
        <f t="array" aca="1" ref="F399" ca="1">_xlfn.TEXTJOIN("", TRUE, IF((CODE(MID(E399, ROW(INDIRECT("1:"&amp;LEN(E399))), 1)) &gt;= 65) * (CODE(MID(E399, ROW(INDIRECT("1:"&amp;LEN(E399))), 1)) &lt;= 90) + (CODE(MID(E399, ROW(INDIRECT("1:"&amp;LEN(E399))), 1)) &gt;= 97) * (CODE(MID(E399, ROW(INDIRECT("1:"&amp;LEN(E399))), 1)) &lt;= 122) + (CODE(MID(E399, ROW(INDIRECT("1:"&amp;LEN(E399))), 1)) = 32), MID(E399, ROW(INDIRECT("1:"&amp;LEN(E399))), 1), ""))</f>
        <v>AmeriHealth Caritas</v>
      </c>
      <c r="G399" t="s">
        <v>384</v>
      </c>
      <c r="H399" t="s">
        <v>384</v>
      </c>
      <c r="I399" t="s">
        <v>117</v>
      </c>
      <c r="J399">
        <v>1983</v>
      </c>
      <c r="K399" t="s">
        <v>31</v>
      </c>
      <c r="L399" t="s">
        <v>168</v>
      </c>
      <c r="M399" t="s">
        <v>169</v>
      </c>
      <c r="N399" t="s">
        <v>213</v>
      </c>
      <c r="O399">
        <v>0</v>
      </c>
      <c r="P399">
        <v>48</v>
      </c>
      <c r="Q399">
        <v>85</v>
      </c>
      <c r="R399">
        <v>66.5</v>
      </c>
      <c r="S399" t="s">
        <v>367</v>
      </c>
      <c r="T399">
        <v>1</v>
      </c>
      <c r="U399">
        <v>37</v>
      </c>
      <c r="V399">
        <v>0</v>
      </c>
      <c r="W399">
        <v>0</v>
      </c>
      <c r="X399">
        <v>0</v>
      </c>
      <c r="Y399">
        <v>0</v>
      </c>
      <c r="Z399">
        <v>1</v>
      </c>
    </row>
    <row r="400" spans="1:26" x14ac:dyDescent="0.3">
      <c r="A400" t="s">
        <v>1420</v>
      </c>
      <c r="B400" t="s">
        <v>1421</v>
      </c>
      <c r="C400" t="s">
        <v>1422</v>
      </c>
      <c r="D400">
        <v>4.7</v>
      </c>
      <c r="E400" t="s">
        <v>1423</v>
      </c>
      <c r="F400" s="1" t="str" cm="1">
        <f t="array" aca="1" ref="F400" ca="1">_xlfn.TEXTJOIN("", TRUE, IF((CODE(MID(E400, ROW(INDIRECT("1:"&amp;LEN(E400))), 1)) &gt;= 65) * (CODE(MID(E400, ROW(INDIRECT("1:"&amp;LEN(E400))), 1)) &lt;= 90) + (CODE(MID(E400, ROW(INDIRECT("1:"&amp;LEN(E400))), 1)) &gt;= 97) * (CODE(MID(E400, ROW(INDIRECT("1:"&amp;LEN(E400))), 1)) &lt;= 122) + (CODE(MID(E400, ROW(INDIRECT("1:"&amp;LEN(E400))), 1)) = 32), MID(E400, ROW(INDIRECT("1:"&amp;LEN(E400))), 1), ""))</f>
        <v>Strategic Employment Partners</v>
      </c>
      <c r="G400" t="s">
        <v>109</v>
      </c>
      <c r="H400" t="s">
        <v>595</v>
      </c>
      <c r="I400" t="s">
        <v>69</v>
      </c>
      <c r="J400">
        <v>2006</v>
      </c>
      <c r="K400" t="s">
        <v>31</v>
      </c>
      <c r="L400" t="s">
        <v>386</v>
      </c>
      <c r="M400" t="s">
        <v>52</v>
      </c>
      <c r="N400" t="s">
        <v>152</v>
      </c>
      <c r="O400">
        <v>0</v>
      </c>
      <c r="P400">
        <v>66</v>
      </c>
      <c r="Q400">
        <v>123</v>
      </c>
      <c r="R400">
        <v>94.5</v>
      </c>
      <c r="S400" t="s">
        <v>94</v>
      </c>
      <c r="T400">
        <v>0</v>
      </c>
      <c r="U400">
        <v>14</v>
      </c>
      <c r="V400">
        <v>1</v>
      </c>
      <c r="W400">
        <v>0</v>
      </c>
      <c r="X400">
        <v>0</v>
      </c>
      <c r="Y400">
        <v>1</v>
      </c>
      <c r="Z400">
        <v>0</v>
      </c>
    </row>
    <row r="401" spans="1:26" x14ac:dyDescent="0.3">
      <c r="A401" t="s">
        <v>1424</v>
      </c>
      <c r="B401" t="s">
        <v>1425</v>
      </c>
      <c r="C401" t="s">
        <v>1426</v>
      </c>
      <c r="D401">
        <v>3.8</v>
      </c>
      <c r="E401" t="s">
        <v>57</v>
      </c>
      <c r="F401" s="1" t="str" cm="1">
        <f t="array" aca="1" ref="F401" ca="1">_xlfn.TEXTJOIN("", TRUE, IF((CODE(MID(E401, ROW(INDIRECT("1:"&amp;LEN(E401))), 1)) &gt;= 65) * (CODE(MID(E401, ROW(INDIRECT("1:"&amp;LEN(E401))), 1)) &lt;= 90) + (CODE(MID(E401, ROW(INDIRECT("1:"&amp;LEN(E401))), 1)) &gt;= 97) * (CODE(MID(E401, ROW(INDIRECT("1:"&amp;LEN(E401))), 1)) &lt;= 122) + (CODE(MID(E401, ROW(INDIRECT("1:"&amp;LEN(E401))), 1)) = 32), MID(E401, ROW(INDIRECT("1:"&amp;LEN(E401))), 1), ""))</f>
        <v>PNNL</v>
      </c>
      <c r="G401" t="s">
        <v>91</v>
      </c>
      <c r="H401" t="s">
        <v>58</v>
      </c>
      <c r="I401" t="s">
        <v>59</v>
      </c>
      <c r="J401">
        <v>1965</v>
      </c>
      <c r="K401" t="s">
        <v>60</v>
      </c>
      <c r="L401" t="s">
        <v>61</v>
      </c>
      <c r="M401" t="s">
        <v>62</v>
      </c>
      <c r="N401" t="s">
        <v>63</v>
      </c>
      <c r="O401">
        <v>0</v>
      </c>
      <c r="P401">
        <v>92</v>
      </c>
      <c r="Q401">
        <v>146</v>
      </c>
      <c r="R401">
        <v>119</v>
      </c>
      <c r="S401" t="s">
        <v>64</v>
      </c>
      <c r="T401">
        <v>0</v>
      </c>
      <c r="U401">
        <v>55</v>
      </c>
      <c r="V401">
        <v>0</v>
      </c>
      <c r="W401">
        <v>0</v>
      </c>
      <c r="X401">
        <v>0</v>
      </c>
      <c r="Y401">
        <v>0</v>
      </c>
      <c r="Z401">
        <v>0</v>
      </c>
    </row>
    <row r="402" spans="1:26" x14ac:dyDescent="0.3">
      <c r="A402" t="s">
        <v>1427</v>
      </c>
      <c r="B402" t="s">
        <v>1428</v>
      </c>
      <c r="C402" t="s">
        <v>1429</v>
      </c>
      <c r="D402">
        <v>3.2</v>
      </c>
      <c r="E402" t="s">
        <v>1430</v>
      </c>
      <c r="F402" s="1" t="str" cm="1">
        <f t="array" aca="1" ref="F402" ca="1">_xlfn.TEXTJOIN("", TRUE, IF((CODE(MID(E402, ROW(INDIRECT("1:"&amp;LEN(E402))), 1)) &gt;= 65) * (CODE(MID(E402, ROW(INDIRECT("1:"&amp;LEN(E402))), 1)) &lt;= 90) + (CODE(MID(E402, ROW(INDIRECT("1:"&amp;LEN(E402))), 1)) &gt;= 97) * (CODE(MID(E402, ROW(INDIRECT("1:"&amp;LEN(E402))), 1)) &lt;= 122) + (CODE(MID(E402, ROW(INDIRECT("1:"&amp;LEN(E402))), 1)) = 32), MID(E402, ROW(INDIRECT("1:"&amp;LEN(E402))), 1), ""))</f>
        <v>Catholic Health Initiatives</v>
      </c>
      <c r="G402" t="s">
        <v>295</v>
      </c>
      <c r="H402" t="s">
        <v>1431</v>
      </c>
      <c r="I402" t="s">
        <v>41</v>
      </c>
      <c r="J402">
        <v>1996</v>
      </c>
      <c r="K402" t="s">
        <v>167</v>
      </c>
      <c r="L402" t="s">
        <v>43</v>
      </c>
      <c r="M402" t="s">
        <v>44</v>
      </c>
      <c r="N402" t="s">
        <v>127</v>
      </c>
      <c r="O402">
        <v>1</v>
      </c>
      <c r="P402">
        <v>21</v>
      </c>
      <c r="Q402">
        <v>29</v>
      </c>
      <c r="R402">
        <v>25</v>
      </c>
      <c r="S402" t="s">
        <v>560</v>
      </c>
      <c r="T402">
        <v>0</v>
      </c>
      <c r="U402">
        <v>24</v>
      </c>
      <c r="V402">
        <v>0</v>
      </c>
      <c r="W402">
        <v>0</v>
      </c>
      <c r="X402">
        <v>0</v>
      </c>
      <c r="Y402">
        <v>0</v>
      </c>
      <c r="Z402">
        <v>0</v>
      </c>
    </row>
    <row r="403" spans="1:26" x14ac:dyDescent="0.3">
      <c r="A403" t="s">
        <v>1432</v>
      </c>
      <c r="B403" t="s">
        <v>1433</v>
      </c>
      <c r="C403" t="s">
        <v>1434</v>
      </c>
      <c r="D403">
        <v>2.7</v>
      </c>
      <c r="E403" t="s">
        <v>1435</v>
      </c>
      <c r="F403" s="1" t="str" cm="1">
        <f t="array" aca="1" ref="F403" ca="1">_xlfn.TEXTJOIN("", TRUE, IF((CODE(MID(E403, ROW(INDIRECT("1:"&amp;LEN(E403))), 1)) &gt;= 65) * (CODE(MID(E403, ROW(INDIRECT("1:"&amp;LEN(E403))), 1)) &lt;= 90) + (CODE(MID(E403, ROW(INDIRECT("1:"&amp;LEN(E403))), 1)) &gt;= 97) * (CODE(MID(E403, ROW(INDIRECT("1:"&amp;LEN(E403))), 1)) &lt;= 122) + (CODE(MID(E403, ROW(INDIRECT("1:"&amp;LEN(E403))), 1)) = 32), MID(E403, ROW(INDIRECT("1:"&amp;LEN(E403))), 1), ""))</f>
        <v>FLEETCOR</v>
      </c>
      <c r="G403" t="s">
        <v>998</v>
      </c>
      <c r="H403" t="s">
        <v>1436</v>
      </c>
      <c r="I403" t="s">
        <v>117</v>
      </c>
      <c r="J403">
        <v>2000</v>
      </c>
      <c r="K403" t="s">
        <v>78</v>
      </c>
      <c r="L403" t="s">
        <v>357</v>
      </c>
      <c r="M403" t="s">
        <v>86</v>
      </c>
      <c r="N403" t="s">
        <v>45</v>
      </c>
      <c r="O403">
        <v>1</v>
      </c>
      <c r="P403">
        <v>10</v>
      </c>
      <c r="Q403">
        <v>17</v>
      </c>
      <c r="R403">
        <v>13.5</v>
      </c>
      <c r="S403" t="s">
        <v>712</v>
      </c>
      <c r="T403">
        <v>0</v>
      </c>
      <c r="U403">
        <v>20</v>
      </c>
      <c r="V403">
        <v>0</v>
      </c>
      <c r="W403">
        <v>0</v>
      </c>
      <c r="X403">
        <v>0</v>
      </c>
      <c r="Y403">
        <v>0</v>
      </c>
      <c r="Z403">
        <v>1</v>
      </c>
    </row>
    <row r="404" spans="1:26" x14ac:dyDescent="0.3">
      <c r="A404" t="s">
        <v>1437</v>
      </c>
      <c r="B404" t="s">
        <v>1438</v>
      </c>
      <c r="C404" t="s">
        <v>1439</v>
      </c>
      <c r="D404">
        <v>3.3</v>
      </c>
      <c r="E404" t="s">
        <v>315</v>
      </c>
      <c r="F404" s="1" t="str" cm="1">
        <f t="array" aca="1" ref="F404" ca="1">_xlfn.TEXTJOIN("", TRUE, IF((CODE(MID(E404, ROW(INDIRECT("1:"&amp;LEN(E404))), 1)) &gt;= 65) * (CODE(MID(E404, ROW(INDIRECT("1:"&amp;LEN(E404))), 1)) &lt;= 90) + (CODE(MID(E404, ROW(INDIRECT("1:"&amp;LEN(E404))), 1)) &gt;= 97) * (CODE(MID(E404, ROW(INDIRECT("1:"&amp;LEN(E404))), 1)) &lt;= 122) + (CODE(MID(E404, ROW(INDIRECT("1:"&amp;LEN(E404))), 1)) = 32), MID(E404, ROW(INDIRECT("1:"&amp;LEN(E404))), 1), ""))</f>
        <v>Liberty Mutual Insurance</v>
      </c>
      <c r="G404" t="s">
        <v>183</v>
      </c>
      <c r="H404" t="s">
        <v>316</v>
      </c>
      <c r="I404" t="s">
        <v>41</v>
      </c>
      <c r="J404">
        <v>1912</v>
      </c>
      <c r="K404" t="s">
        <v>31</v>
      </c>
      <c r="L404" t="s">
        <v>168</v>
      </c>
      <c r="M404" t="s">
        <v>169</v>
      </c>
      <c r="N404" t="s">
        <v>127</v>
      </c>
      <c r="O404">
        <v>0</v>
      </c>
      <c r="P404">
        <v>150</v>
      </c>
      <c r="Q404">
        <v>239</v>
      </c>
      <c r="R404">
        <v>194.5</v>
      </c>
      <c r="S404" t="s">
        <v>187</v>
      </c>
      <c r="T404">
        <v>0</v>
      </c>
      <c r="U404">
        <v>108</v>
      </c>
      <c r="V404">
        <v>1</v>
      </c>
      <c r="W404">
        <v>0</v>
      </c>
      <c r="X404">
        <v>0</v>
      </c>
      <c r="Y404">
        <v>0</v>
      </c>
      <c r="Z404">
        <v>0</v>
      </c>
    </row>
    <row r="405" spans="1:26" x14ac:dyDescent="0.3">
      <c r="A405" t="s">
        <v>1440</v>
      </c>
      <c r="B405" t="s">
        <v>1441</v>
      </c>
      <c r="C405" t="s">
        <v>1442</v>
      </c>
      <c r="D405">
        <v>3.7</v>
      </c>
      <c r="E405" t="s">
        <v>1443</v>
      </c>
      <c r="F405" s="1" t="str" cm="1">
        <f t="array" aca="1" ref="F405" ca="1">_xlfn.TEXTJOIN("", TRUE, IF((CODE(MID(E405, ROW(INDIRECT("1:"&amp;LEN(E405))), 1)) &gt;= 65) * (CODE(MID(E405, ROW(INDIRECT("1:"&amp;LEN(E405))), 1)) &lt;= 90) + (CODE(MID(E405, ROW(INDIRECT("1:"&amp;LEN(E405))), 1)) &gt;= 97) * (CODE(MID(E405, ROW(INDIRECT("1:"&amp;LEN(E405))), 1)) &lt;= 122) + (CODE(MID(E405, ROW(INDIRECT("1:"&amp;LEN(E405))), 1)) = 32), MID(E405, ROW(INDIRECT("1:"&amp;LEN(E405))), 1), ""))</f>
        <v>Applied Research Laboratories</v>
      </c>
      <c r="G405" t="s">
        <v>1018</v>
      </c>
      <c r="H405" t="s">
        <v>1018</v>
      </c>
      <c r="I405" t="s">
        <v>30</v>
      </c>
      <c r="J405">
        <v>-1</v>
      </c>
      <c r="K405" t="s">
        <v>696</v>
      </c>
      <c r="L405" t="s">
        <v>697</v>
      </c>
      <c r="M405" t="s">
        <v>529</v>
      </c>
      <c r="N405" t="s">
        <v>71</v>
      </c>
      <c r="O405">
        <v>0</v>
      </c>
      <c r="P405">
        <v>82</v>
      </c>
      <c r="Q405">
        <v>129</v>
      </c>
      <c r="R405">
        <v>105.5</v>
      </c>
      <c r="S405" t="s">
        <v>81</v>
      </c>
      <c r="T405">
        <v>1</v>
      </c>
      <c r="U405">
        <v>-1</v>
      </c>
      <c r="V405">
        <v>1</v>
      </c>
      <c r="W405">
        <v>0</v>
      </c>
      <c r="X405">
        <v>0</v>
      </c>
      <c r="Y405">
        <v>1</v>
      </c>
      <c r="Z405">
        <v>0</v>
      </c>
    </row>
    <row r="406" spans="1:26" x14ac:dyDescent="0.3">
      <c r="A406" t="s">
        <v>1444</v>
      </c>
      <c r="B406" t="s">
        <v>1445</v>
      </c>
      <c r="C406" t="s">
        <v>1446</v>
      </c>
      <c r="D406">
        <v>3.1</v>
      </c>
      <c r="E406" t="s">
        <v>1202</v>
      </c>
      <c r="F406" s="1" t="str" cm="1">
        <f t="array" aca="1" ref="F406" ca="1">_xlfn.TEXTJOIN("", TRUE, IF((CODE(MID(E406, ROW(INDIRECT("1:"&amp;LEN(E406))), 1)) &gt;= 65) * (CODE(MID(E406, ROW(INDIRECT("1:"&amp;LEN(E406))), 1)) &lt;= 90) + (CODE(MID(E406, ROW(INDIRECT("1:"&amp;LEN(E406))), 1)) &gt;= 97) * (CODE(MID(E406, ROW(INDIRECT("1:"&amp;LEN(E406))), 1)) &lt;= 122) + (CODE(MID(E406, ROW(INDIRECT("1:"&amp;LEN(E406))), 1)) = 32), MID(E406, ROW(INDIRECT("1:"&amp;LEN(E406))), 1), ""))</f>
        <v>Reynolds American</v>
      </c>
      <c r="G406" t="s">
        <v>1204</v>
      </c>
      <c r="H406" t="s">
        <v>1204</v>
      </c>
      <c r="I406" t="s">
        <v>117</v>
      </c>
      <c r="J406">
        <v>1875</v>
      </c>
      <c r="K406" t="s">
        <v>31</v>
      </c>
      <c r="L406" t="s">
        <v>280</v>
      </c>
      <c r="M406" t="s">
        <v>281</v>
      </c>
      <c r="N406" t="s">
        <v>127</v>
      </c>
      <c r="O406">
        <v>0</v>
      </c>
      <c r="P406">
        <v>47</v>
      </c>
      <c r="Q406">
        <v>101</v>
      </c>
      <c r="R406">
        <v>74</v>
      </c>
      <c r="S406" t="s">
        <v>540</v>
      </c>
      <c r="T406">
        <v>1</v>
      </c>
      <c r="U406">
        <v>145</v>
      </c>
      <c r="V406">
        <v>0</v>
      </c>
      <c r="W406">
        <v>0</v>
      </c>
      <c r="X406">
        <v>0</v>
      </c>
      <c r="Y406">
        <v>0</v>
      </c>
      <c r="Z406">
        <v>1</v>
      </c>
    </row>
    <row r="407" spans="1:26" x14ac:dyDescent="0.3">
      <c r="A407" t="s">
        <v>1447</v>
      </c>
      <c r="B407" t="s">
        <v>1448</v>
      </c>
      <c r="C407" t="s">
        <v>1449</v>
      </c>
      <c r="D407">
        <v>3.7</v>
      </c>
      <c r="E407" t="s">
        <v>1450</v>
      </c>
      <c r="F407" s="1" t="str" cm="1">
        <f t="array" aca="1" ref="F407" ca="1">_xlfn.TEXTJOIN("", TRUE, IF((CODE(MID(E407, ROW(INDIRECT("1:"&amp;LEN(E407))), 1)) &gt;= 65) * (CODE(MID(E407, ROW(INDIRECT("1:"&amp;LEN(E407))), 1)) &lt;= 90) + (CODE(MID(E407, ROW(INDIRECT("1:"&amp;LEN(E407))), 1)) &gt;= 97) * (CODE(MID(E407, ROW(INDIRECT("1:"&amp;LEN(E407))), 1)) &lt;= 122) + (CODE(MID(E407, ROW(INDIRECT("1:"&amp;LEN(E407))), 1)) = 32), MID(E407, ROW(INDIRECT("1:"&amp;LEN(E407))), 1), ""))</f>
        <v>Raytheon</v>
      </c>
      <c r="G407" t="s">
        <v>321</v>
      </c>
      <c r="H407" t="s">
        <v>1107</v>
      </c>
      <c r="I407" t="s">
        <v>41</v>
      </c>
      <c r="J407">
        <v>1922</v>
      </c>
      <c r="K407" t="s">
        <v>78</v>
      </c>
      <c r="L407" t="s">
        <v>32</v>
      </c>
      <c r="M407" t="s">
        <v>32</v>
      </c>
      <c r="N407" t="s">
        <v>127</v>
      </c>
      <c r="O407">
        <v>0</v>
      </c>
      <c r="P407">
        <v>49</v>
      </c>
      <c r="Q407">
        <v>76</v>
      </c>
      <c r="R407">
        <v>62.5</v>
      </c>
      <c r="S407" t="s">
        <v>322</v>
      </c>
      <c r="T407">
        <v>0</v>
      </c>
      <c r="U407">
        <v>98</v>
      </c>
      <c r="V407">
        <v>0</v>
      </c>
      <c r="W407">
        <v>0</v>
      </c>
      <c r="X407">
        <v>0</v>
      </c>
      <c r="Y407">
        <v>0</v>
      </c>
      <c r="Z407">
        <v>1</v>
      </c>
    </row>
    <row r="408" spans="1:26" x14ac:dyDescent="0.3">
      <c r="A408" t="s">
        <v>1451</v>
      </c>
      <c r="B408" t="s">
        <v>1452</v>
      </c>
      <c r="C408" t="s">
        <v>1453</v>
      </c>
      <c r="D408">
        <v>4.3</v>
      </c>
      <c r="E408" t="s">
        <v>1454</v>
      </c>
      <c r="F408" s="1" t="str" cm="1">
        <f t="array" aca="1" ref="F408" ca="1">_xlfn.TEXTJOIN("", TRUE, IF((CODE(MID(E408, ROW(INDIRECT("1:"&amp;LEN(E408))), 1)) &gt;= 65) * (CODE(MID(E408, ROW(INDIRECT("1:"&amp;LEN(E408))), 1)) &lt;= 90) + (CODE(MID(E408, ROW(INDIRECT("1:"&amp;LEN(E408))), 1)) &gt;= 97) * (CODE(MID(E408, ROW(INDIRECT("1:"&amp;LEN(E408))), 1)) &lt;= 122) + (CODE(MID(E408, ROW(INDIRECT("1:"&amp;LEN(E408))), 1)) = 32), MID(E408, ROW(INDIRECT("1:"&amp;LEN(E408))), 1), ""))</f>
        <v>RTI International</v>
      </c>
      <c r="G408" t="s">
        <v>1333</v>
      </c>
      <c r="H408" t="s">
        <v>1455</v>
      </c>
      <c r="I408" t="s">
        <v>59</v>
      </c>
      <c r="J408">
        <v>1958</v>
      </c>
      <c r="K408" t="s">
        <v>167</v>
      </c>
      <c r="L408" t="s">
        <v>118</v>
      </c>
      <c r="M408" t="s">
        <v>52</v>
      </c>
      <c r="N408" t="s">
        <v>63</v>
      </c>
      <c r="O408">
        <v>0</v>
      </c>
      <c r="P408">
        <v>43</v>
      </c>
      <c r="Q408">
        <v>88</v>
      </c>
      <c r="R408">
        <v>65.5</v>
      </c>
      <c r="S408" t="s">
        <v>540</v>
      </c>
      <c r="T408">
        <v>0</v>
      </c>
      <c r="U408">
        <v>62</v>
      </c>
      <c r="V408">
        <v>0</v>
      </c>
      <c r="W408">
        <v>0</v>
      </c>
      <c r="X408">
        <v>0</v>
      </c>
      <c r="Y408">
        <v>0</v>
      </c>
      <c r="Z408">
        <v>0</v>
      </c>
    </row>
    <row r="409" spans="1:26" x14ac:dyDescent="0.3">
      <c r="A409" t="s">
        <v>1456</v>
      </c>
      <c r="B409" t="s">
        <v>1457</v>
      </c>
      <c r="C409" t="s">
        <v>1458</v>
      </c>
      <c r="D409">
        <v>3.6</v>
      </c>
      <c r="E409" t="s">
        <v>1459</v>
      </c>
      <c r="F409" s="1" t="str" cm="1">
        <f t="array" aca="1" ref="F409" ca="1">_xlfn.TEXTJOIN("", TRUE, IF((CODE(MID(E409, ROW(INDIRECT("1:"&amp;LEN(E409))), 1)) &gt;= 65) * (CODE(MID(E409, ROW(INDIRECT("1:"&amp;LEN(E409))), 1)) &lt;= 90) + (CODE(MID(E409, ROW(INDIRECT("1:"&amp;LEN(E409))), 1)) &gt;= 97) * (CODE(MID(E409, ROW(INDIRECT("1:"&amp;LEN(E409))), 1)) &lt;= 122) + (CODE(MID(E409, ROW(INDIRECT("1:"&amp;LEN(E409))), 1)) = 32), MID(E409, ROW(INDIRECT("1:"&amp;LEN(E409))), 1), ""))</f>
        <v>TRANZACT</v>
      </c>
      <c r="G409" t="s">
        <v>1460</v>
      </c>
      <c r="H409" t="s">
        <v>1460</v>
      </c>
      <c r="I409" t="s">
        <v>59</v>
      </c>
      <c r="J409">
        <v>1989</v>
      </c>
      <c r="K409" t="s">
        <v>31</v>
      </c>
      <c r="L409" t="s">
        <v>70</v>
      </c>
      <c r="M409" t="s">
        <v>52</v>
      </c>
      <c r="N409" t="s">
        <v>71</v>
      </c>
      <c r="O409">
        <v>0</v>
      </c>
      <c r="P409">
        <v>124</v>
      </c>
      <c r="Q409">
        <v>199</v>
      </c>
      <c r="R409">
        <v>161.5</v>
      </c>
      <c r="S409" t="s">
        <v>147</v>
      </c>
      <c r="T409">
        <v>1</v>
      </c>
      <c r="U409">
        <v>31</v>
      </c>
      <c r="V409">
        <v>1</v>
      </c>
      <c r="W409">
        <v>0</v>
      </c>
      <c r="X409">
        <v>0</v>
      </c>
      <c r="Y409">
        <v>1</v>
      </c>
      <c r="Z409">
        <v>1</v>
      </c>
    </row>
    <row r="410" spans="1:26" x14ac:dyDescent="0.3">
      <c r="A410" t="s">
        <v>1461</v>
      </c>
      <c r="B410" t="s">
        <v>489</v>
      </c>
      <c r="C410" t="s">
        <v>1462</v>
      </c>
      <c r="D410">
        <v>2.1</v>
      </c>
      <c r="E410" t="s">
        <v>1463</v>
      </c>
      <c r="F410" s="1" t="str" cm="1">
        <f t="array" aca="1" ref="F410" ca="1">_xlfn.TEXTJOIN("", TRUE, IF((CODE(MID(E410, ROW(INDIRECT("1:"&amp;LEN(E410))), 1)) &gt;= 65) * (CODE(MID(E410, ROW(INDIRECT("1:"&amp;LEN(E410))), 1)) &lt;= 90) + (CODE(MID(E410, ROW(INDIRECT("1:"&amp;LEN(E410))), 1)) &gt;= 97) * (CODE(MID(E410, ROW(INDIRECT("1:"&amp;LEN(E410))), 1)) &lt;= 122) + (CODE(MID(E410, ROW(INDIRECT("1:"&amp;LEN(E410))), 1)) = 32), MID(E410, ROW(INDIRECT("1:"&amp;LEN(E410))), 1), ""))</f>
        <v>United BioSource</v>
      </c>
      <c r="G410" t="s">
        <v>1464</v>
      </c>
      <c r="H410" t="s">
        <v>1464</v>
      </c>
      <c r="I410" t="s">
        <v>59</v>
      </c>
      <c r="J410">
        <v>2003</v>
      </c>
      <c r="K410" t="s">
        <v>42</v>
      </c>
      <c r="L410" t="s">
        <v>137</v>
      </c>
      <c r="M410" t="s">
        <v>137</v>
      </c>
      <c r="N410" t="s">
        <v>53</v>
      </c>
      <c r="O410">
        <v>0</v>
      </c>
      <c r="P410">
        <v>52</v>
      </c>
      <c r="Q410">
        <v>93</v>
      </c>
      <c r="R410">
        <v>72.5</v>
      </c>
      <c r="S410" t="s">
        <v>367</v>
      </c>
      <c r="T410">
        <v>1</v>
      </c>
      <c r="U410">
        <v>17</v>
      </c>
      <c r="V410">
        <v>0</v>
      </c>
      <c r="W410">
        <v>0</v>
      </c>
      <c r="X410">
        <v>0</v>
      </c>
      <c r="Y410">
        <v>0</v>
      </c>
      <c r="Z410">
        <v>1</v>
      </c>
    </row>
    <row r="411" spans="1:26" x14ac:dyDescent="0.3">
      <c r="A411" t="s">
        <v>596</v>
      </c>
      <c r="B411" t="s">
        <v>1465</v>
      </c>
      <c r="C411" t="s">
        <v>1466</v>
      </c>
      <c r="D411">
        <v>3.9</v>
      </c>
      <c r="E411" t="s">
        <v>1467</v>
      </c>
      <c r="F411" s="1" t="str" cm="1">
        <f t="array" aca="1" ref="F411" ca="1">_xlfn.TEXTJOIN("", TRUE, IF((CODE(MID(E411, ROW(INDIRECT("1:"&amp;LEN(E411))), 1)) &gt;= 65) * (CODE(MID(E411, ROW(INDIRECT("1:"&amp;LEN(E411))), 1)) &lt;= 90) + (CODE(MID(E411, ROW(INDIRECT("1:"&amp;LEN(E411))), 1)) &gt;= 97) * (CODE(MID(E411, ROW(INDIRECT("1:"&amp;LEN(E411))), 1)) &lt;= 122) + (CODE(MID(E411, ROW(INDIRECT("1:"&amp;LEN(E411))), 1)) = 32), MID(E411, ROW(INDIRECT("1:"&amp;LEN(E411))), 1), ""))</f>
        <v>Figure Eight</v>
      </c>
      <c r="G411" t="s">
        <v>109</v>
      </c>
      <c r="H411" t="s">
        <v>109</v>
      </c>
      <c r="I411" t="s">
        <v>69</v>
      </c>
      <c r="J411">
        <v>2008</v>
      </c>
      <c r="K411" t="s">
        <v>78</v>
      </c>
      <c r="L411" t="s">
        <v>246</v>
      </c>
      <c r="M411" t="s">
        <v>105</v>
      </c>
      <c r="N411" t="s">
        <v>193</v>
      </c>
      <c r="O411">
        <v>0</v>
      </c>
      <c r="P411">
        <v>97</v>
      </c>
      <c r="Q411">
        <v>181</v>
      </c>
      <c r="R411">
        <v>139</v>
      </c>
      <c r="S411" t="s">
        <v>94</v>
      </c>
      <c r="T411">
        <v>1</v>
      </c>
      <c r="U411">
        <v>12</v>
      </c>
      <c r="V411">
        <v>1</v>
      </c>
      <c r="W411">
        <v>0</v>
      </c>
      <c r="X411">
        <v>0</v>
      </c>
      <c r="Y411">
        <v>1</v>
      </c>
      <c r="Z411">
        <v>1</v>
      </c>
    </row>
    <row r="412" spans="1:26" x14ac:dyDescent="0.3">
      <c r="A412" t="s">
        <v>596</v>
      </c>
      <c r="B412" t="s">
        <v>1468</v>
      </c>
      <c r="C412" t="s">
        <v>1469</v>
      </c>
      <c r="D412">
        <v>3.9</v>
      </c>
      <c r="E412" t="s">
        <v>876</v>
      </c>
      <c r="F412" s="1" t="str" cm="1">
        <f t="array" aca="1" ref="F412" ca="1">_xlfn.TEXTJOIN("", TRUE, IF((CODE(MID(E412, ROW(INDIRECT("1:"&amp;LEN(E412))), 1)) &gt;= 65) * (CODE(MID(E412, ROW(INDIRECT("1:"&amp;LEN(E412))), 1)) &lt;= 90) + (CODE(MID(E412, ROW(INDIRECT("1:"&amp;LEN(E412))), 1)) &gt;= 97) * (CODE(MID(E412, ROW(INDIRECT("1:"&amp;LEN(E412))), 1)) &lt;= 122) + (CODE(MID(E412, ROW(INDIRECT("1:"&amp;LEN(E412))), 1)) = 32), MID(E412, ROW(INDIRECT("1:"&amp;LEN(E412))), 1), ""))</f>
        <v>Tapjoy</v>
      </c>
      <c r="G412" t="s">
        <v>109</v>
      </c>
      <c r="H412" t="s">
        <v>109</v>
      </c>
      <c r="I412" t="s">
        <v>77</v>
      </c>
      <c r="J412">
        <v>2007</v>
      </c>
      <c r="K412" t="s">
        <v>31</v>
      </c>
      <c r="L412" t="s">
        <v>104</v>
      </c>
      <c r="M412" t="s">
        <v>105</v>
      </c>
      <c r="N412" t="s">
        <v>193</v>
      </c>
      <c r="O412">
        <v>0</v>
      </c>
      <c r="P412">
        <v>100</v>
      </c>
      <c r="Q412">
        <v>173</v>
      </c>
      <c r="R412">
        <v>136.5</v>
      </c>
      <c r="S412" t="s">
        <v>94</v>
      </c>
      <c r="T412">
        <v>1</v>
      </c>
      <c r="U412">
        <v>13</v>
      </c>
      <c r="V412">
        <v>0</v>
      </c>
      <c r="W412">
        <v>0</v>
      </c>
      <c r="X412">
        <v>0</v>
      </c>
      <c r="Y412">
        <v>0</v>
      </c>
      <c r="Z412">
        <v>0</v>
      </c>
    </row>
    <row r="413" spans="1:26" x14ac:dyDescent="0.3">
      <c r="A413" t="s">
        <v>1470</v>
      </c>
      <c r="B413" t="s">
        <v>1471</v>
      </c>
      <c r="C413" t="s">
        <v>1472</v>
      </c>
      <c r="D413">
        <v>3.8</v>
      </c>
      <c r="E413" t="s">
        <v>944</v>
      </c>
      <c r="F413" s="1" t="str" cm="1">
        <f t="array" aca="1" ref="F413" ca="1">_xlfn.TEXTJOIN("", TRUE, IF((CODE(MID(E413, ROW(INDIRECT("1:"&amp;LEN(E413))), 1)) &gt;= 65) * (CODE(MID(E413, ROW(INDIRECT("1:"&amp;LEN(E413))), 1)) &lt;= 90) + (CODE(MID(E413, ROW(INDIRECT("1:"&amp;LEN(E413))), 1)) &gt;= 97) * (CODE(MID(E413, ROW(INDIRECT("1:"&amp;LEN(E413))), 1)) &lt;= 122) + (CODE(MID(E413, ROW(INDIRECT("1:"&amp;LEN(E413))), 1)) = 32), MID(E413, ROW(INDIRECT("1:"&amp;LEN(E413))), 1), ""))</f>
        <v>Fareportal</v>
      </c>
      <c r="G413" t="s">
        <v>68</v>
      </c>
      <c r="H413" t="s">
        <v>68</v>
      </c>
      <c r="I413" t="s">
        <v>59</v>
      </c>
      <c r="J413">
        <v>2002</v>
      </c>
      <c r="K413" t="s">
        <v>31</v>
      </c>
      <c r="L413" t="s">
        <v>677</v>
      </c>
      <c r="M413" t="s">
        <v>678</v>
      </c>
      <c r="N413" t="s">
        <v>45</v>
      </c>
      <c r="O413">
        <v>0</v>
      </c>
      <c r="P413">
        <v>53</v>
      </c>
      <c r="Q413">
        <v>96</v>
      </c>
      <c r="R413">
        <v>74.5</v>
      </c>
      <c r="S413" t="s">
        <v>72</v>
      </c>
      <c r="T413">
        <v>1</v>
      </c>
      <c r="U413">
        <v>18</v>
      </c>
      <c r="V413">
        <v>1</v>
      </c>
      <c r="W413">
        <v>0</v>
      </c>
      <c r="X413">
        <v>1</v>
      </c>
      <c r="Y413">
        <v>0</v>
      </c>
      <c r="Z413">
        <v>0</v>
      </c>
    </row>
    <row r="414" spans="1:26" x14ac:dyDescent="0.3">
      <c r="A414" t="s">
        <v>1473</v>
      </c>
      <c r="B414" t="s">
        <v>1474</v>
      </c>
      <c r="C414" t="s">
        <v>1475</v>
      </c>
      <c r="D414">
        <v>3.1</v>
      </c>
      <c r="E414" t="s">
        <v>1202</v>
      </c>
      <c r="F414" s="1" t="str" cm="1">
        <f t="array" aca="1" ref="F414" ca="1">_xlfn.TEXTJOIN("", TRUE, IF((CODE(MID(E414, ROW(INDIRECT("1:"&amp;LEN(E414))), 1)) &gt;= 65) * (CODE(MID(E414, ROW(INDIRECT("1:"&amp;LEN(E414))), 1)) &lt;= 90) + (CODE(MID(E414, ROW(INDIRECT("1:"&amp;LEN(E414))), 1)) &gt;= 97) * (CODE(MID(E414, ROW(INDIRECT("1:"&amp;LEN(E414))), 1)) &lt;= 122) + (CODE(MID(E414, ROW(INDIRECT("1:"&amp;LEN(E414))), 1)) = 32), MID(E414, ROW(INDIRECT("1:"&amp;LEN(E414))), 1), ""))</f>
        <v>Reynolds American</v>
      </c>
      <c r="G414" t="s">
        <v>1204</v>
      </c>
      <c r="H414" t="s">
        <v>1204</v>
      </c>
      <c r="I414" t="s">
        <v>117</v>
      </c>
      <c r="J414">
        <v>1875</v>
      </c>
      <c r="K414" t="s">
        <v>31</v>
      </c>
      <c r="L414" t="s">
        <v>280</v>
      </c>
      <c r="M414" t="s">
        <v>281</v>
      </c>
      <c r="N414" t="s">
        <v>127</v>
      </c>
      <c r="O414">
        <v>0</v>
      </c>
      <c r="P414">
        <v>65</v>
      </c>
      <c r="Q414">
        <v>96</v>
      </c>
      <c r="R414">
        <v>80.5</v>
      </c>
      <c r="S414" t="s">
        <v>540</v>
      </c>
      <c r="T414">
        <v>1</v>
      </c>
      <c r="U414">
        <v>145</v>
      </c>
      <c r="V414">
        <v>0</v>
      </c>
      <c r="W414">
        <v>0</v>
      </c>
      <c r="X414">
        <v>0</v>
      </c>
      <c r="Y414">
        <v>0</v>
      </c>
      <c r="Z414">
        <v>1</v>
      </c>
    </row>
    <row r="415" spans="1:26" x14ac:dyDescent="0.3">
      <c r="A415" t="s">
        <v>25</v>
      </c>
      <c r="B415" t="s">
        <v>333</v>
      </c>
      <c r="C415" t="s">
        <v>334</v>
      </c>
      <c r="D415">
        <v>3.5</v>
      </c>
      <c r="E415" t="s">
        <v>254</v>
      </c>
      <c r="F415" s="1" t="str" cm="1">
        <f t="array" aca="1" ref="F415" ca="1">_xlfn.TEXTJOIN("", TRUE, IF((CODE(MID(E415, ROW(INDIRECT("1:"&amp;LEN(E415))), 1)) &gt;= 65) * (CODE(MID(E415, ROW(INDIRECT("1:"&amp;LEN(E415))), 1)) &lt;= 90) + (CODE(MID(E415, ROW(INDIRECT("1:"&amp;LEN(E415))), 1)) &gt;= 97) * (CODE(MID(E415, ROW(INDIRECT("1:"&amp;LEN(E415))), 1)) &lt;= 122) + (CODE(MID(E415, ROW(INDIRECT("1:"&amp;LEN(E415))), 1)) = 32), MID(E415, ROW(INDIRECT("1:"&amp;LEN(E415))), 1), ""))</f>
        <v>Sartorius</v>
      </c>
      <c r="G415" t="s">
        <v>28</v>
      </c>
      <c r="H415" t="s">
        <v>256</v>
      </c>
      <c r="I415" t="s">
        <v>117</v>
      </c>
      <c r="J415">
        <v>1870</v>
      </c>
      <c r="K415" t="s">
        <v>78</v>
      </c>
      <c r="L415" t="s">
        <v>137</v>
      </c>
      <c r="M415" t="s">
        <v>137</v>
      </c>
      <c r="N415" t="s">
        <v>80</v>
      </c>
      <c r="O415">
        <v>0</v>
      </c>
      <c r="P415">
        <v>56</v>
      </c>
      <c r="Q415">
        <v>95</v>
      </c>
      <c r="R415">
        <v>75.5</v>
      </c>
      <c r="S415" t="s">
        <v>34</v>
      </c>
      <c r="T415">
        <v>0</v>
      </c>
      <c r="U415">
        <v>150</v>
      </c>
      <c r="V415">
        <v>1</v>
      </c>
      <c r="W415">
        <v>0</v>
      </c>
      <c r="X415">
        <v>0</v>
      </c>
      <c r="Y415">
        <v>0</v>
      </c>
      <c r="Z415">
        <v>1</v>
      </c>
    </row>
    <row r="416" spans="1:26" x14ac:dyDescent="0.3">
      <c r="A416" t="s">
        <v>25</v>
      </c>
      <c r="B416" t="s">
        <v>339</v>
      </c>
      <c r="C416" t="s">
        <v>340</v>
      </c>
      <c r="D416">
        <v>4.7</v>
      </c>
      <c r="E416" t="s">
        <v>341</v>
      </c>
      <c r="F416" s="1" t="str" cm="1">
        <f t="array" aca="1" ref="F416" ca="1">_xlfn.TEXTJOIN("", TRUE, IF((CODE(MID(E416, ROW(INDIRECT("1:"&amp;LEN(E416))), 1)) &gt;= 65) * (CODE(MID(E416, ROW(INDIRECT("1:"&amp;LEN(E416))), 1)) &lt;= 90) + (CODE(MID(E416, ROW(INDIRECT("1:"&amp;LEN(E416))), 1)) &gt;= 97) * (CODE(MID(E416, ROW(INDIRECT("1:"&amp;LEN(E416))), 1)) &lt;= 122) + (CODE(MID(E416, ROW(INDIRECT("1:"&amp;LEN(E416))), 1)) = 32), MID(E416, ROW(INDIRECT("1:"&amp;LEN(E416))), 1), ""))</f>
        <v>labs</v>
      </c>
      <c r="G416" t="s">
        <v>342</v>
      </c>
      <c r="H416" t="s">
        <v>342</v>
      </c>
      <c r="I416" t="s">
        <v>69</v>
      </c>
      <c r="J416">
        <v>2016</v>
      </c>
      <c r="K416" t="s">
        <v>31</v>
      </c>
      <c r="L416" t="s">
        <v>241</v>
      </c>
      <c r="M416" t="s">
        <v>105</v>
      </c>
      <c r="N416" t="s">
        <v>71</v>
      </c>
      <c r="O416">
        <v>0</v>
      </c>
      <c r="P416">
        <v>111</v>
      </c>
      <c r="Q416">
        <v>176</v>
      </c>
      <c r="R416">
        <v>143.5</v>
      </c>
      <c r="S416" t="s">
        <v>343</v>
      </c>
      <c r="T416">
        <v>1</v>
      </c>
      <c r="U416">
        <v>4</v>
      </c>
      <c r="V416">
        <v>1</v>
      </c>
      <c r="W416">
        <v>0</v>
      </c>
      <c r="X416">
        <v>1</v>
      </c>
      <c r="Y416">
        <v>0</v>
      </c>
      <c r="Z416">
        <v>0</v>
      </c>
    </row>
    <row r="417" spans="1:26" x14ac:dyDescent="0.3">
      <c r="A417" t="s">
        <v>25</v>
      </c>
      <c r="B417" t="s">
        <v>1476</v>
      </c>
      <c r="C417" t="s">
        <v>1477</v>
      </c>
      <c r="D417">
        <v>5</v>
      </c>
      <c r="E417" t="s">
        <v>1478</v>
      </c>
      <c r="F417" s="1" t="str" cm="1">
        <f t="array" aca="1" ref="F417" ca="1">_xlfn.TEXTJOIN("", TRUE, IF((CODE(MID(E417, ROW(INDIRECT("1:"&amp;LEN(E417))), 1)) &gt;= 65) * (CODE(MID(E417, ROW(INDIRECT("1:"&amp;LEN(E417))), 1)) &lt;= 90) + (CODE(MID(E417, ROW(INDIRECT("1:"&amp;LEN(E417))), 1)) &gt;= 97) * (CODE(MID(E417, ROW(INDIRECT("1:"&amp;LEN(E417))), 1)) &lt;= 122) + (CODE(MID(E417, ROW(INDIRECT("1:"&amp;LEN(E417))), 1)) = 32), MID(E417, ROW(INDIRECT("1:"&amp;LEN(E417))), 1), ""))</f>
        <v>Royce Geospatial</v>
      </c>
      <c r="G417" t="s">
        <v>1479</v>
      </c>
      <c r="H417" t="s">
        <v>455</v>
      </c>
      <c r="I417" t="s">
        <v>69</v>
      </c>
      <c r="J417">
        <v>2014</v>
      </c>
      <c r="K417" t="s">
        <v>31</v>
      </c>
      <c r="L417" t="s">
        <v>32</v>
      </c>
      <c r="M417" t="s">
        <v>32</v>
      </c>
      <c r="N417" t="s">
        <v>193</v>
      </c>
      <c r="O417">
        <v>0</v>
      </c>
      <c r="P417">
        <v>75</v>
      </c>
      <c r="Q417">
        <v>127</v>
      </c>
      <c r="R417">
        <v>101</v>
      </c>
      <c r="S417" t="s">
        <v>119</v>
      </c>
      <c r="T417">
        <v>0</v>
      </c>
      <c r="U417">
        <v>6</v>
      </c>
      <c r="V417">
        <v>1</v>
      </c>
      <c r="W417">
        <v>0</v>
      </c>
      <c r="X417">
        <v>0</v>
      </c>
      <c r="Y417">
        <v>0</v>
      </c>
      <c r="Z417">
        <v>0</v>
      </c>
    </row>
    <row r="418" spans="1:26" x14ac:dyDescent="0.3">
      <c r="A418" t="s">
        <v>257</v>
      </c>
      <c r="B418" t="s">
        <v>1155</v>
      </c>
      <c r="C418" t="s">
        <v>1156</v>
      </c>
      <c r="D418">
        <v>3.6</v>
      </c>
      <c r="E418" t="s">
        <v>732</v>
      </c>
      <c r="F418" s="1" t="str" cm="1">
        <f t="array" aca="1" ref="F418" ca="1">_xlfn.TEXTJOIN("", TRUE, IF((CODE(MID(E418, ROW(INDIRECT("1:"&amp;LEN(E418))), 1)) &gt;= 65) * (CODE(MID(E418, ROW(INDIRECT("1:"&amp;LEN(E418))), 1)) &lt;= 90) + (CODE(MID(E418, ROW(INDIRECT("1:"&amp;LEN(E418))), 1)) &gt;= 97) * (CODE(MID(E418, ROW(INDIRECT("1:"&amp;LEN(E418))), 1)) &lt;= 122) + (CODE(MID(E418, ROW(INDIRECT("1:"&amp;LEN(E418))), 1)) = 32), MID(E418, ROW(INDIRECT("1:"&amp;LEN(E418))), 1), ""))</f>
        <v>MassMutual</v>
      </c>
      <c r="G418" t="s">
        <v>733</v>
      </c>
      <c r="H418" t="s">
        <v>733</v>
      </c>
      <c r="I418" t="s">
        <v>117</v>
      </c>
      <c r="J418">
        <v>1851</v>
      </c>
      <c r="K418" t="s">
        <v>31</v>
      </c>
      <c r="L418" t="s">
        <v>168</v>
      </c>
      <c r="M418" t="s">
        <v>169</v>
      </c>
      <c r="N418" t="s">
        <v>127</v>
      </c>
      <c r="O418">
        <v>0</v>
      </c>
      <c r="P418">
        <v>65</v>
      </c>
      <c r="Q418">
        <v>119</v>
      </c>
      <c r="R418">
        <v>92</v>
      </c>
      <c r="S418" t="s">
        <v>138</v>
      </c>
      <c r="T418">
        <v>1</v>
      </c>
      <c r="U418">
        <v>169</v>
      </c>
      <c r="V418">
        <v>1</v>
      </c>
      <c r="W418">
        <v>0</v>
      </c>
      <c r="X418">
        <v>1</v>
      </c>
      <c r="Y418">
        <v>0</v>
      </c>
      <c r="Z418">
        <v>1</v>
      </c>
    </row>
    <row r="419" spans="1:26" x14ac:dyDescent="0.3">
      <c r="A419" t="s">
        <v>1153</v>
      </c>
      <c r="B419" t="s">
        <v>55</v>
      </c>
      <c r="C419" t="s">
        <v>1154</v>
      </c>
      <c r="D419">
        <v>3.8</v>
      </c>
      <c r="E419" t="s">
        <v>57</v>
      </c>
      <c r="F419" s="1" t="str" cm="1">
        <f t="array" aca="1" ref="F419" ca="1">_xlfn.TEXTJOIN("", TRUE, IF((CODE(MID(E419, ROW(INDIRECT("1:"&amp;LEN(E419))), 1)) &gt;= 65) * (CODE(MID(E419, ROW(INDIRECT("1:"&amp;LEN(E419))), 1)) &lt;= 90) + (CODE(MID(E419, ROW(INDIRECT("1:"&amp;LEN(E419))), 1)) &gt;= 97) * (CODE(MID(E419, ROW(INDIRECT("1:"&amp;LEN(E419))), 1)) &lt;= 122) + (CODE(MID(E419, ROW(INDIRECT("1:"&amp;LEN(E419))), 1)) = 32), MID(E419, ROW(INDIRECT("1:"&amp;LEN(E419))), 1), ""))</f>
        <v>PNNL</v>
      </c>
      <c r="G419" t="s">
        <v>58</v>
      </c>
      <c r="H419" t="s">
        <v>58</v>
      </c>
      <c r="I419" t="s">
        <v>59</v>
      </c>
      <c r="J419">
        <v>1965</v>
      </c>
      <c r="K419" t="s">
        <v>60</v>
      </c>
      <c r="L419" t="s">
        <v>61</v>
      </c>
      <c r="M419" t="s">
        <v>62</v>
      </c>
      <c r="N419" t="s">
        <v>63</v>
      </c>
      <c r="O419">
        <v>0</v>
      </c>
      <c r="P419">
        <v>56</v>
      </c>
      <c r="Q419">
        <v>97</v>
      </c>
      <c r="R419">
        <v>76.5</v>
      </c>
      <c r="S419" t="s">
        <v>64</v>
      </c>
      <c r="T419">
        <v>1</v>
      </c>
      <c r="U419">
        <v>55</v>
      </c>
      <c r="V419">
        <v>1</v>
      </c>
      <c r="W419">
        <v>0</v>
      </c>
      <c r="X419">
        <v>0</v>
      </c>
      <c r="Y419">
        <v>0</v>
      </c>
      <c r="Z419">
        <v>0</v>
      </c>
    </row>
    <row r="420" spans="1:26" x14ac:dyDescent="0.3">
      <c r="A420" t="s">
        <v>854</v>
      </c>
      <c r="B420" t="s">
        <v>855</v>
      </c>
      <c r="C420" t="s">
        <v>856</v>
      </c>
      <c r="D420">
        <v>4.7</v>
      </c>
      <c r="E420" t="s">
        <v>857</v>
      </c>
      <c r="F420" s="1" t="str" cm="1">
        <f t="array" aca="1" ref="F420" ca="1">_xlfn.TEXTJOIN("", TRUE, IF((CODE(MID(E420, ROW(INDIRECT("1:"&amp;LEN(E420))), 1)) &gt;= 65) * (CODE(MID(E420, ROW(INDIRECT("1:"&amp;LEN(E420))), 1)) &lt;= 90) + (CODE(MID(E420, ROW(INDIRECT("1:"&amp;LEN(E420))), 1)) &gt;= 97) * (CODE(MID(E420, ROW(INDIRECT("1:"&amp;LEN(E420))), 1)) &lt;= 122) + (CODE(MID(E420, ROW(INDIRECT("1:"&amp;LEN(E420))), 1)) = 32), MID(E420, ROW(INDIRECT("1:"&amp;LEN(E420))), 1), ""))</f>
        <v>Recursion Pharmaceuticals</v>
      </c>
      <c r="G420" t="s">
        <v>684</v>
      </c>
      <c r="H420" t="s">
        <v>684</v>
      </c>
      <c r="I420" t="s">
        <v>69</v>
      </c>
      <c r="J420">
        <v>2013</v>
      </c>
      <c r="K420" t="s">
        <v>31</v>
      </c>
      <c r="L420" t="s">
        <v>137</v>
      </c>
      <c r="M420" t="s">
        <v>137</v>
      </c>
      <c r="N420" t="s">
        <v>152</v>
      </c>
      <c r="O420">
        <v>0</v>
      </c>
      <c r="P420">
        <v>108</v>
      </c>
      <c r="Q420">
        <v>173</v>
      </c>
      <c r="R420">
        <v>140.5</v>
      </c>
      <c r="S420" t="s">
        <v>687</v>
      </c>
      <c r="T420">
        <v>1</v>
      </c>
      <c r="U420">
        <v>7</v>
      </c>
      <c r="V420">
        <v>1</v>
      </c>
      <c r="W420">
        <v>0</v>
      </c>
      <c r="X420">
        <v>0</v>
      </c>
      <c r="Y420">
        <v>1</v>
      </c>
      <c r="Z420">
        <v>0</v>
      </c>
    </row>
    <row r="421" spans="1:26" x14ac:dyDescent="0.3">
      <c r="A421" t="s">
        <v>25</v>
      </c>
      <c r="B421" t="s">
        <v>1480</v>
      </c>
      <c r="C421" t="s">
        <v>1481</v>
      </c>
      <c r="D421">
        <v>3.6</v>
      </c>
      <c r="E421" t="s">
        <v>1482</v>
      </c>
      <c r="F421" s="1" t="str" cm="1">
        <f t="array" aca="1" ref="F421" ca="1">_xlfn.TEXTJOIN("", TRUE, IF((CODE(MID(E421, ROW(INDIRECT("1:"&amp;LEN(E421))), 1)) &gt;= 65) * (CODE(MID(E421, ROW(INDIRECT("1:"&amp;LEN(E421))), 1)) &lt;= 90) + (CODE(MID(E421, ROW(INDIRECT("1:"&amp;LEN(E421))), 1)) &gt;= 97) * (CODE(MID(E421, ROW(INDIRECT("1:"&amp;LEN(E421))), 1)) &lt;= 122) + (CODE(MID(E421, ROW(INDIRECT("1:"&amp;LEN(E421))), 1)) = 32), MID(E421, ROW(INDIRECT("1:"&amp;LEN(E421))), 1), ""))</f>
        <v>Citi</v>
      </c>
      <c r="G421" t="s">
        <v>1483</v>
      </c>
      <c r="H421" t="s">
        <v>68</v>
      </c>
      <c r="I421" t="s">
        <v>41</v>
      </c>
      <c r="J421">
        <v>1812</v>
      </c>
      <c r="K421" t="s">
        <v>78</v>
      </c>
      <c r="L421" t="s">
        <v>771</v>
      </c>
      <c r="M421" t="s">
        <v>86</v>
      </c>
      <c r="N421" t="s">
        <v>127</v>
      </c>
      <c r="O421">
        <v>0</v>
      </c>
      <c r="P421">
        <v>94</v>
      </c>
      <c r="Q421">
        <v>139</v>
      </c>
      <c r="R421">
        <v>116.5</v>
      </c>
      <c r="S421" t="s">
        <v>147</v>
      </c>
      <c r="T421">
        <v>0</v>
      </c>
      <c r="U421">
        <v>208</v>
      </c>
      <c r="V421">
        <v>0</v>
      </c>
      <c r="W421">
        <v>0</v>
      </c>
      <c r="X421">
        <v>0</v>
      </c>
      <c r="Y421">
        <v>0</v>
      </c>
      <c r="Z421">
        <v>1</v>
      </c>
    </row>
    <row r="422" spans="1:26" x14ac:dyDescent="0.3">
      <c r="A422" t="s">
        <v>1484</v>
      </c>
      <c r="B422" t="s">
        <v>1485</v>
      </c>
      <c r="C422" t="s">
        <v>1486</v>
      </c>
      <c r="D422">
        <v>4.7</v>
      </c>
      <c r="E422" t="s">
        <v>1487</v>
      </c>
      <c r="F422" s="1" t="str" cm="1">
        <f t="array" aca="1" ref="F422" ca="1">_xlfn.TEXTJOIN("", TRUE, IF((CODE(MID(E422, ROW(INDIRECT("1:"&amp;LEN(E422))), 1)) &gt;= 65) * (CODE(MID(E422, ROW(INDIRECT("1:"&amp;LEN(E422))), 1)) &lt;= 90) + (CODE(MID(E422, ROW(INDIRECT("1:"&amp;LEN(E422))), 1)) &gt;= 97) * (CODE(MID(E422, ROW(INDIRECT("1:"&amp;LEN(E422))), 1)) &lt;= 122) + (CODE(MID(E422, ROW(INDIRECT("1:"&amp;LEN(E422))), 1)) = 32), MID(E422, ROW(INDIRECT("1:"&amp;LEN(E422))), 1), ""))</f>
        <v>Sage Intacct</v>
      </c>
      <c r="G422" t="s">
        <v>109</v>
      </c>
      <c r="H422" t="s">
        <v>90</v>
      </c>
      <c r="I422" t="s">
        <v>30</v>
      </c>
      <c r="J422">
        <v>1999</v>
      </c>
      <c r="K422" t="s">
        <v>144</v>
      </c>
      <c r="L422" t="s">
        <v>246</v>
      </c>
      <c r="M422" t="s">
        <v>105</v>
      </c>
      <c r="N422" t="s">
        <v>71</v>
      </c>
      <c r="O422">
        <v>0</v>
      </c>
      <c r="P422">
        <v>176</v>
      </c>
      <c r="Q422">
        <v>289</v>
      </c>
      <c r="R422">
        <v>232.5</v>
      </c>
      <c r="S422" t="s">
        <v>94</v>
      </c>
      <c r="T422">
        <v>0</v>
      </c>
      <c r="U422">
        <v>21</v>
      </c>
      <c r="V422">
        <v>1</v>
      </c>
      <c r="W422">
        <v>0</v>
      </c>
      <c r="X422">
        <v>0</v>
      </c>
      <c r="Y422">
        <v>0</v>
      </c>
      <c r="Z422">
        <v>0</v>
      </c>
    </row>
    <row r="423" spans="1:26" x14ac:dyDescent="0.3">
      <c r="A423" t="s">
        <v>25</v>
      </c>
      <c r="B423" t="s">
        <v>1488</v>
      </c>
      <c r="C423" t="s">
        <v>1489</v>
      </c>
      <c r="D423">
        <v>3.5</v>
      </c>
      <c r="E423" t="s">
        <v>1490</v>
      </c>
      <c r="F423" s="1" t="str" cm="1">
        <f t="array" aca="1" ref="F423" ca="1">_xlfn.TEXTJOIN("", TRUE, IF((CODE(MID(E423, ROW(INDIRECT("1:"&amp;LEN(E423))), 1)) &gt;= 65) * (CODE(MID(E423, ROW(INDIRECT("1:"&amp;LEN(E423))), 1)) &lt;= 90) + (CODE(MID(E423, ROW(INDIRECT("1:"&amp;LEN(E423))), 1)) &gt;= 97) * (CODE(MID(E423, ROW(INDIRECT("1:"&amp;LEN(E423))), 1)) &lt;= 122) + (CODE(MID(E423, ROW(INDIRECT("1:"&amp;LEN(E423))), 1)) = 32), MID(E423, ROW(INDIRECT("1:"&amp;LEN(E423))), 1), ""))</f>
        <v>Scale AI</v>
      </c>
      <c r="G423" t="s">
        <v>109</v>
      </c>
      <c r="H423" t="s">
        <v>109</v>
      </c>
      <c r="I423" t="s">
        <v>69</v>
      </c>
      <c r="J423">
        <v>2016</v>
      </c>
      <c r="K423" t="s">
        <v>31</v>
      </c>
      <c r="L423" t="s">
        <v>158</v>
      </c>
      <c r="M423" t="s">
        <v>105</v>
      </c>
      <c r="N423" t="s">
        <v>71</v>
      </c>
      <c r="O423">
        <v>0</v>
      </c>
      <c r="P423">
        <v>92</v>
      </c>
      <c r="Q423">
        <v>149</v>
      </c>
      <c r="R423">
        <v>120.5</v>
      </c>
      <c r="S423" t="s">
        <v>94</v>
      </c>
      <c r="T423">
        <v>1</v>
      </c>
      <c r="U423">
        <v>4</v>
      </c>
      <c r="V423">
        <v>1</v>
      </c>
      <c r="W423">
        <v>0</v>
      </c>
      <c r="X423">
        <v>0</v>
      </c>
      <c r="Y423">
        <v>0</v>
      </c>
      <c r="Z423">
        <v>0</v>
      </c>
    </row>
    <row r="424" spans="1:26" x14ac:dyDescent="0.3">
      <c r="A424" t="s">
        <v>1157</v>
      </c>
      <c r="B424" t="s">
        <v>1158</v>
      </c>
      <c r="C424" t="s">
        <v>1159</v>
      </c>
      <c r="D424">
        <v>3.5</v>
      </c>
      <c r="E424" t="s">
        <v>244</v>
      </c>
      <c r="F424" s="1" t="str" cm="1">
        <f t="array" aca="1" ref="F424" ca="1">_xlfn.TEXTJOIN("", TRUE, IF((CODE(MID(E424, ROW(INDIRECT("1:"&amp;LEN(E424))), 1)) &gt;= 65) * (CODE(MID(E424, ROW(INDIRECT("1:"&amp;LEN(E424))), 1)) &lt;= 90) + (CODE(MID(E424, ROW(INDIRECT("1:"&amp;LEN(E424))), 1)) &gt;= 97) * (CODE(MID(E424, ROW(INDIRECT("1:"&amp;LEN(E424))), 1)) &lt;= 122) + (CODE(MID(E424, ROW(INDIRECT("1:"&amp;LEN(E424))), 1)) = 32), MID(E424, ROW(INDIRECT("1:"&amp;LEN(E424))), 1), ""))</f>
        <v>Esri</v>
      </c>
      <c r="G424" t="s">
        <v>455</v>
      </c>
      <c r="H424" t="s">
        <v>245</v>
      </c>
      <c r="I424" t="s">
        <v>59</v>
      </c>
      <c r="J424">
        <v>1969</v>
      </c>
      <c r="K424" t="s">
        <v>31</v>
      </c>
      <c r="L424" t="s">
        <v>246</v>
      </c>
      <c r="M424" t="s">
        <v>105</v>
      </c>
      <c r="N424" t="s">
        <v>80</v>
      </c>
      <c r="O424">
        <v>0</v>
      </c>
      <c r="P424">
        <v>63</v>
      </c>
      <c r="Q424">
        <v>101</v>
      </c>
      <c r="R424">
        <v>82</v>
      </c>
      <c r="S424" t="s">
        <v>119</v>
      </c>
      <c r="T424">
        <v>0</v>
      </c>
      <c r="U424">
        <v>51</v>
      </c>
      <c r="V424">
        <v>1</v>
      </c>
      <c r="W424">
        <v>0</v>
      </c>
      <c r="X424">
        <v>0</v>
      </c>
      <c r="Y424">
        <v>0</v>
      </c>
      <c r="Z424">
        <v>0</v>
      </c>
    </row>
    <row r="425" spans="1:26" x14ac:dyDescent="0.3">
      <c r="A425" t="s">
        <v>862</v>
      </c>
      <c r="B425" t="s">
        <v>863</v>
      </c>
      <c r="C425" t="s">
        <v>864</v>
      </c>
      <c r="D425">
        <v>3.3</v>
      </c>
      <c r="E425" t="s">
        <v>98</v>
      </c>
      <c r="F425" s="1" t="str" cm="1">
        <f t="array" aca="1" ref="F425" ca="1">_xlfn.TEXTJOIN("", TRUE, IF((CODE(MID(E425, ROW(INDIRECT("1:"&amp;LEN(E425))), 1)) &gt;= 65) * (CODE(MID(E425, ROW(INDIRECT("1:"&amp;LEN(E425))), 1)) &lt;= 90) + (CODE(MID(E425, ROW(INDIRECT("1:"&amp;LEN(E425))), 1)) &gt;= 97) * (CODE(MID(E425, ROW(INDIRECT("1:"&amp;LEN(E425))), 1)) &lt;= 122) + (CODE(MID(E425, ROW(INDIRECT("1:"&amp;LEN(E425))), 1)) = 32), MID(E425, ROW(INDIRECT("1:"&amp;LEN(E425))), 1), ""))</f>
        <v>Rochester Regional Health</v>
      </c>
      <c r="G425" t="s">
        <v>99</v>
      </c>
      <c r="H425" t="s">
        <v>99</v>
      </c>
      <c r="I425" t="s">
        <v>41</v>
      </c>
      <c r="J425">
        <v>2014</v>
      </c>
      <c r="K425" t="s">
        <v>100</v>
      </c>
      <c r="L425" t="s">
        <v>43</v>
      </c>
      <c r="M425" t="s">
        <v>44</v>
      </c>
      <c r="N425" t="s">
        <v>63</v>
      </c>
      <c r="O425">
        <v>0</v>
      </c>
      <c r="P425">
        <v>54</v>
      </c>
      <c r="Q425">
        <v>115</v>
      </c>
      <c r="R425">
        <v>84.5</v>
      </c>
      <c r="S425" t="s">
        <v>72</v>
      </c>
      <c r="T425">
        <v>1</v>
      </c>
      <c r="U425">
        <v>6</v>
      </c>
      <c r="V425">
        <v>0</v>
      </c>
      <c r="W425">
        <v>0</v>
      </c>
      <c r="X425">
        <v>0</v>
      </c>
      <c r="Y425">
        <v>0</v>
      </c>
      <c r="Z425">
        <v>0</v>
      </c>
    </row>
    <row r="426" spans="1:26" x14ac:dyDescent="0.3">
      <c r="A426" t="s">
        <v>25</v>
      </c>
      <c r="B426" t="s">
        <v>1491</v>
      </c>
      <c r="C426" t="s">
        <v>1492</v>
      </c>
      <c r="D426">
        <v>2.7</v>
      </c>
      <c r="E426" t="s">
        <v>1493</v>
      </c>
      <c r="F426" s="1" t="str" cm="1">
        <f t="array" aca="1" ref="F426" ca="1">_xlfn.TEXTJOIN("", TRUE, IF((CODE(MID(E426, ROW(INDIRECT("1:"&amp;LEN(E426))), 1)) &gt;= 65) * (CODE(MID(E426, ROW(INDIRECT("1:"&amp;LEN(E426))), 1)) &lt;= 90) + (CODE(MID(E426, ROW(INDIRECT("1:"&amp;LEN(E426))), 1)) &gt;= 97) * (CODE(MID(E426, ROW(INDIRECT("1:"&amp;LEN(E426))), 1)) &lt;= 122) + (CODE(MID(E426, ROW(INDIRECT("1:"&amp;LEN(E426))), 1)) = 32), MID(E426, ROW(INDIRECT("1:"&amp;LEN(E426))), 1), ""))</f>
        <v>Change Healthcare</v>
      </c>
      <c r="G426" t="s">
        <v>1494</v>
      </c>
      <c r="H426" t="s">
        <v>998</v>
      </c>
      <c r="I426" t="s">
        <v>41</v>
      </c>
      <c r="J426">
        <v>2007</v>
      </c>
      <c r="K426" t="s">
        <v>78</v>
      </c>
      <c r="L426" t="s">
        <v>241</v>
      </c>
      <c r="M426" t="s">
        <v>105</v>
      </c>
      <c r="N426" t="s">
        <v>71</v>
      </c>
      <c r="O426">
        <v>0</v>
      </c>
      <c r="P426">
        <v>118</v>
      </c>
      <c r="Q426">
        <v>188</v>
      </c>
      <c r="R426">
        <v>153</v>
      </c>
      <c r="S426" t="s">
        <v>94</v>
      </c>
      <c r="T426">
        <v>0</v>
      </c>
      <c r="U426">
        <v>13</v>
      </c>
      <c r="V426">
        <v>1</v>
      </c>
      <c r="W426">
        <v>0</v>
      </c>
      <c r="X426">
        <v>1</v>
      </c>
      <c r="Y426">
        <v>1</v>
      </c>
      <c r="Z426">
        <v>0</v>
      </c>
    </row>
    <row r="427" spans="1:26" x14ac:dyDescent="0.3">
      <c r="A427" t="s">
        <v>25</v>
      </c>
      <c r="B427" t="s">
        <v>1495</v>
      </c>
      <c r="C427" t="s">
        <v>1496</v>
      </c>
      <c r="D427">
        <v>3.4</v>
      </c>
      <c r="E427" t="s">
        <v>1497</v>
      </c>
      <c r="F427" s="1" t="str" cm="1">
        <f t="array" aca="1" ref="F427" ca="1">_xlfn.TEXTJOIN("", TRUE, IF((CODE(MID(E427, ROW(INDIRECT("1:"&amp;LEN(E427))), 1)) &gt;= 65) * (CODE(MID(E427, ROW(INDIRECT("1:"&amp;LEN(E427))), 1)) &lt;= 90) + (CODE(MID(E427, ROW(INDIRECT("1:"&amp;LEN(E427))), 1)) &gt;= 97) * (CODE(MID(E427, ROW(INDIRECT("1:"&amp;LEN(E427))), 1)) &lt;= 122) + (CODE(MID(E427, ROW(INDIRECT("1:"&amp;LEN(E427))), 1)) = 32), MID(E427, ROW(INDIRECT("1:"&amp;LEN(E427))), 1), ""))</f>
        <v>MZ</v>
      </c>
      <c r="G427" t="s">
        <v>356</v>
      </c>
      <c r="H427" t="s">
        <v>356</v>
      </c>
      <c r="I427" t="s">
        <v>30</v>
      </c>
      <c r="J427">
        <v>2008</v>
      </c>
      <c r="K427" t="s">
        <v>31</v>
      </c>
      <c r="L427" t="s">
        <v>104</v>
      </c>
      <c r="M427" t="s">
        <v>105</v>
      </c>
      <c r="N427" t="s">
        <v>71</v>
      </c>
      <c r="O427">
        <v>0</v>
      </c>
      <c r="P427">
        <v>108</v>
      </c>
      <c r="Q427">
        <v>146</v>
      </c>
      <c r="R427">
        <v>127</v>
      </c>
      <c r="S427" t="s">
        <v>94</v>
      </c>
      <c r="T427">
        <v>1</v>
      </c>
      <c r="U427">
        <v>12</v>
      </c>
      <c r="V427">
        <v>1</v>
      </c>
      <c r="W427">
        <v>0</v>
      </c>
      <c r="X427">
        <v>1</v>
      </c>
      <c r="Y427">
        <v>0</v>
      </c>
      <c r="Z427">
        <v>0</v>
      </c>
    </row>
    <row r="428" spans="1:26" x14ac:dyDescent="0.3">
      <c r="A428" t="s">
        <v>25</v>
      </c>
      <c r="B428" t="s">
        <v>1498</v>
      </c>
      <c r="C428" t="s">
        <v>1499</v>
      </c>
      <c r="D428">
        <v>4.7</v>
      </c>
      <c r="E428" t="s">
        <v>1500</v>
      </c>
      <c r="F428" s="1" t="str" cm="1">
        <f t="array" aca="1" ref="F428" ca="1">_xlfn.TEXTJOIN("", TRUE, IF((CODE(MID(E428, ROW(INDIRECT("1:"&amp;LEN(E428))), 1)) &gt;= 65) * (CODE(MID(E428, ROW(INDIRECT("1:"&amp;LEN(E428))), 1)) &lt;= 90) + (CODE(MID(E428, ROW(INDIRECT("1:"&amp;LEN(E428))), 1)) &gt;= 97) * (CODE(MID(E428, ROW(INDIRECT("1:"&amp;LEN(E428))), 1)) &lt;= 122) + (CODE(MID(E428, ROW(INDIRECT("1:"&amp;LEN(E428))), 1)) = 32), MID(E428, ROW(INDIRECT("1:"&amp;LEN(E428))), 1), ""))</f>
        <v>HG Insights</v>
      </c>
      <c r="G428" t="s">
        <v>1501</v>
      </c>
      <c r="H428" t="s">
        <v>1501</v>
      </c>
      <c r="I428" t="s">
        <v>69</v>
      </c>
      <c r="J428">
        <v>2010</v>
      </c>
      <c r="K428" t="s">
        <v>31</v>
      </c>
      <c r="L428" t="s">
        <v>246</v>
      </c>
      <c r="M428" t="s">
        <v>105</v>
      </c>
      <c r="N428" t="s">
        <v>71</v>
      </c>
      <c r="O428">
        <v>0</v>
      </c>
      <c r="P428">
        <v>65</v>
      </c>
      <c r="Q428">
        <v>106</v>
      </c>
      <c r="R428">
        <v>85.5</v>
      </c>
      <c r="S428" t="s">
        <v>94</v>
      </c>
      <c r="T428">
        <v>1</v>
      </c>
      <c r="U428">
        <v>10</v>
      </c>
      <c r="V428">
        <v>1</v>
      </c>
      <c r="W428">
        <v>0</v>
      </c>
      <c r="X428">
        <v>1</v>
      </c>
      <c r="Y428">
        <v>0</v>
      </c>
      <c r="Z428">
        <v>1</v>
      </c>
    </row>
    <row r="429" spans="1:26" x14ac:dyDescent="0.3">
      <c r="A429" t="s">
        <v>25</v>
      </c>
      <c r="B429" t="s">
        <v>1502</v>
      </c>
      <c r="C429" t="s">
        <v>1503</v>
      </c>
      <c r="D429">
        <v>2.8</v>
      </c>
      <c r="E429" t="s">
        <v>1504</v>
      </c>
      <c r="F429" s="1" t="str" cm="1">
        <f t="array" aca="1" ref="F429" ca="1">_xlfn.TEXTJOIN("", TRUE, IF((CODE(MID(E429, ROW(INDIRECT("1:"&amp;LEN(E429))), 1)) &gt;= 65) * (CODE(MID(E429, ROW(INDIRECT("1:"&amp;LEN(E429))), 1)) &lt;= 90) + (CODE(MID(E429, ROW(INDIRECT("1:"&amp;LEN(E429))), 1)) &gt;= 97) * (CODE(MID(E429, ROW(INDIRECT("1:"&amp;LEN(E429))), 1)) &lt;= 122) + (CODE(MID(E429, ROW(INDIRECT("1:"&amp;LEN(E429))), 1)) = 32), MID(E429, ROW(INDIRECT("1:"&amp;LEN(E429))), 1), ""))</f>
        <v>FLOWERSCOM Inc</v>
      </c>
      <c r="G429" t="s">
        <v>1505</v>
      </c>
      <c r="H429" t="s">
        <v>1505</v>
      </c>
      <c r="I429" t="s">
        <v>59</v>
      </c>
      <c r="J429">
        <v>1976</v>
      </c>
      <c r="K429" t="s">
        <v>78</v>
      </c>
      <c r="L429" t="s">
        <v>405</v>
      </c>
      <c r="M429" t="s">
        <v>52</v>
      </c>
      <c r="N429" t="s">
        <v>80</v>
      </c>
      <c r="O429">
        <v>0</v>
      </c>
      <c r="P429">
        <v>55</v>
      </c>
      <c r="Q429">
        <v>98</v>
      </c>
      <c r="R429">
        <v>76.5</v>
      </c>
      <c r="S429" t="s">
        <v>72</v>
      </c>
      <c r="T429">
        <v>1</v>
      </c>
      <c r="U429">
        <v>44</v>
      </c>
      <c r="V429">
        <v>1</v>
      </c>
      <c r="W429">
        <v>0</v>
      </c>
      <c r="X429">
        <v>0</v>
      </c>
      <c r="Y429">
        <v>0</v>
      </c>
      <c r="Z429">
        <v>1</v>
      </c>
    </row>
    <row r="430" spans="1:26" x14ac:dyDescent="0.3">
      <c r="A430" t="s">
        <v>25</v>
      </c>
      <c r="B430" t="s">
        <v>1506</v>
      </c>
      <c r="C430" t="s">
        <v>1507</v>
      </c>
      <c r="D430">
        <v>3.5</v>
      </c>
      <c r="E430" t="s">
        <v>1508</v>
      </c>
      <c r="F430" s="1" t="str" cm="1">
        <f t="array" aca="1" ref="F430" ca="1">_xlfn.TEXTJOIN("", TRUE, IF((CODE(MID(E430, ROW(INDIRECT("1:"&amp;LEN(E430))), 1)) &gt;= 65) * (CODE(MID(E430, ROW(INDIRECT("1:"&amp;LEN(E430))), 1)) &lt;= 90) + (CODE(MID(E430, ROW(INDIRECT("1:"&amp;LEN(E430))), 1)) &gt;= 97) * (CODE(MID(E430, ROW(INDIRECT("1:"&amp;LEN(E430))), 1)) &lt;= 122) + (CODE(MID(E430, ROW(INDIRECT("1:"&amp;LEN(E430))), 1)) = 32), MID(E430, ROW(INDIRECT("1:"&amp;LEN(E430))), 1), ""))</f>
        <v>CBS Interactive</v>
      </c>
      <c r="G430" t="s">
        <v>68</v>
      </c>
      <c r="H430" t="s">
        <v>109</v>
      </c>
      <c r="I430" t="s">
        <v>59</v>
      </c>
      <c r="J430">
        <v>1992</v>
      </c>
      <c r="K430" t="s">
        <v>144</v>
      </c>
      <c r="L430" t="s">
        <v>607</v>
      </c>
      <c r="M430" t="s">
        <v>146</v>
      </c>
      <c r="N430" t="s">
        <v>63</v>
      </c>
      <c r="O430">
        <v>0</v>
      </c>
      <c r="P430">
        <v>94</v>
      </c>
      <c r="Q430">
        <v>162</v>
      </c>
      <c r="R430">
        <v>128</v>
      </c>
      <c r="S430" t="s">
        <v>72</v>
      </c>
      <c r="T430">
        <v>0</v>
      </c>
      <c r="U430">
        <v>28</v>
      </c>
      <c r="V430">
        <v>1</v>
      </c>
      <c r="W430">
        <v>0</v>
      </c>
      <c r="X430">
        <v>1</v>
      </c>
      <c r="Y430">
        <v>0</v>
      </c>
      <c r="Z430">
        <v>0</v>
      </c>
    </row>
    <row r="431" spans="1:26" x14ac:dyDescent="0.3">
      <c r="A431" t="s">
        <v>257</v>
      </c>
      <c r="B431" t="s">
        <v>1509</v>
      </c>
      <c r="C431" t="s">
        <v>1510</v>
      </c>
      <c r="D431">
        <v>3.2</v>
      </c>
      <c r="E431" t="s">
        <v>383</v>
      </c>
      <c r="F431" s="1" t="str" cm="1">
        <f t="array" aca="1" ref="F431" ca="1">_xlfn.TEXTJOIN("", TRUE, IF((CODE(MID(E431, ROW(INDIRECT("1:"&amp;LEN(E431))), 1)) &gt;= 65) * (CODE(MID(E431, ROW(INDIRECT("1:"&amp;LEN(E431))), 1)) &lt;= 90) + (CODE(MID(E431, ROW(INDIRECT("1:"&amp;LEN(E431))), 1)) &gt;= 97) * (CODE(MID(E431, ROW(INDIRECT("1:"&amp;LEN(E431))), 1)) &lt;= 122) + (CODE(MID(E431, ROW(INDIRECT("1:"&amp;LEN(E431))), 1)) = 32), MID(E431, ROW(INDIRECT("1:"&amp;LEN(E431))), 1), ""))</f>
        <v>Numeric LLC</v>
      </c>
      <c r="G431" t="s">
        <v>1511</v>
      </c>
      <c r="H431" t="s">
        <v>385</v>
      </c>
      <c r="I431" t="s">
        <v>270</v>
      </c>
      <c r="J431">
        <v>-1</v>
      </c>
      <c r="K431" t="s">
        <v>31</v>
      </c>
      <c r="L431" t="s">
        <v>386</v>
      </c>
      <c r="M431" t="s">
        <v>52</v>
      </c>
      <c r="N431" t="s">
        <v>387</v>
      </c>
      <c r="O431">
        <v>0</v>
      </c>
      <c r="P431">
        <v>63</v>
      </c>
      <c r="Q431">
        <v>120</v>
      </c>
      <c r="R431">
        <v>91.5</v>
      </c>
      <c r="S431" t="s">
        <v>367</v>
      </c>
      <c r="T431">
        <v>0</v>
      </c>
      <c r="U431">
        <v>-1</v>
      </c>
      <c r="V431">
        <v>1</v>
      </c>
      <c r="W431">
        <v>0</v>
      </c>
      <c r="X431">
        <v>1</v>
      </c>
      <c r="Y431">
        <v>1</v>
      </c>
      <c r="Z431">
        <v>1</v>
      </c>
    </row>
    <row r="432" spans="1:26" x14ac:dyDescent="0.3">
      <c r="A432" t="s">
        <v>870</v>
      </c>
      <c r="B432" t="s">
        <v>871</v>
      </c>
      <c r="C432" t="s">
        <v>872</v>
      </c>
      <c r="D432">
        <v>4.4000000000000004</v>
      </c>
      <c r="E432" t="s">
        <v>775</v>
      </c>
      <c r="F432" s="1" t="str" cm="1">
        <f t="array" aca="1" ref="F432" ca="1">_xlfn.TEXTJOIN("", TRUE, IF((CODE(MID(E432, ROW(INDIRECT("1:"&amp;LEN(E432))), 1)) &gt;= 65) * (CODE(MID(E432, ROW(INDIRECT("1:"&amp;LEN(E432))), 1)) &lt;= 90) + (CODE(MID(E432, ROW(INDIRECT("1:"&amp;LEN(E432))), 1)) &gt;= 97) * (CODE(MID(E432, ROW(INDIRECT("1:"&amp;LEN(E432))), 1)) &lt;= 122) + (CODE(MID(E432, ROW(INDIRECT("1:"&amp;LEN(E432))), 1)) = 32), MID(E432, ROW(INDIRECT("1:"&amp;LEN(E432))), 1), ""))</f>
        <v>Rubius Therapeutics</v>
      </c>
      <c r="G432" t="s">
        <v>135</v>
      </c>
      <c r="H432" t="s">
        <v>135</v>
      </c>
      <c r="I432" t="s">
        <v>77</v>
      </c>
      <c r="J432">
        <v>2013</v>
      </c>
      <c r="K432" t="s">
        <v>78</v>
      </c>
      <c r="L432" t="s">
        <v>137</v>
      </c>
      <c r="M432" t="s">
        <v>137</v>
      </c>
      <c r="N432" t="s">
        <v>53</v>
      </c>
      <c r="O432">
        <v>0</v>
      </c>
      <c r="P432">
        <v>90</v>
      </c>
      <c r="Q432">
        <v>179</v>
      </c>
      <c r="R432">
        <v>134.5</v>
      </c>
      <c r="S432" t="s">
        <v>138</v>
      </c>
      <c r="T432">
        <v>1</v>
      </c>
      <c r="U432">
        <v>7</v>
      </c>
      <c r="V432">
        <v>0</v>
      </c>
      <c r="W432">
        <v>0</v>
      </c>
      <c r="X432">
        <v>0</v>
      </c>
      <c r="Y432">
        <v>0</v>
      </c>
      <c r="Z432">
        <v>0</v>
      </c>
    </row>
    <row r="433" spans="1:26" x14ac:dyDescent="0.3">
      <c r="A433" t="s">
        <v>25</v>
      </c>
      <c r="B433" t="s">
        <v>1160</v>
      </c>
      <c r="C433" t="s">
        <v>1161</v>
      </c>
      <c r="D433">
        <v>3.3</v>
      </c>
      <c r="E433" t="s">
        <v>1162</v>
      </c>
      <c r="F433" s="1" t="str" cm="1">
        <f t="array" aca="1" ref="F433" ca="1">_xlfn.TEXTJOIN("", TRUE, IF((CODE(MID(E433, ROW(INDIRECT("1:"&amp;LEN(E433))), 1)) &gt;= 65) * (CODE(MID(E433, ROW(INDIRECT("1:"&amp;LEN(E433))), 1)) &lt;= 90) + (CODE(MID(E433, ROW(INDIRECT("1:"&amp;LEN(E433))), 1)) &gt;= 97) * (CODE(MID(E433, ROW(INDIRECT("1:"&amp;LEN(E433))), 1)) &lt;= 122) + (CODE(MID(E433, ROW(INDIRECT("1:"&amp;LEN(E433))), 1)) = 32), MID(E433, ROW(INDIRECT("1:"&amp;LEN(E433))), 1), ""))</f>
        <v>Samba TV</v>
      </c>
      <c r="G433" t="s">
        <v>109</v>
      </c>
      <c r="H433" t="s">
        <v>109</v>
      </c>
      <c r="I433" t="s">
        <v>77</v>
      </c>
      <c r="J433">
        <v>2008</v>
      </c>
      <c r="K433" t="s">
        <v>31</v>
      </c>
      <c r="L433" t="s">
        <v>70</v>
      </c>
      <c r="M433" t="s">
        <v>52</v>
      </c>
      <c r="N433" t="s">
        <v>71</v>
      </c>
      <c r="O433">
        <v>0</v>
      </c>
      <c r="P433">
        <v>127</v>
      </c>
      <c r="Q433">
        <v>202</v>
      </c>
      <c r="R433">
        <v>164.5</v>
      </c>
      <c r="S433" t="s">
        <v>94</v>
      </c>
      <c r="T433">
        <v>1</v>
      </c>
      <c r="U433">
        <v>12</v>
      </c>
      <c r="V433">
        <v>0</v>
      </c>
      <c r="W433">
        <v>0</v>
      </c>
      <c r="X433">
        <v>0</v>
      </c>
      <c r="Y433">
        <v>0</v>
      </c>
      <c r="Z433">
        <v>0</v>
      </c>
    </row>
    <row r="434" spans="1:26" x14ac:dyDescent="0.3">
      <c r="A434" t="s">
        <v>865</v>
      </c>
      <c r="B434" t="s">
        <v>866</v>
      </c>
      <c r="C434" t="s">
        <v>867</v>
      </c>
      <c r="D434">
        <v>4</v>
      </c>
      <c r="E434" t="s">
        <v>868</v>
      </c>
      <c r="F434" s="1" t="str" cm="1">
        <f t="array" aca="1" ref="F434" ca="1">_xlfn.TEXTJOIN("", TRUE, IF((CODE(MID(E434, ROW(INDIRECT("1:"&amp;LEN(E434))), 1)) &gt;= 65) * (CODE(MID(E434, ROW(INDIRECT("1:"&amp;LEN(E434))), 1)) &lt;= 90) + (CODE(MID(E434, ROW(INDIRECT("1:"&amp;LEN(E434))), 1)) &gt;= 97) * (CODE(MID(E434, ROW(INDIRECT("1:"&amp;LEN(E434))), 1)) &lt;= 122) + (CODE(MID(E434, ROW(INDIRECT("1:"&amp;LEN(E434))), 1)) = 32), MID(E434, ROW(INDIRECT("1:"&amp;LEN(E434))), 1), ""))</f>
        <v>ClearEdge</v>
      </c>
      <c r="G434" t="s">
        <v>869</v>
      </c>
      <c r="H434" t="s">
        <v>869</v>
      </c>
      <c r="I434" t="s">
        <v>69</v>
      </c>
      <c r="J434">
        <v>2002</v>
      </c>
      <c r="K434" t="s">
        <v>31</v>
      </c>
      <c r="L434" t="s">
        <v>246</v>
      </c>
      <c r="M434" t="s">
        <v>105</v>
      </c>
      <c r="N434" t="s">
        <v>387</v>
      </c>
      <c r="O434">
        <v>0</v>
      </c>
      <c r="P434">
        <v>60</v>
      </c>
      <c r="Q434">
        <v>127</v>
      </c>
      <c r="R434">
        <v>93.5</v>
      </c>
      <c r="S434" t="s">
        <v>46</v>
      </c>
      <c r="T434">
        <v>1</v>
      </c>
      <c r="U434">
        <v>18</v>
      </c>
      <c r="V434">
        <v>0</v>
      </c>
      <c r="W434">
        <v>0</v>
      </c>
      <c r="X434">
        <v>0</v>
      </c>
      <c r="Y434">
        <v>0</v>
      </c>
      <c r="Z434">
        <v>1</v>
      </c>
    </row>
    <row r="435" spans="1:26" x14ac:dyDescent="0.3">
      <c r="A435" t="s">
        <v>1163</v>
      </c>
      <c r="B435" t="s">
        <v>1164</v>
      </c>
      <c r="C435" t="s">
        <v>1165</v>
      </c>
      <c r="D435">
        <v>3.4</v>
      </c>
      <c r="E435" t="s">
        <v>1166</v>
      </c>
      <c r="F435" s="1" t="str" cm="1">
        <f t="array" aca="1" ref="F435" ca="1">_xlfn.TEXTJOIN("", TRUE, IF((CODE(MID(E435, ROW(INDIRECT("1:"&amp;LEN(E435))), 1)) &gt;= 65) * (CODE(MID(E435, ROW(INDIRECT("1:"&amp;LEN(E435))), 1)) &lt;= 90) + (CODE(MID(E435, ROW(INDIRECT("1:"&amp;LEN(E435))), 1)) &gt;= 97) * (CODE(MID(E435, ROW(INDIRECT("1:"&amp;LEN(E435))), 1)) &lt;= 122) + (CODE(MID(E435, ROW(INDIRECT("1:"&amp;LEN(E435))), 1)) = 32), MID(E435, ROW(INDIRECT("1:"&amp;LEN(E435))), 1), ""))</f>
        <v>SV Microwave</v>
      </c>
      <c r="G435" t="s">
        <v>1167</v>
      </c>
      <c r="H435" t="s">
        <v>1167</v>
      </c>
      <c r="I435" t="s">
        <v>77</v>
      </c>
      <c r="J435">
        <v>1991</v>
      </c>
      <c r="K435" t="s">
        <v>78</v>
      </c>
      <c r="L435" t="s">
        <v>1168</v>
      </c>
      <c r="M435" t="s">
        <v>232</v>
      </c>
      <c r="N435" t="s">
        <v>33</v>
      </c>
      <c r="O435">
        <v>0</v>
      </c>
      <c r="P435">
        <v>31</v>
      </c>
      <c r="Q435">
        <v>57</v>
      </c>
      <c r="R435">
        <v>44</v>
      </c>
      <c r="S435" t="s">
        <v>54</v>
      </c>
      <c r="T435">
        <v>1</v>
      </c>
      <c r="U435">
        <v>29</v>
      </c>
      <c r="V435">
        <v>0</v>
      </c>
      <c r="W435">
        <v>0</v>
      </c>
      <c r="X435">
        <v>0</v>
      </c>
      <c r="Y435">
        <v>0</v>
      </c>
      <c r="Z435">
        <v>0</v>
      </c>
    </row>
    <row r="436" spans="1:26" x14ac:dyDescent="0.3">
      <c r="A436" t="s">
        <v>1171</v>
      </c>
      <c r="B436" t="s">
        <v>1172</v>
      </c>
      <c r="C436" t="s">
        <v>1173</v>
      </c>
      <c r="D436">
        <v>3.8</v>
      </c>
      <c r="E436" t="s">
        <v>1174</v>
      </c>
      <c r="F436" s="1" t="str" cm="1">
        <f t="array" aca="1" ref="F436" ca="1">_xlfn.TEXTJOIN("", TRUE, IF((CODE(MID(E436, ROW(INDIRECT("1:"&amp;LEN(E436))), 1)) &gt;= 65) * (CODE(MID(E436, ROW(INDIRECT("1:"&amp;LEN(E436))), 1)) &lt;= 90) + (CODE(MID(E436, ROW(INDIRECT("1:"&amp;LEN(E436))), 1)) &gt;= 97) * (CODE(MID(E436, ROW(INDIRECT("1:"&amp;LEN(E436))), 1)) &lt;= 122) + (CODE(MID(E436, ROW(INDIRECT("1:"&amp;LEN(E436))), 1)) = 32), MID(E436, ROW(INDIRECT("1:"&amp;LEN(E436))), 1), ""))</f>
        <v>Sumo Logic</v>
      </c>
      <c r="G436" t="s">
        <v>1018</v>
      </c>
      <c r="H436" t="s">
        <v>1175</v>
      </c>
      <c r="I436" t="s">
        <v>30</v>
      </c>
      <c r="J436">
        <v>2010</v>
      </c>
      <c r="K436" t="s">
        <v>31</v>
      </c>
      <c r="L436" t="s">
        <v>246</v>
      </c>
      <c r="M436" t="s">
        <v>105</v>
      </c>
      <c r="N436" t="s">
        <v>71</v>
      </c>
      <c r="O436">
        <v>0</v>
      </c>
      <c r="P436">
        <v>105</v>
      </c>
      <c r="Q436">
        <v>194</v>
      </c>
      <c r="R436">
        <v>149.5</v>
      </c>
      <c r="S436" t="s">
        <v>81</v>
      </c>
      <c r="T436">
        <v>0</v>
      </c>
      <c r="U436">
        <v>10</v>
      </c>
      <c r="V436">
        <v>0</v>
      </c>
      <c r="W436">
        <v>0</v>
      </c>
      <c r="X436">
        <v>1</v>
      </c>
      <c r="Y436">
        <v>1</v>
      </c>
      <c r="Z436">
        <v>0</v>
      </c>
    </row>
    <row r="437" spans="1:26" x14ac:dyDescent="0.3">
      <c r="A437" t="s">
        <v>1176</v>
      </c>
      <c r="B437" t="s">
        <v>1177</v>
      </c>
      <c r="C437" t="s">
        <v>1178</v>
      </c>
      <c r="D437">
        <v>3.5</v>
      </c>
      <c r="E437" t="s">
        <v>1179</v>
      </c>
      <c r="F437" s="1" t="str" cm="1">
        <f t="array" aca="1" ref="F437" ca="1">_xlfn.TEXTJOIN("", TRUE, IF((CODE(MID(E437, ROW(INDIRECT("1:"&amp;LEN(E437))), 1)) &gt;= 65) * (CODE(MID(E437, ROW(INDIRECT("1:"&amp;LEN(E437))), 1)) &lt;= 90) + (CODE(MID(E437, ROW(INDIRECT("1:"&amp;LEN(E437))), 1)) &gt;= 97) * (CODE(MID(E437, ROW(INDIRECT("1:"&amp;LEN(E437))), 1)) &lt;= 122) + (CODE(MID(E437, ROW(INDIRECT("1:"&amp;LEN(E437))), 1)) = 32), MID(E437, ROW(INDIRECT("1:"&amp;LEN(E437))), 1), ""))</f>
        <v>EAB</v>
      </c>
      <c r="G437" t="s">
        <v>533</v>
      </c>
      <c r="H437" t="s">
        <v>533</v>
      </c>
      <c r="I437" t="s">
        <v>59</v>
      </c>
      <c r="J437">
        <v>2007</v>
      </c>
      <c r="K437" t="s">
        <v>31</v>
      </c>
      <c r="L437" t="s">
        <v>118</v>
      </c>
      <c r="M437" t="s">
        <v>52</v>
      </c>
      <c r="N437" t="s">
        <v>71</v>
      </c>
      <c r="O437">
        <v>0</v>
      </c>
      <c r="P437">
        <v>45</v>
      </c>
      <c r="Q437">
        <v>86</v>
      </c>
      <c r="R437">
        <v>65.5</v>
      </c>
      <c r="S437" t="s">
        <v>534</v>
      </c>
      <c r="T437">
        <v>1</v>
      </c>
      <c r="U437">
        <v>13</v>
      </c>
      <c r="V437">
        <v>0</v>
      </c>
      <c r="W437">
        <v>0</v>
      </c>
      <c r="X437">
        <v>1</v>
      </c>
      <c r="Y437">
        <v>1</v>
      </c>
      <c r="Z437">
        <v>1</v>
      </c>
    </row>
    <row r="438" spans="1:26" x14ac:dyDescent="0.3">
      <c r="A438" t="s">
        <v>257</v>
      </c>
      <c r="B438" t="s">
        <v>1169</v>
      </c>
      <c r="C438" t="s">
        <v>1170</v>
      </c>
      <c r="D438">
        <v>4.4000000000000004</v>
      </c>
      <c r="E438" t="s">
        <v>396</v>
      </c>
      <c r="F438" s="1" t="str" cm="1">
        <f t="array" aca="1" ref="F438" ca="1">_xlfn.TEXTJOIN("", TRUE, IF((CODE(MID(E438, ROW(INDIRECT("1:"&amp;LEN(E438))), 1)) &gt;= 65) * (CODE(MID(E438, ROW(INDIRECT("1:"&amp;LEN(E438))), 1)) &lt;= 90) + (CODE(MID(E438, ROW(INDIRECT("1:"&amp;LEN(E438))), 1)) &gt;= 97) * (CODE(MID(E438, ROW(INDIRECT("1:"&amp;LEN(E438))), 1)) &lt;= 122) + (CODE(MID(E438, ROW(INDIRECT("1:"&amp;LEN(E438))), 1)) = 32), MID(E438, ROW(INDIRECT("1:"&amp;LEN(E438))), 1), ""))</f>
        <v>SpringML</v>
      </c>
      <c r="G438" t="s">
        <v>116</v>
      </c>
      <c r="H438" t="s">
        <v>398</v>
      </c>
      <c r="I438" t="s">
        <v>270</v>
      </c>
      <c r="J438">
        <v>2015</v>
      </c>
      <c r="K438" t="s">
        <v>31</v>
      </c>
      <c r="L438" t="s">
        <v>158</v>
      </c>
      <c r="M438" t="s">
        <v>105</v>
      </c>
      <c r="N438" t="s">
        <v>71</v>
      </c>
      <c r="O438">
        <v>0</v>
      </c>
      <c r="P438">
        <v>75</v>
      </c>
      <c r="Q438">
        <v>143</v>
      </c>
      <c r="R438">
        <v>109</v>
      </c>
      <c r="S438" t="s">
        <v>119</v>
      </c>
      <c r="T438">
        <v>0</v>
      </c>
      <c r="U438">
        <v>5</v>
      </c>
      <c r="V438">
        <v>1</v>
      </c>
      <c r="W438">
        <v>0</v>
      </c>
      <c r="X438">
        <v>1</v>
      </c>
      <c r="Y438">
        <v>0</v>
      </c>
      <c r="Z438">
        <v>0</v>
      </c>
    </row>
    <row r="439" spans="1:26" x14ac:dyDescent="0.3">
      <c r="A439" t="s">
        <v>1171</v>
      </c>
      <c r="B439" t="s">
        <v>1512</v>
      </c>
      <c r="C439" t="s">
        <v>1513</v>
      </c>
      <c r="D439">
        <v>3.7</v>
      </c>
      <c r="E439" t="s">
        <v>1514</v>
      </c>
      <c r="F439" s="1" t="str" cm="1">
        <f t="array" aca="1" ref="F439" ca="1">_xlfn.TEXTJOIN("", TRUE, IF((CODE(MID(E439, ROW(INDIRECT("1:"&amp;LEN(E439))), 1)) &gt;= 65) * (CODE(MID(E439, ROW(INDIRECT("1:"&amp;LEN(E439))), 1)) &lt;= 90) + (CODE(MID(E439, ROW(INDIRECT("1:"&amp;LEN(E439))), 1)) &gt;= 97) * (CODE(MID(E439, ROW(INDIRECT("1:"&amp;LEN(E439))), 1)) &lt;= 122) + (CODE(MID(E439, ROW(INDIRECT("1:"&amp;LEN(E439))), 1)) = 32), MID(E439, ROW(INDIRECT("1:"&amp;LEN(E439))), 1), ""))</f>
        <v>Samsung Research America</v>
      </c>
      <c r="G439" t="s">
        <v>157</v>
      </c>
      <c r="H439" t="s">
        <v>157</v>
      </c>
      <c r="I439" t="s">
        <v>59</v>
      </c>
      <c r="J439">
        <v>1988</v>
      </c>
      <c r="K439" t="s">
        <v>144</v>
      </c>
      <c r="L439" t="s">
        <v>246</v>
      </c>
      <c r="M439" t="s">
        <v>105</v>
      </c>
      <c r="N439" t="s">
        <v>33</v>
      </c>
      <c r="O439">
        <v>0</v>
      </c>
      <c r="P439">
        <v>126</v>
      </c>
      <c r="Q439">
        <v>228</v>
      </c>
      <c r="R439">
        <v>177</v>
      </c>
      <c r="S439" t="s">
        <v>94</v>
      </c>
      <c r="T439">
        <v>1</v>
      </c>
      <c r="U439">
        <v>32</v>
      </c>
      <c r="V439">
        <v>1</v>
      </c>
      <c r="W439">
        <v>0</v>
      </c>
      <c r="X439">
        <v>1</v>
      </c>
      <c r="Y439">
        <v>1</v>
      </c>
      <c r="Z439">
        <v>0</v>
      </c>
    </row>
    <row r="440" spans="1:26" x14ac:dyDescent="0.3">
      <c r="A440" t="s">
        <v>25</v>
      </c>
      <c r="B440" t="s">
        <v>1515</v>
      </c>
      <c r="C440" t="s">
        <v>248</v>
      </c>
      <c r="D440">
        <v>4.7</v>
      </c>
      <c r="E440" t="s">
        <v>249</v>
      </c>
      <c r="F440" s="1" t="str" cm="1">
        <f t="array" aca="1" ref="F440" ca="1">_xlfn.TEXTJOIN("", TRUE, IF((CODE(MID(E440, ROW(INDIRECT("1:"&amp;LEN(E440))), 1)) &gt;= 65) * (CODE(MID(E440, ROW(INDIRECT("1:"&amp;LEN(E440))), 1)) &lt;= 90) + (CODE(MID(E440, ROW(INDIRECT("1:"&amp;LEN(E440))), 1)) &gt;= 97) * (CODE(MID(E440, ROW(INDIRECT("1:"&amp;LEN(E440))), 1)) &lt;= 122) + (CODE(MID(E440, ROW(INDIRECT("1:"&amp;LEN(E440))), 1)) = 32), MID(E440, ROW(INDIRECT("1:"&amp;LEN(E440))), 1), ""))</f>
        <v>Systems  Technology Research</v>
      </c>
      <c r="G440" t="s">
        <v>455</v>
      </c>
      <c r="H440" t="s">
        <v>250</v>
      </c>
      <c r="I440" t="s">
        <v>77</v>
      </c>
      <c r="J440">
        <v>2010</v>
      </c>
      <c r="K440" t="s">
        <v>31</v>
      </c>
      <c r="L440" t="s">
        <v>32</v>
      </c>
      <c r="M440" t="s">
        <v>32</v>
      </c>
      <c r="N440" t="s">
        <v>53</v>
      </c>
      <c r="O440">
        <v>0</v>
      </c>
      <c r="P440">
        <v>80</v>
      </c>
      <c r="Q440">
        <v>134</v>
      </c>
      <c r="R440">
        <v>107</v>
      </c>
      <c r="S440" t="s">
        <v>119</v>
      </c>
      <c r="T440">
        <v>0</v>
      </c>
      <c r="U440">
        <v>10</v>
      </c>
      <c r="V440">
        <v>1</v>
      </c>
      <c r="W440">
        <v>0</v>
      </c>
      <c r="X440">
        <v>1</v>
      </c>
      <c r="Y440">
        <v>0</v>
      </c>
      <c r="Z440">
        <v>1</v>
      </c>
    </row>
    <row r="441" spans="1:26" x14ac:dyDescent="0.3">
      <c r="A441" t="s">
        <v>25</v>
      </c>
      <c r="B441" t="s">
        <v>335</v>
      </c>
      <c r="C441" t="s">
        <v>336</v>
      </c>
      <c r="D441">
        <v>4.0999999999999996</v>
      </c>
      <c r="E441" t="s">
        <v>337</v>
      </c>
      <c r="F441" s="1" t="str" cm="1">
        <f t="array" aca="1" ref="F441" ca="1">_xlfn.TEXTJOIN("", TRUE, IF((CODE(MID(E441, ROW(INDIRECT("1:"&amp;LEN(E441))), 1)) &gt;= 65) * (CODE(MID(E441, ROW(INDIRECT("1:"&amp;LEN(E441))), 1)) &lt;= 90) + (CODE(MID(E441, ROW(INDIRECT("1:"&amp;LEN(E441))), 1)) &gt;= 97) * (CODE(MID(E441, ROW(INDIRECT("1:"&amp;LEN(E441))), 1)) &lt;= 122) + (CODE(MID(E441, ROW(INDIRECT("1:"&amp;LEN(E441))), 1)) = 32), MID(E441, ROW(INDIRECT("1:"&amp;LEN(E441))), 1), ""))</f>
        <v>Netskope</v>
      </c>
      <c r="G441" t="s">
        <v>338</v>
      </c>
      <c r="H441" t="s">
        <v>338</v>
      </c>
      <c r="I441" t="s">
        <v>30</v>
      </c>
      <c r="J441">
        <v>2012</v>
      </c>
      <c r="K441" t="s">
        <v>31</v>
      </c>
      <c r="L441" t="s">
        <v>158</v>
      </c>
      <c r="M441" t="s">
        <v>105</v>
      </c>
      <c r="N441" t="s">
        <v>71</v>
      </c>
      <c r="O441">
        <v>0</v>
      </c>
      <c r="P441">
        <v>120</v>
      </c>
      <c r="Q441">
        <v>189</v>
      </c>
      <c r="R441">
        <v>154.5</v>
      </c>
      <c r="S441" t="s">
        <v>94</v>
      </c>
      <c r="T441">
        <v>1</v>
      </c>
      <c r="U441">
        <v>8</v>
      </c>
      <c r="V441">
        <v>1</v>
      </c>
      <c r="W441">
        <v>0</v>
      </c>
      <c r="X441">
        <v>1</v>
      </c>
      <c r="Y441">
        <v>0</v>
      </c>
      <c r="Z441">
        <v>1</v>
      </c>
    </row>
    <row r="442" spans="1:26" x14ac:dyDescent="0.3">
      <c r="A442" t="s">
        <v>25</v>
      </c>
      <c r="B442" t="s">
        <v>1516</v>
      </c>
      <c r="C442" t="s">
        <v>1517</v>
      </c>
      <c r="D442">
        <v>4</v>
      </c>
      <c r="E442" t="s">
        <v>1518</v>
      </c>
      <c r="F442" s="1" t="str" cm="1">
        <f t="array" aca="1" ref="F442" ca="1">_xlfn.TEXTJOIN("", TRUE, IF((CODE(MID(E442, ROW(INDIRECT("1:"&amp;LEN(E442))), 1)) &gt;= 65) * (CODE(MID(E442, ROW(INDIRECT("1:"&amp;LEN(E442))), 1)) &lt;= 90) + (CODE(MID(E442, ROW(INDIRECT("1:"&amp;LEN(E442))), 1)) &gt;= 97) * (CODE(MID(E442, ROW(INDIRECT("1:"&amp;LEN(E442))), 1)) &lt;= 122) + (CODE(MID(E442, ROW(INDIRECT("1:"&amp;LEN(E442))), 1)) = 32), MID(E442, ROW(INDIRECT("1:"&amp;LEN(E442))), 1), ""))</f>
        <v>Lorven Technologies Inc</v>
      </c>
      <c r="G442" t="s">
        <v>338</v>
      </c>
      <c r="H442" t="s">
        <v>1519</v>
      </c>
      <c r="I442" t="s">
        <v>270</v>
      </c>
      <c r="J442">
        <v>-1</v>
      </c>
      <c r="K442" t="s">
        <v>31</v>
      </c>
      <c r="L442" t="s">
        <v>1520</v>
      </c>
      <c r="M442" t="s">
        <v>1521</v>
      </c>
      <c r="N442" t="s">
        <v>271</v>
      </c>
      <c r="O442">
        <v>0</v>
      </c>
      <c r="P442">
        <v>85</v>
      </c>
      <c r="Q442">
        <v>142</v>
      </c>
      <c r="R442">
        <v>113.5</v>
      </c>
      <c r="S442" t="s">
        <v>94</v>
      </c>
      <c r="T442">
        <v>0</v>
      </c>
      <c r="U442">
        <v>-1</v>
      </c>
      <c r="V442">
        <v>1</v>
      </c>
      <c r="W442">
        <v>0</v>
      </c>
      <c r="X442">
        <v>1</v>
      </c>
      <c r="Y442">
        <v>0</v>
      </c>
      <c r="Z442">
        <v>0</v>
      </c>
    </row>
    <row r="443" spans="1:26" x14ac:dyDescent="0.3">
      <c r="A443" t="s">
        <v>251</v>
      </c>
      <c r="B443" t="s">
        <v>1180</v>
      </c>
      <c r="C443" t="s">
        <v>1181</v>
      </c>
      <c r="D443">
        <v>3.5</v>
      </c>
      <c r="E443" t="s">
        <v>1182</v>
      </c>
      <c r="F443" s="1" t="str" cm="1">
        <f t="array" aca="1" ref="F443" ca="1">_xlfn.TEXTJOIN("", TRUE, IF((CODE(MID(E443, ROW(INDIRECT("1:"&amp;LEN(E443))), 1)) &gt;= 65) * (CODE(MID(E443, ROW(INDIRECT("1:"&amp;LEN(E443))), 1)) &lt;= 90) + (CODE(MID(E443, ROW(INDIRECT("1:"&amp;LEN(E443))), 1)) &gt;= 97) * (CODE(MID(E443, ROW(INDIRECT("1:"&amp;LEN(E443))), 1)) &lt;= 122) + (CODE(MID(E443, ROW(INDIRECT("1:"&amp;LEN(E443))), 1)) = 32), MID(E443, ROW(INDIRECT("1:"&amp;LEN(E443))), 1), ""))</f>
        <v>Brighthouse Financial</v>
      </c>
      <c r="G443" t="s">
        <v>538</v>
      </c>
      <c r="H443" t="s">
        <v>538</v>
      </c>
      <c r="I443" t="s">
        <v>59</v>
      </c>
      <c r="J443">
        <v>2017</v>
      </c>
      <c r="K443" t="s">
        <v>78</v>
      </c>
      <c r="L443" t="s">
        <v>168</v>
      </c>
      <c r="M443" t="s">
        <v>169</v>
      </c>
      <c r="N443" t="s">
        <v>71</v>
      </c>
      <c r="O443">
        <v>0</v>
      </c>
      <c r="P443">
        <v>95</v>
      </c>
      <c r="Q443">
        <v>154</v>
      </c>
      <c r="R443">
        <v>124.5</v>
      </c>
      <c r="S443" t="s">
        <v>540</v>
      </c>
      <c r="T443">
        <v>1</v>
      </c>
      <c r="U443">
        <v>3</v>
      </c>
      <c r="V443">
        <v>1</v>
      </c>
      <c r="W443">
        <v>0</v>
      </c>
      <c r="X443">
        <v>1</v>
      </c>
      <c r="Y443">
        <v>0</v>
      </c>
      <c r="Z443">
        <v>1</v>
      </c>
    </row>
    <row r="444" spans="1:26" x14ac:dyDescent="0.3">
      <c r="A444" t="s">
        <v>25</v>
      </c>
      <c r="B444" t="s">
        <v>339</v>
      </c>
      <c r="C444" t="s">
        <v>1522</v>
      </c>
      <c r="D444">
        <v>2.5</v>
      </c>
      <c r="E444" t="s">
        <v>1523</v>
      </c>
      <c r="F444" s="1" t="str" cm="1">
        <f t="array" aca="1" ref="F444" ca="1">_xlfn.TEXTJOIN("", TRUE, IF((CODE(MID(E444, ROW(INDIRECT("1:"&amp;LEN(E444))), 1)) &gt;= 65) * (CODE(MID(E444, ROW(INDIRECT("1:"&amp;LEN(E444))), 1)) &lt;= 90) + (CODE(MID(E444, ROW(INDIRECT("1:"&amp;LEN(E444))), 1)) &gt;= 97) * (CODE(MID(E444, ROW(INDIRECT("1:"&amp;LEN(E444))), 1)) &lt;= 122) + (CODE(MID(E444, ROW(INDIRECT("1:"&amp;LEN(E444))), 1)) = 32), MID(E444, ROW(INDIRECT("1:"&amp;LEN(E444))), 1), ""))</f>
        <v>CareDx</v>
      </c>
      <c r="G444" t="s">
        <v>1524</v>
      </c>
      <c r="H444" t="s">
        <v>1524</v>
      </c>
      <c r="I444" t="s">
        <v>270</v>
      </c>
      <c r="J444">
        <v>-1</v>
      </c>
      <c r="K444" t="s">
        <v>31</v>
      </c>
      <c r="L444" t="s">
        <v>137</v>
      </c>
      <c r="M444" t="s">
        <v>137</v>
      </c>
      <c r="N444" t="s">
        <v>71</v>
      </c>
      <c r="O444">
        <v>0</v>
      </c>
      <c r="P444">
        <v>111</v>
      </c>
      <c r="Q444">
        <v>176</v>
      </c>
      <c r="R444">
        <v>143.5</v>
      </c>
      <c r="S444" t="s">
        <v>94</v>
      </c>
      <c r="T444">
        <v>1</v>
      </c>
      <c r="U444">
        <v>-1</v>
      </c>
      <c r="V444">
        <v>1</v>
      </c>
      <c r="W444">
        <v>0</v>
      </c>
      <c r="X444">
        <v>0</v>
      </c>
      <c r="Y444">
        <v>0</v>
      </c>
      <c r="Z444">
        <v>1</v>
      </c>
    </row>
    <row r="445" spans="1:26" x14ac:dyDescent="0.3">
      <c r="A445" t="s">
        <v>25</v>
      </c>
      <c r="B445" t="s">
        <v>1525</v>
      </c>
      <c r="C445" t="s">
        <v>1526</v>
      </c>
      <c r="D445">
        <v>3.9</v>
      </c>
      <c r="E445" t="s">
        <v>1527</v>
      </c>
      <c r="F445" s="1" t="str" cm="1">
        <f t="array" aca="1" ref="F445" ca="1">_xlfn.TEXTJOIN("", TRUE, IF((CODE(MID(E445, ROW(INDIRECT("1:"&amp;LEN(E445))), 1)) &gt;= 65) * (CODE(MID(E445, ROW(INDIRECT("1:"&amp;LEN(E445))), 1)) &lt;= 90) + (CODE(MID(E445, ROW(INDIRECT("1:"&amp;LEN(E445))), 1)) &gt;= 97) * (CODE(MID(E445, ROW(INDIRECT("1:"&amp;LEN(E445))), 1)) &lt;= 122) + (CODE(MID(E445, ROW(INDIRECT("1:"&amp;LEN(E445))), 1)) = 32), MID(E445, ROW(INDIRECT("1:"&amp;LEN(E445))), 1), ""))</f>
        <v>Serigor Inc</v>
      </c>
      <c r="G445" t="s">
        <v>109</v>
      </c>
      <c r="H445" t="s">
        <v>40</v>
      </c>
      <c r="I445" t="s">
        <v>270</v>
      </c>
      <c r="J445">
        <v>-1</v>
      </c>
      <c r="K445" t="s">
        <v>31</v>
      </c>
      <c r="L445" t="s">
        <v>241</v>
      </c>
      <c r="M445" t="s">
        <v>105</v>
      </c>
      <c r="N445" t="s">
        <v>271</v>
      </c>
      <c r="O445">
        <v>0</v>
      </c>
      <c r="P445">
        <v>87</v>
      </c>
      <c r="Q445">
        <v>140</v>
      </c>
      <c r="R445">
        <v>113.5</v>
      </c>
      <c r="S445" t="s">
        <v>94</v>
      </c>
      <c r="T445">
        <v>0</v>
      </c>
      <c r="U445">
        <v>-1</v>
      </c>
      <c r="V445">
        <v>1</v>
      </c>
      <c r="W445">
        <v>0</v>
      </c>
      <c r="X445">
        <v>0</v>
      </c>
      <c r="Y445">
        <v>0</v>
      </c>
      <c r="Z445">
        <v>0</v>
      </c>
    </row>
    <row r="446" spans="1:26" x14ac:dyDescent="0.3">
      <c r="A446" t="s">
        <v>25</v>
      </c>
      <c r="B446" t="s">
        <v>1528</v>
      </c>
      <c r="C446" t="s">
        <v>1529</v>
      </c>
      <c r="D446">
        <v>3.4</v>
      </c>
      <c r="E446" t="s">
        <v>1530</v>
      </c>
      <c r="F446" s="1" t="str" cm="1">
        <f t="array" aca="1" ref="F446" ca="1">_xlfn.TEXTJOIN("", TRUE, IF((CODE(MID(E446, ROW(INDIRECT("1:"&amp;LEN(E446))), 1)) &gt;= 65) * (CODE(MID(E446, ROW(INDIRECT("1:"&amp;LEN(E446))), 1)) &lt;= 90) + (CODE(MID(E446, ROW(INDIRECT("1:"&amp;LEN(E446))), 1)) &gt;= 97) * (CODE(MID(E446, ROW(INDIRECT("1:"&amp;LEN(E446))), 1)) &lt;= 122) + (CODE(MID(E446, ROW(INDIRECT("1:"&amp;LEN(E446))), 1)) = 32), MID(E446, ROW(INDIRECT("1:"&amp;LEN(E446))), 1), ""))</f>
        <v>Leidos</v>
      </c>
      <c r="G446" t="s">
        <v>1479</v>
      </c>
      <c r="H446" t="s">
        <v>415</v>
      </c>
      <c r="I446" t="s">
        <v>41</v>
      </c>
      <c r="J446">
        <v>1969</v>
      </c>
      <c r="K446" t="s">
        <v>78</v>
      </c>
      <c r="L446" t="s">
        <v>32</v>
      </c>
      <c r="M446" t="s">
        <v>32</v>
      </c>
      <c r="N446" t="s">
        <v>127</v>
      </c>
      <c r="O446">
        <v>0</v>
      </c>
      <c r="P446">
        <v>76</v>
      </c>
      <c r="Q446">
        <v>127</v>
      </c>
      <c r="R446">
        <v>101.5</v>
      </c>
      <c r="S446" t="s">
        <v>119</v>
      </c>
      <c r="T446">
        <v>0</v>
      </c>
      <c r="U446">
        <v>51</v>
      </c>
      <c r="V446">
        <v>1</v>
      </c>
      <c r="W446">
        <v>0</v>
      </c>
      <c r="X446">
        <v>0</v>
      </c>
      <c r="Y446">
        <v>1</v>
      </c>
      <c r="Z446">
        <v>0</v>
      </c>
    </row>
    <row r="447" spans="1:26" x14ac:dyDescent="0.3">
      <c r="A447" t="s">
        <v>1531</v>
      </c>
      <c r="B447" t="s">
        <v>1532</v>
      </c>
      <c r="C447" t="s">
        <v>1533</v>
      </c>
      <c r="D447">
        <v>3.6</v>
      </c>
      <c r="E447" t="s">
        <v>1534</v>
      </c>
      <c r="F447" s="1" t="str" cm="1">
        <f t="array" aca="1" ref="F447" ca="1">_xlfn.TEXTJOIN("", TRUE, IF((CODE(MID(E447, ROW(INDIRECT("1:"&amp;LEN(E447))), 1)) &gt;= 65) * (CODE(MID(E447, ROW(INDIRECT("1:"&amp;LEN(E447))), 1)) &lt;= 90) + (CODE(MID(E447, ROW(INDIRECT("1:"&amp;LEN(E447))), 1)) &gt;= 97) * (CODE(MID(E447, ROW(INDIRECT("1:"&amp;LEN(E447))), 1)) &lt;= 122) + (CODE(MID(E447, ROW(INDIRECT("1:"&amp;LEN(E447))), 1)) = 32), MID(E447, ROW(INDIRECT("1:"&amp;LEN(E447))), 1), ""))</f>
        <v>Beckman Coulter Diagnostics</v>
      </c>
      <c r="G447" t="s">
        <v>68</v>
      </c>
      <c r="H447" t="s">
        <v>1535</v>
      </c>
      <c r="I447" t="s">
        <v>41</v>
      </c>
      <c r="J447">
        <v>1935</v>
      </c>
      <c r="K447" t="s">
        <v>144</v>
      </c>
      <c r="L447" t="s">
        <v>1536</v>
      </c>
      <c r="M447" t="s">
        <v>281</v>
      </c>
      <c r="N447" t="s">
        <v>45</v>
      </c>
      <c r="O447">
        <v>0</v>
      </c>
      <c r="P447">
        <v>54</v>
      </c>
      <c r="Q447">
        <v>92</v>
      </c>
      <c r="R447">
        <v>73</v>
      </c>
      <c r="S447" t="s">
        <v>72</v>
      </c>
      <c r="T447">
        <v>0</v>
      </c>
      <c r="U447">
        <v>85</v>
      </c>
      <c r="V447">
        <v>0</v>
      </c>
      <c r="W447">
        <v>0</v>
      </c>
      <c r="X447">
        <v>0</v>
      </c>
      <c r="Y447">
        <v>1</v>
      </c>
      <c r="Z447">
        <v>1</v>
      </c>
    </row>
    <row r="448" spans="1:26" x14ac:dyDescent="0.3">
      <c r="A448" t="s">
        <v>25</v>
      </c>
      <c r="B448" t="s">
        <v>1537</v>
      </c>
      <c r="C448" t="s">
        <v>1538</v>
      </c>
      <c r="D448">
        <v>3.5</v>
      </c>
      <c r="E448" t="s">
        <v>1539</v>
      </c>
      <c r="F448" s="1" t="str" cm="1">
        <f t="array" aca="1" ref="F448" ca="1">_xlfn.TEXTJOIN("", TRUE, IF((CODE(MID(E448, ROW(INDIRECT("1:"&amp;LEN(E448))), 1)) &gt;= 65) * (CODE(MID(E448, ROW(INDIRECT("1:"&amp;LEN(E448))), 1)) &lt;= 90) + (CODE(MID(E448, ROW(INDIRECT("1:"&amp;LEN(E448))), 1)) &gt;= 97) * (CODE(MID(E448, ROW(INDIRECT("1:"&amp;LEN(E448))), 1)) &lt;= 122) + (CODE(MID(E448, ROW(INDIRECT("1:"&amp;LEN(E448))), 1)) = 32), MID(E448, ROW(INDIRECT("1:"&amp;LEN(E448))), 1), ""))</f>
        <v>IHS Markit</v>
      </c>
      <c r="G448" t="s">
        <v>68</v>
      </c>
      <c r="H448" t="s">
        <v>667</v>
      </c>
      <c r="I448" t="s">
        <v>41</v>
      </c>
      <c r="J448">
        <v>2016</v>
      </c>
      <c r="K448" t="s">
        <v>78</v>
      </c>
      <c r="L448" t="s">
        <v>92</v>
      </c>
      <c r="M448" t="s">
        <v>52</v>
      </c>
      <c r="N448" t="s">
        <v>45</v>
      </c>
      <c r="O448">
        <v>0</v>
      </c>
      <c r="P448">
        <v>61</v>
      </c>
      <c r="Q448">
        <v>100</v>
      </c>
      <c r="R448">
        <v>80.5</v>
      </c>
      <c r="S448" t="s">
        <v>72</v>
      </c>
      <c r="T448">
        <v>0</v>
      </c>
      <c r="U448">
        <v>4</v>
      </c>
      <c r="V448">
        <v>1</v>
      </c>
      <c r="W448">
        <v>0</v>
      </c>
      <c r="X448">
        <v>0</v>
      </c>
      <c r="Y448">
        <v>1</v>
      </c>
      <c r="Z448">
        <v>0</v>
      </c>
    </row>
    <row r="449" spans="1:26" x14ac:dyDescent="0.3">
      <c r="A449" t="s">
        <v>1183</v>
      </c>
      <c r="B449" t="s">
        <v>1184</v>
      </c>
      <c r="C449" t="s">
        <v>1185</v>
      </c>
      <c r="D449">
        <v>2.9</v>
      </c>
      <c r="E449" t="s">
        <v>67</v>
      </c>
      <c r="F449" s="1" t="str" cm="1">
        <f t="array" aca="1" ref="F449" ca="1">_xlfn.TEXTJOIN("", TRUE, IF((CODE(MID(E449, ROW(INDIRECT("1:"&amp;LEN(E449))), 1)) &gt;= 65) * (CODE(MID(E449, ROW(INDIRECT("1:"&amp;LEN(E449))), 1)) &lt;= 90) + (CODE(MID(E449, ROW(INDIRECT("1:"&amp;LEN(E449))), 1)) &gt;= 97) * (CODE(MID(E449, ROW(INDIRECT("1:"&amp;LEN(E449))), 1)) &lt;= 122) + (CODE(MID(E449, ROW(INDIRECT("1:"&amp;LEN(E449))), 1)) = 32), MID(E449, ROW(INDIRECT("1:"&amp;LEN(E449))), 1), ""))</f>
        <v>Affinity Solutions</v>
      </c>
      <c r="G449" t="s">
        <v>90</v>
      </c>
      <c r="H449" t="s">
        <v>68</v>
      </c>
      <c r="I449" t="s">
        <v>69</v>
      </c>
      <c r="J449">
        <v>1998</v>
      </c>
      <c r="K449" t="s">
        <v>31</v>
      </c>
      <c r="L449" t="s">
        <v>70</v>
      </c>
      <c r="M449" t="s">
        <v>52</v>
      </c>
      <c r="N449" t="s">
        <v>71</v>
      </c>
      <c r="O449">
        <v>0</v>
      </c>
      <c r="P449">
        <v>80</v>
      </c>
      <c r="Q449">
        <v>148</v>
      </c>
      <c r="R449">
        <v>114</v>
      </c>
      <c r="S449" t="s">
        <v>94</v>
      </c>
      <c r="T449">
        <v>0</v>
      </c>
      <c r="U449">
        <v>22</v>
      </c>
      <c r="V449">
        <v>1</v>
      </c>
      <c r="W449">
        <v>0</v>
      </c>
      <c r="X449">
        <v>1</v>
      </c>
      <c r="Y449">
        <v>0</v>
      </c>
      <c r="Z449">
        <v>0</v>
      </c>
    </row>
    <row r="450" spans="1:26" x14ac:dyDescent="0.3">
      <c r="A450" t="s">
        <v>25</v>
      </c>
      <c r="B450" t="s">
        <v>1249</v>
      </c>
      <c r="C450" t="s">
        <v>1540</v>
      </c>
      <c r="D450">
        <v>3.5</v>
      </c>
      <c r="E450" t="s">
        <v>1541</v>
      </c>
      <c r="F450" s="1" t="str" cm="1">
        <f t="array" aca="1" ref="F450" ca="1">_xlfn.TEXTJOIN("", TRUE, IF((CODE(MID(E450, ROW(INDIRECT("1:"&amp;LEN(E450))), 1)) &gt;= 65) * (CODE(MID(E450, ROW(INDIRECT("1:"&amp;LEN(E450))), 1)) &lt;= 90) + (CODE(MID(E450, ROW(INDIRECT("1:"&amp;LEN(E450))), 1)) &gt;= 97) * (CODE(MID(E450, ROW(INDIRECT("1:"&amp;LEN(E450))), 1)) &lt;= 122) + (CODE(MID(E450, ROW(INDIRECT("1:"&amp;LEN(E450))), 1)) = 32), MID(E450, ROW(INDIRECT("1:"&amp;LEN(E450))), 1), ""))</f>
        <v>eIT Professionals Corp</v>
      </c>
      <c r="G450" t="s">
        <v>290</v>
      </c>
      <c r="H450" t="s">
        <v>1542</v>
      </c>
      <c r="I450" t="s">
        <v>69</v>
      </c>
      <c r="J450">
        <v>-1</v>
      </c>
      <c r="K450" t="s">
        <v>31</v>
      </c>
      <c r="L450" t="s">
        <v>1543</v>
      </c>
      <c r="M450" t="s">
        <v>1544</v>
      </c>
      <c r="N450" t="s">
        <v>387</v>
      </c>
      <c r="O450">
        <v>0</v>
      </c>
      <c r="P450">
        <v>108</v>
      </c>
      <c r="Q450">
        <v>171</v>
      </c>
      <c r="R450">
        <v>139.5</v>
      </c>
      <c r="S450" t="s">
        <v>94</v>
      </c>
      <c r="T450">
        <v>0</v>
      </c>
      <c r="U450">
        <v>-1</v>
      </c>
      <c r="V450">
        <v>1</v>
      </c>
      <c r="W450">
        <v>0</v>
      </c>
      <c r="X450">
        <v>0</v>
      </c>
      <c r="Y450">
        <v>0</v>
      </c>
      <c r="Z450">
        <v>0</v>
      </c>
    </row>
    <row r="451" spans="1:26" x14ac:dyDescent="0.3">
      <c r="A451" t="s">
        <v>25</v>
      </c>
      <c r="B451" t="s">
        <v>1545</v>
      </c>
      <c r="C451" t="s">
        <v>1546</v>
      </c>
      <c r="D451">
        <v>4.8</v>
      </c>
      <c r="E451" t="s">
        <v>1547</v>
      </c>
      <c r="F451" s="1" t="str" cm="1">
        <f t="array" aca="1" ref="F451" ca="1">_xlfn.TEXTJOIN("", TRUE, IF((CODE(MID(E451, ROW(INDIRECT("1:"&amp;LEN(E451))), 1)) &gt;= 65) * (CODE(MID(E451, ROW(INDIRECT("1:"&amp;LEN(E451))), 1)) &lt;= 90) + (CODE(MID(E451, ROW(INDIRECT("1:"&amp;LEN(E451))), 1)) &gt;= 97) * (CODE(MID(E451, ROW(INDIRECT("1:"&amp;LEN(E451))), 1)) &lt;= 122) + (CODE(MID(E451, ROW(INDIRECT("1:"&amp;LEN(E451))), 1)) = 32), MID(E451, ROW(INDIRECT("1:"&amp;LEN(E451))), 1), ""))</f>
        <v>TechProjects</v>
      </c>
      <c r="G451" t="s">
        <v>68</v>
      </c>
      <c r="H451" t="s">
        <v>1548</v>
      </c>
      <c r="I451" t="s">
        <v>270</v>
      </c>
      <c r="J451">
        <v>2011</v>
      </c>
      <c r="K451" t="s">
        <v>31</v>
      </c>
      <c r="L451" t="s">
        <v>241</v>
      </c>
      <c r="M451" t="s">
        <v>105</v>
      </c>
      <c r="N451" t="s">
        <v>71</v>
      </c>
      <c r="O451">
        <v>0</v>
      </c>
      <c r="P451">
        <v>112</v>
      </c>
      <c r="Q451">
        <v>179</v>
      </c>
      <c r="R451">
        <v>145.5</v>
      </c>
      <c r="S451" t="s">
        <v>72</v>
      </c>
      <c r="T451">
        <v>0</v>
      </c>
      <c r="U451">
        <v>9</v>
      </c>
      <c r="V451">
        <v>1</v>
      </c>
      <c r="W451">
        <v>0</v>
      </c>
      <c r="X451">
        <v>0</v>
      </c>
      <c r="Y451">
        <v>0</v>
      </c>
      <c r="Z451">
        <v>1</v>
      </c>
    </row>
    <row r="452" spans="1:26" x14ac:dyDescent="0.3">
      <c r="A452" t="s">
        <v>25</v>
      </c>
      <c r="B452" t="s">
        <v>1549</v>
      </c>
      <c r="C452" t="s">
        <v>1550</v>
      </c>
      <c r="D452">
        <v>4</v>
      </c>
      <c r="E452" t="s">
        <v>1551</v>
      </c>
      <c r="F452" s="1" t="str" cm="1">
        <f t="array" aca="1" ref="F452" ca="1">_xlfn.TEXTJOIN("", TRUE, IF((CODE(MID(E452, ROW(INDIRECT("1:"&amp;LEN(E452))), 1)) &gt;= 65) * (CODE(MID(E452, ROW(INDIRECT("1:"&amp;LEN(E452))), 1)) &lt;= 90) + (CODE(MID(E452, ROW(INDIRECT("1:"&amp;LEN(E452))), 1)) &gt;= 97) * (CODE(MID(E452, ROW(INDIRECT("1:"&amp;LEN(E452))), 1)) &lt;= 122) + (CODE(MID(E452, ROW(INDIRECT("1:"&amp;LEN(E452))), 1)) = 32), MID(E452, ROW(INDIRECT("1:"&amp;LEN(E452))), 1), ""))</f>
        <v>BizCredit Inc</v>
      </c>
      <c r="G452" t="s">
        <v>68</v>
      </c>
      <c r="H452" t="s">
        <v>68</v>
      </c>
      <c r="I452" t="s">
        <v>77</v>
      </c>
      <c r="J452">
        <v>2007</v>
      </c>
      <c r="K452" t="s">
        <v>31</v>
      </c>
      <c r="L452" t="s">
        <v>833</v>
      </c>
      <c r="M452" t="s">
        <v>86</v>
      </c>
      <c r="N452" t="s">
        <v>53</v>
      </c>
      <c r="O452">
        <v>0</v>
      </c>
      <c r="P452">
        <v>63</v>
      </c>
      <c r="Q452">
        <v>111</v>
      </c>
      <c r="R452">
        <v>87</v>
      </c>
      <c r="S452" t="s">
        <v>72</v>
      </c>
      <c r="T452">
        <v>1</v>
      </c>
      <c r="U452">
        <v>13</v>
      </c>
      <c r="V452">
        <v>0</v>
      </c>
      <c r="W452">
        <v>0</v>
      </c>
      <c r="X452">
        <v>0</v>
      </c>
      <c r="Y452">
        <v>0</v>
      </c>
      <c r="Z452">
        <v>1</v>
      </c>
    </row>
    <row r="453" spans="1:26" x14ac:dyDescent="0.3">
      <c r="A453" t="s">
        <v>25</v>
      </c>
      <c r="B453" t="s">
        <v>1552</v>
      </c>
      <c r="C453" t="s">
        <v>1553</v>
      </c>
      <c r="D453">
        <v>4.2</v>
      </c>
      <c r="E453" t="s">
        <v>1554</v>
      </c>
      <c r="F453" s="1" t="str" cm="1">
        <f t="array" aca="1" ref="F453" ca="1">_xlfn.TEXTJOIN("", TRUE, IF((CODE(MID(E453, ROW(INDIRECT("1:"&amp;LEN(E453))), 1)) &gt;= 65) * (CODE(MID(E453, ROW(INDIRECT("1:"&amp;LEN(E453))), 1)) &lt;= 90) + (CODE(MID(E453, ROW(INDIRECT("1:"&amp;LEN(E453))), 1)) &gt;= 97) * (CODE(MID(E453, ROW(INDIRECT("1:"&amp;LEN(E453))), 1)) &lt;= 122) + (CODE(MID(E453, ROW(INDIRECT("1:"&amp;LEN(E453))), 1)) = 32), MID(E453, ROW(INDIRECT("1:"&amp;LEN(E453))), 1), ""))</f>
        <v>PeoplesBank</v>
      </c>
      <c r="G453" t="s">
        <v>1555</v>
      </c>
      <c r="H453" t="s">
        <v>1555</v>
      </c>
      <c r="I453" t="s">
        <v>77</v>
      </c>
      <c r="J453">
        <v>1885</v>
      </c>
      <c r="K453" t="s">
        <v>31</v>
      </c>
      <c r="L453" t="s">
        <v>85</v>
      </c>
      <c r="M453" t="s">
        <v>86</v>
      </c>
      <c r="N453" t="s">
        <v>33</v>
      </c>
      <c r="O453">
        <v>0</v>
      </c>
      <c r="P453">
        <v>75</v>
      </c>
      <c r="Q453">
        <v>126</v>
      </c>
      <c r="R453">
        <v>100.5</v>
      </c>
      <c r="S453" t="s">
        <v>138</v>
      </c>
      <c r="T453">
        <v>1</v>
      </c>
      <c r="U453">
        <v>135</v>
      </c>
      <c r="V453">
        <v>0</v>
      </c>
      <c r="W453">
        <v>0</v>
      </c>
      <c r="X453">
        <v>0</v>
      </c>
      <c r="Y453">
        <v>0</v>
      </c>
      <c r="Z453">
        <v>1</v>
      </c>
    </row>
    <row r="454" spans="1:26" x14ac:dyDescent="0.3">
      <c r="A454" t="s">
        <v>1556</v>
      </c>
      <c r="B454" t="s">
        <v>1557</v>
      </c>
      <c r="C454" t="s">
        <v>1558</v>
      </c>
      <c r="D454">
        <v>3.8</v>
      </c>
      <c r="E454" t="s">
        <v>1559</v>
      </c>
      <c r="F454" s="1" t="str" cm="1">
        <f t="array" aca="1" ref="F454" ca="1">_xlfn.TEXTJOIN("", TRUE, IF((CODE(MID(E454, ROW(INDIRECT("1:"&amp;LEN(E454))), 1)) &gt;= 65) * (CODE(MID(E454, ROW(INDIRECT("1:"&amp;LEN(E454))), 1)) &lt;= 90) + (CODE(MID(E454, ROW(INDIRECT("1:"&amp;LEN(E454))), 1)) &gt;= 97) * (CODE(MID(E454, ROW(INDIRECT("1:"&amp;LEN(E454))), 1)) &lt;= 122) + (CODE(MID(E454, ROW(INDIRECT("1:"&amp;LEN(E454))), 1)) = 32), MID(E454, ROW(INDIRECT("1:"&amp;LEN(E454))), 1), ""))</f>
        <v>Capgemini</v>
      </c>
      <c r="G454" t="s">
        <v>68</v>
      </c>
      <c r="H454" t="s">
        <v>1560</v>
      </c>
      <c r="I454" t="s">
        <v>41</v>
      </c>
      <c r="J454">
        <v>1967</v>
      </c>
      <c r="K454" t="s">
        <v>78</v>
      </c>
      <c r="L454" t="s">
        <v>158</v>
      </c>
      <c r="M454" t="s">
        <v>105</v>
      </c>
      <c r="N454" t="s">
        <v>127</v>
      </c>
      <c r="O454">
        <v>0</v>
      </c>
      <c r="P454">
        <v>110</v>
      </c>
      <c r="Q454">
        <v>184</v>
      </c>
      <c r="R454">
        <v>147</v>
      </c>
      <c r="S454" t="s">
        <v>72</v>
      </c>
      <c r="T454">
        <v>0</v>
      </c>
      <c r="U454">
        <v>53</v>
      </c>
      <c r="V454">
        <v>1</v>
      </c>
      <c r="W454">
        <v>0</v>
      </c>
      <c r="X454">
        <v>1</v>
      </c>
      <c r="Y454">
        <v>0</v>
      </c>
      <c r="Z454">
        <v>1</v>
      </c>
    </row>
    <row r="455" spans="1:26" x14ac:dyDescent="0.3">
      <c r="A455" t="s">
        <v>257</v>
      </c>
      <c r="B455" t="s">
        <v>1561</v>
      </c>
      <c r="C455" t="s">
        <v>1562</v>
      </c>
      <c r="D455">
        <v>3.7</v>
      </c>
      <c r="E455" t="s">
        <v>1563</v>
      </c>
      <c r="F455" s="1" t="str" cm="1">
        <f t="array" aca="1" ref="F455" ca="1">_xlfn.TEXTJOIN("", TRUE, IF((CODE(MID(E455, ROW(INDIRECT("1:"&amp;LEN(E455))), 1)) &gt;= 65) * (CODE(MID(E455, ROW(INDIRECT("1:"&amp;LEN(E455))), 1)) &lt;= 90) + (CODE(MID(E455, ROW(INDIRECT("1:"&amp;LEN(E455))), 1)) &gt;= 97) * (CODE(MID(E455, ROW(INDIRECT("1:"&amp;LEN(E455))), 1)) &lt;= 122) + (CODE(MID(E455, ROW(INDIRECT("1:"&amp;LEN(E455))), 1)) = 32), MID(E455, ROW(INDIRECT("1:"&amp;LEN(E455))), 1), ""))</f>
        <v>GNY Insurance Companies</v>
      </c>
      <c r="G455" t="s">
        <v>68</v>
      </c>
      <c r="H455" t="s">
        <v>68</v>
      </c>
      <c r="I455" t="s">
        <v>77</v>
      </c>
      <c r="J455">
        <v>1914</v>
      </c>
      <c r="K455" t="s">
        <v>31</v>
      </c>
      <c r="L455" t="s">
        <v>168</v>
      </c>
      <c r="M455" t="s">
        <v>169</v>
      </c>
      <c r="N455" t="s">
        <v>53</v>
      </c>
      <c r="O455">
        <v>0</v>
      </c>
      <c r="P455">
        <v>76</v>
      </c>
      <c r="Q455">
        <v>145</v>
      </c>
      <c r="R455">
        <v>110.5</v>
      </c>
      <c r="S455" t="s">
        <v>72</v>
      </c>
      <c r="T455">
        <v>1</v>
      </c>
      <c r="U455">
        <v>106</v>
      </c>
      <c r="V455">
        <v>1</v>
      </c>
      <c r="W455">
        <v>0</v>
      </c>
      <c r="X455">
        <v>0</v>
      </c>
      <c r="Y455">
        <v>0</v>
      </c>
      <c r="Z455">
        <v>1</v>
      </c>
    </row>
    <row r="456" spans="1:26" x14ac:dyDescent="0.3">
      <c r="A456" t="s">
        <v>883</v>
      </c>
      <c r="B456" t="s">
        <v>1186</v>
      </c>
      <c r="C456" t="s">
        <v>1187</v>
      </c>
      <c r="D456">
        <v>3.9</v>
      </c>
      <c r="E456" t="s">
        <v>1188</v>
      </c>
      <c r="F456" s="1" t="str" cm="1">
        <f t="array" aca="1" ref="F456" ca="1">_xlfn.TEXTJOIN("", TRUE, IF((CODE(MID(E456, ROW(INDIRECT("1:"&amp;LEN(E456))), 1)) &gt;= 65) * (CODE(MID(E456, ROW(INDIRECT("1:"&amp;LEN(E456))), 1)) &lt;= 90) + (CODE(MID(E456, ROW(INDIRECT("1:"&amp;LEN(E456))), 1)) &gt;= 97) * (CODE(MID(E456, ROW(INDIRECT("1:"&amp;LEN(E456))), 1)) &lt;= 122) + (CODE(MID(E456, ROW(INDIRECT("1:"&amp;LEN(E456))), 1)) = 32), MID(E456, ROW(INDIRECT("1:"&amp;LEN(E456))), 1), ""))</f>
        <v>Citadel Federal Credit Union</v>
      </c>
      <c r="G456" t="s">
        <v>1189</v>
      </c>
      <c r="H456" t="s">
        <v>1189</v>
      </c>
      <c r="I456" t="s">
        <v>30</v>
      </c>
      <c r="J456">
        <v>1937</v>
      </c>
      <c r="K456" t="s">
        <v>167</v>
      </c>
      <c r="L456" t="s">
        <v>85</v>
      </c>
      <c r="M456" t="s">
        <v>86</v>
      </c>
      <c r="N456" t="s">
        <v>71</v>
      </c>
      <c r="O456">
        <v>0</v>
      </c>
      <c r="P456">
        <v>36</v>
      </c>
      <c r="Q456">
        <v>62</v>
      </c>
      <c r="R456">
        <v>49</v>
      </c>
      <c r="S456" t="s">
        <v>367</v>
      </c>
      <c r="T456">
        <v>1</v>
      </c>
      <c r="U456">
        <v>83</v>
      </c>
      <c r="V456">
        <v>1</v>
      </c>
      <c r="W456">
        <v>0</v>
      </c>
      <c r="X456">
        <v>0</v>
      </c>
      <c r="Y456">
        <v>0</v>
      </c>
      <c r="Z456">
        <v>0</v>
      </c>
    </row>
    <row r="457" spans="1:26" x14ac:dyDescent="0.3">
      <c r="A457" t="s">
        <v>25</v>
      </c>
      <c r="B457" t="s">
        <v>1564</v>
      </c>
      <c r="C457" t="s">
        <v>1565</v>
      </c>
      <c r="D457">
        <v>4.5999999999999996</v>
      </c>
      <c r="E457" t="s">
        <v>1566</v>
      </c>
      <c r="F457" s="1" t="str" cm="1">
        <f t="array" aca="1" ref="F457" ca="1">_xlfn.TEXTJOIN("", TRUE, IF((CODE(MID(E457, ROW(INDIRECT("1:"&amp;LEN(E457))), 1)) &gt;= 65) * (CODE(MID(E457, ROW(INDIRECT("1:"&amp;LEN(E457))), 1)) &lt;= 90) + (CODE(MID(E457, ROW(INDIRECT("1:"&amp;LEN(E457))), 1)) &gt;= 97) * (CODE(MID(E457, ROW(INDIRECT("1:"&amp;LEN(E457))), 1)) &lt;= 122) + (CODE(MID(E457, ROW(INDIRECT("1:"&amp;LEN(E457))), 1)) = 32), MID(E457, ROW(INDIRECT("1:"&amp;LEN(E457))), 1), ""))</f>
        <v>Conch Technologies Inc</v>
      </c>
      <c r="G457" t="s">
        <v>1107</v>
      </c>
      <c r="H457" t="s">
        <v>1567</v>
      </c>
      <c r="I457" t="s">
        <v>69</v>
      </c>
      <c r="J457">
        <v>-1</v>
      </c>
      <c r="K457" t="s">
        <v>31</v>
      </c>
      <c r="L457" t="s">
        <v>92</v>
      </c>
      <c r="M457" t="s">
        <v>52</v>
      </c>
      <c r="N457" t="s">
        <v>387</v>
      </c>
      <c r="O457">
        <v>0</v>
      </c>
      <c r="P457">
        <v>70</v>
      </c>
      <c r="Q457">
        <v>118</v>
      </c>
      <c r="R457">
        <v>94</v>
      </c>
      <c r="S457" t="s">
        <v>138</v>
      </c>
      <c r="T457">
        <v>0</v>
      </c>
      <c r="U457">
        <v>-1</v>
      </c>
      <c r="V457">
        <v>1</v>
      </c>
      <c r="W457">
        <v>0</v>
      </c>
      <c r="X457">
        <v>1</v>
      </c>
      <c r="Y457">
        <v>1</v>
      </c>
      <c r="Z457">
        <v>0</v>
      </c>
    </row>
    <row r="458" spans="1:26" x14ac:dyDescent="0.3">
      <c r="A458" t="s">
        <v>251</v>
      </c>
      <c r="B458" t="s">
        <v>1568</v>
      </c>
      <c r="C458" t="s">
        <v>1569</v>
      </c>
      <c r="D458">
        <v>4.3</v>
      </c>
      <c r="E458" t="s">
        <v>1570</v>
      </c>
      <c r="F458" s="1" t="str" cm="1">
        <f t="array" aca="1" ref="F458" ca="1">_xlfn.TEXTJOIN("", TRUE, IF((CODE(MID(E458, ROW(INDIRECT("1:"&amp;LEN(E458))), 1)) &gt;= 65) * (CODE(MID(E458, ROW(INDIRECT("1:"&amp;LEN(E458))), 1)) &lt;= 90) + (CODE(MID(E458, ROW(INDIRECT("1:"&amp;LEN(E458))), 1)) &gt;= 97) * (CODE(MID(E458, ROW(INDIRECT("1:"&amp;LEN(E458))), 1)) &lt;= 122) + (CODE(MID(E458, ROW(INDIRECT("1:"&amp;LEN(E458))), 1)) = 32), MID(E458, ROW(INDIRECT("1:"&amp;LEN(E458))), 1), ""))</f>
        <v>Medidata Solutions</v>
      </c>
      <c r="G458" t="s">
        <v>68</v>
      </c>
      <c r="H458" t="s">
        <v>68</v>
      </c>
      <c r="I458" t="s">
        <v>59</v>
      </c>
      <c r="J458">
        <v>1999</v>
      </c>
      <c r="K458" t="s">
        <v>78</v>
      </c>
      <c r="L458" t="s">
        <v>158</v>
      </c>
      <c r="M458" t="s">
        <v>105</v>
      </c>
      <c r="N458" t="s">
        <v>63</v>
      </c>
      <c r="O458">
        <v>0</v>
      </c>
      <c r="P458">
        <v>94</v>
      </c>
      <c r="Q458">
        <v>153</v>
      </c>
      <c r="R458">
        <v>123.5</v>
      </c>
      <c r="S458" t="s">
        <v>72</v>
      </c>
      <c r="T458">
        <v>1</v>
      </c>
      <c r="U458">
        <v>21</v>
      </c>
      <c r="V458">
        <v>1</v>
      </c>
      <c r="W458">
        <v>0</v>
      </c>
      <c r="X458">
        <v>0</v>
      </c>
      <c r="Y458">
        <v>1</v>
      </c>
      <c r="Z458">
        <v>0</v>
      </c>
    </row>
    <row r="459" spans="1:26" x14ac:dyDescent="0.3">
      <c r="A459" t="s">
        <v>877</v>
      </c>
      <c r="B459" t="s">
        <v>863</v>
      </c>
      <c r="C459" t="s">
        <v>878</v>
      </c>
      <c r="D459">
        <v>3.3</v>
      </c>
      <c r="E459" t="s">
        <v>98</v>
      </c>
      <c r="F459" s="1" t="str" cm="1">
        <f t="array" aca="1" ref="F459" ca="1">_xlfn.TEXTJOIN("", TRUE, IF((CODE(MID(E459, ROW(INDIRECT("1:"&amp;LEN(E459))), 1)) &gt;= 65) * (CODE(MID(E459, ROW(INDIRECT("1:"&amp;LEN(E459))), 1)) &lt;= 90) + (CODE(MID(E459, ROW(INDIRECT("1:"&amp;LEN(E459))), 1)) &gt;= 97) * (CODE(MID(E459, ROW(INDIRECT("1:"&amp;LEN(E459))), 1)) &lt;= 122) + (CODE(MID(E459, ROW(INDIRECT("1:"&amp;LEN(E459))), 1)) = 32), MID(E459, ROW(INDIRECT("1:"&amp;LEN(E459))), 1), ""))</f>
        <v>Rochester Regional Health</v>
      </c>
      <c r="G459" t="s">
        <v>99</v>
      </c>
      <c r="H459" t="s">
        <v>99</v>
      </c>
      <c r="I459" t="s">
        <v>41</v>
      </c>
      <c r="J459">
        <v>2014</v>
      </c>
      <c r="K459" t="s">
        <v>100</v>
      </c>
      <c r="L459" t="s">
        <v>43</v>
      </c>
      <c r="M459" t="s">
        <v>44</v>
      </c>
      <c r="N459" t="s">
        <v>63</v>
      </c>
      <c r="O459">
        <v>0</v>
      </c>
      <c r="P459">
        <v>54</v>
      </c>
      <c r="Q459">
        <v>115</v>
      </c>
      <c r="R459">
        <v>84.5</v>
      </c>
      <c r="S459" t="s">
        <v>72</v>
      </c>
      <c r="T459">
        <v>1</v>
      </c>
      <c r="U459">
        <v>6</v>
      </c>
      <c r="V459">
        <v>0</v>
      </c>
      <c r="W459">
        <v>0</v>
      </c>
      <c r="X459">
        <v>0</v>
      </c>
      <c r="Y459">
        <v>0</v>
      </c>
      <c r="Z459">
        <v>0</v>
      </c>
    </row>
    <row r="460" spans="1:26" x14ac:dyDescent="0.3">
      <c r="A460" t="s">
        <v>128</v>
      </c>
      <c r="B460" t="s">
        <v>1190</v>
      </c>
      <c r="C460" t="s">
        <v>1191</v>
      </c>
      <c r="D460">
        <v>3.7</v>
      </c>
      <c r="E460" t="s">
        <v>1192</v>
      </c>
      <c r="F460" s="1" t="str" cm="1">
        <f t="array" aca="1" ref="F460" ca="1">_xlfn.TEXTJOIN("", TRUE, IF((CODE(MID(E460, ROW(INDIRECT("1:"&amp;LEN(E460))), 1)) &gt;= 65) * (CODE(MID(E460, ROW(INDIRECT("1:"&amp;LEN(E460))), 1)) &lt;= 90) + (CODE(MID(E460, ROW(INDIRECT("1:"&amp;LEN(E460))), 1)) &gt;= 97) * (CODE(MID(E460, ROW(INDIRECT("1:"&amp;LEN(E460))), 1)) &lt;= 122) + (CODE(MID(E460, ROW(INDIRECT("1:"&amp;LEN(E460))), 1)) = 32), MID(E460, ROW(INDIRECT("1:"&amp;LEN(E460))), 1), ""))</f>
        <v>CALIBRE Systems</v>
      </c>
      <c r="G460" t="s">
        <v>1038</v>
      </c>
      <c r="H460" t="s">
        <v>1038</v>
      </c>
      <c r="I460" t="s">
        <v>30</v>
      </c>
      <c r="J460">
        <v>1989</v>
      </c>
      <c r="K460" t="s">
        <v>31</v>
      </c>
      <c r="L460" t="s">
        <v>241</v>
      </c>
      <c r="M460" t="s">
        <v>105</v>
      </c>
      <c r="N460" t="s">
        <v>53</v>
      </c>
      <c r="O460">
        <v>0</v>
      </c>
      <c r="P460">
        <v>50</v>
      </c>
      <c r="Q460">
        <v>92</v>
      </c>
      <c r="R460">
        <v>71</v>
      </c>
      <c r="S460" t="s">
        <v>119</v>
      </c>
      <c r="T460">
        <v>1</v>
      </c>
      <c r="U460">
        <v>31</v>
      </c>
      <c r="V460">
        <v>0</v>
      </c>
      <c r="W460">
        <v>0</v>
      </c>
      <c r="X460">
        <v>0</v>
      </c>
      <c r="Y460">
        <v>0</v>
      </c>
      <c r="Z460">
        <v>1</v>
      </c>
    </row>
    <row r="461" spans="1:26" x14ac:dyDescent="0.3">
      <c r="A461" t="s">
        <v>1571</v>
      </c>
      <c r="B461" t="s">
        <v>1260</v>
      </c>
      <c r="C461" t="s">
        <v>1572</v>
      </c>
      <c r="D461">
        <v>4</v>
      </c>
      <c r="E461" t="s">
        <v>391</v>
      </c>
      <c r="F461" s="1" t="str" cm="1">
        <f t="array" aca="1" ref="F461" ca="1">_xlfn.TEXTJOIN("", TRUE, IF((CODE(MID(E461, ROW(INDIRECT("1:"&amp;LEN(E461))), 1)) &gt;= 65) * (CODE(MID(E461, ROW(INDIRECT("1:"&amp;LEN(E461))), 1)) &lt;= 90) + (CODE(MID(E461, ROW(INDIRECT("1:"&amp;LEN(E461))), 1)) &gt;= 97) * (CODE(MID(E461, ROW(INDIRECT("1:"&amp;LEN(E461))), 1)) &lt;= 122) + (CODE(MID(E461, ROW(INDIRECT("1:"&amp;LEN(E461))), 1)) = 32), MID(E461, ROW(INDIRECT("1:"&amp;LEN(E461))), 1), ""))</f>
        <v>HP Inc</v>
      </c>
      <c r="G461" t="s">
        <v>1573</v>
      </c>
      <c r="H461" t="s">
        <v>356</v>
      </c>
      <c r="I461" t="s">
        <v>41</v>
      </c>
      <c r="J461">
        <v>1939</v>
      </c>
      <c r="K461" t="s">
        <v>78</v>
      </c>
      <c r="L461" t="s">
        <v>246</v>
      </c>
      <c r="M461" t="s">
        <v>105</v>
      </c>
      <c r="N461" t="s">
        <v>71</v>
      </c>
      <c r="O461">
        <v>0</v>
      </c>
      <c r="P461">
        <v>49</v>
      </c>
      <c r="Q461">
        <v>97</v>
      </c>
      <c r="R461">
        <v>73</v>
      </c>
      <c r="S461" t="s">
        <v>207</v>
      </c>
      <c r="T461">
        <v>0</v>
      </c>
      <c r="U461">
        <v>81</v>
      </c>
      <c r="V461">
        <v>0</v>
      </c>
      <c r="W461">
        <v>0</v>
      </c>
      <c r="X461">
        <v>0</v>
      </c>
      <c r="Y461">
        <v>0</v>
      </c>
      <c r="Z461">
        <v>0</v>
      </c>
    </row>
    <row r="462" spans="1:26" x14ac:dyDescent="0.3">
      <c r="A462" t="s">
        <v>1193</v>
      </c>
      <c r="B462" t="s">
        <v>1194</v>
      </c>
      <c r="C462" t="s">
        <v>1195</v>
      </c>
      <c r="D462">
        <v>3.6</v>
      </c>
      <c r="E462" t="s">
        <v>732</v>
      </c>
      <c r="F462" s="1" t="str" cm="1">
        <f t="array" aca="1" ref="F462" ca="1">_xlfn.TEXTJOIN("", TRUE, IF((CODE(MID(E462, ROW(INDIRECT("1:"&amp;LEN(E462))), 1)) &gt;= 65) * (CODE(MID(E462, ROW(INDIRECT("1:"&amp;LEN(E462))), 1)) &lt;= 90) + (CODE(MID(E462, ROW(INDIRECT("1:"&amp;LEN(E462))), 1)) &gt;= 97) * (CODE(MID(E462, ROW(INDIRECT("1:"&amp;LEN(E462))), 1)) &lt;= 122) + (CODE(MID(E462, ROW(INDIRECT("1:"&amp;LEN(E462))), 1)) = 32), MID(E462, ROW(INDIRECT("1:"&amp;LEN(E462))), 1), ""))</f>
        <v>MassMutual</v>
      </c>
      <c r="G462" t="s">
        <v>316</v>
      </c>
      <c r="H462" t="s">
        <v>733</v>
      </c>
      <c r="I462" t="s">
        <v>117</v>
      </c>
      <c r="J462">
        <v>1851</v>
      </c>
      <c r="K462" t="s">
        <v>31</v>
      </c>
      <c r="L462" t="s">
        <v>168</v>
      </c>
      <c r="M462" t="s">
        <v>169</v>
      </c>
      <c r="N462" t="s">
        <v>127</v>
      </c>
      <c r="O462">
        <v>0</v>
      </c>
      <c r="P462">
        <v>67</v>
      </c>
      <c r="Q462">
        <v>135</v>
      </c>
      <c r="R462">
        <v>101</v>
      </c>
      <c r="S462" t="s">
        <v>138</v>
      </c>
      <c r="T462">
        <v>0</v>
      </c>
      <c r="U462">
        <v>169</v>
      </c>
      <c r="V462">
        <v>0</v>
      </c>
      <c r="W462">
        <v>0</v>
      </c>
      <c r="X462">
        <v>0</v>
      </c>
      <c r="Y462">
        <v>0</v>
      </c>
      <c r="Z462">
        <v>0</v>
      </c>
    </row>
    <row r="463" spans="1:26" x14ac:dyDescent="0.3">
      <c r="A463" t="s">
        <v>873</v>
      </c>
      <c r="B463" t="s">
        <v>874</v>
      </c>
      <c r="C463" t="s">
        <v>875</v>
      </c>
      <c r="D463">
        <v>3.9</v>
      </c>
      <c r="E463" t="s">
        <v>876</v>
      </c>
      <c r="F463" s="1" t="str" cm="1">
        <f t="array" aca="1" ref="F463" ca="1">_xlfn.TEXTJOIN("", TRUE, IF((CODE(MID(E463, ROW(INDIRECT("1:"&amp;LEN(E463))), 1)) &gt;= 65) * (CODE(MID(E463, ROW(INDIRECT("1:"&amp;LEN(E463))), 1)) &lt;= 90) + (CODE(MID(E463, ROW(INDIRECT("1:"&amp;LEN(E463))), 1)) &gt;= 97) * (CODE(MID(E463, ROW(INDIRECT("1:"&amp;LEN(E463))), 1)) &lt;= 122) + (CODE(MID(E463, ROW(INDIRECT("1:"&amp;LEN(E463))), 1)) = 32), MID(E463, ROW(INDIRECT("1:"&amp;LEN(E463))), 1), ""))</f>
        <v>Tapjoy</v>
      </c>
      <c r="G463" t="s">
        <v>109</v>
      </c>
      <c r="H463" t="s">
        <v>109</v>
      </c>
      <c r="I463" t="s">
        <v>77</v>
      </c>
      <c r="J463">
        <v>2007</v>
      </c>
      <c r="K463" t="s">
        <v>31</v>
      </c>
      <c r="L463" t="s">
        <v>104</v>
      </c>
      <c r="M463" t="s">
        <v>105</v>
      </c>
      <c r="N463" t="s">
        <v>193</v>
      </c>
      <c r="O463">
        <v>0</v>
      </c>
      <c r="P463">
        <v>138</v>
      </c>
      <c r="Q463">
        <v>224</v>
      </c>
      <c r="R463">
        <v>181</v>
      </c>
      <c r="S463" t="s">
        <v>94</v>
      </c>
      <c r="T463">
        <v>1</v>
      </c>
      <c r="U463">
        <v>13</v>
      </c>
      <c r="V463">
        <v>1</v>
      </c>
      <c r="W463">
        <v>0</v>
      </c>
      <c r="X463">
        <v>1</v>
      </c>
      <c r="Y463">
        <v>0</v>
      </c>
      <c r="Z463">
        <v>0</v>
      </c>
    </row>
    <row r="464" spans="1:26" x14ac:dyDescent="0.3">
      <c r="A464" t="s">
        <v>25</v>
      </c>
      <c r="B464" t="s">
        <v>328</v>
      </c>
      <c r="C464" t="s">
        <v>329</v>
      </c>
      <c r="D464">
        <v>3.7</v>
      </c>
      <c r="E464" t="s">
        <v>330</v>
      </c>
      <c r="F464" s="1" t="str" cm="1">
        <f t="array" aca="1" ref="F464" ca="1">_xlfn.TEXTJOIN("", TRUE, IF((CODE(MID(E464, ROW(INDIRECT("1:"&amp;LEN(E464))), 1)) &gt;= 65) * (CODE(MID(E464, ROW(INDIRECT("1:"&amp;LEN(E464))), 1)) &lt;= 90) + (CODE(MID(E464, ROW(INDIRECT("1:"&amp;LEN(E464))), 1)) &gt;= 97) * (CODE(MID(E464, ROW(INDIRECT("1:"&amp;LEN(E464))), 1)) &lt;= 122) + (CODE(MID(E464, ROW(INDIRECT("1:"&amp;LEN(E464))), 1)) = 32), MID(E464, ROW(INDIRECT("1:"&amp;LEN(E464))), 1), ""))</f>
        <v>Northrop Grumman</v>
      </c>
      <c r="G464" t="s">
        <v>331</v>
      </c>
      <c r="H464" t="s">
        <v>332</v>
      </c>
      <c r="I464" t="s">
        <v>41</v>
      </c>
      <c r="J464">
        <v>1939</v>
      </c>
      <c r="K464" t="s">
        <v>78</v>
      </c>
      <c r="L464" t="s">
        <v>32</v>
      </c>
      <c r="M464" t="s">
        <v>32</v>
      </c>
      <c r="N464" t="s">
        <v>127</v>
      </c>
      <c r="O464">
        <v>0</v>
      </c>
      <c r="P464">
        <v>80</v>
      </c>
      <c r="Q464">
        <v>139</v>
      </c>
      <c r="R464">
        <v>109.5</v>
      </c>
      <c r="S464" t="s">
        <v>94</v>
      </c>
      <c r="T464">
        <v>0</v>
      </c>
      <c r="U464">
        <v>81</v>
      </c>
      <c r="V464">
        <v>0</v>
      </c>
      <c r="W464">
        <v>0</v>
      </c>
      <c r="X464">
        <v>0</v>
      </c>
      <c r="Y464">
        <v>0</v>
      </c>
      <c r="Z464">
        <v>1</v>
      </c>
    </row>
    <row r="465" spans="1:26" x14ac:dyDescent="0.3">
      <c r="A465" t="s">
        <v>285</v>
      </c>
      <c r="B465" t="s">
        <v>286</v>
      </c>
      <c r="C465" t="s">
        <v>287</v>
      </c>
      <c r="D465">
        <v>3.7</v>
      </c>
      <c r="E465" t="s">
        <v>288</v>
      </c>
      <c r="F465" s="1" t="str" cm="1">
        <f t="array" aca="1" ref="F465" ca="1">_xlfn.TEXTJOIN("", TRUE, IF((CODE(MID(E465, ROW(INDIRECT("1:"&amp;LEN(E465))), 1)) &gt;= 65) * (CODE(MID(E465, ROW(INDIRECT("1:"&amp;LEN(E465))), 1)) &lt;= 90) + (CODE(MID(E465, ROW(INDIRECT("1:"&amp;LEN(E465))), 1)) &gt;= 97) * (CODE(MID(E465, ROW(INDIRECT("1:"&amp;LEN(E465))), 1)) &lt;= 122) + (CODE(MID(E465, ROW(INDIRECT("1:"&amp;LEN(E465))), 1)) = 32), MID(E465, ROW(INDIRECT("1:"&amp;LEN(E465))), 1), ""))</f>
        <v>Visa Inc</v>
      </c>
      <c r="G465" t="s">
        <v>289</v>
      </c>
      <c r="H465" t="s">
        <v>290</v>
      </c>
      <c r="I465" t="s">
        <v>41</v>
      </c>
      <c r="J465">
        <v>1958</v>
      </c>
      <c r="K465" t="s">
        <v>78</v>
      </c>
      <c r="L465" t="s">
        <v>241</v>
      </c>
      <c r="M465" t="s">
        <v>105</v>
      </c>
      <c r="N465" t="s">
        <v>127</v>
      </c>
      <c r="O465">
        <v>0</v>
      </c>
      <c r="P465">
        <v>158</v>
      </c>
      <c r="Q465">
        <v>211</v>
      </c>
      <c r="R465">
        <v>184.5</v>
      </c>
      <c r="S465" t="s">
        <v>64</v>
      </c>
      <c r="T465">
        <v>0</v>
      </c>
      <c r="U465">
        <v>62</v>
      </c>
      <c r="V465">
        <v>1</v>
      </c>
      <c r="W465">
        <v>0</v>
      </c>
      <c r="X465">
        <v>0</v>
      </c>
      <c r="Y465">
        <v>0</v>
      </c>
      <c r="Z465">
        <v>1</v>
      </c>
    </row>
    <row r="466" spans="1:26" x14ac:dyDescent="0.3">
      <c r="A466" t="s">
        <v>1574</v>
      </c>
      <c r="B466" t="s">
        <v>1575</v>
      </c>
      <c r="C466" t="s">
        <v>1576</v>
      </c>
      <c r="D466">
        <v>3.9</v>
      </c>
      <c r="E466" t="s">
        <v>1577</v>
      </c>
      <c r="F466" s="1" t="str" cm="1">
        <f t="array" aca="1" ref="F466" ca="1">_xlfn.TEXTJOIN("", TRUE, IF((CODE(MID(E466, ROW(INDIRECT("1:"&amp;LEN(E466))), 1)) &gt;= 65) * (CODE(MID(E466, ROW(INDIRECT("1:"&amp;LEN(E466))), 1)) &lt;= 90) + (CODE(MID(E466, ROW(INDIRECT("1:"&amp;LEN(E466))), 1)) &gt;= 97) * (CODE(MID(E466, ROW(INDIRECT("1:"&amp;LEN(E466))), 1)) &lt;= 122) + (CODE(MID(E466, ROW(INDIRECT("1:"&amp;LEN(E466))), 1)) = 32), MID(E466, ROW(INDIRECT("1:"&amp;LEN(E466))), 1), ""))</f>
        <v>Quartet Health</v>
      </c>
      <c r="G466" t="s">
        <v>68</v>
      </c>
      <c r="H466" t="s">
        <v>68</v>
      </c>
      <c r="I466" t="s">
        <v>77</v>
      </c>
      <c r="J466">
        <v>2014</v>
      </c>
      <c r="K466" t="s">
        <v>31</v>
      </c>
      <c r="L466" t="s">
        <v>158</v>
      </c>
      <c r="M466" t="s">
        <v>105</v>
      </c>
      <c r="N466" t="s">
        <v>71</v>
      </c>
      <c r="O466">
        <v>0</v>
      </c>
      <c r="P466">
        <v>150</v>
      </c>
      <c r="Q466">
        <v>180</v>
      </c>
      <c r="R466">
        <v>165</v>
      </c>
      <c r="S466" t="s">
        <v>72</v>
      </c>
      <c r="T466">
        <v>1</v>
      </c>
      <c r="U466">
        <v>6</v>
      </c>
      <c r="V466">
        <v>1</v>
      </c>
      <c r="W466">
        <v>0</v>
      </c>
      <c r="X466">
        <v>0</v>
      </c>
      <c r="Y466">
        <v>0</v>
      </c>
      <c r="Z466">
        <v>0</v>
      </c>
    </row>
    <row r="467" spans="1:26" x14ac:dyDescent="0.3">
      <c r="A467" t="s">
        <v>1083</v>
      </c>
      <c r="B467" t="s">
        <v>1196</v>
      </c>
      <c r="C467" t="s">
        <v>1197</v>
      </c>
      <c r="D467">
        <v>3.7</v>
      </c>
      <c r="E467" t="s">
        <v>1198</v>
      </c>
      <c r="F467" s="1" t="str" cm="1">
        <f t="array" aca="1" ref="F467" ca="1">_xlfn.TEXTJOIN("", TRUE, IF((CODE(MID(E467, ROW(INDIRECT("1:"&amp;LEN(E467))), 1)) &gt;= 65) * (CODE(MID(E467, ROW(INDIRECT("1:"&amp;LEN(E467))), 1)) &lt;= 90) + (CODE(MID(E467, ROW(INDIRECT("1:"&amp;LEN(E467))), 1)) &gt;= 97) * (CODE(MID(E467, ROW(INDIRECT("1:"&amp;LEN(E467))), 1)) &lt;= 122) + (CODE(MID(E467, ROW(INDIRECT("1:"&amp;LEN(E467))), 1)) = 32), MID(E467, ROW(INDIRECT("1:"&amp;LEN(E467))), 1), ""))</f>
        <v>Motorola Solutions</v>
      </c>
      <c r="G467" t="s">
        <v>183</v>
      </c>
      <c r="H467" t="s">
        <v>183</v>
      </c>
      <c r="I467" t="s">
        <v>41</v>
      </c>
      <c r="J467">
        <v>1928</v>
      </c>
      <c r="K467" t="s">
        <v>78</v>
      </c>
      <c r="L467" t="s">
        <v>246</v>
      </c>
      <c r="M467" t="s">
        <v>105</v>
      </c>
      <c r="N467" t="s">
        <v>213</v>
      </c>
      <c r="O467">
        <v>0</v>
      </c>
      <c r="P467">
        <v>42</v>
      </c>
      <c r="Q467">
        <v>80</v>
      </c>
      <c r="R467">
        <v>61</v>
      </c>
      <c r="S467" t="s">
        <v>187</v>
      </c>
      <c r="T467">
        <v>1</v>
      </c>
      <c r="U467">
        <v>92</v>
      </c>
      <c r="V467">
        <v>1</v>
      </c>
      <c r="W467">
        <v>0</v>
      </c>
      <c r="X467">
        <v>1</v>
      </c>
      <c r="Y467">
        <v>0</v>
      </c>
      <c r="Z467">
        <v>0</v>
      </c>
    </row>
    <row r="468" spans="1:26" x14ac:dyDescent="0.3">
      <c r="A468" t="s">
        <v>879</v>
      </c>
      <c r="B468" t="s">
        <v>880</v>
      </c>
      <c r="C468" t="s">
        <v>881</v>
      </c>
      <c r="D468">
        <v>4.0999999999999996</v>
      </c>
      <c r="E468" t="s">
        <v>882</v>
      </c>
      <c r="F468" s="1" t="str" cm="1">
        <f t="array" aca="1" ref="F468" ca="1">_xlfn.TEXTJOIN("", TRUE, IF((CODE(MID(E468, ROW(INDIRECT("1:"&amp;LEN(E468))), 1)) &gt;= 65) * (CODE(MID(E468, ROW(INDIRECT("1:"&amp;LEN(E468))), 1)) &lt;= 90) + (CODE(MID(E468, ROW(INDIRECT("1:"&amp;LEN(E468))), 1)) &gt;= 97) * (CODE(MID(E468, ROW(INDIRECT("1:"&amp;LEN(E468))), 1)) &lt;= 122) + (CODE(MID(E468, ROW(INDIRECT("1:"&amp;LEN(E468))), 1)) = 32), MID(E468, ROW(INDIRECT("1:"&amp;LEN(E468))), 1), ""))</f>
        <v>Credit Sesame</v>
      </c>
      <c r="G468" t="s">
        <v>157</v>
      </c>
      <c r="H468" t="s">
        <v>157</v>
      </c>
      <c r="I468" t="s">
        <v>69</v>
      </c>
      <c r="J468">
        <v>2010</v>
      </c>
      <c r="K468" t="s">
        <v>31</v>
      </c>
      <c r="L468" t="s">
        <v>104</v>
      </c>
      <c r="M468" t="s">
        <v>105</v>
      </c>
      <c r="N468" t="s">
        <v>33</v>
      </c>
      <c r="O468">
        <v>0</v>
      </c>
      <c r="P468">
        <v>190</v>
      </c>
      <c r="Q468">
        <v>220</v>
      </c>
      <c r="R468">
        <v>205</v>
      </c>
      <c r="S468" t="s">
        <v>94</v>
      </c>
      <c r="T468">
        <v>1</v>
      </c>
      <c r="U468">
        <v>10</v>
      </c>
      <c r="V468">
        <v>1</v>
      </c>
      <c r="W468">
        <v>0</v>
      </c>
      <c r="X468">
        <v>1</v>
      </c>
      <c r="Y468">
        <v>1</v>
      </c>
      <c r="Z468">
        <v>0</v>
      </c>
    </row>
    <row r="469" spans="1:26" x14ac:dyDescent="0.3">
      <c r="A469" t="s">
        <v>128</v>
      </c>
      <c r="B469" t="s">
        <v>1578</v>
      </c>
      <c r="C469" t="s">
        <v>1579</v>
      </c>
      <c r="D469">
        <v>3.1</v>
      </c>
      <c r="E469" t="s">
        <v>1580</v>
      </c>
      <c r="F469" s="1" t="str" cm="1">
        <f t="array" aca="1" ref="F469" ca="1">_xlfn.TEXTJOIN("", TRUE, IF((CODE(MID(E469, ROW(INDIRECT("1:"&amp;LEN(E469))), 1)) &gt;= 65) * (CODE(MID(E469, ROW(INDIRECT("1:"&amp;LEN(E469))), 1)) &lt;= 90) + (CODE(MID(E469, ROW(INDIRECT("1:"&amp;LEN(E469))), 1)) &gt;= 97) * (CODE(MID(E469, ROW(INDIRECT("1:"&amp;LEN(E469))), 1)) &lt;= 122) + (CODE(MID(E469, ROW(INDIRECT("1:"&amp;LEN(E469))), 1)) = 32), MID(E469, ROW(INDIRECT("1:"&amp;LEN(E469))), 1), ""))</f>
        <v>Success Academy Charter Schools</v>
      </c>
      <c r="G469" t="s">
        <v>68</v>
      </c>
      <c r="H469" t="s">
        <v>68</v>
      </c>
      <c r="I469" t="s">
        <v>59</v>
      </c>
      <c r="J469">
        <v>2006</v>
      </c>
      <c r="K469" t="s">
        <v>1581</v>
      </c>
      <c r="L469" t="s">
        <v>1102</v>
      </c>
      <c r="M469" t="s">
        <v>529</v>
      </c>
      <c r="N469" t="s">
        <v>53</v>
      </c>
      <c r="O469">
        <v>0</v>
      </c>
      <c r="P469">
        <v>42</v>
      </c>
      <c r="Q469">
        <v>77</v>
      </c>
      <c r="R469">
        <v>59.5</v>
      </c>
      <c r="S469" t="s">
        <v>72</v>
      </c>
      <c r="T469">
        <v>1</v>
      </c>
      <c r="U469">
        <v>14</v>
      </c>
      <c r="V469">
        <v>1</v>
      </c>
      <c r="W469">
        <v>0</v>
      </c>
      <c r="X469">
        <v>0</v>
      </c>
      <c r="Y469">
        <v>0</v>
      </c>
      <c r="Z469">
        <v>1</v>
      </c>
    </row>
    <row r="470" spans="1:26" x14ac:dyDescent="0.3">
      <c r="A470" t="s">
        <v>1199</v>
      </c>
      <c r="B470" t="s">
        <v>1200</v>
      </c>
      <c r="C470" t="s">
        <v>1201</v>
      </c>
      <c r="D470">
        <v>3.1</v>
      </c>
      <c r="E470" t="s">
        <v>1202</v>
      </c>
      <c r="F470" s="1" t="str" cm="1">
        <f t="array" aca="1" ref="F470" ca="1">_xlfn.TEXTJOIN("", TRUE, IF((CODE(MID(E470, ROW(INDIRECT("1:"&amp;LEN(E470))), 1)) &gt;= 65) * (CODE(MID(E470, ROW(INDIRECT("1:"&amp;LEN(E470))), 1)) &lt;= 90) + (CODE(MID(E470, ROW(INDIRECT("1:"&amp;LEN(E470))), 1)) &gt;= 97) * (CODE(MID(E470, ROW(INDIRECT("1:"&amp;LEN(E470))), 1)) &lt;= 122) + (CODE(MID(E470, ROW(INDIRECT("1:"&amp;LEN(E470))), 1)) = 32), MID(E470, ROW(INDIRECT("1:"&amp;LEN(E470))), 1), ""))</f>
        <v>Reynolds American</v>
      </c>
      <c r="G470" t="s">
        <v>1203</v>
      </c>
      <c r="H470" t="s">
        <v>1204</v>
      </c>
      <c r="I470" t="s">
        <v>117</v>
      </c>
      <c r="J470">
        <v>1875</v>
      </c>
      <c r="K470" t="s">
        <v>31</v>
      </c>
      <c r="L470" t="s">
        <v>280</v>
      </c>
      <c r="M470" t="s">
        <v>281</v>
      </c>
      <c r="N470" t="s">
        <v>127</v>
      </c>
      <c r="O470">
        <v>0</v>
      </c>
      <c r="P470">
        <v>68</v>
      </c>
      <c r="Q470">
        <v>139</v>
      </c>
      <c r="R470">
        <v>103.5</v>
      </c>
      <c r="S470" t="s">
        <v>194</v>
      </c>
      <c r="T470">
        <v>0</v>
      </c>
      <c r="U470">
        <v>145</v>
      </c>
      <c r="V470">
        <v>0</v>
      </c>
      <c r="W470">
        <v>0</v>
      </c>
      <c r="X470">
        <v>0</v>
      </c>
      <c r="Y470">
        <v>0</v>
      </c>
      <c r="Z470">
        <v>0</v>
      </c>
    </row>
    <row r="471" spans="1:26" x14ac:dyDescent="0.3">
      <c r="A471" t="s">
        <v>1208</v>
      </c>
      <c r="B471" t="s">
        <v>1209</v>
      </c>
      <c r="C471" t="s">
        <v>1210</v>
      </c>
      <c r="D471">
        <v>3</v>
      </c>
      <c r="E471" t="s">
        <v>1211</v>
      </c>
      <c r="F471" s="1" t="str" cm="1">
        <f t="array" aca="1" ref="F471" ca="1">_xlfn.TEXTJOIN("", TRUE, IF((CODE(MID(E471, ROW(INDIRECT("1:"&amp;LEN(E471))), 1)) &gt;= 65) * (CODE(MID(E471, ROW(INDIRECT("1:"&amp;LEN(E471))), 1)) &lt;= 90) + (CODE(MID(E471, ROW(INDIRECT("1:"&amp;LEN(E471))), 1)) &gt;= 97) * (CODE(MID(E471, ROW(INDIRECT("1:"&amp;LEN(E471))), 1)) &lt;= 122) + (CODE(MID(E471, ROW(INDIRECT("1:"&amp;LEN(E471))), 1)) = 32), MID(E471, ROW(INDIRECT("1:"&amp;LEN(E471))), 1), ""))</f>
        <v>Infosys</v>
      </c>
      <c r="G471" t="s">
        <v>1212</v>
      </c>
      <c r="H471" t="s">
        <v>1213</v>
      </c>
      <c r="I471" t="s">
        <v>41</v>
      </c>
      <c r="J471">
        <v>1981</v>
      </c>
      <c r="K471" t="s">
        <v>78</v>
      </c>
      <c r="L471" t="s">
        <v>241</v>
      </c>
      <c r="M471" t="s">
        <v>105</v>
      </c>
      <c r="N471" t="s">
        <v>127</v>
      </c>
      <c r="O471">
        <v>0</v>
      </c>
      <c r="P471">
        <v>54</v>
      </c>
      <c r="Q471">
        <v>71</v>
      </c>
      <c r="R471">
        <v>62.5</v>
      </c>
      <c r="S471" t="s">
        <v>217</v>
      </c>
      <c r="T471">
        <v>0</v>
      </c>
      <c r="U471">
        <v>39</v>
      </c>
      <c r="V471">
        <v>0</v>
      </c>
      <c r="W471">
        <v>0</v>
      </c>
      <c r="X471">
        <v>0</v>
      </c>
      <c r="Y471">
        <v>0</v>
      </c>
      <c r="Z471">
        <v>1</v>
      </c>
    </row>
    <row r="472" spans="1:26" x14ac:dyDescent="0.3">
      <c r="A472" t="s">
        <v>1205</v>
      </c>
      <c r="B472" t="s">
        <v>1206</v>
      </c>
      <c r="C472" t="s">
        <v>1207</v>
      </c>
      <c r="D472">
        <v>3.6</v>
      </c>
      <c r="E472" t="s">
        <v>732</v>
      </c>
      <c r="F472" s="1" t="str" cm="1">
        <f t="array" aca="1" ref="F472" ca="1">_xlfn.TEXTJOIN("", TRUE, IF((CODE(MID(E472, ROW(INDIRECT("1:"&amp;LEN(E472))), 1)) &gt;= 65) * (CODE(MID(E472, ROW(INDIRECT("1:"&amp;LEN(E472))), 1)) &lt;= 90) + (CODE(MID(E472, ROW(INDIRECT("1:"&amp;LEN(E472))), 1)) &gt;= 97) * (CODE(MID(E472, ROW(INDIRECT("1:"&amp;LEN(E472))), 1)) &lt;= 122) + (CODE(MID(E472, ROW(INDIRECT("1:"&amp;LEN(E472))), 1)) = 32), MID(E472, ROW(INDIRECT("1:"&amp;LEN(E472))), 1), ""))</f>
        <v>MassMutual</v>
      </c>
      <c r="G472" t="s">
        <v>733</v>
      </c>
      <c r="H472" t="s">
        <v>733</v>
      </c>
      <c r="I472" t="s">
        <v>117</v>
      </c>
      <c r="J472">
        <v>1851</v>
      </c>
      <c r="K472" t="s">
        <v>31</v>
      </c>
      <c r="L472" t="s">
        <v>168</v>
      </c>
      <c r="M472" t="s">
        <v>169</v>
      </c>
      <c r="N472" t="s">
        <v>127</v>
      </c>
      <c r="O472">
        <v>0</v>
      </c>
      <c r="P472">
        <v>34</v>
      </c>
      <c r="Q472">
        <v>92</v>
      </c>
      <c r="R472">
        <v>63</v>
      </c>
      <c r="S472" t="s">
        <v>138</v>
      </c>
      <c r="T472">
        <v>1</v>
      </c>
      <c r="U472">
        <v>169</v>
      </c>
      <c r="V472">
        <v>0</v>
      </c>
      <c r="W472">
        <v>0</v>
      </c>
      <c r="X472">
        <v>0</v>
      </c>
      <c r="Y472">
        <v>0</v>
      </c>
      <c r="Z472">
        <v>1</v>
      </c>
    </row>
    <row r="473" spans="1:26" x14ac:dyDescent="0.3">
      <c r="A473" t="s">
        <v>128</v>
      </c>
      <c r="B473" t="s">
        <v>1582</v>
      </c>
      <c r="C473" t="s">
        <v>1583</v>
      </c>
      <c r="D473">
        <v>3.6</v>
      </c>
      <c r="E473" t="s">
        <v>1584</v>
      </c>
      <c r="F473" s="1" t="str" cm="1">
        <f t="array" aca="1" ref="F473" ca="1">_xlfn.TEXTJOIN("", TRUE, IF((CODE(MID(E473, ROW(INDIRECT("1:"&amp;LEN(E473))), 1)) &gt;= 65) * (CODE(MID(E473, ROW(INDIRECT("1:"&amp;LEN(E473))), 1)) &lt;= 90) + (CODE(MID(E473, ROW(INDIRECT("1:"&amp;LEN(E473))), 1)) &gt;= 97) * (CODE(MID(E473, ROW(INDIRECT("1:"&amp;LEN(E473))), 1)) &lt;= 122) + (CODE(MID(E473, ROW(INDIRECT("1:"&amp;LEN(E473))), 1)) = 32), MID(E473, ROW(INDIRECT("1:"&amp;LEN(E473))), 1), ""))</f>
        <v>AXION Healthcare Solutions</v>
      </c>
      <c r="G473" t="s">
        <v>68</v>
      </c>
      <c r="H473" t="s">
        <v>68</v>
      </c>
      <c r="I473" t="s">
        <v>270</v>
      </c>
      <c r="J473">
        <v>1980</v>
      </c>
      <c r="K473" t="s">
        <v>31</v>
      </c>
      <c r="L473" t="s">
        <v>43</v>
      </c>
      <c r="M473" t="s">
        <v>44</v>
      </c>
      <c r="N473" t="s">
        <v>193</v>
      </c>
      <c r="O473">
        <v>0</v>
      </c>
      <c r="P473">
        <v>47</v>
      </c>
      <c r="Q473">
        <v>85</v>
      </c>
      <c r="R473">
        <v>66</v>
      </c>
      <c r="S473" t="s">
        <v>72</v>
      </c>
      <c r="T473">
        <v>1</v>
      </c>
      <c r="U473">
        <v>40</v>
      </c>
      <c r="V473">
        <v>0</v>
      </c>
      <c r="W473">
        <v>0</v>
      </c>
      <c r="X473">
        <v>0</v>
      </c>
      <c r="Y473">
        <v>0</v>
      </c>
      <c r="Z473">
        <v>1</v>
      </c>
    </row>
    <row r="474" spans="1:26" x14ac:dyDescent="0.3">
      <c r="A474" t="s">
        <v>257</v>
      </c>
      <c r="B474" t="s">
        <v>1214</v>
      </c>
      <c r="C474" t="s">
        <v>1215</v>
      </c>
      <c r="D474">
        <v>3.5</v>
      </c>
      <c r="E474" t="s">
        <v>1216</v>
      </c>
      <c r="F474" s="1" t="str" cm="1">
        <f t="array" aca="1" ref="F474" ca="1">_xlfn.TEXTJOIN("", TRUE, IF((CODE(MID(E474, ROW(INDIRECT("1:"&amp;LEN(E474))), 1)) &gt;= 65) * (CODE(MID(E474, ROW(INDIRECT("1:"&amp;LEN(E474))), 1)) &lt;= 90) + (CODE(MID(E474, ROW(INDIRECT("1:"&amp;LEN(E474))), 1)) &gt;= 97) * (CODE(MID(E474, ROW(INDIRECT("1:"&amp;LEN(E474))), 1)) &lt;= 122) + (CODE(MID(E474, ROW(INDIRECT("1:"&amp;LEN(E474))), 1)) = 32), MID(E474, ROW(INDIRECT("1:"&amp;LEN(E474))), 1), ""))</f>
        <v>Alignment Healthcare</v>
      </c>
      <c r="G474" t="s">
        <v>1217</v>
      </c>
      <c r="H474" t="s">
        <v>1217</v>
      </c>
      <c r="I474" t="s">
        <v>30</v>
      </c>
      <c r="J474">
        <v>2013</v>
      </c>
      <c r="K474" t="s">
        <v>31</v>
      </c>
      <c r="L474" t="s">
        <v>43</v>
      </c>
      <c r="M474" t="s">
        <v>44</v>
      </c>
      <c r="N474" t="s">
        <v>71</v>
      </c>
      <c r="O474">
        <v>0</v>
      </c>
      <c r="P474">
        <v>65</v>
      </c>
      <c r="Q474">
        <v>124</v>
      </c>
      <c r="R474">
        <v>94.5</v>
      </c>
      <c r="S474" t="s">
        <v>94</v>
      </c>
      <c r="T474">
        <v>1</v>
      </c>
      <c r="U474">
        <v>7</v>
      </c>
      <c r="V474">
        <v>1</v>
      </c>
      <c r="W474">
        <v>0</v>
      </c>
      <c r="X474">
        <v>1</v>
      </c>
      <c r="Y474">
        <v>1</v>
      </c>
      <c r="Z474">
        <v>1</v>
      </c>
    </row>
    <row r="475" spans="1:26" x14ac:dyDescent="0.3">
      <c r="A475" t="s">
        <v>25</v>
      </c>
      <c r="B475" t="s">
        <v>333</v>
      </c>
      <c r="C475" t="s">
        <v>1585</v>
      </c>
      <c r="D475">
        <v>4.2</v>
      </c>
      <c r="E475" t="s">
        <v>1586</v>
      </c>
      <c r="F475" s="1" t="str" cm="1">
        <f t="array" aca="1" ref="F475" ca="1">_xlfn.TEXTJOIN("", TRUE, IF((CODE(MID(E475, ROW(INDIRECT("1:"&amp;LEN(E475))), 1)) &gt;= 65) * (CODE(MID(E475, ROW(INDIRECT("1:"&amp;LEN(E475))), 1)) &lt;= 90) + (CODE(MID(E475, ROW(INDIRECT("1:"&amp;LEN(E475))), 1)) &gt;= 97) * (CODE(MID(E475, ROW(INDIRECT("1:"&amp;LEN(E475))), 1)) &lt;= 122) + (CODE(MID(E475, ROW(INDIRECT("1:"&amp;LEN(E475))), 1)) = 32), MID(E475, ROW(INDIRECT("1:"&amp;LEN(E475))), 1), ""))</f>
        <v>ExecOnline</v>
      </c>
      <c r="G475" t="s">
        <v>68</v>
      </c>
      <c r="H475" t="s">
        <v>68</v>
      </c>
      <c r="I475" t="s">
        <v>69</v>
      </c>
      <c r="J475">
        <v>2012</v>
      </c>
      <c r="K475" t="s">
        <v>31</v>
      </c>
      <c r="L475" t="s">
        <v>528</v>
      </c>
      <c r="M475" t="s">
        <v>529</v>
      </c>
      <c r="N475" t="s">
        <v>71</v>
      </c>
      <c r="O475">
        <v>0</v>
      </c>
      <c r="P475">
        <v>56</v>
      </c>
      <c r="Q475">
        <v>95</v>
      </c>
      <c r="R475">
        <v>75.5</v>
      </c>
      <c r="S475" t="s">
        <v>72</v>
      </c>
      <c r="T475">
        <v>1</v>
      </c>
      <c r="U475">
        <v>8</v>
      </c>
      <c r="V475">
        <v>1</v>
      </c>
      <c r="W475">
        <v>0</v>
      </c>
      <c r="X475">
        <v>0</v>
      </c>
      <c r="Y475">
        <v>1</v>
      </c>
      <c r="Z475">
        <v>0</v>
      </c>
    </row>
    <row r="476" spans="1:26" x14ac:dyDescent="0.3">
      <c r="A476" t="s">
        <v>658</v>
      </c>
      <c r="B476" t="s">
        <v>1587</v>
      </c>
      <c r="C476" t="s">
        <v>1588</v>
      </c>
      <c r="D476">
        <v>4</v>
      </c>
      <c r="E476" t="s">
        <v>1589</v>
      </c>
      <c r="F476" s="1" t="str" cm="1">
        <f t="array" aca="1" ref="F476" ca="1">_xlfn.TEXTJOIN("", TRUE, IF((CODE(MID(E476, ROW(INDIRECT("1:"&amp;LEN(E476))), 1)) &gt;= 65) * (CODE(MID(E476, ROW(INDIRECT("1:"&amp;LEN(E476))), 1)) &lt;= 90) + (CODE(MID(E476, ROW(INDIRECT("1:"&amp;LEN(E476))), 1)) &gt;= 97) * (CODE(MID(E476, ROW(INDIRECT("1:"&amp;LEN(E476))), 1)) &lt;= 122) + (CODE(MID(E476, ROW(INDIRECT("1:"&amp;LEN(E476))), 1)) = 32), MID(E476, ROW(INDIRECT("1:"&amp;LEN(E476))), 1), ""))</f>
        <v>Mteq</v>
      </c>
      <c r="G476" t="s">
        <v>506</v>
      </c>
      <c r="H476" t="s">
        <v>1590</v>
      </c>
      <c r="I476" t="s">
        <v>30</v>
      </c>
      <c r="J476">
        <v>1954</v>
      </c>
      <c r="K476" t="s">
        <v>78</v>
      </c>
      <c r="L476" t="s">
        <v>32</v>
      </c>
      <c r="M476" t="s">
        <v>32</v>
      </c>
      <c r="N476" t="s">
        <v>53</v>
      </c>
      <c r="O476">
        <v>0</v>
      </c>
      <c r="P476">
        <v>62</v>
      </c>
      <c r="Q476">
        <v>112</v>
      </c>
      <c r="R476">
        <v>87</v>
      </c>
      <c r="S476" t="s">
        <v>119</v>
      </c>
      <c r="T476">
        <v>0</v>
      </c>
      <c r="U476">
        <v>66</v>
      </c>
      <c r="V476">
        <v>1</v>
      </c>
      <c r="W476">
        <v>0</v>
      </c>
      <c r="X476">
        <v>0</v>
      </c>
      <c r="Y476">
        <v>0</v>
      </c>
      <c r="Z476">
        <v>0</v>
      </c>
    </row>
    <row r="477" spans="1:26" x14ac:dyDescent="0.3">
      <c r="A477" t="s">
        <v>1591</v>
      </c>
      <c r="B477" t="s">
        <v>1275</v>
      </c>
      <c r="C477" t="s">
        <v>1592</v>
      </c>
      <c r="D477">
        <v>3.9</v>
      </c>
      <c r="E477" t="s">
        <v>1246</v>
      </c>
      <c r="F477" s="1" t="str" cm="1">
        <f t="array" aca="1" ref="F477" ca="1">_xlfn.TEXTJOIN("", TRUE, IF((CODE(MID(E477, ROW(INDIRECT("1:"&amp;LEN(E477))), 1)) &gt;= 65) * (CODE(MID(E477, ROW(INDIRECT("1:"&amp;LEN(E477))), 1)) &lt;= 90) + (CODE(MID(E477, ROW(INDIRECT("1:"&amp;LEN(E477))), 1)) &gt;= 97) * (CODE(MID(E477, ROW(INDIRECT("1:"&amp;LEN(E477))), 1)) &lt;= 122) + (CODE(MID(E477, ROW(INDIRECT("1:"&amp;LEN(E477))), 1)) = 32), MID(E477, ROW(INDIRECT("1:"&amp;LEN(E477))), 1), ""))</f>
        <v>AstraZeneca</v>
      </c>
      <c r="G477" t="s">
        <v>1593</v>
      </c>
      <c r="H477" t="s">
        <v>1247</v>
      </c>
      <c r="I477" t="s">
        <v>41</v>
      </c>
      <c r="J477">
        <v>1913</v>
      </c>
      <c r="K477" t="s">
        <v>78</v>
      </c>
      <c r="L477" t="s">
        <v>137</v>
      </c>
      <c r="M477" t="s">
        <v>137</v>
      </c>
      <c r="N477" t="s">
        <v>127</v>
      </c>
      <c r="O477">
        <v>0</v>
      </c>
      <c r="P477">
        <v>107</v>
      </c>
      <c r="Q477">
        <v>173</v>
      </c>
      <c r="R477">
        <v>140</v>
      </c>
      <c r="S477" t="s">
        <v>46</v>
      </c>
      <c r="T477">
        <v>0</v>
      </c>
      <c r="U477">
        <v>107</v>
      </c>
      <c r="V477">
        <v>1</v>
      </c>
      <c r="W477">
        <v>0</v>
      </c>
      <c r="X477">
        <v>0</v>
      </c>
      <c r="Y477">
        <v>0</v>
      </c>
      <c r="Z477">
        <v>1</v>
      </c>
    </row>
    <row r="478" spans="1:26" x14ac:dyDescent="0.3">
      <c r="A478" t="s">
        <v>25</v>
      </c>
      <c r="B478" t="s">
        <v>1594</v>
      </c>
      <c r="C478" t="s">
        <v>1595</v>
      </c>
      <c r="D478">
        <v>3.7</v>
      </c>
      <c r="E478" t="s">
        <v>1596</v>
      </c>
      <c r="F478" s="1" t="str" cm="1">
        <f t="array" aca="1" ref="F478" ca="1">_xlfn.TEXTJOIN("", TRUE, IF((CODE(MID(E478, ROW(INDIRECT("1:"&amp;LEN(E478))), 1)) &gt;= 65) * (CODE(MID(E478, ROW(INDIRECT("1:"&amp;LEN(E478))), 1)) &lt;= 90) + (CODE(MID(E478, ROW(INDIRECT("1:"&amp;LEN(E478))), 1)) &gt;= 97) * (CODE(MID(E478, ROW(INDIRECT("1:"&amp;LEN(E478))), 1)) &lt;= 122) + (CODE(MID(E478, ROW(INDIRECT("1:"&amp;LEN(E478))), 1)) = 32), MID(E478, ROW(INDIRECT("1:"&amp;LEN(E478))), 1), ""))</f>
        <v>Brillient</v>
      </c>
      <c r="G478" t="s">
        <v>515</v>
      </c>
      <c r="H478" t="s">
        <v>415</v>
      </c>
      <c r="I478" t="s">
        <v>77</v>
      </c>
      <c r="J478">
        <v>2006</v>
      </c>
      <c r="K478" t="s">
        <v>31</v>
      </c>
      <c r="L478" t="s">
        <v>241</v>
      </c>
      <c r="M478" t="s">
        <v>105</v>
      </c>
      <c r="N478" t="s">
        <v>93</v>
      </c>
      <c r="O478">
        <v>0</v>
      </c>
      <c r="P478">
        <v>64</v>
      </c>
      <c r="Q478">
        <v>108</v>
      </c>
      <c r="R478">
        <v>86</v>
      </c>
      <c r="S478" t="s">
        <v>46</v>
      </c>
      <c r="T478">
        <v>0</v>
      </c>
      <c r="U478">
        <v>14</v>
      </c>
      <c r="V478">
        <v>1</v>
      </c>
      <c r="W478">
        <v>0</v>
      </c>
      <c r="X478">
        <v>0</v>
      </c>
      <c r="Y478">
        <v>0</v>
      </c>
      <c r="Z478">
        <v>1</v>
      </c>
    </row>
    <row r="479" spans="1:26" x14ac:dyDescent="0.3">
      <c r="A479" t="s">
        <v>251</v>
      </c>
      <c r="B479" t="s">
        <v>1597</v>
      </c>
      <c r="C479" t="s">
        <v>1598</v>
      </c>
      <c r="D479">
        <v>4.4000000000000004</v>
      </c>
      <c r="E479" t="s">
        <v>1599</v>
      </c>
      <c r="F479" s="1" t="str" cm="1">
        <f t="array" aca="1" ref="F479" ca="1">_xlfn.TEXTJOIN("", TRUE, IF((CODE(MID(E479, ROW(INDIRECT("1:"&amp;LEN(E479))), 1)) &gt;= 65) * (CODE(MID(E479, ROW(INDIRECT("1:"&amp;LEN(E479))), 1)) &lt;= 90) + (CODE(MID(E479, ROW(INDIRECT("1:"&amp;LEN(E479))), 1)) &gt;= 97) * (CODE(MID(E479, ROW(INDIRECT("1:"&amp;LEN(E479))), 1)) &lt;= 122) + (CODE(MID(E479, ROW(INDIRECT("1:"&amp;LEN(E479))), 1)) = 32), MID(E479, ROW(INDIRECT("1:"&amp;LEN(E479))), 1), ""))</f>
        <v>Entefy</v>
      </c>
      <c r="G479" t="s">
        <v>356</v>
      </c>
      <c r="H479" t="s">
        <v>356</v>
      </c>
      <c r="I479" t="s">
        <v>270</v>
      </c>
      <c r="J479">
        <v>2012</v>
      </c>
      <c r="K479" t="s">
        <v>31</v>
      </c>
      <c r="L479" t="s">
        <v>104</v>
      </c>
      <c r="M479" t="s">
        <v>105</v>
      </c>
      <c r="N479" t="s">
        <v>71</v>
      </c>
      <c r="O479">
        <v>0</v>
      </c>
      <c r="P479">
        <v>89</v>
      </c>
      <c r="Q479">
        <v>144</v>
      </c>
      <c r="R479">
        <v>116.5</v>
      </c>
      <c r="S479" t="s">
        <v>94</v>
      </c>
      <c r="T479">
        <v>1</v>
      </c>
      <c r="U479">
        <v>8</v>
      </c>
      <c r="V479">
        <v>1</v>
      </c>
      <c r="W479">
        <v>0</v>
      </c>
      <c r="X479">
        <v>0</v>
      </c>
      <c r="Y479">
        <v>0</v>
      </c>
      <c r="Z479">
        <v>0</v>
      </c>
    </row>
    <row r="480" spans="1:26" x14ac:dyDescent="0.3">
      <c r="A480" t="s">
        <v>1218</v>
      </c>
      <c r="B480" t="s">
        <v>1219</v>
      </c>
      <c r="C480" t="s">
        <v>1220</v>
      </c>
      <c r="D480">
        <v>3.7</v>
      </c>
      <c r="E480" t="s">
        <v>1221</v>
      </c>
      <c r="F480" s="1" t="str" cm="1">
        <f t="array" aca="1" ref="F480" ca="1">_xlfn.TEXTJOIN("", TRUE, IF((CODE(MID(E480, ROW(INDIRECT("1:"&amp;LEN(E480))), 1)) &gt;= 65) * (CODE(MID(E480, ROW(INDIRECT("1:"&amp;LEN(E480))), 1)) &lt;= 90) + (CODE(MID(E480, ROW(INDIRECT("1:"&amp;LEN(E480))), 1)) &gt;= 97) * (CODE(MID(E480, ROW(INDIRECT("1:"&amp;LEN(E480))), 1)) &lt;= 122) + (CODE(MID(E480, ROW(INDIRECT("1:"&amp;LEN(E480))), 1)) = 32), MID(E480, ROW(INDIRECT("1:"&amp;LEN(E480))), 1), ""))</f>
        <v>Cboe Global Markets</v>
      </c>
      <c r="G480" t="s">
        <v>1222</v>
      </c>
      <c r="H480" t="s">
        <v>183</v>
      </c>
      <c r="I480" t="s">
        <v>30</v>
      </c>
      <c r="J480">
        <v>1973</v>
      </c>
      <c r="K480" t="s">
        <v>78</v>
      </c>
      <c r="L480" t="s">
        <v>1223</v>
      </c>
      <c r="M480" t="s">
        <v>86</v>
      </c>
      <c r="N480" t="s">
        <v>63</v>
      </c>
      <c r="O480">
        <v>0</v>
      </c>
      <c r="P480">
        <v>61</v>
      </c>
      <c r="Q480">
        <v>113</v>
      </c>
      <c r="R480">
        <v>87</v>
      </c>
      <c r="S480" t="s">
        <v>1224</v>
      </c>
      <c r="T480">
        <v>0</v>
      </c>
      <c r="U480">
        <v>47</v>
      </c>
      <c r="V480">
        <v>1</v>
      </c>
      <c r="W480">
        <v>0</v>
      </c>
      <c r="X480">
        <v>0</v>
      </c>
      <c r="Y480">
        <v>0</v>
      </c>
      <c r="Z480">
        <v>1</v>
      </c>
    </row>
    <row r="481" spans="1:26" x14ac:dyDescent="0.3">
      <c r="A481" t="s">
        <v>883</v>
      </c>
      <c r="B481" t="s">
        <v>884</v>
      </c>
      <c r="C481" t="s">
        <v>885</v>
      </c>
      <c r="D481">
        <v>3.6</v>
      </c>
      <c r="E481" t="s">
        <v>886</v>
      </c>
      <c r="F481" s="1" t="str" cm="1">
        <f t="array" aca="1" ref="F481" ca="1">_xlfn.TEXTJOIN("", TRUE, IF((CODE(MID(E481, ROW(INDIRECT("1:"&amp;LEN(E481))), 1)) &gt;= 65) * (CODE(MID(E481, ROW(INDIRECT("1:"&amp;LEN(E481))), 1)) &lt;= 90) + (CODE(MID(E481, ROW(INDIRECT("1:"&amp;LEN(E481))), 1)) &gt;= 97) * (CODE(MID(E481, ROW(INDIRECT("1:"&amp;LEN(E481))), 1)) &lt;= 122) + (CODE(MID(E481, ROW(INDIRECT("1:"&amp;LEN(E481))), 1)) = 32), MID(E481, ROW(INDIRECT("1:"&amp;LEN(E481))), 1), ""))</f>
        <v>San Manuel Casino</v>
      </c>
      <c r="G481" t="s">
        <v>887</v>
      </c>
      <c r="H481" t="s">
        <v>887</v>
      </c>
      <c r="I481" t="s">
        <v>59</v>
      </c>
      <c r="J481">
        <v>1986</v>
      </c>
      <c r="K481" t="s">
        <v>31</v>
      </c>
      <c r="L481" t="s">
        <v>888</v>
      </c>
      <c r="M481" t="s">
        <v>889</v>
      </c>
      <c r="N481" t="s">
        <v>53</v>
      </c>
      <c r="O481">
        <v>0</v>
      </c>
      <c r="P481">
        <v>35</v>
      </c>
      <c r="Q481">
        <v>62</v>
      </c>
      <c r="R481">
        <v>48.5</v>
      </c>
      <c r="S481" t="s">
        <v>94</v>
      </c>
      <c r="T481">
        <v>1</v>
      </c>
      <c r="U481">
        <v>34</v>
      </c>
      <c r="V481">
        <v>0</v>
      </c>
      <c r="W481">
        <v>0</v>
      </c>
      <c r="X481">
        <v>0</v>
      </c>
      <c r="Y481">
        <v>0</v>
      </c>
      <c r="Z481">
        <v>1</v>
      </c>
    </row>
    <row r="482" spans="1:26" x14ac:dyDescent="0.3">
      <c r="A482" t="s">
        <v>257</v>
      </c>
      <c r="B482" t="s">
        <v>1600</v>
      </c>
      <c r="C482" t="s">
        <v>1601</v>
      </c>
      <c r="D482">
        <v>3.4</v>
      </c>
      <c r="E482" t="s">
        <v>1602</v>
      </c>
      <c r="F482" s="1" t="str" cm="1">
        <f t="array" aca="1" ref="F482" ca="1">_xlfn.TEXTJOIN("", TRUE, IF((CODE(MID(E482, ROW(INDIRECT("1:"&amp;LEN(E482))), 1)) &gt;= 65) * (CODE(MID(E482, ROW(INDIRECT("1:"&amp;LEN(E482))), 1)) &lt;= 90) + (CODE(MID(E482, ROW(INDIRECT("1:"&amp;LEN(E482))), 1)) &gt;= 97) * (CODE(MID(E482, ROW(INDIRECT("1:"&amp;LEN(E482))), 1)) &lt;= 122) + (CODE(MID(E482, ROW(INDIRECT("1:"&amp;LEN(E482))), 1)) = 32), MID(E482, ROW(INDIRECT("1:"&amp;LEN(E482))), 1), ""))</f>
        <v>Trace</v>
      </c>
      <c r="G482" t="s">
        <v>527</v>
      </c>
      <c r="H482" t="s">
        <v>1603</v>
      </c>
      <c r="I482" t="s">
        <v>30</v>
      </c>
      <c r="J482">
        <v>2002</v>
      </c>
      <c r="K482" t="s">
        <v>31</v>
      </c>
      <c r="L482" t="s">
        <v>241</v>
      </c>
      <c r="M482" t="s">
        <v>105</v>
      </c>
      <c r="N482" t="s">
        <v>80</v>
      </c>
      <c r="O482">
        <v>0</v>
      </c>
      <c r="P482">
        <v>55</v>
      </c>
      <c r="Q482">
        <v>105</v>
      </c>
      <c r="R482">
        <v>80</v>
      </c>
      <c r="S482" t="s">
        <v>81</v>
      </c>
      <c r="T482">
        <v>0</v>
      </c>
      <c r="U482">
        <v>18</v>
      </c>
      <c r="V482">
        <v>1</v>
      </c>
      <c r="W482">
        <v>0</v>
      </c>
      <c r="X482">
        <v>1</v>
      </c>
      <c r="Y482">
        <v>0</v>
      </c>
      <c r="Z482">
        <v>1</v>
      </c>
    </row>
    <row r="483" spans="1:26" x14ac:dyDescent="0.3">
      <c r="A483" t="s">
        <v>890</v>
      </c>
      <c r="B483" t="s">
        <v>891</v>
      </c>
      <c r="C483" t="s">
        <v>892</v>
      </c>
      <c r="D483">
        <v>4</v>
      </c>
      <c r="E483" t="s">
        <v>893</v>
      </c>
      <c r="F483" s="1" t="str" cm="1">
        <f t="array" aca="1" ref="F483" ca="1">_xlfn.TEXTJOIN("", TRUE, IF((CODE(MID(E483, ROW(INDIRECT("1:"&amp;LEN(E483))), 1)) &gt;= 65) * (CODE(MID(E483, ROW(INDIRECT("1:"&amp;LEN(E483))), 1)) &lt;= 90) + (CODE(MID(E483, ROW(INDIRECT("1:"&amp;LEN(E483))), 1)) &gt;= 97) * (CODE(MID(E483, ROW(INDIRECT("1:"&amp;LEN(E483))), 1)) &lt;= 122) + (CODE(MID(E483, ROW(INDIRECT("1:"&amp;LEN(E483))), 1)) = 32), MID(E483, ROW(INDIRECT("1:"&amp;LEN(E483))), 1), ""))</f>
        <v>Texas Health Huguley Hospital</v>
      </c>
      <c r="G483" t="s">
        <v>894</v>
      </c>
      <c r="H483" t="s">
        <v>895</v>
      </c>
      <c r="I483" t="s">
        <v>59</v>
      </c>
      <c r="J483">
        <v>1977</v>
      </c>
      <c r="K483" t="s">
        <v>100</v>
      </c>
      <c r="L483" t="s">
        <v>43</v>
      </c>
      <c r="M483" t="s">
        <v>44</v>
      </c>
      <c r="N483" t="s">
        <v>33</v>
      </c>
      <c r="O483">
        <v>1</v>
      </c>
      <c r="P483">
        <v>18</v>
      </c>
      <c r="Q483">
        <v>25</v>
      </c>
      <c r="R483">
        <v>21.5</v>
      </c>
      <c r="S483" t="s">
        <v>81</v>
      </c>
      <c r="T483">
        <v>0</v>
      </c>
      <c r="U483">
        <v>43</v>
      </c>
      <c r="V483">
        <v>0</v>
      </c>
      <c r="W483">
        <v>0</v>
      </c>
      <c r="X483">
        <v>0</v>
      </c>
      <c r="Y483">
        <v>1</v>
      </c>
      <c r="Z483">
        <v>0</v>
      </c>
    </row>
    <row r="484" spans="1:26" x14ac:dyDescent="0.3">
      <c r="A484" t="s">
        <v>896</v>
      </c>
      <c r="B484" t="s">
        <v>897</v>
      </c>
      <c r="C484" t="s">
        <v>898</v>
      </c>
      <c r="D484">
        <v>2.4</v>
      </c>
      <c r="E484" t="s">
        <v>899</v>
      </c>
      <c r="F484" s="1" t="str" cm="1">
        <f t="array" aca="1" ref="F484" ca="1">_xlfn.TEXTJOIN("", TRUE, IF((CODE(MID(E484, ROW(INDIRECT("1:"&amp;LEN(E484))), 1)) &gt;= 65) * (CODE(MID(E484, ROW(INDIRECT("1:"&amp;LEN(E484))), 1)) &lt;= 90) + (CODE(MID(E484, ROW(INDIRECT("1:"&amp;LEN(E484))), 1)) &gt;= 97) * (CODE(MID(E484, ROW(INDIRECT("1:"&amp;LEN(E484))), 1)) &lt;= 122) + (CODE(MID(E484, ROW(INDIRECT("1:"&amp;LEN(E484))), 1)) = 32), MID(E484, ROW(INDIRECT("1:"&amp;LEN(E484))), 1), ""))</f>
        <v>Teasdale Latin Foods</v>
      </c>
      <c r="G484" t="s">
        <v>900</v>
      </c>
      <c r="H484" t="s">
        <v>901</v>
      </c>
      <c r="I484" t="s">
        <v>30</v>
      </c>
      <c r="J484">
        <v>-1</v>
      </c>
      <c r="K484" t="s">
        <v>31</v>
      </c>
      <c r="L484" t="s">
        <v>902</v>
      </c>
      <c r="M484" t="s">
        <v>281</v>
      </c>
      <c r="N484" t="s">
        <v>53</v>
      </c>
      <c r="O484">
        <v>0</v>
      </c>
      <c r="P484">
        <v>39</v>
      </c>
      <c r="Q484">
        <v>66</v>
      </c>
      <c r="R484">
        <v>52.5</v>
      </c>
      <c r="S484" t="s">
        <v>187</v>
      </c>
      <c r="T484">
        <v>0</v>
      </c>
      <c r="U484">
        <v>-1</v>
      </c>
      <c r="V484">
        <v>0</v>
      </c>
      <c r="W484">
        <v>0</v>
      </c>
      <c r="X484">
        <v>0</v>
      </c>
      <c r="Y484">
        <v>0</v>
      </c>
      <c r="Z484">
        <v>0</v>
      </c>
    </row>
    <row r="485" spans="1:26" x14ac:dyDescent="0.3">
      <c r="A485" t="s">
        <v>1604</v>
      </c>
      <c r="B485" t="s">
        <v>1605</v>
      </c>
      <c r="C485" t="s">
        <v>1606</v>
      </c>
      <c r="D485">
        <v>3.7</v>
      </c>
      <c r="E485" t="s">
        <v>330</v>
      </c>
      <c r="F485" s="1" t="str" cm="1">
        <f t="array" aca="1" ref="F485" ca="1">_xlfn.TEXTJOIN("", TRUE, IF((CODE(MID(E485, ROW(INDIRECT("1:"&amp;LEN(E485))), 1)) &gt;= 65) * (CODE(MID(E485, ROW(INDIRECT("1:"&amp;LEN(E485))), 1)) &lt;= 90) + (CODE(MID(E485, ROW(INDIRECT("1:"&amp;LEN(E485))), 1)) &gt;= 97) * (CODE(MID(E485, ROW(INDIRECT("1:"&amp;LEN(E485))), 1)) &lt;= 122) + (CODE(MID(E485, ROW(INDIRECT("1:"&amp;LEN(E485))), 1)) = 32), MID(E485, ROW(INDIRECT("1:"&amp;LEN(E485))), 1), ""))</f>
        <v>Northrop Grumman</v>
      </c>
      <c r="G485" t="s">
        <v>90</v>
      </c>
      <c r="H485" t="s">
        <v>332</v>
      </c>
      <c r="I485" t="s">
        <v>41</v>
      </c>
      <c r="J485">
        <v>1939</v>
      </c>
      <c r="K485" t="s">
        <v>78</v>
      </c>
      <c r="L485" t="s">
        <v>32</v>
      </c>
      <c r="M485" t="s">
        <v>32</v>
      </c>
      <c r="N485" t="s">
        <v>127</v>
      </c>
      <c r="O485">
        <v>0</v>
      </c>
      <c r="P485">
        <v>135</v>
      </c>
      <c r="Q485">
        <v>211</v>
      </c>
      <c r="R485">
        <v>173</v>
      </c>
      <c r="S485" t="s">
        <v>94</v>
      </c>
      <c r="T485">
        <v>0</v>
      </c>
      <c r="U485">
        <v>81</v>
      </c>
      <c r="V485">
        <v>1</v>
      </c>
      <c r="W485">
        <v>0</v>
      </c>
      <c r="X485">
        <v>0</v>
      </c>
      <c r="Y485">
        <v>0</v>
      </c>
      <c r="Z485">
        <v>0</v>
      </c>
    </row>
    <row r="486" spans="1:26" x14ac:dyDescent="0.3">
      <c r="A486" t="s">
        <v>257</v>
      </c>
      <c r="B486" t="s">
        <v>1607</v>
      </c>
      <c r="C486" t="s">
        <v>1608</v>
      </c>
      <c r="D486">
        <v>3.5</v>
      </c>
      <c r="E486" t="s">
        <v>1609</v>
      </c>
      <c r="F486" s="1" t="str" cm="1">
        <f t="array" aca="1" ref="F486" ca="1">_xlfn.TEXTJOIN("", TRUE, IF((CODE(MID(E486, ROW(INDIRECT("1:"&amp;LEN(E486))), 1)) &gt;= 65) * (CODE(MID(E486, ROW(INDIRECT("1:"&amp;LEN(E486))), 1)) &lt;= 90) + (CODE(MID(E486, ROW(INDIRECT("1:"&amp;LEN(E486))), 1)) &gt;= 97) * (CODE(MID(E486, ROW(INDIRECT("1:"&amp;LEN(E486))), 1)) &lt;= 122) + (CODE(MID(E486, ROW(INDIRECT("1:"&amp;LEN(E486))), 1)) = 32), MID(E486, ROW(INDIRECT("1:"&amp;LEN(E486))), 1), ""))</f>
        <v>Saama Technologies Inc</v>
      </c>
      <c r="G486" t="s">
        <v>555</v>
      </c>
      <c r="H486" t="s">
        <v>1610</v>
      </c>
      <c r="I486" t="s">
        <v>30</v>
      </c>
      <c r="J486">
        <v>1997</v>
      </c>
      <c r="K486" t="s">
        <v>31</v>
      </c>
      <c r="L486" t="s">
        <v>137</v>
      </c>
      <c r="M486" t="s">
        <v>137</v>
      </c>
      <c r="N486" t="s">
        <v>71</v>
      </c>
      <c r="O486">
        <v>0</v>
      </c>
      <c r="P486">
        <v>57</v>
      </c>
      <c r="Q486">
        <v>80</v>
      </c>
      <c r="R486">
        <v>68.5</v>
      </c>
      <c r="S486" t="s">
        <v>556</v>
      </c>
      <c r="T486">
        <v>0</v>
      </c>
      <c r="U486">
        <v>23</v>
      </c>
      <c r="V486">
        <v>1</v>
      </c>
      <c r="W486">
        <v>0</v>
      </c>
      <c r="X486">
        <v>1</v>
      </c>
      <c r="Y486">
        <v>0</v>
      </c>
      <c r="Z486">
        <v>0</v>
      </c>
    </row>
    <row r="487" spans="1:26" x14ac:dyDescent="0.3">
      <c r="A487" t="s">
        <v>1611</v>
      </c>
      <c r="B487" t="s">
        <v>1612</v>
      </c>
      <c r="C487" t="s">
        <v>1613</v>
      </c>
      <c r="D487">
        <v>4.4000000000000004</v>
      </c>
      <c r="E487" t="s">
        <v>1614</v>
      </c>
      <c r="F487" s="1" t="str" cm="1">
        <f t="array" aca="1" ref="F487" ca="1">_xlfn.TEXTJOIN("", TRUE, IF((CODE(MID(E487, ROW(INDIRECT("1:"&amp;LEN(E487))), 1)) &gt;= 65) * (CODE(MID(E487, ROW(INDIRECT("1:"&amp;LEN(E487))), 1)) &lt;= 90) + (CODE(MID(E487, ROW(INDIRECT("1:"&amp;LEN(E487))), 1)) &gt;= 97) * (CODE(MID(E487, ROW(INDIRECT("1:"&amp;LEN(E487))), 1)) &lt;= 122) + (CODE(MID(E487, ROW(INDIRECT("1:"&amp;LEN(E487))), 1)) = 32), MID(E487, ROW(INDIRECT("1:"&amp;LEN(E487))), 1), ""))</f>
        <v>Two Sigma</v>
      </c>
      <c r="G487" t="s">
        <v>68</v>
      </c>
      <c r="H487" t="s">
        <v>68</v>
      </c>
      <c r="I487" t="s">
        <v>59</v>
      </c>
      <c r="J487">
        <v>2001</v>
      </c>
      <c r="K487" t="s">
        <v>31</v>
      </c>
      <c r="L487" t="s">
        <v>771</v>
      </c>
      <c r="M487" t="s">
        <v>86</v>
      </c>
      <c r="N487" t="s">
        <v>71</v>
      </c>
      <c r="O487">
        <v>0</v>
      </c>
      <c r="P487">
        <v>129</v>
      </c>
      <c r="Q487">
        <v>215</v>
      </c>
      <c r="R487">
        <v>172</v>
      </c>
      <c r="S487" t="s">
        <v>72</v>
      </c>
      <c r="T487">
        <v>1</v>
      </c>
      <c r="U487">
        <v>19</v>
      </c>
      <c r="V487">
        <v>0</v>
      </c>
      <c r="W487">
        <v>0</v>
      </c>
      <c r="X487">
        <v>0</v>
      </c>
      <c r="Y487">
        <v>0</v>
      </c>
      <c r="Z487">
        <v>0</v>
      </c>
    </row>
    <row r="488" spans="1:26" x14ac:dyDescent="0.3">
      <c r="A488" t="s">
        <v>313</v>
      </c>
      <c r="B488" t="s">
        <v>65</v>
      </c>
      <c r="C488" t="s">
        <v>314</v>
      </c>
      <c r="D488">
        <v>3.3</v>
      </c>
      <c r="E488" t="s">
        <v>315</v>
      </c>
      <c r="F488" s="1" t="str" cm="1">
        <f t="array" aca="1" ref="F488" ca="1">_xlfn.TEXTJOIN("", TRUE, IF((CODE(MID(E488, ROW(INDIRECT("1:"&amp;LEN(E488))), 1)) &gt;= 65) * (CODE(MID(E488, ROW(INDIRECT("1:"&amp;LEN(E488))), 1)) &lt;= 90) + (CODE(MID(E488, ROW(INDIRECT("1:"&amp;LEN(E488))), 1)) &gt;= 97) * (CODE(MID(E488, ROW(INDIRECT("1:"&amp;LEN(E488))), 1)) &lt;= 122) + (CODE(MID(E488, ROW(INDIRECT("1:"&amp;LEN(E488))), 1)) = 32), MID(E488, ROW(INDIRECT("1:"&amp;LEN(E488))), 1), ""))</f>
        <v>Liberty Mutual Insurance</v>
      </c>
      <c r="G488" t="s">
        <v>316</v>
      </c>
      <c r="H488" t="s">
        <v>316</v>
      </c>
      <c r="I488" t="s">
        <v>41</v>
      </c>
      <c r="J488">
        <v>1912</v>
      </c>
      <c r="K488" t="s">
        <v>31</v>
      </c>
      <c r="L488" t="s">
        <v>168</v>
      </c>
      <c r="M488" t="s">
        <v>169</v>
      </c>
      <c r="N488" t="s">
        <v>127</v>
      </c>
      <c r="O488">
        <v>0</v>
      </c>
      <c r="P488">
        <v>86</v>
      </c>
      <c r="Q488">
        <v>143</v>
      </c>
      <c r="R488">
        <v>114.5</v>
      </c>
      <c r="S488" t="s">
        <v>138</v>
      </c>
      <c r="T488">
        <v>1</v>
      </c>
      <c r="U488">
        <v>108</v>
      </c>
      <c r="V488">
        <v>1</v>
      </c>
      <c r="W488">
        <v>0</v>
      </c>
      <c r="X488">
        <v>0</v>
      </c>
      <c r="Y488">
        <v>0</v>
      </c>
      <c r="Z488">
        <v>0</v>
      </c>
    </row>
    <row r="489" spans="1:26" x14ac:dyDescent="0.3">
      <c r="A489" t="s">
        <v>1615</v>
      </c>
      <c r="B489" t="s">
        <v>1616</v>
      </c>
      <c r="C489" t="s">
        <v>1617</v>
      </c>
      <c r="D489">
        <v>3.9</v>
      </c>
      <c r="E489" t="s">
        <v>1246</v>
      </c>
      <c r="F489" s="1" t="str" cm="1">
        <f t="array" aca="1" ref="F489" ca="1">_xlfn.TEXTJOIN("", TRUE, IF((CODE(MID(E489, ROW(INDIRECT("1:"&amp;LEN(E489))), 1)) &gt;= 65) * (CODE(MID(E489, ROW(INDIRECT("1:"&amp;LEN(E489))), 1)) &lt;= 90) + (CODE(MID(E489, ROW(INDIRECT("1:"&amp;LEN(E489))), 1)) &gt;= 97) * (CODE(MID(E489, ROW(INDIRECT("1:"&amp;LEN(E489))), 1)) &lt;= 122) + (CODE(MID(E489, ROW(INDIRECT("1:"&amp;LEN(E489))), 1)) = 32), MID(E489, ROW(INDIRECT("1:"&amp;LEN(E489))), 1), ""))</f>
        <v>AstraZeneca</v>
      </c>
      <c r="G489" t="s">
        <v>1593</v>
      </c>
      <c r="H489" t="s">
        <v>1247</v>
      </c>
      <c r="I489" t="s">
        <v>41</v>
      </c>
      <c r="J489">
        <v>1913</v>
      </c>
      <c r="K489" t="s">
        <v>78</v>
      </c>
      <c r="L489" t="s">
        <v>137</v>
      </c>
      <c r="M489" t="s">
        <v>137</v>
      </c>
      <c r="N489" t="s">
        <v>127</v>
      </c>
      <c r="O489">
        <v>0</v>
      </c>
      <c r="P489">
        <v>63</v>
      </c>
      <c r="Q489">
        <v>127</v>
      </c>
      <c r="R489">
        <v>95</v>
      </c>
      <c r="S489" t="s">
        <v>46</v>
      </c>
      <c r="T489">
        <v>0</v>
      </c>
      <c r="U489">
        <v>107</v>
      </c>
      <c r="V489">
        <v>0</v>
      </c>
      <c r="W489">
        <v>0</v>
      </c>
      <c r="X489">
        <v>0</v>
      </c>
      <c r="Y489">
        <v>0</v>
      </c>
      <c r="Z489">
        <v>0</v>
      </c>
    </row>
    <row r="490" spans="1:26" x14ac:dyDescent="0.3">
      <c r="A490" t="s">
        <v>1618</v>
      </c>
      <c r="B490" t="s">
        <v>1619</v>
      </c>
      <c r="C490" t="s">
        <v>1620</v>
      </c>
      <c r="D490">
        <v>3.2</v>
      </c>
      <c r="E490" t="s">
        <v>500</v>
      </c>
      <c r="F490" s="1" t="str" cm="1">
        <f t="array" aca="1" ref="F490" ca="1">_xlfn.TEXTJOIN("", TRUE, IF((CODE(MID(E490, ROW(INDIRECT("1:"&amp;LEN(E490))), 1)) &gt;= 65) * (CODE(MID(E490, ROW(INDIRECT("1:"&amp;LEN(E490))), 1)) &lt;= 90) + (CODE(MID(E490, ROW(INDIRECT("1:"&amp;LEN(E490))), 1)) &gt;= 97) * (CODE(MID(E490, ROW(INDIRECT("1:"&amp;LEN(E490))), 1)) &lt;= 122) + (CODE(MID(E490, ROW(INDIRECT("1:"&amp;LEN(E490))), 1)) = 32), MID(E490, ROW(INDIRECT("1:"&amp;LEN(E490))), 1), ""))</f>
        <v>MITRE</v>
      </c>
      <c r="G490" t="s">
        <v>502</v>
      </c>
      <c r="H490" t="s">
        <v>502</v>
      </c>
      <c r="I490" t="s">
        <v>117</v>
      </c>
      <c r="J490">
        <v>1958</v>
      </c>
      <c r="K490" t="s">
        <v>167</v>
      </c>
      <c r="L490" t="s">
        <v>503</v>
      </c>
      <c r="M490" t="s">
        <v>60</v>
      </c>
      <c r="N490" t="s">
        <v>80</v>
      </c>
      <c r="O490">
        <v>0</v>
      </c>
      <c r="P490">
        <v>50</v>
      </c>
      <c r="Q490">
        <v>89</v>
      </c>
      <c r="R490">
        <v>69.5</v>
      </c>
      <c r="S490" t="s">
        <v>138</v>
      </c>
      <c r="T490">
        <v>1</v>
      </c>
      <c r="U490">
        <v>62</v>
      </c>
      <c r="V490">
        <v>1</v>
      </c>
      <c r="W490">
        <v>0</v>
      </c>
      <c r="X490">
        <v>0</v>
      </c>
      <c r="Y490">
        <v>0</v>
      </c>
      <c r="Z490">
        <v>1</v>
      </c>
    </row>
    <row r="491" spans="1:26" x14ac:dyDescent="0.3">
      <c r="A491" t="s">
        <v>257</v>
      </c>
      <c r="B491" t="s">
        <v>1225</v>
      </c>
      <c r="C491" t="s">
        <v>1226</v>
      </c>
      <c r="D491">
        <v>3.2</v>
      </c>
      <c r="E491" t="s">
        <v>1227</v>
      </c>
      <c r="F491" s="1" t="str" cm="1">
        <f t="array" aca="1" ref="F491" ca="1">_xlfn.TEXTJOIN("", TRUE, IF((CODE(MID(E491, ROW(INDIRECT("1:"&amp;LEN(E491))), 1)) &gt;= 65) * (CODE(MID(E491, ROW(INDIRECT("1:"&amp;LEN(E491))), 1)) &lt;= 90) + (CODE(MID(E491, ROW(INDIRECT("1:"&amp;LEN(E491))), 1)) &gt;= 97) * (CODE(MID(E491, ROW(INDIRECT("1:"&amp;LEN(E491))), 1)) &lt;= 122) + (CODE(MID(E491, ROW(INDIRECT("1:"&amp;LEN(E491))), 1)) = 32), MID(E491, ROW(INDIRECT("1:"&amp;LEN(E491))), 1), ""))</f>
        <v>Guidepoint</v>
      </c>
      <c r="G491" t="s">
        <v>68</v>
      </c>
      <c r="H491" t="s">
        <v>68</v>
      </c>
      <c r="I491" t="s">
        <v>30</v>
      </c>
      <c r="J491">
        <v>2003</v>
      </c>
      <c r="K491" t="s">
        <v>31</v>
      </c>
      <c r="L491" t="s">
        <v>118</v>
      </c>
      <c r="M491" t="s">
        <v>52</v>
      </c>
      <c r="N491" t="s">
        <v>71</v>
      </c>
      <c r="O491">
        <v>0</v>
      </c>
      <c r="P491">
        <v>43</v>
      </c>
      <c r="Q491">
        <v>86</v>
      </c>
      <c r="R491">
        <v>64.5</v>
      </c>
      <c r="S491" t="s">
        <v>72</v>
      </c>
      <c r="T491">
        <v>1</v>
      </c>
      <c r="U491">
        <v>17</v>
      </c>
      <c r="V491">
        <v>1</v>
      </c>
      <c r="W491">
        <v>0</v>
      </c>
      <c r="X491">
        <v>0</v>
      </c>
      <c r="Y491">
        <v>1</v>
      </c>
      <c r="Z491">
        <v>1</v>
      </c>
    </row>
    <row r="492" spans="1:26" x14ac:dyDescent="0.3">
      <c r="A492" t="s">
        <v>1228</v>
      </c>
      <c r="B492" t="s">
        <v>1229</v>
      </c>
      <c r="C492" t="s">
        <v>1230</v>
      </c>
      <c r="D492">
        <v>2.1</v>
      </c>
      <c r="E492" t="s">
        <v>1231</v>
      </c>
      <c r="F492" s="1" t="str" cm="1">
        <f t="array" aca="1" ref="F492" ca="1">_xlfn.TEXTJOIN("", TRUE, IF((CODE(MID(E492, ROW(INDIRECT("1:"&amp;LEN(E492))), 1)) &gt;= 65) * (CODE(MID(E492, ROW(INDIRECT("1:"&amp;LEN(E492))), 1)) &lt;= 90) + (CODE(MID(E492, ROW(INDIRECT("1:"&amp;LEN(E492))), 1)) &gt;= 97) * (CODE(MID(E492, ROW(INDIRECT("1:"&amp;LEN(E492))), 1)) &lt;= 122) + (CODE(MID(E492, ROW(INDIRECT("1:"&amp;LEN(E492))), 1)) = 32), MID(E492, ROW(INDIRECT("1:"&amp;LEN(E492))), 1), ""))</f>
        <v>Cerus Corporation</v>
      </c>
      <c r="G492" t="s">
        <v>1232</v>
      </c>
      <c r="H492" t="s">
        <v>1232</v>
      </c>
      <c r="I492" t="s">
        <v>77</v>
      </c>
      <c r="J492">
        <v>-1</v>
      </c>
      <c r="K492" t="s">
        <v>78</v>
      </c>
      <c r="L492" t="s">
        <v>137</v>
      </c>
      <c r="M492" t="s">
        <v>137</v>
      </c>
      <c r="N492" t="s">
        <v>93</v>
      </c>
      <c r="O492">
        <v>0</v>
      </c>
      <c r="P492">
        <v>74</v>
      </c>
      <c r="Q492">
        <v>149</v>
      </c>
      <c r="R492">
        <v>111.5</v>
      </c>
      <c r="S492" t="s">
        <v>94</v>
      </c>
      <c r="T492">
        <v>1</v>
      </c>
      <c r="U492">
        <v>-1</v>
      </c>
      <c r="V492">
        <v>0</v>
      </c>
      <c r="W492">
        <v>0</v>
      </c>
      <c r="X492">
        <v>0</v>
      </c>
      <c r="Y492">
        <v>0</v>
      </c>
      <c r="Z492">
        <v>1</v>
      </c>
    </row>
    <row r="493" spans="1:26" x14ac:dyDescent="0.3">
      <c r="A493" t="s">
        <v>25</v>
      </c>
      <c r="B493" t="s">
        <v>1621</v>
      </c>
      <c r="C493" t="s">
        <v>1622</v>
      </c>
      <c r="D493">
        <v>4</v>
      </c>
      <c r="E493" t="s">
        <v>1623</v>
      </c>
      <c r="F493" s="1" t="str" cm="1">
        <f t="array" aca="1" ref="F493" ca="1">_xlfn.TEXTJOIN("", TRUE, IF((CODE(MID(E493, ROW(INDIRECT("1:"&amp;LEN(E493))), 1)) &gt;= 65) * (CODE(MID(E493, ROW(INDIRECT("1:"&amp;LEN(E493))), 1)) &lt;= 90) + (CODE(MID(E493, ROW(INDIRECT("1:"&amp;LEN(E493))), 1)) &gt;= 97) * (CODE(MID(E493, ROW(INDIRECT("1:"&amp;LEN(E493))), 1)) &lt;= 122) + (CODE(MID(E493, ROW(INDIRECT("1:"&amp;LEN(E493))), 1)) = 32), MID(E493, ROW(INDIRECT("1:"&amp;LEN(E493))), 1), ""))</f>
        <v>Strategic Financial Solutions</v>
      </c>
      <c r="G493" t="s">
        <v>68</v>
      </c>
      <c r="H493" t="s">
        <v>68</v>
      </c>
      <c r="I493" t="s">
        <v>30</v>
      </c>
      <c r="J493">
        <v>2007</v>
      </c>
      <c r="K493" t="s">
        <v>31</v>
      </c>
      <c r="L493" t="s">
        <v>1624</v>
      </c>
      <c r="M493" t="s">
        <v>1544</v>
      </c>
      <c r="N493" t="s">
        <v>71</v>
      </c>
      <c r="O493">
        <v>0</v>
      </c>
      <c r="P493">
        <v>71</v>
      </c>
      <c r="Q493">
        <v>124</v>
      </c>
      <c r="R493">
        <v>97.5</v>
      </c>
      <c r="S493" t="s">
        <v>72</v>
      </c>
      <c r="T493">
        <v>1</v>
      </c>
      <c r="U493">
        <v>13</v>
      </c>
      <c r="V493">
        <v>1</v>
      </c>
      <c r="W493">
        <v>0</v>
      </c>
      <c r="X493">
        <v>0</v>
      </c>
      <c r="Y493">
        <v>0</v>
      </c>
      <c r="Z493">
        <v>1</v>
      </c>
    </row>
    <row r="494" spans="1:26" x14ac:dyDescent="0.3">
      <c r="A494" t="s">
        <v>1233</v>
      </c>
      <c r="B494" t="s">
        <v>1234</v>
      </c>
      <c r="C494" t="s">
        <v>1235</v>
      </c>
      <c r="D494">
        <v>3.7</v>
      </c>
      <c r="E494" t="s">
        <v>134</v>
      </c>
      <c r="F494" s="1" t="str" cm="1">
        <f t="array" aca="1" ref="F494" ca="1">_xlfn.TEXTJOIN("", TRUE, IF((CODE(MID(E494, ROW(INDIRECT("1:"&amp;LEN(E494))), 1)) &gt;= 65) * (CODE(MID(E494, ROW(INDIRECT("1:"&amp;LEN(E494))), 1)) &lt;= 90) + (CODE(MID(E494, ROW(INDIRECT("1:"&amp;LEN(E494))), 1)) &gt;= 97) * (CODE(MID(E494, ROW(INDIRECT("1:"&amp;LEN(E494))), 1)) &lt;= 122) + (CODE(MID(E494, ROW(INDIRECT("1:"&amp;LEN(E494))), 1)) = 32), MID(E494, ROW(INDIRECT("1:"&amp;LEN(E494))), 1), ""))</f>
        <v>Takeda Pharmaceuticals</v>
      </c>
      <c r="G494" t="s">
        <v>135</v>
      </c>
      <c r="H494" t="s">
        <v>136</v>
      </c>
      <c r="I494" t="s">
        <v>41</v>
      </c>
      <c r="J494">
        <v>1781</v>
      </c>
      <c r="K494" t="s">
        <v>78</v>
      </c>
      <c r="L494" t="s">
        <v>137</v>
      </c>
      <c r="M494" t="s">
        <v>137</v>
      </c>
      <c r="N494" t="s">
        <v>127</v>
      </c>
      <c r="O494">
        <v>0</v>
      </c>
      <c r="P494">
        <v>113</v>
      </c>
      <c r="Q494">
        <v>196</v>
      </c>
      <c r="R494">
        <v>154.5</v>
      </c>
      <c r="S494" t="s">
        <v>138</v>
      </c>
      <c r="T494">
        <v>0</v>
      </c>
      <c r="U494">
        <v>239</v>
      </c>
      <c r="V494">
        <v>0</v>
      </c>
      <c r="W494">
        <v>0</v>
      </c>
      <c r="X494">
        <v>1</v>
      </c>
      <c r="Y494">
        <v>1</v>
      </c>
      <c r="Z494">
        <v>1</v>
      </c>
    </row>
    <row r="495" spans="1:26" x14ac:dyDescent="0.3">
      <c r="A495" t="s">
        <v>903</v>
      </c>
      <c r="B495" t="s">
        <v>693</v>
      </c>
      <c r="C495" t="s">
        <v>904</v>
      </c>
      <c r="D495">
        <v>2.6</v>
      </c>
      <c r="E495" t="s">
        <v>695</v>
      </c>
      <c r="F495" s="1" t="str" cm="1">
        <f t="array" aca="1" ref="F495" ca="1">_xlfn.TEXTJOIN("", TRUE, IF((CODE(MID(E495, ROW(INDIRECT("1:"&amp;LEN(E495))), 1)) &gt;= 65) * (CODE(MID(E495, ROW(INDIRECT("1:"&amp;LEN(E495))), 1)) &lt;= 90) + (CODE(MID(E495, ROW(INDIRECT("1:"&amp;LEN(E495))), 1)) &gt;= 97) * (CODE(MID(E495, ROW(INDIRECT("1:"&amp;LEN(E495))), 1)) &lt;= 122) + (CODE(MID(E495, ROW(INDIRECT("1:"&amp;LEN(E495))), 1)) = 32), MID(E495, ROW(INDIRECT("1:"&amp;LEN(E495))), 1), ""))</f>
        <v>Software Engineering Institute</v>
      </c>
      <c r="G495" t="s">
        <v>419</v>
      </c>
      <c r="H495" t="s">
        <v>419</v>
      </c>
      <c r="I495" t="s">
        <v>30</v>
      </c>
      <c r="J495">
        <v>1984</v>
      </c>
      <c r="K495" t="s">
        <v>696</v>
      </c>
      <c r="L495" t="s">
        <v>697</v>
      </c>
      <c r="M495" t="s">
        <v>529</v>
      </c>
      <c r="N495" t="s">
        <v>71</v>
      </c>
      <c r="O495">
        <v>0</v>
      </c>
      <c r="P495">
        <v>81</v>
      </c>
      <c r="Q495">
        <v>167</v>
      </c>
      <c r="R495">
        <v>124</v>
      </c>
      <c r="S495" t="s">
        <v>367</v>
      </c>
      <c r="T495">
        <v>1</v>
      </c>
      <c r="U495">
        <v>36</v>
      </c>
      <c r="V495">
        <v>0</v>
      </c>
      <c r="W495">
        <v>0</v>
      </c>
      <c r="X495">
        <v>0</v>
      </c>
      <c r="Y495">
        <v>0</v>
      </c>
      <c r="Z495">
        <v>0</v>
      </c>
    </row>
    <row r="496" spans="1:26" x14ac:dyDescent="0.3">
      <c r="A496" t="s">
        <v>25</v>
      </c>
      <c r="B496" t="s">
        <v>1625</v>
      </c>
      <c r="C496" t="s">
        <v>1626</v>
      </c>
      <c r="D496">
        <v>3.4</v>
      </c>
      <c r="E496" t="s">
        <v>1627</v>
      </c>
      <c r="F496" s="1" t="str" cm="1">
        <f t="array" aca="1" ref="F496" ca="1">_xlfn.TEXTJOIN("", TRUE, IF((CODE(MID(E496, ROW(INDIRECT("1:"&amp;LEN(E496))), 1)) &gt;= 65) * (CODE(MID(E496, ROW(INDIRECT("1:"&amp;LEN(E496))), 1)) &lt;= 90) + (CODE(MID(E496, ROW(INDIRECT("1:"&amp;LEN(E496))), 1)) &gt;= 97) * (CODE(MID(E496, ROW(INDIRECT("1:"&amp;LEN(E496))), 1)) &lt;= 122) + (CODE(MID(E496, ROW(INDIRECT("1:"&amp;LEN(E496))), 1)) = 32), MID(E496, ROW(INDIRECT("1:"&amp;LEN(E496))), 1), ""))</f>
        <v>Remedy BPCI Partners LLC</v>
      </c>
      <c r="G496" t="s">
        <v>68</v>
      </c>
      <c r="H496" t="s">
        <v>1628</v>
      </c>
      <c r="I496" t="s">
        <v>77</v>
      </c>
      <c r="J496">
        <v>2011</v>
      </c>
      <c r="K496" t="s">
        <v>31</v>
      </c>
      <c r="L496" t="s">
        <v>43</v>
      </c>
      <c r="M496" t="s">
        <v>44</v>
      </c>
      <c r="N496" t="s">
        <v>71</v>
      </c>
      <c r="O496">
        <v>0</v>
      </c>
      <c r="P496">
        <v>69</v>
      </c>
      <c r="Q496">
        <v>121</v>
      </c>
      <c r="R496">
        <v>95</v>
      </c>
      <c r="S496" t="s">
        <v>72</v>
      </c>
      <c r="T496">
        <v>0</v>
      </c>
      <c r="U496">
        <v>9</v>
      </c>
      <c r="V496">
        <v>1</v>
      </c>
      <c r="W496">
        <v>0</v>
      </c>
      <c r="X496">
        <v>1</v>
      </c>
      <c r="Y496">
        <v>1</v>
      </c>
      <c r="Z496">
        <v>0</v>
      </c>
    </row>
    <row r="497" spans="1:26" x14ac:dyDescent="0.3">
      <c r="A497" t="s">
        <v>251</v>
      </c>
      <c r="B497" t="s">
        <v>1236</v>
      </c>
      <c r="C497" t="s">
        <v>1237</v>
      </c>
      <c r="D497">
        <v>4.4000000000000004</v>
      </c>
      <c r="E497" t="s">
        <v>640</v>
      </c>
      <c r="F497" s="1" t="str" cm="1">
        <f t="array" aca="1" ref="F497" ca="1">_xlfn.TEXTJOIN("", TRUE, IF((CODE(MID(E497, ROW(INDIRECT("1:"&amp;LEN(E497))), 1)) &gt;= 65) * (CODE(MID(E497, ROW(INDIRECT("1:"&amp;LEN(E497))), 1)) &lt;= 90) + (CODE(MID(E497, ROW(INDIRECT("1:"&amp;LEN(E497))), 1)) &gt;= 97) * (CODE(MID(E497, ROW(INDIRECT("1:"&amp;LEN(E497))), 1)) &lt;= 122) + (CODE(MID(E497, ROW(INDIRECT("1:"&amp;LEN(E497))), 1)) = 32), MID(E497, ROW(INDIRECT("1:"&amp;LEN(E497))), 1), ""))</f>
        <v>Maven Wave Partners</v>
      </c>
      <c r="G497" t="s">
        <v>183</v>
      </c>
      <c r="H497" t="s">
        <v>183</v>
      </c>
      <c r="I497" t="s">
        <v>77</v>
      </c>
      <c r="J497">
        <v>2008</v>
      </c>
      <c r="K497" t="s">
        <v>31</v>
      </c>
      <c r="L497" t="s">
        <v>92</v>
      </c>
      <c r="M497" t="s">
        <v>52</v>
      </c>
      <c r="N497" t="s">
        <v>33</v>
      </c>
      <c r="O497">
        <v>0</v>
      </c>
      <c r="P497">
        <v>97</v>
      </c>
      <c r="Q497">
        <v>160</v>
      </c>
      <c r="R497">
        <v>128.5</v>
      </c>
      <c r="S497" t="s">
        <v>187</v>
      </c>
      <c r="T497">
        <v>1</v>
      </c>
      <c r="U497">
        <v>12</v>
      </c>
      <c r="V497">
        <v>1</v>
      </c>
      <c r="W497">
        <v>0</v>
      </c>
      <c r="X497">
        <v>0</v>
      </c>
      <c r="Y497">
        <v>1</v>
      </c>
      <c r="Z497">
        <v>1</v>
      </c>
    </row>
    <row r="498" spans="1:26" x14ac:dyDescent="0.3">
      <c r="A498" t="s">
        <v>1604</v>
      </c>
      <c r="B498" t="s">
        <v>1629</v>
      </c>
      <c r="C498" t="s">
        <v>1630</v>
      </c>
      <c r="D498">
        <v>3.2</v>
      </c>
      <c r="E498" t="s">
        <v>1631</v>
      </c>
      <c r="F498" s="1" t="str" cm="1">
        <f t="array" aca="1" ref="F498" ca="1">_xlfn.TEXTJOIN("", TRUE, IF((CODE(MID(E498, ROW(INDIRECT("1:"&amp;LEN(E498))), 1)) &gt;= 65) * (CODE(MID(E498, ROW(INDIRECT("1:"&amp;LEN(E498))), 1)) &lt;= 90) + (CODE(MID(E498, ROW(INDIRECT("1:"&amp;LEN(E498))), 1)) &gt;= 97) * (CODE(MID(E498, ROW(INDIRECT("1:"&amp;LEN(E498))), 1)) &lt;= 122) + (CODE(MID(E498, ROW(INDIRECT("1:"&amp;LEN(E498))), 1)) = 32), MID(E498, ROW(INDIRECT("1:"&amp;LEN(E498))), 1), ""))</f>
        <v>The Climate Corporation</v>
      </c>
      <c r="G498" t="s">
        <v>109</v>
      </c>
      <c r="H498" t="s">
        <v>109</v>
      </c>
      <c r="I498" t="s">
        <v>30</v>
      </c>
      <c r="J498">
        <v>2006</v>
      </c>
      <c r="K498" t="s">
        <v>144</v>
      </c>
      <c r="L498" t="s">
        <v>158</v>
      </c>
      <c r="M498" t="s">
        <v>105</v>
      </c>
      <c r="N498" t="s">
        <v>71</v>
      </c>
      <c r="O498">
        <v>0</v>
      </c>
      <c r="P498">
        <v>150</v>
      </c>
      <c r="Q498">
        <v>238</v>
      </c>
      <c r="R498">
        <v>194</v>
      </c>
      <c r="S498" t="s">
        <v>94</v>
      </c>
      <c r="T498">
        <v>1</v>
      </c>
      <c r="U498">
        <v>14</v>
      </c>
      <c r="V498">
        <v>0</v>
      </c>
      <c r="W498">
        <v>0</v>
      </c>
      <c r="X498">
        <v>0</v>
      </c>
      <c r="Y498">
        <v>1</v>
      </c>
      <c r="Z498">
        <v>1</v>
      </c>
    </row>
    <row r="499" spans="1:26" x14ac:dyDescent="0.3">
      <c r="A499" t="s">
        <v>25</v>
      </c>
      <c r="B499" t="s">
        <v>1632</v>
      </c>
      <c r="C499" t="s">
        <v>1633</v>
      </c>
      <c r="D499">
        <v>3.5</v>
      </c>
      <c r="E499" t="s">
        <v>1634</v>
      </c>
      <c r="F499" s="1" t="str" cm="1">
        <f t="array" aca="1" ref="F499" ca="1">_xlfn.TEXTJOIN("", TRUE, IF((CODE(MID(E499, ROW(INDIRECT("1:"&amp;LEN(E499))), 1)) &gt;= 65) * (CODE(MID(E499, ROW(INDIRECT("1:"&amp;LEN(E499))), 1)) &lt;= 90) + (CODE(MID(E499, ROW(INDIRECT("1:"&amp;LEN(E499))), 1)) &gt;= 97) * (CODE(MID(E499, ROW(INDIRECT("1:"&amp;LEN(E499))), 1)) &lt;= 122) + (CODE(MID(E499, ROW(INDIRECT("1:"&amp;LEN(E499))), 1)) = 32), MID(E499, ROW(INDIRECT("1:"&amp;LEN(E499))), 1), ""))</f>
        <v>Crossix Solutions</v>
      </c>
      <c r="G499" t="s">
        <v>68</v>
      </c>
      <c r="H499" t="s">
        <v>68</v>
      </c>
      <c r="I499" t="s">
        <v>77</v>
      </c>
      <c r="J499">
        <v>2005</v>
      </c>
      <c r="K499" t="s">
        <v>78</v>
      </c>
      <c r="L499" t="s">
        <v>70</v>
      </c>
      <c r="M499" t="s">
        <v>52</v>
      </c>
      <c r="N499" t="s">
        <v>71</v>
      </c>
      <c r="O499">
        <v>0</v>
      </c>
      <c r="P499">
        <v>77</v>
      </c>
      <c r="Q499">
        <v>132</v>
      </c>
      <c r="R499">
        <v>104.5</v>
      </c>
      <c r="S499" t="s">
        <v>72</v>
      </c>
      <c r="T499">
        <v>1</v>
      </c>
      <c r="U499">
        <v>15</v>
      </c>
      <c r="V499">
        <v>1</v>
      </c>
      <c r="W499">
        <v>0</v>
      </c>
      <c r="X499">
        <v>1</v>
      </c>
      <c r="Y499">
        <v>1</v>
      </c>
      <c r="Z499">
        <v>1</v>
      </c>
    </row>
    <row r="500" spans="1:26" x14ac:dyDescent="0.3">
      <c r="A500" t="s">
        <v>1238</v>
      </c>
      <c r="B500" t="s">
        <v>1239</v>
      </c>
      <c r="C500" t="s">
        <v>1240</v>
      </c>
      <c r="D500">
        <v>3.7</v>
      </c>
      <c r="E500" t="s">
        <v>1241</v>
      </c>
      <c r="F500" s="1" t="str" cm="1">
        <f t="array" aca="1" ref="F500" ca="1">_xlfn.TEXTJOIN("", TRUE, IF((CODE(MID(E500, ROW(INDIRECT("1:"&amp;LEN(E500))), 1)) &gt;= 65) * (CODE(MID(E500, ROW(INDIRECT("1:"&amp;LEN(E500))), 1)) &lt;= 90) + (CODE(MID(E500, ROW(INDIRECT("1:"&amp;LEN(E500))), 1)) &gt;= 97) * (CODE(MID(E500, ROW(INDIRECT("1:"&amp;LEN(E500))), 1)) &lt;= 122) + (CODE(MID(E500, ROW(INDIRECT("1:"&amp;LEN(E500))), 1)) = 32), MID(E500, ROW(INDIRECT("1:"&amp;LEN(E500))), 1), ""))</f>
        <v>Vail Health</v>
      </c>
      <c r="G500" t="s">
        <v>1242</v>
      </c>
      <c r="H500" t="s">
        <v>1242</v>
      </c>
      <c r="I500" t="s">
        <v>30</v>
      </c>
      <c r="J500">
        <v>1966</v>
      </c>
      <c r="K500" t="s">
        <v>100</v>
      </c>
      <c r="L500" t="s">
        <v>43</v>
      </c>
      <c r="M500" t="s">
        <v>44</v>
      </c>
      <c r="N500" t="s">
        <v>53</v>
      </c>
      <c r="O500">
        <v>1</v>
      </c>
      <c r="P500">
        <v>24</v>
      </c>
      <c r="Q500">
        <v>39</v>
      </c>
      <c r="R500">
        <v>31.5</v>
      </c>
      <c r="S500" t="s">
        <v>170</v>
      </c>
      <c r="T500">
        <v>1</v>
      </c>
      <c r="U500">
        <v>54</v>
      </c>
      <c r="V500">
        <v>0</v>
      </c>
      <c r="W500">
        <v>0</v>
      </c>
      <c r="X500">
        <v>0</v>
      </c>
      <c r="Y500">
        <v>0</v>
      </c>
      <c r="Z500">
        <v>0</v>
      </c>
    </row>
    <row r="501" spans="1:26" x14ac:dyDescent="0.3">
      <c r="A501" t="s">
        <v>1635</v>
      </c>
      <c r="B501" t="s">
        <v>1636</v>
      </c>
      <c r="C501" t="s">
        <v>1637</v>
      </c>
      <c r="D501">
        <v>4.2</v>
      </c>
      <c r="E501" t="s">
        <v>240</v>
      </c>
      <c r="F501" s="1" t="str" cm="1">
        <f t="array" aca="1" ref="F501" ca="1">_xlfn.TEXTJOIN("", TRUE, IF((CODE(MID(E501, ROW(INDIRECT("1:"&amp;LEN(E501))), 1)) &gt;= 65) * (CODE(MID(E501, ROW(INDIRECT("1:"&amp;LEN(E501))), 1)) &lt;= 90) + (CODE(MID(E501, ROW(INDIRECT("1:"&amp;LEN(E501))), 1)) &gt;= 97) * (CODE(MID(E501, ROW(INDIRECT("1:"&amp;LEN(E501))), 1)) &lt;= 122) + (CODE(MID(E501, ROW(INDIRECT("1:"&amp;LEN(E501))), 1)) = 32), MID(E501, ROW(INDIRECT("1:"&amp;LEN(E501))), 1), ""))</f>
        <v>Clarity Insights</v>
      </c>
      <c r="G501" t="s">
        <v>538</v>
      </c>
      <c r="H501" t="s">
        <v>183</v>
      </c>
      <c r="I501" t="s">
        <v>77</v>
      </c>
      <c r="J501">
        <v>2008</v>
      </c>
      <c r="K501" t="s">
        <v>31</v>
      </c>
      <c r="L501" t="s">
        <v>241</v>
      </c>
      <c r="M501" t="s">
        <v>105</v>
      </c>
      <c r="N501" t="s">
        <v>71</v>
      </c>
      <c r="O501">
        <v>0</v>
      </c>
      <c r="P501">
        <v>59</v>
      </c>
      <c r="Q501">
        <v>112</v>
      </c>
      <c r="R501">
        <v>85.5</v>
      </c>
      <c r="S501" t="s">
        <v>540</v>
      </c>
      <c r="T501">
        <v>0</v>
      </c>
      <c r="U501">
        <v>12</v>
      </c>
      <c r="V501">
        <v>1</v>
      </c>
      <c r="W501">
        <v>0</v>
      </c>
      <c r="X501">
        <v>0</v>
      </c>
      <c r="Y501">
        <v>0</v>
      </c>
      <c r="Z501">
        <v>1</v>
      </c>
    </row>
    <row r="502" spans="1:26" x14ac:dyDescent="0.3">
      <c r="A502" t="s">
        <v>1638</v>
      </c>
      <c r="B502" t="s">
        <v>1639</v>
      </c>
      <c r="C502" t="s">
        <v>1640</v>
      </c>
      <c r="D502">
        <v>4.2</v>
      </c>
      <c r="E502" t="s">
        <v>682</v>
      </c>
      <c r="F502" s="1" t="str" cm="1">
        <f t="array" aca="1" ref="F502" ca="1">_xlfn.TEXTJOIN("", TRUE, IF((CODE(MID(E502, ROW(INDIRECT("1:"&amp;LEN(E502))), 1)) &gt;= 65) * (CODE(MID(E502, ROW(INDIRECT("1:"&amp;LEN(E502))), 1)) &lt;= 90) + (CODE(MID(E502, ROW(INDIRECT("1:"&amp;LEN(E502))), 1)) &gt;= 97) * (CODE(MID(E502, ROW(INDIRECT("1:"&amp;LEN(E502))), 1)) &lt;= 122) + (CODE(MID(E502, ROW(INDIRECT("1:"&amp;LEN(E502))), 1)) = 32), MID(E502, ROW(INDIRECT("1:"&amp;LEN(E502))), 1), ""))</f>
        <v>The Church of Jesus Christ of Latterday Saints</v>
      </c>
      <c r="G502" t="s">
        <v>684</v>
      </c>
      <c r="H502" t="s">
        <v>684</v>
      </c>
      <c r="I502" t="s">
        <v>41</v>
      </c>
      <c r="J502">
        <v>-1</v>
      </c>
      <c r="K502" t="s">
        <v>167</v>
      </c>
      <c r="L502" t="s">
        <v>685</v>
      </c>
      <c r="M502" t="s">
        <v>686</v>
      </c>
      <c r="N502" t="s">
        <v>71</v>
      </c>
      <c r="O502">
        <v>0</v>
      </c>
      <c r="P502">
        <v>35</v>
      </c>
      <c r="Q502">
        <v>65</v>
      </c>
      <c r="R502">
        <v>50</v>
      </c>
      <c r="S502" t="s">
        <v>687</v>
      </c>
      <c r="T502">
        <v>1</v>
      </c>
      <c r="U502">
        <v>-1</v>
      </c>
      <c r="V502">
        <v>0</v>
      </c>
      <c r="W502">
        <v>0</v>
      </c>
      <c r="X502">
        <v>0</v>
      </c>
      <c r="Y502">
        <v>1</v>
      </c>
      <c r="Z502">
        <v>1</v>
      </c>
    </row>
    <row r="503" spans="1:26" x14ac:dyDescent="0.3">
      <c r="A503" t="s">
        <v>257</v>
      </c>
      <c r="B503" t="s">
        <v>1641</v>
      </c>
      <c r="C503" t="s">
        <v>1642</v>
      </c>
      <c r="D503">
        <v>3.1</v>
      </c>
      <c r="E503" t="s">
        <v>956</v>
      </c>
      <c r="F503" s="1" t="str" cm="1">
        <f t="array" aca="1" ref="F503" ca="1">_xlfn.TEXTJOIN("", TRUE, IF((CODE(MID(E503, ROW(INDIRECT("1:"&amp;LEN(E503))), 1)) &gt;= 65) * (CODE(MID(E503, ROW(INDIRECT("1:"&amp;LEN(E503))), 1)) &lt;= 90) + (CODE(MID(E503, ROW(INDIRECT("1:"&amp;LEN(E503))), 1)) &gt;= 97) * (CODE(MID(E503, ROW(INDIRECT("1:"&amp;LEN(E503))), 1)) &lt;= 122) + (CODE(MID(E503, ROW(INDIRECT("1:"&amp;LEN(E503))), 1)) = 32), MID(E503, ROW(INDIRECT("1:"&amp;LEN(E503))), 1), ""))</f>
        <v>NCSOFT</v>
      </c>
      <c r="G503" t="s">
        <v>1643</v>
      </c>
      <c r="H503" t="s">
        <v>958</v>
      </c>
      <c r="I503" t="s">
        <v>59</v>
      </c>
      <c r="J503">
        <v>1997</v>
      </c>
      <c r="K503" t="s">
        <v>78</v>
      </c>
      <c r="L503" t="s">
        <v>959</v>
      </c>
      <c r="M503" t="s">
        <v>146</v>
      </c>
      <c r="N503" t="s">
        <v>127</v>
      </c>
      <c r="O503">
        <v>0</v>
      </c>
      <c r="P503">
        <v>79</v>
      </c>
      <c r="Q503">
        <v>147</v>
      </c>
      <c r="R503">
        <v>113</v>
      </c>
      <c r="S503" t="s">
        <v>94</v>
      </c>
      <c r="T503">
        <v>0</v>
      </c>
      <c r="U503">
        <v>23</v>
      </c>
      <c r="V503">
        <v>1</v>
      </c>
      <c r="W503">
        <v>0</v>
      </c>
      <c r="X503">
        <v>1</v>
      </c>
      <c r="Y503">
        <v>1</v>
      </c>
      <c r="Z503">
        <v>1</v>
      </c>
    </row>
    <row r="504" spans="1:26" x14ac:dyDescent="0.3">
      <c r="A504" t="s">
        <v>1644</v>
      </c>
      <c r="B504" t="s">
        <v>1144</v>
      </c>
      <c r="C504" t="s">
        <v>1645</v>
      </c>
      <c r="D504">
        <v>3.9</v>
      </c>
      <c r="E504" t="s">
        <v>1646</v>
      </c>
      <c r="F504" s="1" t="str" cm="1">
        <f t="array" aca="1" ref="F504" ca="1">_xlfn.TEXTJOIN("", TRUE, IF((CODE(MID(E504, ROW(INDIRECT("1:"&amp;LEN(E504))), 1)) &gt;= 65) * (CODE(MID(E504, ROW(INDIRECT("1:"&amp;LEN(E504))), 1)) &lt;= 90) + (CODE(MID(E504, ROW(INDIRECT("1:"&amp;LEN(E504))), 1)) &gt;= 97) * (CODE(MID(E504, ROW(INDIRECT("1:"&amp;LEN(E504))), 1)) &lt;= 122) + (CODE(MID(E504, ROW(INDIRECT("1:"&amp;LEN(E504))), 1)) = 32), MID(E504, ROW(INDIRECT("1:"&amp;LEN(E504))), 1), ""))</f>
        <v>GSK</v>
      </c>
      <c r="G504" t="s">
        <v>135</v>
      </c>
      <c r="H504" t="s">
        <v>1647</v>
      </c>
      <c r="I504" t="s">
        <v>41</v>
      </c>
      <c r="J504">
        <v>1830</v>
      </c>
      <c r="K504" t="s">
        <v>78</v>
      </c>
      <c r="L504" t="s">
        <v>137</v>
      </c>
      <c r="M504" t="s">
        <v>137</v>
      </c>
      <c r="N504" t="s">
        <v>127</v>
      </c>
      <c r="O504">
        <v>0</v>
      </c>
      <c r="P504">
        <v>62</v>
      </c>
      <c r="Q504">
        <v>119</v>
      </c>
      <c r="R504">
        <v>90.5</v>
      </c>
      <c r="S504" t="s">
        <v>138</v>
      </c>
      <c r="T504">
        <v>0</v>
      </c>
      <c r="U504">
        <v>190</v>
      </c>
      <c r="V504">
        <v>0</v>
      </c>
      <c r="W504">
        <v>0</v>
      </c>
      <c r="X504">
        <v>0</v>
      </c>
      <c r="Y504">
        <v>1</v>
      </c>
      <c r="Z504">
        <v>0</v>
      </c>
    </row>
    <row r="505" spans="1:26" x14ac:dyDescent="0.3">
      <c r="A505" t="s">
        <v>251</v>
      </c>
      <c r="B505" t="s">
        <v>1648</v>
      </c>
      <c r="C505" t="s">
        <v>1649</v>
      </c>
      <c r="D505">
        <v>4.3</v>
      </c>
      <c r="E505" t="s">
        <v>1650</v>
      </c>
      <c r="F505" s="1" t="str" cm="1">
        <f t="array" aca="1" ref="F505" ca="1">_xlfn.TEXTJOIN("", TRUE, IF((CODE(MID(E505, ROW(INDIRECT("1:"&amp;LEN(E505))), 1)) &gt;= 65) * (CODE(MID(E505, ROW(INDIRECT("1:"&amp;LEN(E505))), 1)) &lt;= 90) + (CODE(MID(E505, ROW(INDIRECT("1:"&amp;LEN(E505))), 1)) &gt;= 97) * (CODE(MID(E505, ROW(INDIRECT("1:"&amp;LEN(E505))), 1)) &lt;= 122) + (CODE(MID(E505, ROW(INDIRECT("1:"&amp;LEN(E505))), 1)) = 32), MID(E505, ROW(INDIRECT("1:"&amp;LEN(E505))), 1), ""))</f>
        <v>Factual</v>
      </c>
      <c r="G505" t="s">
        <v>595</v>
      </c>
      <c r="H505" t="s">
        <v>595</v>
      </c>
      <c r="I505" t="s">
        <v>69</v>
      </c>
      <c r="J505">
        <v>2008</v>
      </c>
      <c r="K505" t="s">
        <v>31</v>
      </c>
      <c r="L505" t="s">
        <v>246</v>
      </c>
      <c r="M505" t="s">
        <v>105</v>
      </c>
      <c r="N505" t="s">
        <v>71</v>
      </c>
      <c r="O505">
        <v>0</v>
      </c>
      <c r="P505">
        <v>119</v>
      </c>
      <c r="Q505">
        <v>187</v>
      </c>
      <c r="R505">
        <v>153</v>
      </c>
      <c r="S505" t="s">
        <v>94</v>
      </c>
      <c r="T505">
        <v>1</v>
      </c>
      <c r="U505">
        <v>12</v>
      </c>
      <c r="V505">
        <v>1</v>
      </c>
      <c r="W505">
        <v>0</v>
      </c>
      <c r="X505">
        <v>1</v>
      </c>
      <c r="Y505">
        <v>0</v>
      </c>
      <c r="Z505">
        <v>1</v>
      </c>
    </row>
    <row r="506" spans="1:26" x14ac:dyDescent="0.3">
      <c r="A506" t="s">
        <v>1651</v>
      </c>
      <c r="B506" t="s">
        <v>1652</v>
      </c>
      <c r="C506" t="s">
        <v>1653</v>
      </c>
      <c r="D506">
        <v>3.3</v>
      </c>
      <c r="E506" t="s">
        <v>1654</v>
      </c>
      <c r="F506" s="1" t="str" cm="1">
        <f t="array" aca="1" ref="F506" ca="1">_xlfn.TEXTJOIN("", TRUE, IF((CODE(MID(E506, ROW(INDIRECT("1:"&amp;LEN(E506))), 1)) &gt;= 65) * (CODE(MID(E506, ROW(INDIRECT("1:"&amp;LEN(E506))), 1)) &lt;= 90) + (CODE(MID(E506, ROW(INDIRECT("1:"&amp;LEN(E506))), 1)) &gt;= 97) * (CODE(MID(E506, ROW(INDIRECT("1:"&amp;LEN(E506))), 1)) &lt;= 122) + (CODE(MID(E506, ROW(INDIRECT("1:"&amp;LEN(E506))), 1)) = 32), MID(E506, ROW(INDIRECT("1:"&amp;LEN(E506))), 1), ""))</f>
        <v>TriNet</v>
      </c>
      <c r="G506" t="s">
        <v>1655</v>
      </c>
      <c r="H506" t="s">
        <v>1655</v>
      </c>
      <c r="I506" t="s">
        <v>59</v>
      </c>
      <c r="J506">
        <v>1988</v>
      </c>
      <c r="K506" t="s">
        <v>78</v>
      </c>
      <c r="L506" t="s">
        <v>92</v>
      </c>
      <c r="M506" t="s">
        <v>52</v>
      </c>
      <c r="N506" t="s">
        <v>45</v>
      </c>
      <c r="O506">
        <v>0</v>
      </c>
      <c r="P506">
        <v>90</v>
      </c>
      <c r="Q506">
        <v>157</v>
      </c>
      <c r="R506">
        <v>123.5</v>
      </c>
      <c r="S506" t="s">
        <v>94</v>
      </c>
      <c r="T506">
        <v>1</v>
      </c>
      <c r="U506">
        <v>32</v>
      </c>
      <c r="V506">
        <v>0</v>
      </c>
      <c r="W506">
        <v>0</v>
      </c>
      <c r="X506">
        <v>0</v>
      </c>
      <c r="Y506">
        <v>0</v>
      </c>
      <c r="Z506">
        <v>1</v>
      </c>
    </row>
    <row r="507" spans="1:26" x14ac:dyDescent="0.3">
      <c r="A507" t="s">
        <v>1656</v>
      </c>
      <c r="B507" t="s">
        <v>1657</v>
      </c>
      <c r="C507" t="s">
        <v>1658</v>
      </c>
      <c r="D507">
        <v>3.9</v>
      </c>
      <c r="E507" t="s">
        <v>1659</v>
      </c>
      <c r="F507" s="1" t="str" cm="1">
        <f t="array" aca="1" ref="F507" ca="1">_xlfn.TEXTJOIN("", TRUE, IF((CODE(MID(E507, ROW(INDIRECT("1:"&amp;LEN(E507))), 1)) &gt;= 65) * (CODE(MID(E507, ROW(INDIRECT("1:"&amp;LEN(E507))), 1)) &lt;= 90) + (CODE(MID(E507, ROW(INDIRECT("1:"&amp;LEN(E507))), 1)) &gt;= 97) * (CODE(MID(E507, ROW(INDIRECT("1:"&amp;LEN(E507))), 1)) &lt;= 122) + (CODE(MID(E507, ROW(INDIRECT("1:"&amp;LEN(E507))), 1)) = 32), MID(E507, ROW(INDIRECT("1:"&amp;LEN(E507))), 1), ""))</f>
        <v>Signpost</v>
      </c>
      <c r="G507" t="s">
        <v>68</v>
      </c>
      <c r="H507" t="s">
        <v>68</v>
      </c>
      <c r="I507" t="s">
        <v>77</v>
      </c>
      <c r="J507">
        <v>2010</v>
      </c>
      <c r="K507" t="s">
        <v>31</v>
      </c>
      <c r="L507" t="s">
        <v>104</v>
      </c>
      <c r="M507" t="s">
        <v>105</v>
      </c>
      <c r="N507" t="s">
        <v>193</v>
      </c>
      <c r="O507">
        <v>0</v>
      </c>
      <c r="P507">
        <v>32</v>
      </c>
      <c r="Q507">
        <v>62</v>
      </c>
      <c r="R507">
        <v>47</v>
      </c>
      <c r="S507" t="s">
        <v>72</v>
      </c>
      <c r="T507">
        <v>1</v>
      </c>
      <c r="U507">
        <v>10</v>
      </c>
      <c r="V507">
        <v>0</v>
      </c>
      <c r="W507">
        <v>0</v>
      </c>
      <c r="X507">
        <v>1</v>
      </c>
      <c r="Y507">
        <v>0</v>
      </c>
      <c r="Z507">
        <v>0</v>
      </c>
    </row>
    <row r="508" spans="1:26" x14ac:dyDescent="0.3">
      <c r="A508" t="s">
        <v>905</v>
      </c>
      <c r="B508" t="s">
        <v>906</v>
      </c>
      <c r="C508" t="s">
        <v>907</v>
      </c>
      <c r="D508">
        <v>3.5</v>
      </c>
      <c r="E508" t="s">
        <v>908</v>
      </c>
      <c r="F508" s="1" t="str" cm="1">
        <f t="array" aca="1" ref="F508" ca="1">_xlfn.TEXTJOIN("", TRUE, IF((CODE(MID(E508, ROW(INDIRECT("1:"&amp;LEN(E508))), 1)) &gt;= 65) * (CODE(MID(E508, ROW(INDIRECT("1:"&amp;LEN(E508))), 1)) &lt;= 90) + (CODE(MID(E508, ROW(INDIRECT("1:"&amp;LEN(E508))), 1)) &gt;= 97) * (CODE(MID(E508, ROW(INDIRECT("1:"&amp;LEN(E508))), 1)) &lt;= 122) + (CODE(MID(E508, ROW(INDIRECT("1:"&amp;LEN(E508))), 1)) = 32), MID(E508, ROW(INDIRECT("1:"&amp;LEN(E508))), 1), ""))</f>
        <v>Central California Alliance for Health</v>
      </c>
      <c r="G508" t="s">
        <v>909</v>
      </c>
      <c r="H508" t="s">
        <v>909</v>
      </c>
      <c r="I508" t="s">
        <v>30</v>
      </c>
      <c r="J508">
        <v>1996</v>
      </c>
      <c r="K508" t="s">
        <v>167</v>
      </c>
      <c r="L508" t="s">
        <v>43</v>
      </c>
      <c r="M508" t="s">
        <v>44</v>
      </c>
      <c r="N508" t="s">
        <v>63</v>
      </c>
      <c r="O508">
        <v>0</v>
      </c>
      <c r="P508">
        <v>42</v>
      </c>
      <c r="Q508">
        <v>86</v>
      </c>
      <c r="R508">
        <v>64</v>
      </c>
      <c r="S508" t="s">
        <v>94</v>
      </c>
      <c r="T508">
        <v>1</v>
      </c>
      <c r="U508">
        <v>24</v>
      </c>
      <c r="V508">
        <v>0</v>
      </c>
      <c r="W508">
        <v>0</v>
      </c>
      <c r="X508">
        <v>0</v>
      </c>
      <c r="Y508">
        <v>0</v>
      </c>
      <c r="Z508">
        <v>0</v>
      </c>
    </row>
    <row r="509" spans="1:26" x14ac:dyDescent="0.3">
      <c r="A509" t="s">
        <v>1660</v>
      </c>
      <c r="B509" t="s">
        <v>1661</v>
      </c>
      <c r="C509" t="s">
        <v>1662</v>
      </c>
      <c r="D509">
        <v>4</v>
      </c>
      <c r="E509" t="s">
        <v>1663</v>
      </c>
      <c r="F509" s="1" t="str" cm="1">
        <f t="array" aca="1" ref="F509" ca="1">_xlfn.TEXTJOIN("", TRUE, IF((CODE(MID(E509, ROW(INDIRECT("1:"&amp;LEN(E509))), 1)) &gt;= 65) * (CODE(MID(E509, ROW(INDIRECT("1:"&amp;LEN(E509))), 1)) &lt;= 90) + (CODE(MID(E509, ROW(INDIRECT("1:"&amp;LEN(E509))), 1)) &gt;= 97) * (CODE(MID(E509, ROW(INDIRECT("1:"&amp;LEN(E509))), 1)) &lt;= 122) + (CODE(MID(E509, ROW(INDIRECT("1:"&amp;LEN(E509))), 1)) = 32), MID(E509, ROW(INDIRECT("1:"&amp;LEN(E509))), 1), ""))</f>
        <v>Adobe</v>
      </c>
      <c r="G509" t="s">
        <v>90</v>
      </c>
      <c r="H509" t="s">
        <v>90</v>
      </c>
      <c r="I509" t="s">
        <v>41</v>
      </c>
      <c r="J509">
        <v>1982</v>
      </c>
      <c r="K509" t="s">
        <v>78</v>
      </c>
      <c r="L509" t="s">
        <v>246</v>
      </c>
      <c r="M509" t="s">
        <v>105</v>
      </c>
      <c r="N509" t="s">
        <v>213</v>
      </c>
      <c r="O509">
        <v>0</v>
      </c>
      <c r="P509">
        <v>116</v>
      </c>
      <c r="Q509">
        <v>208</v>
      </c>
      <c r="R509">
        <v>162</v>
      </c>
      <c r="S509" t="s">
        <v>94</v>
      </c>
      <c r="T509">
        <v>1</v>
      </c>
      <c r="U509">
        <v>38</v>
      </c>
      <c r="V509">
        <v>1</v>
      </c>
      <c r="W509">
        <v>0</v>
      </c>
      <c r="X509">
        <v>0</v>
      </c>
      <c r="Y509">
        <v>0</v>
      </c>
      <c r="Z509">
        <v>1</v>
      </c>
    </row>
    <row r="510" spans="1:26" x14ac:dyDescent="0.3">
      <c r="A510" t="s">
        <v>1243</v>
      </c>
      <c r="B510" t="s">
        <v>1244</v>
      </c>
      <c r="C510" t="s">
        <v>1245</v>
      </c>
      <c r="D510">
        <v>3.9</v>
      </c>
      <c r="E510" t="s">
        <v>1246</v>
      </c>
      <c r="F510" s="1" t="str" cm="1">
        <f t="array" aca="1" ref="F510" ca="1">_xlfn.TEXTJOIN("", TRUE, IF((CODE(MID(E510, ROW(INDIRECT("1:"&amp;LEN(E510))), 1)) &gt;= 65) * (CODE(MID(E510, ROW(INDIRECT("1:"&amp;LEN(E510))), 1)) &lt;= 90) + (CODE(MID(E510, ROW(INDIRECT("1:"&amp;LEN(E510))), 1)) &gt;= 97) * (CODE(MID(E510, ROW(INDIRECT("1:"&amp;LEN(E510))), 1)) &lt;= 122) + (CODE(MID(E510, ROW(INDIRECT("1:"&amp;LEN(E510))), 1)) = 32), MID(E510, ROW(INDIRECT("1:"&amp;LEN(E510))), 1), ""))</f>
        <v>AstraZeneca</v>
      </c>
      <c r="G510" t="s">
        <v>68</v>
      </c>
      <c r="H510" t="s">
        <v>1247</v>
      </c>
      <c r="I510" t="s">
        <v>41</v>
      </c>
      <c r="J510">
        <v>1913</v>
      </c>
      <c r="K510" t="s">
        <v>78</v>
      </c>
      <c r="L510" t="s">
        <v>137</v>
      </c>
      <c r="M510" t="s">
        <v>137</v>
      </c>
      <c r="N510" t="s">
        <v>127</v>
      </c>
      <c r="O510">
        <v>0</v>
      </c>
      <c r="P510">
        <v>102</v>
      </c>
      <c r="Q510">
        <v>172</v>
      </c>
      <c r="R510">
        <v>137</v>
      </c>
      <c r="S510" t="s">
        <v>72</v>
      </c>
      <c r="T510">
        <v>0</v>
      </c>
      <c r="U510">
        <v>107</v>
      </c>
      <c r="V510">
        <v>1</v>
      </c>
      <c r="W510">
        <v>0</v>
      </c>
      <c r="X510">
        <v>0</v>
      </c>
      <c r="Y510">
        <v>0</v>
      </c>
      <c r="Z510">
        <v>0</v>
      </c>
    </row>
    <row r="511" spans="1:26" x14ac:dyDescent="0.3">
      <c r="A511" t="s">
        <v>910</v>
      </c>
      <c r="B511" t="s">
        <v>911</v>
      </c>
      <c r="C511" t="s">
        <v>912</v>
      </c>
      <c r="D511">
        <v>3</v>
      </c>
      <c r="E511" t="s">
        <v>913</v>
      </c>
      <c r="F511" s="1" t="str" cm="1">
        <f t="array" aca="1" ref="F511" ca="1">_xlfn.TEXTJOIN("", TRUE, IF((CODE(MID(E511, ROW(INDIRECT("1:"&amp;LEN(E511))), 1)) &gt;= 65) * (CODE(MID(E511, ROW(INDIRECT("1:"&amp;LEN(E511))), 1)) &lt;= 90) + (CODE(MID(E511, ROW(INDIRECT("1:"&amp;LEN(E511))), 1)) &gt;= 97) * (CODE(MID(E511, ROW(INDIRECT("1:"&amp;LEN(E511))), 1)) &lt;= 122) + (CODE(MID(E511, ROW(INDIRECT("1:"&amp;LEN(E511))), 1)) = 32), MID(E511, ROW(INDIRECT("1:"&amp;LEN(E511))), 1), ""))</f>
        <v>Pilot Flying J Travel Centers LLC</v>
      </c>
      <c r="G511" t="s">
        <v>914</v>
      </c>
      <c r="H511" t="s">
        <v>914</v>
      </c>
      <c r="I511" t="s">
        <v>41</v>
      </c>
      <c r="J511">
        <v>1958</v>
      </c>
      <c r="K511" t="s">
        <v>31</v>
      </c>
      <c r="L511" t="s">
        <v>915</v>
      </c>
      <c r="M511" t="s">
        <v>111</v>
      </c>
      <c r="N511" t="s">
        <v>127</v>
      </c>
      <c r="O511">
        <v>0</v>
      </c>
      <c r="P511">
        <v>69</v>
      </c>
      <c r="Q511">
        <v>127</v>
      </c>
      <c r="R511">
        <v>98</v>
      </c>
      <c r="S511" t="s">
        <v>712</v>
      </c>
      <c r="T511">
        <v>1</v>
      </c>
      <c r="U511">
        <v>62</v>
      </c>
      <c r="V511">
        <v>1</v>
      </c>
      <c r="W511">
        <v>0</v>
      </c>
      <c r="X511">
        <v>0</v>
      </c>
      <c r="Y511">
        <v>0</v>
      </c>
      <c r="Z511">
        <v>0</v>
      </c>
    </row>
    <row r="512" spans="1:26" x14ac:dyDescent="0.3">
      <c r="A512" t="s">
        <v>25</v>
      </c>
      <c r="B512" t="s">
        <v>323</v>
      </c>
      <c r="C512" t="s">
        <v>324</v>
      </c>
      <c r="D512">
        <v>3.7</v>
      </c>
      <c r="E512" t="s">
        <v>325</v>
      </c>
      <c r="F512" s="1" t="str" cm="1">
        <f t="array" aca="1" ref="F512" ca="1">_xlfn.TEXTJOIN("", TRUE, IF((CODE(MID(E512, ROW(INDIRECT("1:"&amp;LEN(E512))), 1)) &gt;= 65) * (CODE(MID(E512, ROW(INDIRECT("1:"&amp;LEN(E512))), 1)) &lt;= 90) + (CODE(MID(E512, ROW(INDIRECT("1:"&amp;LEN(E512))), 1)) &gt;= 97) * (CODE(MID(E512, ROW(INDIRECT("1:"&amp;LEN(E512))), 1)) &lt;= 122) + (CODE(MID(E512, ROW(INDIRECT("1:"&amp;LEN(E512))), 1)) = 32), MID(E512, ROW(INDIRECT("1:"&amp;LEN(E512))), 1), ""))</f>
        <v>Swiss Re</v>
      </c>
      <c r="G512" t="s">
        <v>326</v>
      </c>
      <c r="H512" t="s">
        <v>327</v>
      </c>
      <c r="I512" t="s">
        <v>41</v>
      </c>
      <c r="J512">
        <v>1863</v>
      </c>
      <c r="K512" t="s">
        <v>78</v>
      </c>
      <c r="L512" t="s">
        <v>178</v>
      </c>
      <c r="M512" t="s">
        <v>169</v>
      </c>
      <c r="N512" t="s">
        <v>127</v>
      </c>
      <c r="O512">
        <v>0</v>
      </c>
      <c r="P512">
        <v>86</v>
      </c>
      <c r="Q512">
        <v>144</v>
      </c>
      <c r="R512">
        <v>115</v>
      </c>
      <c r="S512" t="s">
        <v>72</v>
      </c>
      <c r="T512">
        <v>0</v>
      </c>
      <c r="U512">
        <v>157</v>
      </c>
      <c r="V512">
        <v>1</v>
      </c>
      <c r="W512">
        <v>0</v>
      </c>
      <c r="X512">
        <v>0</v>
      </c>
      <c r="Y512">
        <v>0</v>
      </c>
      <c r="Z512">
        <v>1</v>
      </c>
    </row>
    <row r="513" spans="1:26" x14ac:dyDescent="0.3">
      <c r="A513" t="s">
        <v>251</v>
      </c>
      <c r="B513" t="s">
        <v>1664</v>
      </c>
      <c r="C513" t="s">
        <v>253</v>
      </c>
      <c r="D513">
        <v>3.5</v>
      </c>
      <c r="E513" t="s">
        <v>254</v>
      </c>
      <c r="F513" s="1" t="str" cm="1">
        <f t="array" aca="1" ref="F513" ca="1">_xlfn.TEXTJOIN("", TRUE, IF((CODE(MID(E513, ROW(INDIRECT("1:"&amp;LEN(E513))), 1)) &gt;= 65) * (CODE(MID(E513, ROW(INDIRECT("1:"&amp;LEN(E513))), 1)) &lt;= 90) + (CODE(MID(E513, ROW(INDIRECT("1:"&amp;LEN(E513))), 1)) &gt;= 97) * (CODE(MID(E513, ROW(INDIRECT("1:"&amp;LEN(E513))), 1)) &lt;= 122) + (CODE(MID(E513, ROW(INDIRECT("1:"&amp;LEN(E513))), 1)) = 32), MID(E513, ROW(INDIRECT("1:"&amp;LEN(E513))), 1), ""))</f>
        <v>Sartorius</v>
      </c>
      <c r="G513" t="s">
        <v>1665</v>
      </c>
      <c r="H513" t="s">
        <v>256</v>
      </c>
      <c r="I513" t="s">
        <v>117</v>
      </c>
      <c r="J513">
        <v>1870</v>
      </c>
      <c r="K513" t="s">
        <v>78</v>
      </c>
      <c r="L513" t="s">
        <v>137</v>
      </c>
      <c r="M513" t="s">
        <v>137</v>
      </c>
      <c r="N513" t="s">
        <v>80</v>
      </c>
      <c r="O513">
        <v>0</v>
      </c>
      <c r="P513">
        <v>102</v>
      </c>
      <c r="Q513">
        <v>165</v>
      </c>
      <c r="R513">
        <v>133.5</v>
      </c>
      <c r="S513" t="s">
        <v>170</v>
      </c>
      <c r="T513">
        <v>0</v>
      </c>
      <c r="U513">
        <v>150</v>
      </c>
      <c r="V513">
        <v>1</v>
      </c>
      <c r="W513">
        <v>0</v>
      </c>
      <c r="X513">
        <v>0</v>
      </c>
      <c r="Y513">
        <v>0</v>
      </c>
      <c r="Z513">
        <v>1</v>
      </c>
    </row>
    <row r="514" spans="1:26" x14ac:dyDescent="0.3">
      <c r="A514" t="s">
        <v>257</v>
      </c>
      <c r="B514" t="s">
        <v>504</v>
      </c>
      <c r="C514" t="s">
        <v>1248</v>
      </c>
      <c r="D514">
        <v>4</v>
      </c>
      <c r="E514" t="s">
        <v>165</v>
      </c>
      <c r="F514" s="1" t="str" cm="1">
        <f t="array" aca="1" ref="F514" ca="1">_xlfn.TEXTJOIN("", TRUE, IF((CODE(MID(E514, ROW(INDIRECT("1:"&amp;LEN(E514))), 1)) &gt;= 65) * (CODE(MID(E514, ROW(INDIRECT("1:"&amp;LEN(E514))), 1)) &lt;= 90) + (CODE(MID(E514, ROW(INDIRECT("1:"&amp;LEN(E514))), 1)) &gt;= 97) * (CODE(MID(E514, ROW(INDIRECT("1:"&amp;LEN(E514))), 1)) &lt;= 122) + (CODE(MID(E514, ROW(INDIRECT("1:"&amp;LEN(E514))), 1)) = 32), MID(E514, ROW(INDIRECT("1:"&amp;LEN(E514))), 1), ""))</f>
        <v>Pinnacol Assurance</v>
      </c>
      <c r="G514" t="s">
        <v>166</v>
      </c>
      <c r="H514" t="s">
        <v>166</v>
      </c>
      <c r="I514" t="s">
        <v>30</v>
      </c>
      <c r="J514">
        <v>1915</v>
      </c>
      <c r="K514" t="s">
        <v>167</v>
      </c>
      <c r="L514" t="s">
        <v>168</v>
      </c>
      <c r="M514" t="s">
        <v>169</v>
      </c>
      <c r="N514" t="s">
        <v>63</v>
      </c>
      <c r="O514">
        <v>0</v>
      </c>
      <c r="P514">
        <v>74</v>
      </c>
      <c r="Q514">
        <v>124</v>
      </c>
      <c r="R514">
        <v>99</v>
      </c>
      <c r="S514" t="s">
        <v>170</v>
      </c>
      <c r="T514">
        <v>1</v>
      </c>
      <c r="U514">
        <v>105</v>
      </c>
      <c r="V514">
        <v>1</v>
      </c>
      <c r="W514">
        <v>0</v>
      </c>
      <c r="X514">
        <v>0</v>
      </c>
      <c r="Y514">
        <v>1</v>
      </c>
      <c r="Z514">
        <v>0</v>
      </c>
    </row>
    <row r="515" spans="1:26" x14ac:dyDescent="0.3">
      <c r="A515" t="s">
        <v>919</v>
      </c>
      <c r="B515" t="s">
        <v>920</v>
      </c>
      <c r="C515" t="s">
        <v>921</v>
      </c>
      <c r="D515">
        <v>3.3</v>
      </c>
      <c r="E515" t="s">
        <v>922</v>
      </c>
      <c r="F515" s="1" t="str" cm="1">
        <f t="array" aca="1" ref="F515" ca="1">_xlfn.TEXTJOIN("", TRUE, IF((CODE(MID(E515, ROW(INDIRECT("1:"&amp;LEN(E515))), 1)) &gt;= 65) * (CODE(MID(E515, ROW(INDIRECT("1:"&amp;LEN(E515))), 1)) &lt;= 90) + (CODE(MID(E515, ROW(INDIRECT("1:"&amp;LEN(E515))), 1)) &gt;= 97) * (CODE(MID(E515, ROW(INDIRECT("1:"&amp;LEN(E515))), 1)) &lt;= 122) + (CODE(MID(E515, ROW(INDIRECT("1:"&amp;LEN(E515))), 1)) = 32), MID(E515, ROW(INDIRECT("1:"&amp;LEN(E515))), 1), ""))</f>
        <v>Palermos Pizza</v>
      </c>
      <c r="G515" t="s">
        <v>510</v>
      </c>
      <c r="H515" t="s">
        <v>510</v>
      </c>
      <c r="I515" t="s">
        <v>30</v>
      </c>
      <c r="J515">
        <v>1964</v>
      </c>
      <c r="K515" t="s">
        <v>31</v>
      </c>
      <c r="L515" t="s">
        <v>902</v>
      </c>
      <c r="M515" t="s">
        <v>281</v>
      </c>
      <c r="N515" t="s">
        <v>71</v>
      </c>
      <c r="O515">
        <v>0</v>
      </c>
      <c r="P515">
        <v>40</v>
      </c>
      <c r="Q515">
        <v>68</v>
      </c>
      <c r="R515">
        <v>54</v>
      </c>
      <c r="S515" t="s">
        <v>511</v>
      </c>
      <c r="T515">
        <v>1</v>
      </c>
      <c r="U515">
        <v>56</v>
      </c>
      <c r="V515">
        <v>0</v>
      </c>
      <c r="W515">
        <v>0</v>
      </c>
      <c r="X515">
        <v>0</v>
      </c>
      <c r="Y515">
        <v>0</v>
      </c>
      <c r="Z515">
        <v>0</v>
      </c>
    </row>
    <row r="516" spans="1:26" x14ac:dyDescent="0.3">
      <c r="A516" t="s">
        <v>596</v>
      </c>
      <c r="B516" t="s">
        <v>1253</v>
      </c>
      <c r="C516" t="s">
        <v>1666</v>
      </c>
      <c r="D516">
        <v>3.2</v>
      </c>
      <c r="E516" t="s">
        <v>1667</v>
      </c>
      <c r="F516" s="1" t="str" cm="1">
        <f t="array" aca="1" ref="F516" ca="1">_xlfn.TEXTJOIN("", TRUE, IF((CODE(MID(E516, ROW(INDIRECT("1:"&amp;LEN(E516))), 1)) &gt;= 65) * (CODE(MID(E516, ROW(INDIRECT("1:"&amp;LEN(E516))), 1)) &lt;= 90) + (CODE(MID(E516, ROW(INDIRECT("1:"&amp;LEN(E516))), 1)) &gt;= 97) * (CODE(MID(E516, ROW(INDIRECT("1:"&amp;LEN(E516))), 1)) &lt;= 122) + (CODE(MID(E516, ROW(INDIRECT("1:"&amp;LEN(E516))), 1)) = 32), MID(E516, ROW(INDIRECT("1:"&amp;LEN(E516))), 1), ""))</f>
        <v>Equian LLC</v>
      </c>
      <c r="G516" t="s">
        <v>1356</v>
      </c>
      <c r="H516" t="s">
        <v>397</v>
      </c>
      <c r="I516" t="s">
        <v>59</v>
      </c>
      <c r="J516">
        <v>2004</v>
      </c>
      <c r="K516" t="s">
        <v>31</v>
      </c>
      <c r="L516" t="s">
        <v>43</v>
      </c>
      <c r="M516" t="s">
        <v>44</v>
      </c>
      <c r="N516" t="s">
        <v>71</v>
      </c>
      <c r="O516">
        <v>0</v>
      </c>
      <c r="P516">
        <v>76</v>
      </c>
      <c r="Q516">
        <v>142</v>
      </c>
      <c r="R516">
        <v>109</v>
      </c>
      <c r="S516" t="s">
        <v>712</v>
      </c>
      <c r="T516">
        <v>0</v>
      </c>
      <c r="U516">
        <v>16</v>
      </c>
      <c r="V516">
        <v>0</v>
      </c>
      <c r="W516">
        <v>0</v>
      </c>
      <c r="X516">
        <v>0</v>
      </c>
      <c r="Y516">
        <v>1</v>
      </c>
      <c r="Z516">
        <v>1</v>
      </c>
    </row>
    <row r="517" spans="1:26" x14ac:dyDescent="0.3">
      <c r="A517" t="s">
        <v>257</v>
      </c>
      <c r="B517" t="s">
        <v>1253</v>
      </c>
      <c r="C517" t="s">
        <v>1254</v>
      </c>
      <c r="D517">
        <v>3.4</v>
      </c>
      <c r="E517" t="s">
        <v>1255</v>
      </c>
      <c r="F517" s="1" t="str" cm="1">
        <f t="array" aca="1" ref="F517" ca="1">_xlfn.TEXTJOIN("", TRUE, IF((CODE(MID(E517, ROW(INDIRECT("1:"&amp;LEN(E517))), 1)) &gt;= 65) * (CODE(MID(E517, ROW(INDIRECT("1:"&amp;LEN(E517))), 1)) &lt;= 90) + (CODE(MID(E517, ROW(INDIRECT("1:"&amp;LEN(E517))), 1)) &gt;= 97) * (CODE(MID(E517, ROW(INDIRECT("1:"&amp;LEN(E517))), 1)) &lt;= 122) + (CODE(MID(E517, ROW(INDIRECT("1:"&amp;LEN(E517))), 1)) = 32), MID(E517, ROW(INDIRECT("1:"&amp;LEN(E517))), 1), ""))</f>
        <v>MetroStar Systems</v>
      </c>
      <c r="G517" t="s">
        <v>585</v>
      </c>
      <c r="H517" t="s">
        <v>415</v>
      </c>
      <c r="I517" t="s">
        <v>77</v>
      </c>
      <c r="J517">
        <v>1999</v>
      </c>
      <c r="K517" t="s">
        <v>31</v>
      </c>
      <c r="L517" t="s">
        <v>241</v>
      </c>
      <c r="M517" t="s">
        <v>105</v>
      </c>
      <c r="N517" t="s">
        <v>93</v>
      </c>
      <c r="O517">
        <v>0</v>
      </c>
      <c r="P517">
        <v>76</v>
      </c>
      <c r="Q517">
        <v>142</v>
      </c>
      <c r="R517">
        <v>109</v>
      </c>
      <c r="S517" t="s">
        <v>46</v>
      </c>
      <c r="T517">
        <v>0</v>
      </c>
      <c r="U517">
        <v>21</v>
      </c>
      <c r="V517">
        <v>0</v>
      </c>
      <c r="W517">
        <v>0</v>
      </c>
      <c r="X517">
        <v>0</v>
      </c>
      <c r="Y517">
        <v>1</v>
      </c>
      <c r="Z517">
        <v>0</v>
      </c>
    </row>
    <row r="518" spans="1:26" x14ac:dyDescent="0.3">
      <c r="A518" t="s">
        <v>251</v>
      </c>
      <c r="B518" t="s">
        <v>1249</v>
      </c>
      <c r="C518" t="s">
        <v>1250</v>
      </c>
      <c r="D518">
        <v>4.4000000000000004</v>
      </c>
      <c r="E518" t="s">
        <v>1251</v>
      </c>
      <c r="F518" s="1" t="str" cm="1">
        <f t="array" aca="1" ref="F518" ca="1">_xlfn.TEXTJOIN("", TRUE, IF((CODE(MID(E518, ROW(INDIRECT("1:"&amp;LEN(E518))), 1)) &gt;= 65) * (CODE(MID(E518, ROW(INDIRECT("1:"&amp;LEN(E518))), 1)) &lt;= 90) + (CODE(MID(E518, ROW(INDIRECT("1:"&amp;LEN(E518))), 1)) &gt;= 97) * (CODE(MID(E518, ROW(INDIRECT("1:"&amp;LEN(E518))), 1)) &lt;= 122) + (CODE(MID(E518, ROW(INDIRECT("1:"&amp;LEN(E518))), 1)) = 32), MID(E518, ROW(INDIRECT("1:"&amp;LEN(E518))), 1), ""))</f>
        <v>MathWorks</v>
      </c>
      <c r="G518" t="s">
        <v>1252</v>
      </c>
      <c r="H518" t="s">
        <v>1252</v>
      </c>
      <c r="I518" t="s">
        <v>59</v>
      </c>
      <c r="J518">
        <v>1984</v>
      </c>
      <c r="K518" t="s">
        <v>31</v>
      </c>
      <c r="L518" t="s">
        <v>246</v>
      </c>
      <c r="M518" t="s">
        <v>105</v>
      </c>
      <c r="N518" t="s">
        <v>80</v>
      </c>
      <c r="O518">
        <v>0</v>
      </c>
      <c r="P518">
        <v>108</v>
      </c>
      <c r="Q518">
        <v>171</v>
      </c>
      <c r="R518">
        <v>139.5</v>
      </c>
      <c r="S518" t="s">
        <v>138</v>
      </c>
      <c r="T518">
        <v>1</v>
      </c>
      <c r="U518">
        <v>36</v>
      </c>
      <c r="V518">
        <v>1</v>
      </c>
      <c r="W518">
        <v>0</v>
      </c>
      <c r="X518">
        <v>0</v>
      </c>
      <c r="Y518">
        <v>0</v>
      </c>
      <c r="Z518">
        <v>0</v>
      </c>
    </row>
    <row r="519" spans="1:26" x14ac:dyDescent="0.3">
      <c r="A519" t="s">
        <v>1256</v>
      </c>
      <c r="B519" t="s">
        <v>1257</v>
      </c>
      <c r="C519" t="s">
        <v>1258</v>
      </c>
      <c r="D519">
        <v>3.3</v>
      </c>
      <c r="E519" t="s">
        <v>315</v>
      </c>
      <c r="F519" s="1" t="str" cm="1">
        <f t="array" aca="1" ref="F519" ca="1">_xlfn.TEXTJOIN("", TRUE, IF((CODE(MID(E519, ROW(INDIRECT("1:"&amp;LEN(E519))), 1)) &gt;= 65) * (CODE(MID(E519, ROW(INDIRECT("1:"&amp;LEN(E519))), 1)) &lt;= 90) + (CODE(MID(E519, ROW(INDIRECT("1:"&amp;LEN(E519))), 1)) &gt;= 97) * (CODE(MID(E519, ROW(INDIRECT("1:"&amp;LEN(E519))), 1)) &lt;= 122) + (CODE(MID(E519, ROW(INDIRECT("1:"&amp;LEN(E519))), 1)) = 32), MID(E519, ROW(INDIRECT("1:"&amp;LEN(E519))), 1), ""))</f>
        <v>Liberty Mutual Insurance</v>
      </c>
      <c r="G519" t="s">
        <v>183</v>
      </c>
      <c r="H519" t="s">
        <v>316</v>
      </c>
      <c r="I519" t="s">
        <v>41</v>
      </c>
      <c r="J519">
        <v>1912</v>
      </c>
      <c r="K519" t="s">
        <v>31</v>
      </c>
      <c r="L519" t="s">
        <v>168</v>
      </c>
      <c r="M519" t="s">
        <v>169</v>
      </c>
      <c r="N519" t="s">
        <v>127</v>
      </c>
      <c r="O519">
        <v>0</v>
      </c>
      <c r="P519">
        <v>202</v>
      </c>
      <c r="Q519">
        <v>306</v>
      </c>
      <c r="R519">
        <v>254</v>
      </c>
      <c r="S519" t="s">
        <v>187</v>
      </c>
      <c r="T519">
        <v>0</v>
      </c>
      <c r="U519">
        <v>108</v>
      </c>
      <c r="V519">
        <v>1</v>
      </c>
      <c r="W519">
        <v>0</v>
      </c>
      <c r="X519">
        <v>0</v>
      </c>
      <c r="Y519">
        <v>0</v>
      </c>
      <c r="Z519">
        <v>0</v>
      </c>
    </row>
    <row r="520" spans="1:26" x14ac:dyDescent="0.3">
      <c r="A520" t="s">
        <v>658</v>
      </c>
      <c r="B520" t="s">
        <v>1668</v>
      </c>
      <c r="C520" t="s">
        <v>1669</v>
      </c>
      <c r="D520">
        <v>3.2</v>
      </c>
      <c r="E520" t="s">
        <v>1670</v>
      </c>
      <c r="F520" s="1" t="str" cm="1">
        <f t="array" aca="1" ref="F520" ca="1">_xlfn.TEXTJOIN("", TRUE, IF((CODE(MID(E520, ROW(INDIRECT("1:"&amp;LEN(E520))), 1)) &gt;= 65) * (CODE(MID(E520, ROW(INDIRECT("1:"&amp;LEN(E520))), 1)) &lt;= 90) + (CODE(MID(E520, ROW(INDIRECT("1:"&amp;LEN(E520))), 1)) &gt;= 97) * (CODE(MID(E520, ROW(INDIRECT("1:"&amp;LEN(E520))), 1)) &lt;= 122) + (CODE(MID(E520, ROW(INDIRECT("1:"&amp;LEN(E520))), 1)) = 32), MID(E520, ROW(INDIRECT("1:"&amp;LEN(E520))), 1), ""))</f>
        <v>Information Builders</v>
      </c>
      <c r="G520" t="s">
        <v>68</v>
      </c>
      <c r="H520" t="s">
        <v>68</v>
      </c>
      <c r="I520" t="s">
        <v>59</v>
      </c>
      <c r="J520">
        <v>1975</v>
      </c>
      <c r="K520" t="s">
        <v>31</v>
      </c>
      <c r="L520" t="s">
        <v>246</v>
      </c>
      <c r="M520" t="s">
        <v>105</v>
      </c>
      <c r="N520" t="s">
        <v>71</v>
      </c>
      <c r="O520">
        <v>0</v>
      </c>
      <c r="P520">
        <v>91</v>
      </c>
      <c r="Q520">
        <v>159</v>
      </c>
      <c r="R520">
        <v>125</v>
      </c>
      <c r="S520" t="s">
        <v>72</v>
      </c>
      <c r="T520">
        <v>1</v>
      </c>
      <c r="U520">
        <v>45</v>
      </c>
      <c r="V520">
        <v>1</v>
      </c>
      <c r="W520">
        <v>0</v>
      </c>
      <c r="X520">
        <v>0</v>
      </c>
      <c r="Y520">
        <v>1</v>
      </c>
      <c r="Z520">
        <v>1</v>
      </c>
    </row>
    <row r="521" spans="1:26" x14ac:dyDescent="0.3">
      <c r="A521" t="s">
        <v>1671</v>
      </c>
      <c r="B521" t="s">
        <v>1672</v>
      </c>
      <c r="C521" t="s">
        <v>1673</v>
      </c>
      <c r="D521">
        <v>3.8</v>
      </c>
      <c r="E521" t="s">
        <v>225</v>
      </c>
      <c r="F521" s="1" t="str" cm="1">
        <f t="array" aca="1" ref="F521" ca="1">_xlfn.TEXTJOIN("", TRUE, IF((CODE(MID(E521, ROW(INDIRECT("1:"&amp;LEN(E521))), 1)) &gt;= 65) * (CODE(MID(E521, ROW(INDIRECT("1:"&amp;LEN(E521))), 1)) &lt;= 90) + (CODE(MID(E521, ROW(INDIRECT("1:"&amp;LEN(E521))), 1)) &gt;= 97) * (CODE(MID(E521, ROW(INDIRECT("1:"&amp;LEN(E521))), 1)) &lt;= 122) + (CODE(MID(E521, ROW(INDIRECT("1:"&amp;LEN(E521))), 1)) = 32), MID(E521, ROW(INDIRECT("1:"&amp;LEN(E521))), 1), ""))</f>
        <v>Novartis</v>
      </c>
      <c r="G521" t="s">
        <v>135</v>
      </c>
      <c r="H521" t="s">
        <v>226</v>
      </c>
      <c r="I521" t="s">
        <v>41</v>
      </c>
      <c r="J521">
        <v>1996</v>
      </c>
      <c r="K521" t="s">
        <v>78</v>
      </c>
      <c r="L521" t="s">
        <v>137</v>
      </c>
      <c r="M521" t="s">
        <v>137</v>
      </c>
      <c r="N521" t="s">
        <v>127</v>
      </c>
      <c r="O521">
        <v>0</v>
      </c>
      <c r="P521">
        <v>80</v>
      </c>
      <c r="Q521">
        <v>133</v>
      </c>
      <c r="R521">
        <v>106.5</v>
      </c>
      <c r="S521" t="s">
        <v>138</v>
      </c>
      <c r="T521">
        <v>0</v>
      </c>
      <c r="U521">
        <v>24</v>
      </c>
      <c r="V521">
        <v>1</v>
      </c>
      <c r="W521">
        <v>0</v>
      </c>
      <c r="X521">
        <v>0</v>
      </c>
      <c r="Y521">
        <v>0</v>
      </c>
      <c r="Z521">
        <v>0</v>
      </c>
    </row>
    <row r="522" spans="1:26" x14ac:dyDescent="0.3">
      <c r="A522" t="s">
        <v>1259</v>
      </c>
      <c r="B522" t="s">
        <v>1260</v>
      </c>
      <c r="C522" t="s">
        <v>1261</v>
      </c>
      <c r="D522">
        <v>2.9</v>
      </c>
      <c r="E522" t="s">
        <v>1262</v>
      </c>
      <c r="F522" s="1" t="str" cm="1">
        <f t="array" aca="1" ref="F522" ca="1">_xlfn.TEXTJOIN("", TRUE, IF((CODE(MID(E522, ROW(INDIRECT("1:"&amp;LEN(E522))), 1)) &gt;= 65) * (CODE(MID(E522, ROW(INDIRECT("1:"&amp;LEN(E522))), 1)) &lt;= 90) + (CODE(MID(E522, ROW(INDIRECT("1:"&amp;LEN(E522))), 1)) &gt;= 97) * (CODE(MID(E522, ROW(INDIRECT("1:"&amp;LEN(E522))), 1)) &lt;= 122) + (CODE(MID(E522, ROW(INDIRECT("1:"&amp;LEN(E522))), 1)) = 32), MID(E522, ROW(INDIRECT("1:"&amp;LEN(E522))), 1), ""))</f>
        <v>Audentes Therapeutics</v>
      </c>
      <c r="G522" t="s">
        <v>738</v>
      </c>
      <c r="H522" t="s">
        <v>109</v>
      </c>
      <c r="I522" t="s">
        <v>77</v>
      </c>
      <c r="J522">
        <v>2012</v>
      </c>
      <c r="K522" t="s">
        <v>144</v>
      </c>
      <c r="L522" t="s">
        <v>137</v>
      </c>
      <c r="M522" t="s">
        <v>137</v>
      </c>
      <c r="N522" t="s">
        <v>71</v>
      </c>
      <c r="O522">
        <v>0</v>
      </c>
      <c r="P522">
        <v>49</v>
      </c>
      <c r="Q522">
        <v>97</v>
      </c>
      <c r="R522">
        <v>73</v>
      </c>
      <c r="S522" t="s">
        <v>94</v>
      </c>
      <c r="T522">
        <v>0</v>
      </c>
      <c r="U522">
        <v>8</v>
      </c>
      <c r="V522">
        <v>0</v>
      </c>
      <c r="W522">
        <v>0</v>
      </c>
      <c r="X522">
        <v>0</v>
      </c>
      <c r="Y522">
        <v>0</v>
      </c>
      <c r="Z522">
        <v>0</v>
      </c>
    </row>
    <row r="523" spans="1:26" x14ac:dyDescent="0.3">
      <c r="A523" t="s">
        <v>923</v>
      </c>
      <c r="B523" t="s">
        <v>924</v>
      </c>
      <c r="C523" t="s">
        <v>925</v>
      </c>
      <c r="D523">
        <v>2.7</v>
      </c>
      <c r="E523" t="s">
        <v>926</v>
      </c>
      <c r="F523" s="1" t="str" cm="1">
        <f t="array" aca="1" ref="F523" ca="1">_xlfn.TEXTJOIN("", TRUE, IF((CODE(MID(E523, ROW(INDIRECT("1:"&amp;LEN(E523))), 1)) &gt;= 65) * (CODE(MID(E523, ROW(INDIRECT("1:"&amp;LEN(E523))), 1)) &lt;= 90) + (CODE(MID(E523, ROW(INDIRECT("1:"&amp;LEN(E523))), 1)) &gt;= 97) * (CODE(MID(E523, ROW(INDIRECT("1:"&amp;LEN(E523))), 1)) &lt;= 122) + (CODE(MID(E523, ROW(INDIRECT("1:"&amp;LEN(E523))), 1)) = 32), MID(E523, ROW(INDIRECT("1:"&amp;LEN(E523))), 1), ""))</f>
        <v>Advanced BioScience Laboratories</v>
      </c>
      <c r="G523" t="s">
        <v>585</v>
      </c>
      <c r="H523" t="s">
        <v>585</v>
      </c>
      <c r="I523" t="s">
        <v>77</v>
      </c>
      <c r="J523">
        <v>1961</v>
      </c>
      <c r="K523" t="s">
        <v>31</v>
      </c>
      <c r="L523" t="s">
        <v>137</v>
      </c>
      <c r="M523" t="s">
        <v>137</v>
      </c>
      <c r="N523" t="s">
        <v>93</v>
      </c>
      <c r="O523">
        <v>0</v>
      </c>
      <c r="P523">
        <v>49</v>
      </c>
      <c r="Q523">
        <v>113</v>
      </c>
      <c r="R523">
        <v>81</v>
      </c>
      <c r="S523" t="s">
        <v>46</v>
      </c>
      <c r="T523">
        <v>1</v>
      </c>
      <c r="U523">
        <v>59</v>
      </c>
      <c r="V523">
        <v>0</v>
      </c>
      <c r="W523">
        <v>0</v>
      </c>
      <c r="X523">
        <v>0</v>
      </c>
      <c r="Y523">
        <v>0</v>
      </c>
      <c r="Z523">
        <v>1</v>
      </c>
    </row>
    <row r="524" spans="1:26" x14ac:dyDescent="0.3">
      <c r="A524" t="s">
        <v>916</v>
      </c>
      <c r="B524" t="s">
        <v>808</v>
      </c>
      <c r="C524" t="s">
        <v>917</v>
      </c>
      <c r="D524">
        <v>3.6</v>
      </c>
      <c r="E524" t="s">
        <v>810</v>
      </c>
      <c r="F524" s="1" t="str" cm="1">
        <f t="array" aca="1" ref="F524" ca="1">_xlfn.TEXTJOIN("", TRUE, IF((CODE(MID(E524, ROW(INDIRECT("1:"&amp;LEN(E524))), 1)) &gt;= 65) * (CODE(MID(E524, ROW(INDIRECT("1:"&amp;LEN(E524))), 1)) &lt;= 90) + (CODE(MID(E524, ROW(INDIRECT("1:"&amp;LEN(E524))), 1)) &gt;= 97) * (CODE(MID(E524, ROW(INDIRECT("1:"&amp;LEN(E524))), 1)) &lt;= 122) + (CODE(MID(E524, ROW(INDIRECT("1:"&amp;LEN(E524))), 1)) = 32), MID(E524, ROW(INDIRECT("1:"&amp;LEN(E524))), 1), ""))</f>
        <v>Beebe Healthcare</v>
      </c>
      <c r="G524" t="s">
        <v>918</v>
      </c>
      <c r="H524" t="s">
        <v>811</v>
      </c>
      <c r="I524" t="s">
        <v>59</v>
      </c>
      <c r="J524">
        <v>1935</v>
      </c>
      <c r="K524" t="s">
        <v>167</v>
      </c>
      <c r="L524" t="s">
        <v>43</v>
      </c>
      <c r="M524" t="s">
        <v>44</v>
      </c>
      <c r="N524" t="s">
        <v>53</v>
      </c>
      <c r="O524">
        <v>1</v>
      </c>
      <c r="P524">
        <v>21</v>
      </c>
      <c r="Q524">
        <v>34</v>
      </c>
      <c r="R524">
        <v>27.5</v>
      </c>
      <c r="S524" t="s">
        <v>812</v>
      </c>
      <c r="T524">
        <v>0</v>
      </c>
      <c r="U524">
        <v>85</v>
      </c>
      <c r="V524">
        <v>0</v>
      </c>
      <c r="W524">
        <v>0</v>
      </c>
      <c r="X524">
        <v>0</v>
      </c>
      <c r="Y524">
        <v>0</v>
      </c>
      <c r="Z524">
        <v>0</v>
      </c>
    </row>
    <row r="525" spans="1:26" x14ac:dyDescent="0.3">
      <c r="A525" t="s">
        <v>1263</v>
      </c>
      <c r="B525" t="s">
        <v>1264</v>
      </c>
      <c r="C525" t="s">
        <v>1265</v>
      </c>
      <c r="D525">
        <v>3.1</v>
      </c>
      <c r="E525" t="s">
        <v>1202</v>
      </c>
      <c r="F525" s="1" t="str" cm="1">
        <f t="array" aca="1" ref="F525" ca="1">_xlfn.TEXTJOIN("", TRUE, IF((CODE(MID(E525, ROW(INDIRECT("1:"&amp;LEN(E525))), 1)) &gt;= 65) * (CODE(MID(E525, ROW(INDIRECT("1:"&amp;LEN(E525))), 1)) &lt;= 90) + (CODE(MID(E525, ROW(INDIRECT("1:"&amp;LEN(E525))), 1)) &gt;= 97) * (CODE(MID(E525, ROW(INDIRECT("1:"&amp;LEN(E525))), 1)) &lt;= 122) + (CODE(MID(E525, ROW(INDIRECT("1:"&amp;LEN(E525))), 1)) = 32), MID(E525, ROW(INDIRECT("1:"&amp;LEN(E525))), 1), ""))</f>
        <v>Reynolds American</v>
      </c>
      <c r="G525" t="s">
        <v>1204</v>
      </c>
      <c r="H525" t="s">
        <v>1204</v>
      </c>
      <c r="I525" t="s">
        <v>117</v>
      </c>
      <c r="J525">
        <v>1875</v>
      </c>
      <c r="K525" t="s">
        <v>31</v>
      </c>
      <c r="L525" t="s">
        <v>280</v>
      </c>
      <c r="M525" t="s">
        <v>281</v>
      </c>
      <c r="N525" t="s">
        <v>127</v>
      </c>
      <c r="O525">
        <v>0</v>
      </c>
      <c r="P525">
        <v>65</v>
      </c>
      <c r="Q525">
        <v>134</v>
      </c>
      <c r="R525">
        <v>99.5</v>
      </c>
      <c r="S525" t="s">
        <v>540</v>
      </c>
      <c r="T525">
        <v>1</v>
      </c>
      <c r="U525">
        <v>145</v>
      </c>
      <c r="V525">
        <v>0</v>
      </c>
      <c r="W525">
        <v>0</v>
      </c>
      <c r="X525">
        <v>0</v>
      </c>
      <c r="Y525">
        <v>0</v>
      </c>
      <c r="Z525">
        <v>1</v>
      </c>
    </row>
    <row r="526" spans="1:26" x14ac:dyDescent="0.3">
      <c r="A526" t="s">
        <v>1266</v>
      </c>
      <c r="B526" t="s">
        <v>1267</v>
      </c>
      <c r="C526" t="s">
        <v>1268</v>
      </c>
      <c r="D526">
        <v>3.3</v>
      </c>
      <c r="E526" t="s">
        <v>1269</v>
      </c>
      <c r="F526" s="1" t="str" cm="1">
        <f t="array" aca="1" ref="F526" ca="1">_xlfn.TEXTJOIN("", TRUE, IF((CODE(MID(E526, ROW(INDIRECT("1:"&amp;LEN(E526))), 1)) &gt;= 65) * (CODE(MID(E526, ROW(INDIRECT("1:"&amp;LEN(E526))), 1)) &lt;= 90) + (CODE(MID(E526, ROW(INDIRECT("1:"&amp;LEN(E526))), 1)) &gt;= 97) * (CODE(MID(E526, ROW(INDIRECT("1:"&amp;LEN(E526))), 1)) &lt;= 122) + (CODE(MID(E526, ROW(INDIRECT("1:"&amp;LEN(E526))), 1)) = 32), MID(E526, ROW(INDIRECT("1:"&amp;LEN(E526))), 1), ""))</f>
        <v>National Interstate</v>
      </c>
      <c r="G526" t="s">
        <v>1270</v>
      </c>
      <c r="H526" t="s">
        <v>1270</v>
      </c>
      <c r="I526" t="s">
        <v>30</v>
      </c>
      <c r="J526">
        <v>1989</v>
      </c>
      <c r="K526" t="s">
        <v>31</v>
      </c>
      <c r="L526" t="s">
        <v>168</v>
      </c>
      <c r="M526" t="s">
        <v>169</v>
      </c>
      <c r="N526" t="s">
        <v>63</v>
      </c>
      <c r="O526">
        <v>0</v>
      </c>
      <c r="P526">
        <v>32</v>
      </c>
      <c r="Q526">
        <v>59</v>
      </c>
      <c r="R526">
        <v>45.5</v>
      </c>
      <c r="S526" t="s">
        <v>301</v>
      </c>
      <c r="T526">
        <v>1</v>
      </c>
      <c r="U526">
        <v>31</v>
      </c>
      <c r="V526">
        <v>0</v>
      </c>
      <c r="W526">
        <v>0</v>
      </c>
      <c r="X526">
        <v>0</v>
      </c>
      <c r="Y526">
        <v>0</v>
      </c>
      <c r="Z526">
        <v>0</v>
      </c>
    </row>
    <row r="527" spans="1:26" x14ac:dyDescent="0.3">
      <c r="A527" t="s">
        <v>1674</v>
      </c>
      <c r="B527" t="s">
        <v>1675</v>
      </c>
      <c r="C527" t="s">
        <v>1676</v>
      </c>
      <c r="D527">
        <v>3.7</v>
      </c>
      <c r="E527" t="s">
        <v>211</v>
      </c>
      <c r="F527" s="1" t="str" cm="1">
        <f t="array" aca="1" ref="F527" ca="1">_xlfn.TEXTJOIN("", TRUE, IF((CODE(MID(E527, ROW(INDIRECT("1:"&amp;LEN(E527))), 1)) &gt;= 65) * (CODE(MID(E527, ROW(INDIRECT("1:"&amp;LEN(E527))), 1)) &lt;= 90) + (CODE(MID(E527, ROW(INDIRECT("1:"&amp;LEN(E527))), 1)) &gt;= 97) * (CODE(MID(E527, ROW(INDIRECT("1:"&amp;LEN(E527))), 1)) &lt;= 122) + (CODE(MID(E527, ROW(INDIRECT("1:"&amp;LEN(E527))), 1)) = 32), MID(E527, ROW(INDIRECT("1:"&amp;LEN(E527))), 1), ""))</f>
        <v>The Hanover Insurance Group</v>
      </c>
      <c r="G527" t="s">
        <v>212</v>
      </c>
      <c r="H527" t="s">
        <v>212</v>
      </c>
      <c r="I527" t="s">
        <v>117</v>
      </c>
      <c r="J527">
        <v>1852</v>
      </c>
      <c r="K527" t="s">
        <v>78</v>
      </c>
      <c r="L527" t="s">
        <v>168</v>
      </c>
      <c r="M527" t="s">
        <v>169</v>
      </c>
      <c r="N527" t="s">
        <v>213</v>
      </c>
      <c r="O527">
        <v>0</v>
      </c>
      <c r="P527">
        <v>39</v>
      </c>
      <c r="Q527">
        <v>69</v>
      </c>
      <c r="R527">
        <v>54</v>
      </c>
      <c r="S527" t="s">
        <v>138</v>
      </c>
      <c r="T527">
        <v>1</v>
      </c>
      <c r="U527">
        <v>168</v>
      </c>
      <c r="V527">
        <v>0</v>
      </c>
      <c r="W527">
        <v>0</v>
      </c>
      <c r="X527">
        <v>0</v>
      </c>
      <c r="Y527">
        <v>0</v>
      </c>
      <c r="Z527">
        <v>0</v>
      </c>
    </row>
    <row r="528" spans="1:26" x14ac:dyDescent="0.3">
      <c r="A528" t="s">
        <v>927</v>
      </c>
      <c r="B528" t="s">
        <v>1271</v>
      </c>
      <c r="C528" t="s">
        <v>1272</v>
      </c>
      <c r="D528">
        <v>4.5</v>
      </c>
      <c r="E528" t="s">
        <v>1273</v>
      </c>
      <c r="F528" s="1" t="str" cm="1">
        <f t="array" aca="1" ref="F528" ca="1">_xlfn.TEXTJOIN("", TRUE, IF((CODE(MID(E528, ROW(INDIRECT("1:"&amp;LEN(E528))), 1)) &gt;= 65) * (CODE(MID(E528, ROW(INDIRECT("1:"&amp;LEN(E528))), 1)) &lt;= 90) + (CODE(MID(E528, ROW(INDIRECT("1:"&amp;LEN(E528))), 1)) &gt;= 97) * (CODE(MID(E528, ROW(INDIRECT("1:"&amp;LEN(E528))), 1)) &lt;= 122) + (CODE(MID(E528, ROW(INDIRECT("1:"&amp;LEN(E528))), 1)) = 32), MID(E528, ROW(INDIRECT("1:"&amp;LEN(E528))), 1), ""))</f>
        <v>Moser Consulting</v>
      </c>
      <c r="G528" t="s">
        <v>397</v>
      </c>
      <c r="H528" t="s">
        <v>397</v>
      </c>
      <c r="I528" t="s">
        <v>69</v>
      </c>
      <c r="J528">
        <v>1996</v>
      </c>
      <c r="K528" t="s">
        <v>31</v>
      </c>
      <c r="L528" t="s">
        <v>92</v>
      </c>
      <c r="M528" t="s">
        <v>52</v>
      </c>
      <c r="N528" t="s">
        <v>93</v>
      </c>
      <c r="O528">
        <v>0</v>
      </c>
      <c r="P528">
        <v>87</v>
      </c>
      <c r="Q528">
        <v>158</v>
      </c>
      <c r="R528">
        <v>122.5</v>
      </c>
      <c r="S528" t="s">
        <v>399</v>
      </c>
      <c r="T528">
        <v>1</v>
      </c>
      <c r="U528">
        <v>24</v>
      </c>
      <c r="V528">
        <v>1</v>
      </c>
      <c r="W528">
        <v>0</v>
      </c>
      <c r="X528">
        <v>1</v>
      </c>
      <c r="Y528">
        <v>1</v>
      </c>
      <c r="Z528">
        <v>0</v>
      </c>
    </row>
    <row r="529" spans="1:26" x14ac:dyDescent="0.3">
      <c r="A529" t="s">
        <v>1149</v>
      </c>
      <c r="B529" t="s">
        <v>1677</v>
      </c>
      <c r="C529" t="s">
        <v>1678</v>
      </c>
      <c r="D529">
        <v>3</v>
      </c>
      <c r="E529" t="s">
        <v>1679</v>
      </c>
      <c r="F529" s="1" t="str" cm="1">
        <f t="array" aca="1" ref="F529" ca="1">_xlfn.TEXTJOIN("", TRUE, IF((CODE(MID(E529, ROW(INDIRECT("1:"&amp;LEN(E529))), 1)) &gt;= 65) * (CODE(MID(E529, ROW(INDIRECT("1:"&amp;LEN(E529))), 1)) &lt;= 90) + (CODE(MID(E529, ROW(INDIRECT("1:"&amp;LEN(E529))), 1)) &gt;= 97) * (CODE(MID(E529, ROW(INDIRECT("1:"&amp;LEN(E529))), 1)) &lt;= 122) + (CODE(MID(E529, ROW(INDIRECT("1:"&amp;LEN(E529))), 1)) = 32), MID(E529, ROW(INDIRECT("1:"&amp;LEN(E529))), 1), ""))</f>
        <v>Greenway Health</v>
      </c>
      <c r="G529" t="s">
        <v>670</v>
      </c>
      <c r="H529" t="s">
        <v>670</v>
      </c>
      <c r="I529" t="s">
        <v>59</v>
      </c>
      <c r="J529">
        <v>1977</v>
      </c>
      <c r="K529" t="s">
        <v>144</v>
      </c>
      <c r="L529" t="s">
        <v>158</v>
      </c>
      <c r="M529" t="s">
        <v>105</v>
      </c>
      <c r="N529" t="s">
        <v>53</v>
      </c>
      <c r="O529">
        <v>0</v>
      </c>
      <c r="P529">
        <v>27</v>
      </c>
      <c r="Q529">
        <v>48</v>
      </c>
      <c r="R529">
        <v>37.5</v>
      </c>
      <c r="S529" t="s">
        <v>54</v>
      </c>
      <c r="T529">
        <v>1</v>
      </c>
      <c r="U529">
        <v>43</v>
      </c>
      <c r="V529">
        <v>0</v>
      </c>
      <c r="W529">
        <v>0</v>
      </c>
      <c r="X529">
        <v>0</v>
      </c>
      <c r="Y529">
        <v>0</v>
      </c>
      <c r="Z529">
        <v>1</v>
      </c>
    </row>
    <row r="530" spans="1:26" x14ac:dyDescent="0.3">
      <c r="A530" t="s">
        <v>1680</v>
      </c>
      <c r="B530" t="s">
        <v>1681</v>
      </c>
      <c r="C530" t="s">
        <v>1682</v>
      </c>
      <c r="D530">
        <v>3.8</v>
      </c>
      <c r="E530" t="s">
        <v>944</v>
      </c>
      <c r="F530" s="1" t="str" cm="1">
        <f t="array" aca="1" ref="F530" ca="1">_xlfn.TEXTJOIN("", TRUE, IF((CODE(MID(E530, ROW(INDIRECT("1:"&amp;LEN(E530))), 1)) &gt;= 65) * (CODE(MID(E530, ROW(INDIRECT("1:"&amp;LEN(E530))), 1)) &lt;= 90) + (CODE(MID(E530, ROW(INDIRECT("1:"&amp;LEN(E530))), 1)) &gt;= 97) * (CODE(MID(E530, ROW(INDIRECT("1:"&amp;LEN(E530))), 1)) &lt;= 122) + (CODE(MID(E530, ROW(INDIRECT("1:"&amp;LEN(E530))), 1)) = 32), MID(E530, ROW(INDIRECT("1:"&amp;LEN(E530))), 1), ""))</f>
        <v>Fareportal</v>
      </c>
      <c r="G530" t="s">
        <v>68</v>
      </c>
      <c r="H530" t="s">
        <v>68</v>
      </c>
      <c r="I530" t="s">
        <v>59</v>
      </c>
      <c r="J530">
        <v>2002</v>
      </c>
      <c r="K530" t="s">
        <v>31</v>
      </c>
      <c r="L530" t="s">
        <v>677</v>
      </c>
      <c r="M530" t="s">
        <v>678</v>
      </c>
      <c r="N530" t="s">
        <v>45</v>
      </c>
      <c r="O530">
        <v>0</v>
      </c>
      <c r="P530">
        <v>36</v>
      </c>
      <c r="Q530">
        <v>71</v>
      </c>
      <c r="R530">
        <v>53.5</v>
      </c>
      <c r="S530" t="s">
        <v>72</v>
      </c>
      <c r="T530">
        <v>1</v>
      </c>
      <c r="U530">
        <v>18</v>
      </c>
      <c r="V530">
        <v>1</v>
      </c>
      <c r="W530">
        <v>0</v>
      </c>
      <c r="X530">
        <v>0</v>
      </c>
      <c r="Y530">
        <v>0</v>
      </c>
      <c r="Z530">
        <v>1</v>
      </c>
    </row>
    <row r="531" spans="1:26" x14ac:dyDescent="0.3">
      <c r="A531" t="s">
        <v>1274</v>
      </c>
      <c r="B531" t="s">
        <v>1275</v>
      </c>
      <c r="C531" t="s">
        <v>1276</v>
      </c>
      <c r="D531">
        <v>3.9</v>
      </c>
      <c r="E531" t="s">
        <v>480</v>
      </c>
      <c r="F531" s="1" t="str" cm="1">
        <f t="array" aca="1" ref="F531" ca="1">_xlfn.TEXTJOIN("", TRUE, IF((CODE(MID(E531, ROW(INDIRECT("1:"&amp;LEN(E531))), 1)) &gt;= 65) * (CODE(MID(E531, ROW(INDIRECT("1:"&amp;LEN(E531))), 1)) &lt;= 90) + (CODE(MID(E531, ROW(INDIRECT("1:"&amp;LEN(E531))), 1)) &gt;= 97) * (CODE(MID(E531, ROW(INDIRECT("1:"&amp;LEN(E531))), 1)) &lt;= 122) + (CODE(MID(E531, ROW(INDIRECT("1:"&amp;LEN(E531))), 1)) = 32), MID(E531, ROW(INDIRECT("1:"&amp;LEN(E531))), 1), ""))</f>
        <v>TransUnion</v>
      </c>
      <c r="G531" t="s">
        <v>183</v>
      </c>
      <c r="H531" t="s">
        <v>183</v>
      </c>
      <c r="I531" t="s">
        <v>117</v>
      </c>
      <c r="J531">
        <v>1968</v>
      </c>
      <c r="K531" t="s">
        <v>78</v>
      </c>
      <c r="L531" t="s">
        <v>481</v>
      </c>
      <c r="M531" t="s">
        <v>86</v>
      </c>
      <c r="N531" t="s">
        <v>80</v>
      </c>
      <c r="O531">
        <v>0</v>
      </c>
      <c r="P531">
        <v>107</v>
      </c>
      <c r="Q531">
        <v>173</v>
      </c>
      <c r="R531">
        <v>140</v>
      </c>
      <c r="S531" t="s">
        <v>187</v>
      </c>
      <c r="T531">
        <v>1</v>
      </c>
      <c r="U531">
        <v>52</v>
      </c>
      <c r="V531">
        <v>1</v>
      </c>
      <c r="W531">
        <v>0</v>
      </c>
      <c r="X531">
        <v>0</v>
      </c>
      <c r="Y531">
        <v>0</v>
      </c>
      <c r="Z531">
        <v>1</v>
      </c>
    </row>
    <row r="532" spans="1:26" x14ac:dyDescent="0.3">
      <c r="A532" t="s">
        <v>1277</v>
      </c>
      <c r="B532" t="s">
        <v>1278</v>
      </c>
      <c r="C532" t="s">
        <v>1279</v>
      </c>
      <c r="D532">
        <v>3.2</v>
      </c>
      <c r="E532" t="s">
        <v>500</v>
      </c>
      <c r="F532" s="1" t="str" cm="1">
        <f t="array" aca="1" ref="F532" ca="1">_xlfn.TEXTJOIN("", TRUE, IF((CODE(MID(E532, ROW(INDIRECT("1:"&amp;LEN(E532))), 1)) &gt;= 65) * (CODE(MID(E532, ROW(INDIRECT("1:"&amp;LEN(E532))), 1)) &lt;= 90) + (CODE(MID(E532, ROW(INDIRECT("1:"&amp;LEN(E532))), 1)) &gt;= 97) * (CODE(MID(E532, ROW(INDIRECT("1:"&amp;LEN(E532))), 1)) &lt;= 122) + (CODE(MID(E532, ROW(INDIRECT("1:"&amp;LEN(E532))), 1)) = 32), MID(E532, ROW(INDIRECT("1:"&amp;LEN(E532))), 1), ""))</f>
        <v>MITRE</v>
      </c>
      <c r="G532" t="s">
        <v>1280</v>
      </c>
      <c r="H532" t="s">
        <v>502</v>
      </c>
      <c r="I532" t="s">
        <v>117</v>
      </c>
      <c r="J532">
        <v>1958</v>
      </c>
      <c r="K532" t="s">
        <v>167</v>
      </c>
      <c r="L532" t="s">
        <v>503</v>
      </c>
      <c r="M532" t="s">
        <v>60</v>
      </c>
      <c r="N532" t="s">
        <v>80</v>
      </c>
      <c r="O532">
        <v>0</v>
      </c>
      <c r="P532">
        <v>56</v>
      </c>
      <c r="Q532">
        <v>99</v>
      </c>
      <c r="R532">
        <v>77.5</v>
      </c>
      <c r="S532" t="s">
        <v>119</v>
      </c>
      <c r="T532">
        <v>0</v>
      </c>
      <c r="U532">
        <v>62</v>
      </c>
      <c r="V532">
        <v>0</v>
      </c>
      <c r="W532">
        <v>0</v>
      </c>
      <c r="X532">
        <v>0</v>
      </c>
      <c r="Y532">
        <v>0</v>
      </c>
      <c r="Z532">
        <v>0</v>
      </c>
    </row>
    <row r="533" spans="1:26" x14ac:dyDescent="0.3">
      <c r="A533" t="s">
        <v>1281</v>
      </c>
      <c r="B533" s="1" t="s">
        <v>1890</v>
      </c>
      <c r="C533" t="s">
        <v>1282</v>
      </c>
      <c r="D533">
        <v>3.3</v>
      </c>
      <c r="E533" t="s">
        <v>1283</v>
      </c>
      <c r="F533" s="1" t="str" cm="1">
        <f t="array" aca="1" ref="F533" ca="1">_xlfn.TEXTJOIN("", TRUE, IF((CODE(MID(E533, ROW(INDIRECT("1:"&amp;LEN(E533))), 1)) &gt;= 65) * (CODE(MID(E533, ROW(INDIRECT("1:"&amp;LEN(E533))), 1)) &lt;= 90) + (CODE(MID(E533, ROW(INDIRECT("1:"&amp;LEN(E533))), 1)) &gt;= 97) * (CODE(MID(E533, ROW(INDIRECT("1:"&amp;LEN(E533))), 1)) &lt;= 122) + (CODE(MID(E533, ROW(INDIRECT("1:"&amp;LEN(E533))), 1)) = 32), MID(E533, ROW(INDIRECT("1:"&amp;LEN(E533))), 1), ""))</f>
        <v>Mcphail Associates</v>
      </c>
      <c r="G533" t="s">
        <v>135</v>
      </c>
      <c r="H533" t="s">
        <v>135</v>
      </c>
      <c r="I533" t="s">
        <v>270</v>
      </c>
      <c r="J533">
        <v>1976</v>
      </c>
      <c r="K533" t="s">
        <v>31</v>
      </c>
      <c r="L533" t="s">
        <v>1284</v>
      </c>
      <c r="M533" t="s">
        <v>1285</v>
      </c>
      <c r="N533" t="s">
        <v>71</v>
      </c>
      <c r="O533">
        <v>1</v>
      </c>
      <c r="P533">
        <v>25</v>
      </c>
      <c r="Q533">
        <v>28</v>
      </c>
      <c r="R533">
        <v>26.5</v>
      </c>
      <c r="S533" t="s">
        <v>138</v>
      </c>
      <c r="T533">
        <v>1</v>
      </c>
      <c r="U533">
        <v>44</v>
      </c>
      <c r="V533">
        <v>0</v>
      </c>
      <c r="W533">
        <v>0</v>
      </c>
      <c r="X533">
        <v>0</v>
      </c>
      <c r="Y533">
        <v>0</v>
      </c>
      <c r="Z533">
        <v>1</v>
      </c>
    </row>
    <row r="534" spans="1:26" x14ac:dyDescent="0.3">
      <c r="A534" t="s">
        <v>1286</v>
      </c>
      <c r="B534" t="s">
        <v>1287</v>
      </c>
      <c r="C534" t="s">
        <v>1288</v>
      </c>
      <c r="D534">
        <v>3.1</v>
      </c>
      <c r="E534" t="s">
        <v>1202</v>
      </c>
      <c r="F534" s="1" t="str" cm="1">
        <f t="array" aca="1" ref="F534" ca="1">_xlfn.TEXTJOIN("", TRUE, IF((CODE(MID(E534, ROW(INDIRECT("1:"&amp;LEN(E534))), 1)) &gt;= 65) * (CODE(MID(E534, ROW(INDIRECT("1:"&amp;LEN(E534))), 1)) &lt;= 90) + (CODE(MID(E534, ROW(INDIRECT("1:"&amp;LEN(E534))), 1)) &gt;= 97) * (CODE(MID(E534, ROW(INDIRECT("1:"&amp;LEN(E534))), 1)) &lt;= 122) + (CODE(MID(E534, ROW(INDIRECT("1:"&amp;LEN(E534))), 1)) = 32), MID(E534, ROW(INDIRECT("1:"&amp;LEN(E534))), 1), ""))</f>
        <v>Reynolds American</v>
      </c>
      <c r="G534" t="s">
        <v>1204</v>
      </c>
      <c r="H534" t="s">
        <v>1204</v>
      </c>
      <c r="I534" t="s">
        <v>117</v>
      </c>
      <c r="J534">
        <v>1875</v>
      </c>
      <c r="K534" t="s">
        <v>31</v>
      </c>
      <c r="L534" t="s">
        <v>280</v>
      </c>
      <c r="M534" t="s">
        <v>281</v>
      </c>
      <c r="N534" t="s">
        <v>127</v>
      </c>
      <c r="O534">
        <v>0</v>
      </c>
      <c r="P534">
        <v>80</v>
      </c>
      <c r="Q534">
        <v>155</v>
      </c>
      <c r="R534">
        <v>117.5</v>
      </c>
      <c r="S534" t="s">
        <v>540</v>
      </c>
      <c r="T534">
        <v>1</v>
      </c>
      <c r="U534">
        <v>145</v>
      </c>
      <c r="V534">
        <v>0</v>
      </c>
      <c r="W534">
        <v>0</v>
      </c>
      <c r="X534">
        <v>0</v>
      </c>
      <c r="Y534">
        <v>0</v>
      </c>
      <c r="Z534">
        <v>1</v>
      </c>
    </row>
    <row r="535" spans="1:26" x14ac:dyDescent="0.3">
      <c r="A535" t="s">
        <v>1289</v>
      </c>
      <c r="B535" t="s">
        <v>1290</v>
      </c>
      <c r="C535" t="s">
        <v>1291</v>
      </c>
      <c r="D535">
        <v>2.4</v>
      </c>
      <c r="E535" t="s">
        <v>1292</v>
      </c>
      <c r="F535" s="1" t="str" cm="1">
        <f t="array" aca="1" ref="F535" ca="1">_xlfn.TEXTJOIN("", TRUE, IF((CODE(MID(E535, ROW(INDIRECT("1:"&amp;LEN(E535))), 1)) &gt;= 65) * (CODE(MID(E535, ROW(INDIRECT("1:"&amp;LEN(E535))), 1)) &lt;= 90) + (CODE(MID(E535, ROW(INDIRECT("1:"&amp;LEN(E535))), 1)) &gt;= 97) * (CODE(MID(E535, ROW(INDIRECT("1:"&amp;LEN(E535))), 1)) &lt;= 122) + (CODE(MID(E535, ROW(INDIRECT("1:"&amp;LEN(E535))), 1)) = 32), MID(E535, ROW(INDIRECT("1:"&amp;LEN(E535))), 1), ""))</f>
        <v>Crown Bioscience</v>
      </c>
      <c r="G535" t="s">
        <v>331</v>
      </c>
      <c r="H535" t="s">
        <v>331</v>
      </c>
      <c r="I535" t="s">
        <v>30</v>
      </c>
      <c r="J535">
        <v>2006</v>
      </c>
      <c r="K535" t="s">
        <v>31</v>
      </c>
      <c r="L535" t="s">
        <v>137</v>
      </c>
      <c r="M535" t="s">
        <v>137</v>
      </c>
      <c r="N535" t="s">
        <v>33</v>
      </c>
      <c r="O535">
        <v>0</v>
      </c>
      <c r="P535">
        <v>43</v>
      </c>
      <c r="Q535">
        <v>98</v>
      </c>
      <c r="R535">
        <v>70.5</v>
      </c>
      <c r="S535" t="s">
        <v>94</v>
      </c>
      <c r="T535">
        <v>1</v>
      </c>
      <c r="U535">
        <v>14</v>
      </c>
      <c r="V535">
        <v>0</v>
      </c>
      <c r="W535">
        <v>0</v>
      </c>
      <c r="X535">
        <v>0</v>
      </c>
      <c r="Y535">
        <v>0</v>
      </c>
      <c r="Z535">
        <v>0</v>
      </c>
    </row>
    <row r="536" spans="1:26" x14ac:dyDescent="0.3">
      <c r="A536" t="s">
        <v>1297</v>
      </c>
      <c r="B536" t="s">
        <v>1298</v>
      </c>
      <c r="C536" t="s">
        <v>1299</v>
      </c>
      <c r="D536">
        <v>2.9</v>
      </c>
      <c r="E536" t="s">
        <v>1300</v>
      </c>
      <c r="F536" s="1" t="str" cm="1">
        <f t="array" aca="1" ref="F536" ca="1">_xlfn.TEXTJOIN("", TRUE, IF((CODE(MID(E536, ROW(INDIRECT("1:"&amp;LEN(E536))), 1)) &gt;= 65) * (CODE(MID(E536, ROW(INDIRECT("1:"&amp;LEN(E536))), 1)) &lt;= 90) + (CODE(MID(E536, ROW(INDIRECT("1:"&amp;LEN(E536))), 1)) &gt;= 97) * (CODE(MID(E536, ROW(INDIRECT("1:"&amp;LEN(E536))), 1)) &lt;= 122) + (CODE(MID(E536, ROW(INDIRECT("1:"&amp;LEN(E536))), 1)) = 32), MID(E536, ROW(INDIRECT("1:"&amp;LEN(E536))), 1), ""))</f>
        <v>Q Solutions</v>
      </c>
      <c r="G536" t="s">
        <v>1301</v>
      </c>
      <c r="H536" t="s">
        <v>1302</v>
      </c>
      <c r="I536" t="s">
        <v>59</v>
      </c>
      <c r="J536">
        <v>2015</v>
      </c>
      <c r="K536" t="s">
        <v>31</v>
      </c>
      <c r="L536" t="s">
        <v>137</v>
      </c>
      <c r="M536" t="s">
        <v>137</v>
      </c>
      <c r="N536" t="s">
        <v>71</v>
      </c>
      <c r="O536">
        <v>0</v>
      </c>
      <c r="P536">
        <v>44</v>
      </c>
      <c r="Q536">
        <v>96</v>
      </c>
      <c r="R536">
        <v>70</v>
      </c>
      <c r="S536" t="s">
        <v>72</v>
      </c>
      <c r="T536">
        <v>0</v>
      </c>
      <c r="U536">
        <v>5</v>
      </c>
      <c r="V536">
        <v>0</v>
      </c>
      <c r="W536">
        <v>0</v>
      </c>
      <c r="X536">
        <v>0</v>
      </c>
      <c r="Y536">
        <v>0</v>
      </c>
      <c r="Z536">
        <v>1</v>
      </c>
    </row>
    <row r="537" spans="1:26" x14ac:dyDescent="0.3">
      <c r="A537" t="s">
        <v>1293</v>
      </c>
      <c r="B537" t="s">
        <v>1294</v>
      </c>
      <c r="C537" t="s">
        <v>1295</v>
      </c>
      <c r="D537">
        <v>4.8</v>
      </c>
      <c r="E537" t="s">
        <v>1296</v>
      </c>
      <c r="F537" s="1" t="str" cm="1">
        <f t="array" aca="1" ref="F537" ca="1">_xlfn.TEXTJOIN("", TRUE, IF((CODE(MID(E537, ROW(INDIRECT("1:"&amp;LEN(E537))), 1)) &gt;= 65) * (CODE(MID(E537, ROW(INDIRECT("1:"&amp;LEN(E537))), 1)) &lt;= 90) + (CODE(MID(E537, ROW(INDIRECT("1:"&amp;LEN(E537))), 1)) &gt;= 97) * (CODE(MID(E537, ROW(INDIRECT("1:"&amp;LEN(E537))), 1)) &lt;= 122) + (CODE(MID(E537, ROW(INDIRECT("1:"&amp;LEN(E537))), 1)) = 32), MID(E537, ROW(INDIRECT("1:"&amp;LEN(E537))), 1), ""))</f>
        <v>HOVER</v>
      </c>
      <c r="G537" t="s">
        <v>109</v>
      </c>
      <c r="H537" t="s">
        <v>109</v>
      </c>
      <c r="I537" t="s">
        <v>69</v>
      </c>
      <c r="J537">
        <v>2011</v>
      </c>
      <c r="K537" t="s">
        <v>31</v>
      </c>
      <c r="L537" t="s">
        <v>246</v>
      </c>
      <c r="M537" t="s">
        <v>105</v>
      </c>
      <c r="N537" t="s">
        <v>93</v>
      </c>
      <c r="O537">
        <v>0</v>
      </c>
      <c r="P537">
        <v>45</v>
      </c>
      <c r="Q537">
        <v>78</v>
      </c>
      <c r="R537">
        <v>61.5</v>
      </c>
      <c r="S537" t="s">
        <v>94</v>
      </c>
      <c r="T537">
        <v>1</v>
      </c>
      <c r="U537">
        <v>9</v>
      </c>
      <c r="V537">
        <v>0</v>
      </c>
      <c r="W537">
        <v>0</v>
      </c>
      <c r="X537">
        <v>0</v>
      </c>
      <c r="Y537">
        <v>0</v>
      </c>
      <c r="Z537">
        <v>1</v>
      </c>
    </row>
    <row r="538" spans="1:26" x14ac:dyDescent="0.3">
      <c r="A538" t="s">
        <v>1303</v>
      </c>
      <c r="B538" t="s">
        <v>1304</v>
      </c>
      <c r="C538" t="s">
        <v>1305</v>
      </c>
      <c r="D538">
        <v>2.9</v>
      </c>
      <c r="E538" t="s">
        <v>1300</v>
      </c>
      <c r="F538" s="1" t="str" cm="1">
        <f t="array" aca="1" ref="F538" ca="1">_xlfn.TEXTJOIN("", TRUE, IF((CODE(MID(E538, ROW(INDIRECT("1:"&amp;LEN(E538))), 1)) &gt;= 65) * (CODE(MID(E538, ROW(INDIRECT("1:"&amp;LEN(E538))), 1)) &lt;= 90) + (CODE(MID(E538, ROW(INDIRECT("1:"&amp;LEN(E538))), 1)) &gt;= 97) * (CODE(MID(E538, ROW(INDIRECT("1:"&amp;LEN(E538))), 1)) &lt;= 122) + (CODE(MID(E538, ROW(INDIRECT("1:"&amp;LEN(E538))), 1)) = 32), MID(E538, ROW(INDIRECT("1:"&amp;LEN(E538))), 1), ""))</f>
        <v>Q Solutions</v>
      </c>
      <c r="G538" t="s">
        <v>1306</v>
      </c>
      <c r="H538" t="s">
        <v>1302</v>
      </c>
      <c r="I538" t="s">
        <v>59</v>
      </c>
      <c r="J538">
        <v>2015</v>
      </c>
      <c r="K538" t="s">
        <v>31</v>
      </c>
      <c r="L538" t="s">
        <v>137</v>
      </c>
      <c r="M538" t="s">
        <v>137</v>
      </c>
      <c r="N538" t="s">
        <v>71</v>
      </c>
      <c r="O538">
        <v>0</v>
      </c>
      <c r="P538">
        <v>50</v>
      </c>
      <c r="Q538">
        <v>110</v>
      </c>
      <c r="R538">
        <v>80</v>
      </c>
      <c r="S538" t="s">
        <v>376</v>
      </c>
      <c r="T538">
        <v>0</v>
      </c>
      <c r="U538">
        <v>5</v>
      </c>
      <c r="V538">
        <v>0</v>
      </c>
      <c r="W538">
        <v>0</v>
      </c>
      <c r="X538">
        <v>0</v>
      </c>
      <c r="Y538">
        <v>0</v>
      </c>
      <c r="Z538">
        <v>1</v>
      </c>
    </row>
    <row r="539" spans="1:26" x14ac:dyDescent="0.3">
      <c r="A539" t="s">
        <v>25</v>
      </c>
      <c r="B539" t="s">
        <v>372</v>
      </c>
      <c r="C539" t="s">
        <v>373</v>
      </c>
      <c r="D539">
        <v>4.7</v>
      </c>
      <c r="E539" t="s">
        <v>374</v>
      </c>
      <c r="F539" s="1" t="str" cm="1">
        <f t="array" aca="1" ref="F539" ca="1">_xlfn.TEXTJOIN("", TRUE, IF((CODE(MID(E539, ROW(INDIRECT("1:"&amp;LEN(E539))), 1)) &gt;= 65) * (CODE(MID(E539, ROW(INDIRECT("1:"&amp;LEN(E539))), 1)) &lt;= 90) + (CODE(MID(E539, ROW(INDIRECT("1:"&amp;LEN(E539))), 1)) &gt;= 97) * (CODE(MID(E539, ROW(INDIRECT("1:"&amp;LEN(E539))), 1)) &lt;= 122) + (CODE(MID(E539, ROW(INDIRECT("1:"&amp;LEN(E539))), 1)) = 32), MID(E539, ROW(INDIRECT("1:"&amp;LEN(E539))), 1), ""))</f>
        <v>Oversight Systems</v>
      </c>
      <c r="G539" t="s">
        <v>375</v>
      </c>
      <c r="H539" t="s">
        <v>375</v>
      </c>
      <c r="I539" t="s">
        <v>69</v>
      </c>
      <c r="J539">
        <v>2003</v>
      </c>
      <c r="K539" t="s">
        <v>31</v>
      </c>
      <c r="L539" t="s">
        <v>246</v>
      </c>
      <c r="M539" t="s">
        <v>105</v>
      </c>
      <c r="N539" t="s">
        <v>93</v>
      </c>
      <c r="O539">
        <v>0</v>
      </c>
      <c r="P539">
        <v>60</v>
      </c>
      <c r="Q539">
        <v>99</v>
      </c>
      <c r="R539">
        <v>79.5</v>
      </c>
      <c r="S539" t="s">
        <v>376</v>
      </c>
      <c r="T539">
        <v>1</v>
      </c>
      <c r="U539">
        <v>17</v>
      </c>
      <c r="V539">
        <v>1</v>
      </c>
      <c r="W539">
        <v>0</v>
      </c>
      <c r="X539">
        <v>0</v>
      </c>
      <c r="Y539">
        <v>0</v>
      </c>
      <c r="Z539">
        <v>1</v>
      </c>
    </row>
    <row r="540" spans="1:26" x14ac:dyDescent="0.3">
      <c r="A540" t="s">
        <v>1683</v>
      </c>
      <c r="B540" t="s">
        <v>1684</v>
      </c>
      <c r="C540" t="s">
        <v>1685</v>
      </c>
      <c r="D540">
        <v>4.7</v>
      </c>
      <c r="E540" t="s">
        <v>1686</v>
      </c>
      <c r="F540" s="1" t="str" cm="1">
        <f t="array" aca="1" ref="F540" ca="1">_xlfn.TEXTJOIN("", TRUE, IF((CODE(MID(E540, ROW(INDIRECT("1:"&amp;LEN(E540))), 1)) &gt;= 65) * (CODE(MID(E540, ROW(INDIRECT("1:"&amp;LEN(E540))), 1)) &lt;= 90) + (CODE(MID(E540, ROW(INDIRECT("1:"&amp;LEN(E540))), 1)) &gt;= 97) * (CODE(MID(E540, ROW(INDIRECT("1:"&amp;LEN(E540))), 1)) &lt;= 122) + (CODE(MID(E540, ROW(INDIRECT("1:"&amp;LEN(E540))), 1)) = 32), MID(E540, ROW(INDIRECT("1:"&amp;LEN(E540))), 1), ""))</f>
        <v>Confluent</v>
      </c>
      <c r="G540" t="s">
        <v>157</v>
      </c>
      <c r="H540" t="s">
        <v>157</v>
      </c>
      <c r="I540" t="s">
        <v>30</v>
      </c>
      <c r="J540">
        <v>2014</v>
      </c>
      <c r="K540" t="s">
        <v>31</v>
      </c>
      <c r="L540" t="s">
        <v>246</v>
      </c>
      <c r="M540" t="s">
        <v>105</v>
      </c>
      <c r="N540" t="s">
        <v>53</v>
      </c>
      <c r="O540">
        <v>0</v>
      </c>
      <c r="P540">
        <v>130</v>
      </c>
      <c r="Q540">
        <v>206</v>
      </c>
      <c r="R540">
        <v>168</v>
      </c>
      <c r="S540" t="s">
        <v>94</v>
      </c>
      <c r="T540">
        <v>1</v>
      </c>
      <c r="U540">
        <v>6</v>
      </c>
      <c r="V540">
        <v>1</v>
      </c>
      <c r="W540">
        <v>0</v>
      </c>
      <c r="X540">
        <v>0</v>
      </c>
      <c r="Y540">
        <v>0</v>
      </c>
      <c r="Z540">
        <v>1</v>
      </c>
    </row>
    <row r="541" spans="1:26" x14ac:dyDescent="0.3">
      <c r="A541" t="s">
        <v>1307</v>
      </c>
      <c r="B541" t="s">
        <v>1308</v>
      </c>
      <c r="C541" t="s">
        <v>1309</v>
      </c>
      <c r="D541">
        <v>3.4</v>
      </c>
      <c r="E541" t="s">
        <v>1310</v>
      </c>
      <c r="F541" s="1" t="str" cm="1">
        <f t="array" aca="1" ref="F541" ca="1">_xlfn.TEXTJOIN("", TRUE, IF((CODE(MID(E541, ROW(INDIRECT("1:"&amp;LEN(E541))), 1)) &gt;= 65) * (CODE(MID(E541, ROW(INDIRECT("1:"&amp;LEN(E541))), 1)) &lt;= 90) + (CODE(MID(E541, ROW(INDIRECT("1:"&amp;LEN(E541))), 1)) &gt;= 97) * (CODE(MID(E541, ROW(INDIRECT("1:"&amp;LEN(E541))), 1)) &lt;= 122) + (CODE(MID(E541, ROW(INDIRECT("1:"&amp;LEN(E541))), 1)) = 32), MID(E541, ROW(INDIRECT("1:"&amp;LEN(E541))), 1), ""))</f>
        <v>Arbella Insurance</v>
      </c>
      <c r="G541" t="s">
        <v>1311</v>
      </c>
      <c r="H541" t="s">
        <v>1311</v>
      </c>
      <c r="I541" t="s">
        <v>59</v>
      </c>
      <c r="J541">
        <v>1988</v>
      </c>
      <c r="K541" t="s">
        <v>31</v>
      </c>
      <c r="L541" t="s">
        <v>168</v>
      </c>
      <c r="M541" t="s">
        <v>169</v>
      </c>
      <c r="N541" t="s">
        <v>53</v>
      </c>
      <c r="O541">
        <v>0</v>
      </c>
      <c r="P541">
        <v>61</v>
      </c>
      <c r="Q541">
        <v>119</v>
      </c>
      <c r="R541">
        <v>90</v>
      </c>
      <c r="S541" t="s">
        <v>138</v>
      </c>
      <c r="T541">
        <v>1</v>
      </c>
      <c r="U541">
        <v>32</v>
      </c>
      <c r="V541">
        <v>0</v>
      </c>
      <c r="W541">
        <v>0</v>
      </c>
      <c r="X541">
        <v>1</v>
      </c>
      <c r="Y541">
        <v>0</v>
      </c>
      <c r="Z541">
        <v>1</v>
      </c>
    </row>
    <row r="542" spans="1:26" x14ac:dyDescent="0.3">
      <c r="A542" t="s">
        <v>551</v>
      </c>
      <c r="B542" t="s">
        <v>1687</v>
      </c>
      <c r="C542" t="s">
        <v>1688</v>
      </c>
      <c r="D542">
        <v>3.9</v>
      </c>
      <c r="E542" t="s">
        <v>1689</v>
      </c>
      <c r="F542" s="1" t="str" cm="1">
        <f t="array" aca="1" ref="F542" ca="1">_xlfn.TEXTJOIN("", TRUE, IF((CODE(MID(E542, ROW(INDIRECT("1:"&amp;LEN(E542))), 1)) &gt;= 65) * (CODE(MID(E542, ROW(INDIRECT("1:"&amp;LEN(E542))), 1)) &lt;= 90) + (CODE(MID(E542, ROW(INDIRECT("1:"&amp;LEN(E542))), 1)) &gt;= 97) * (CODE(MID(E542, ROW(INDIRECT("1:"&amp;LEN(E542))), 1)) &lt;= 122) + (CODE(MID(E542, ROW(INDIRECT("1:"&amp;LEN(E542))), 1)) = 32), MID(E542, ROW(INDIRECT("1:"&amp;LEN(E542))), 1), ""))</f>
        <v>Life</v>
      </c>
      <c r="G542" t="s">
        <v>109</v>
      </c>
      <c r="H542" t="s">
        <v>109</v>
      </c>
      <c r="I542" t="s">
        <v>69</v>
      </c>
      <c r="J542">
        <v>2008</v>
      </c>
      <c r="K542" t="s">
        <v>78</v>
      </c>
      <c r="L542" t="s">
        <v>246</v>
      </c>
      <c r="M542" t="s">
        <v>105</v>
      </c>
      <c r="N542" t="s">
        <v>71</v>
      </c>
      <c r="O542">
        <v>0</v>
      </c>
      <c r="P542">
        <v>99</v>
      </c>
      <c r="Q542">
        <v>178</v>
      </c>
      <c r="R542">
        <v>138.5</v>
      </c>
      <c r="S542" t="s">
        <v>94</v>
      </c>
      <c r="T542">
        <v>1</v>
      </c>
      <c r="U542">
        <v>12</v>
      </c>
      <c r="V542">
        <v>1</v>
      </c>
      <c r="W542">
        <v>0</v>
      </c>
      <c r="X542">
        <v>0</v>
      </c>
      <c r="Y542">
        <v>0</v>
      </c>
      <c r="Z542">
        <v>0</v>
      </c>
    </row>
    <row r="543" spans="1:26" x14ac:dyDescent="0.3">
      <c r="A543" t="s">
        <v>1690</v>
      </c>
      <c r="B543" t="s">
        <v>1691</v>
      </c>
      <c r="C543" t="s">
        <v>1692</v>
      </c>
      <c r="D543">
        <v>3.6</v>
      </c>
      <c r="E543" t="s">
        <v>1693</v>
      </c>
      <c r="F543" s="1" t="str" cm="1">
        <f t="array" aca="1" ref="F543" ca="1">_xlfn.TEXTJOIN("", TRUE, IF((CODE(MID(E543, ROW(INDIRECT("1:"&amp;LEN(E543))), 1)) &gt;= 65) * (CODE(MID(E543, ROW(INDIRECT("1:"&amp;LEN(E543))), 1)) &lt;= 90) + (CODE(MID(E543, ROW(INDIRECT("1:"&amp;LEN(E543))), 1)) &gt;= 97) * (CODE(MID(E543, ROW(INDIRECT("1:"&amp;LEN(E543))), 1)) &lt;= 122) + (CODE(MID(E543, ROW(INDIRECT("1:"&amp;LEN(E543))), 1)) = 32), MID(E543, ROW(INDIRECT("1:"&amp;LEN(E543))), 1), ""))</f>
        <v>IQVIA</v>
      </c>
      <c r="G543" t="s">
        <v>1694</v>
      </c>
      <c r="H543" t="s">
        <v>1333</v>
      </c>
      <c r="I543" t="s">
        <v>41</v>
      </c>
      <c r="J543">
        <v>2017</v>
      </c>
      <c r="K543" t="s">
        <v>78</v>
      </c>
      <c r="L543" t="s">
        <v>137</v>
      </c>
      <c r="M543" t="s">
        <v>137</v>
      </c>
      <c r="N543" t="s">
        <v>45</v>
      </c>
      <c r="O543">
        <v>0</v>
      </c>
      <c r="P543">
        <v>86</v>
      </c>
      <c r="Q543">
        <v>137</v>
      </c>
      <c r="R543">
        <v>111.5</v>
      </c>
      <c r="S543" t="s">
        <v>367</v>
      </c>
      <c r="T543">
        <v>0</v>
      </c>
      <c r="U543">
        <v>3</v>
      </c>
      <c r="V543">
        <v>0</v>
      </c>
      <c r="W543">
        <v>0</v>
      </c>
      <c r="X543">
        <v>0</v>
      </c>
      <c r="Y543">
        <v>0</v>
      </c>
      <c r="Z543">
        <v>0</v>
      </c>
    </row>
    <row r="544" spans="1:26" x14ac:dyDescent="0.3">
      <c r="A544" t="s">
        <v>1695</v>
      </c>
      <c r="B544" t="s">
        <v>1696</v>
      </c>
      <c r="C544" t="s">
        <v>1697</v>
      </c>
      <c r="D544">
        <v>3.6</v>
      </c>
      <c r="E544" t="s">
        <v>732</v>
      </c>
      <c r="F544" s="1" t="str" cm="1">
        <f t="array" aca="1" ref="F544" ca="1">_xlfn.TEXTJOIN("", TRUE, IF((CODE(MID(E544, ROW(INDIRECT("1:"&amp;LEN(E544))), 1)) &gt;= 65) * (CODE(MID(E544, ROW(INDIRECT("1:"&amp;LEN(E544))), 1)) &lt;= 90) + (CODE(MID(E544, ROW(INDIRECT("1:"&amp;LEN(E544))), 1)) &gt;= 97) * (CODE(MID(E544, ROW(INDIRECT("1:"&amp;LEN(E544))), 1)) &lt;= 122) + (CODE(MID(E544, ROW(INDIRECT("1:"&amp;LEN(E544))), 1)) = 32), MID(E544, ROW(INDIRECT("1:"&amp;LEN(E544))), 1), ""))</f>
        <v>MassMutual</v>
      </c>
      <c r="G544" t="s">
        <v>316</v>
      </c>
      <c r="H544" t="s">
        <v>733</v>
      </c>
      <c r="I544" t="s">
        <v>117</v>
      </c>
      <c r="J544">
        <v>1851</v>
      </c>
      <c r="K544" t="s">
        <v>31</v>
      </c>
      <c r="L544" t="s">
        <v>168</v>
      </c>
      <c r="M544" t="s">
        <v>169</v>
      </c>
      <c r="N544" t="s">
        <v>127</v>
      </c>
      <c r="O544">
        <v>0</v>
      </c>
      <c r="P544">
        <v>37</v>
      </c>
      <c r="Q544">
        <v>100</v>
      </c>
      <c r="R544">
        <v>68.5</v>
      </c>
      <c r="S544" t="s">
        <v>138</v>
      </c>
      <c r="T544">
        <v>0</v>
      </c>
      <c r="U544">
        <v>169</v>
      </c>
      <c r="V544">
        <v>0</v>
      </c>
      <c r="W544">
        <v>0</v>
      </c>
      <c r="X544">
        <v>0</v>
      </c>
      <c r="Y544">
        <v>0</v>
      </c>
      <c r="Z544">
        <v>1</v>
      </c>
    </row>
    <row r="545" spans="1:26" x14ac:dyDescent="0.3">
      <c r="A545" t="s">
        <v>1698</v>
      </c>
      <c r="B545" t="s">
        <v>1699</v>
      </c>
      <c r="C545" t="s">
        <v>1700</v>
      </c>
      <c r="D545">
        <v>3.9</v>
      </c>
      <c r="E545" t="s">
        <v>1646</v>
      </c>
      <c r="F545" s="1" t="str" cm="1">
        <f t="array" aca="1" ref="F545" ca="1">_xlfn.TEXTJOIN("", TRUE, IF((CODE(MID(E545, ROW(INDIRECT("1:"&amp;LEN(E545))), 1)) &gt;= 65) * (CODE(MID(E545, ROW(INDIRECT("1:"&amp;LEN(E545))), 1)) &lt;= 90) + (CODE(MID(E545, ROW(INDIRECT("1:"&amp;LEN(E545))), 1)) &gt;= 97) * (CODE(MID(E545, ROW(INDIRECT("1:"&amp;LEN(E545))), 1)) &lt;= 122) + (CODE(MID(E545, ROW(INDIRECT("1:"&amp;LEN(E545))), 1)) = 32), MID(E545, ROW(INDIRECT("1:"&amp;LEN(E545))), 1), ""))</f>
        <v>GSK</v>
      </c>
      <c r="G545" t="s">
        <v>135</v>
      </c>
      <c r="H545" t="s">
        <v>1647</v>
      </c>
      <c r="I545" t="s">
        <v>41</v>
      </c>
      <c r="J545">
        <v>1830</v>
      </c>
      <c r="K545" t="s">
        <v>78</v>
      </c>
      <c r="L545" t="s">
        <v>137</v>
      </c>
      <c r="M545" t="s">
        <v>137</v>
      </c>
      <c r="N545" t="s">
        <v>127</v>
      </c>
      <c r="O545">
        <v>0</v>
      </c>
      <c r="P545">
        <v>58</v>
      </c>
      <c r="Q545">
        <v>111</v>
      </c>
      <c r="R545">
        <v>84.5</v>
      </c>
      <c r="S545" t="s">
        <v>138</v>
      </c>
      <c r="T545">
        <v>0</v>
      </c>
      <c r="U545">
        <v>190</v>
      </c>
      <c r="V545">
        <v>0</v>
      </c>
      <c r="W545">
        <v>0</v>
      </c>
      <c r="X545">
        <v>0</v>
      </c>
      <c r="Y545">
        <v>1</v>
      </c>
      <c r="Z545">
        <v>0</v>
      </c>
    </row>
    <row r="546" spans="1:26" x14ac:dyDescent="0.3">
      <c r="A546" t="s">
        <v>596</v>
      </c>
      <c r="B546" t="s">
        <v>1701</v>
      </c>
      <c r="C546" t="s">
        <v>1702</v>
      </c>
      <c r="D546">
        <v>4.4000000000000004</v>
      </c>
      <c r="E546" t="s">
        <v>997</v>
      </c>
      <c r="F546" s="1" t="str" cm="1">
        <f t="array" aca="1" ref="F546" ca="1">_xlfn.TEXTJOIN("", TRUE, IF((CODE(MID(E546, ROW(INDIRECT("1:"&amp;LEN(E546))), 1)) &gt;= 65) * (CODE(MID(E546, ROW(INDIRECT("1:"&amp;LEN(E546))), 1)) &lt;= 90) + (CODE(MID(E546, ROW(INDIRECT("1:"&amp;LEN(E546))), 1)) &gt;= 97) * (CODE(MID(E546, ROW(INDIRECT("1:"&amp;LEN(E546))), 1)) &lt;= 122) + (CODE(MID(E546, ROW(INDIRECT("1:"&amp;LEN(E546))), 1)) = 32), MID(E546, ROW(INDIRECT("1:"&amp;LEN(E546))), 1), ""))</f>
        <v>Eventbrite</v>
      </c>
      <c r="G546" t="s">
        <v>998</v>
      </c>
      <c r="H546" t="s">
        <v>109</v>
      </c>
      <c r="I546" t="s">
        <v>59</v>
      </c>
      <c r="J546">
        <v>2006</v>
      </c>
      <c r="K546" t="s">
        <v>78</v>
      </c>
      <c r="L546" t="s">
        <v>104</v>
      </c>
      <c r="M546" t="s">
        <v>105</v>
      </c>
      <c r="N546" t="s">
        <v>53</v>
      </c>
      <c r="O546">
        <v>0</v>
      </c>
      <c r="P546">
        <v>72</v>
      </c>
      <c r="Q546">
        <v>133</v>
      </c>
      <c r="R546">
        <v>102.5</v>
      </c>
      <c r="S546" t="s">
        <v>712</v>
      </c>
      <c r="T546">
        <v>0</v>
      </c>
      <c r="U546">
        <v>14</v>
      </c>
      <c r="V546">
        <v>1</v>
      </c>
      <c r="W546">
        <v>0</v>
      </c>
      <c r="X546">
        <v>1</v>
      </c>
      <c r="Y546">
        <v>1</v>
      </c>
      <c r="Z546">
        <v>0</v>
      </c>
    </row>
    <row r="547" spans="1:26" x14ac:dyDescent="0.3">
      <c r="A547" t="s">
        <v>1312</v>
      </c>
      <c r="B547" t="s">
        <v>1313</v>
      </c>
      <c r="C547" t="s">
        <v>1314</v>
      </c>
      <c r="D547">
        <v>2.6</v>
      </c>
      <c r="E547" t="s">
        <v>695</v>
      </c>
      <c r="F547" s="1" t="str" cm="1">
        <f t="array" aca="1" ref="F547" ca="1">_xlfn.TEXTJOIN("", TRUE, IF((CODE(MID(E547, ROW(INDIRECT("1:"&amp;LEN(E547))), 1)) &gt;= 65) * (CODE(MID(E547, ROW(INDIRECT("1:"&amp;LEN(E547))), 1)) &lt;= 90) + (CODE(MID(E547, ROW(INDIRECT("1:"&amp;LEN(E547))), 1)) &gt;= 97) * (CODE(MID(E547, ROW(INDIRECT("1:"&amp;LEN(E547))), 1)) &lt;= 122) + (CODE(MID(E547, ROW(INDIRECT("1:"&amp;LEN(E547))), 1)) = 32), MID(E547, ROW(INDIRECT("1:"&amp;LEN(E547))), 1), ""))</f>
        <v>Software Engineering Institute</v>
      </c>
      <c r="G547" t="s">
        <v>419</v>
      </c>
      <c r="H547" t="s">
        <v>419</v>
      </c>
      <c r="I547" t="s">
        <v>30</v>
      </c>
      <c r="J547">
        <v>1984</v>
      </c>
      <c r="K547" t="s">
        <v>696</v>
      </c>
      <c r="L547" t="s">
        <v>697</v>
      </c>
      <c r="M547" t="s">
        <v>529</v>
      </c>
      <c r="N547" t="s">
        <v>71</v>
      </c>
      <c r="O547">
        <v>0</v>
      </c>
      <c r="P547">
        <v>56</v>
      </c>
      <c r="Q547">
        <v>91</v>
      </c>
      <c r="R547">
        <v>73.5</v>
      </c>
      <c r="S547" t="s">
        <v>367</v>
      </c>
      <c r="T547">
        <v>1</v>
      </c>
      <c r="U547">
        <v>36</v>
      </c>
      <c r="V547">
        <v>0</v>
      </c>
      <c r="W547">
        <v>0</v>
      </c>
      <c r="X547">
        <v>0</v>
      </c>
      <c r="Y547">
        <v>0</v>
      </c>
      <c r="Z547">
        <v>1</v>
      </c>
    </row>
    <row r="548" spans="1:26" x14ac:dyDescent="0.3">
      <c r="A548" t="s">
        <v>1703</v>
      </c>
      <c r="B548" t="s">
        <v>1704</v>
      </c>
      <c r="C548" t="s">
        <v>1705</v>
      </c>
      <c r="D548">
        <v>3.6</v>
      </c>
      <c r="E548" t="s">
        <v>1706</v>
      </c>
      <c r="F548" s="1" t="str" cm="1">
        <f t="array" aca="1" ref="F548" ca="1">_xlfn.TEXTJOIN("", TRUE, IF((CODE(MID(E548, ROW(INDIRECT("1:"&amp;LEN(E548))), 1)) &gt;= 65) * (CODE(MID(E548, ROW(INDIRECT("1:"&amp;LEN(E548))), 1)) &lt;= 90) + (CODE(MID(E548, ROW(INDIRECT("1:"&amp;LEN(E548))), 1)) &gt;= 97) * (CODE(MID(E548, ROW(INDIRECT("1:"&amp;LEN(E548))), 1)) &lt;= 122) + (CODE(MID(E548, ROW(INDIRECT("1:"&amp;LEN(E548))), 1)) = 32), MID(E548, ROW(INDIRECT("1:"&amp;LEN(E548))), 1), ""))</f>
        <v>Riverside Research Institute</v>
      </c>
      <c r="G548" t="s">
        <v>300</v>
      </c>
      <c r="H548" t="s">
        <v>455</v>
      </c>
      <c r="I548" t="s">
        <v>30</v>
      </c>
      <c r="J548">
        <v>1967</v>
      </c>
      <c r="K548" t="s">
        <v>167</v>
      </c>
      <c r="L548" t="s">
        <v>503</v>
      </c>
      <c r="M548" t="s">
        <v>60</v>
      </c>
      <c r="N548" t="s">
        <v>33</v>
      </c>
      <c r="O548">
        <v>0</v>
      </c>
      <c r="P548">
        <v>61</v>
      </c>
      <c r="Q548">
        <v>126</v>
      </c>
      <c r="R548">
        <v>93.5</v>
      </c>
      <c r="S548" t="s">
        <v>301</v>
      </c>
      <c r="T548">
        <v>0</v>
      </c>
      <c r="U548">
        <v>53</v>
      </c>
      <c r="V548">
        <v>1</v>
      </c>
      <c r="W548">
        <v>0</v>
      </c>
      <c r="X548">
        <v>0</v>
      </c>
      <c r="Y548">
        <v>0</v>
      </c>
      <c r="Z548">
        <v>0</v>
      </c>
    </row>
    <row r="549" spans="1:26" x14ac:dyDescent="0.3">
      <c r="A549" t="s">
        <v>1707</v>
      </c>
      <c r="B549" t="s">
        <v>1708</v>
      </c>
      <c r="C549" t="s">
        <v>1709</v>
      </c>
      <c r="D549">
        <v>3.2</v>
      </c>
      <c r="E549" t="s">
        <v>383</v>
      </c>
      <c r="F549" s="1" t="str" cm="1">
        <f t="array" aca="1" ref="F549" ca="1">_xlfn.TEXTJOIN("", TRUE, IF((CODE(MID(E549, ROW(INDIRECT("1:"&amp;LEN(E549))), 1)) &gt;= 65) * (CODE(MID(E549, ROW(INDIRECT("1:"&amp;LEN(E549))), 1)) &lt;= 90) + (CODE(MID(E549, ROW(INDIRECT("1:"&amp;LEN(E549))), 1)) &gt;= 97) * (CODE(MID(E549, ROW(INDIRECT("1:"&amp;LEN(E549))), 1)) &lt;= 122) + (CODE(MID(E549, ROW(INDIRECT("1:"&amp;LEN(E549))), 1)) = 32), MID(E549, ROW(INDIRECT("1:"&amp;LEN(E549))), 1), ""))</f>
        <v>Numeric LLC</v>
      </c>
      <c r="G549" t="s">
        <v>1710</v>
      </c>
      <c r="H549" t="s">
        <v>385</v>
      </c>
      <c r="I549" t="s">
        <v>270</v>
      </c>
      <c r="J549">
        <v>-1</v>
      </c>
      <c r="K549" t="s">
        <v>31</v>
      </c>
      <c r="L549" t="s">
        <v>386</v>
      </c>
      <c r="M549" t="s">
        <v>52</v>
      </c>
      <c r="N549" t="s">
        <v>387</v>
      </c>
      <c r="O549">
        <v>0</v>
      </c>
      <c r="P549">
        <v>95</v>
      </c>
      <c r="Q549">
        <v>160</v>
      </c>
      <c r="R549">
        <v>127.5</v>
      </c>
      <c r="S549" t="s">
        <v>367</v>
      </c>
      <c r="T549">
        <v>0</v>
      </c>
      <c r="U549">
        <v>-1</v>
      </c>
      <c r="V549">
        <v>0</v>
      </c>
      <c r="W549">
        <v>0</v>
      </c>
      <c r="X549">
        <v>0</v>
      </c>
      <c r="Y549">
        <v>0</v>
      </c>
      <c r="Z549">
        <v>1</v>
      </c>
    </row>
    <row r="550" spans="1:26" x14ac:dyDescent="0.3">
      <c r="A550" t="s">
        <v>1711</v>
      </c>
      <c r="B550" t="s">
        <v>26</v>
      </c>
      <c r="C550" t="s">
        <v>1712</v>
      </c>
      <c r="D550">
        <v>4.2</v>
      </c>
      <c r="E550" t="s">
        <v>682</v>
      </c>
      <c r="F550" s="1" t="str" cm="1">
        <f t="array" aca="1" ref="F550" ca="1">_xlfn.TEXTJOIN("", TRUE, IF((CODE(MID(E550, ROW(INDIRECT("1:"&amp;LEN(E550))), 1)) &gt;= 65) * (CODE(MID(E550, ROW(INDIRECT("1:"&amp;LEN(E550))), 1)) &lt;= 90) + (CODE(MID(E550, ROW(INDIRECT("1:"&amp;LEN(E550))), 1)) &gt;= 97) * (CODE(MID(E550, ROW(INDIRECT("1:"&amp;LEN(E550))), 1)) &lt;= 122) + (CODE(MID(E550, ROW(INDIRECT("1:"&amp;LEN(E550))), 1)) = 32), MID(E550, ROW(INDIRECT("1:"&amp;LEN(E550))), 1), ""))</f>
        <v>The Church of Jesus Christ of Latterday Saints</v>
      </c>
      <c r="G550" t="s">
        <v>684</v>
      </c>
      <c r="H550" t="s">
        <v>684</v>
      </c>
      <c r="I550" t="s">
        <v>41</v>
      </c>
      <c r="J550">
        <v>-1</v>
      </c>
      <c r="K550" t="s">
        <v>167</v>
      </c>
      <c r="L550" t="s">
        <v>685</v>
      </c>
      <c r="M550" t="s">
        <v>686</v>
      </c>
      <c r="N550" t="s">
        <v>71</v>
      </c>
      <c r="O550">
        <v>0</v>
      </c>
      <c r="P550">
        <v>53</v>
      </c>
      <c r="Q550">
        <v>91</v>
      </c>
      <c r="R550">
        <v>72</v>
      </c>
      <c r="S550" t="s">
        <v>687</v>
      </c>
      <c r="T550">
        <v>1</v>
      </c>
      <c r="U550">
        <v>-1</v>
      </c>
      <c r="V550">
        <v>0</v>
      </c>
      <c r="W550">
        <v>0</v>
      </c>
      <c r="X550">
        <v>0</v>
      </c>
      <c r="Y550">
        <v>0</v>
      </c>
      <c r="Z550">
        <v>0</v>
      </c>
    </row>
    <row r="551" spans="1:26" x14ac:dyDescent="0.3">
      <c r="A551" t="s">
        <v>1315</v>
      </c>
      <c r="B551" t="s">
        <v>1316</v>
      </c>
      <c r="C551" t="s">
        <v>1317</v>
      </c>
      <c r="D551">
        <v>3.6</v>
      </c>
      <c r="E551" t="s">
        <v>732</v>
      </c>
      <c r="F551" s="1" t="str" cm="1">
        <f t="array" aca="1" ref="F551" ca="1">_xlfn.TEXTJOIN("", TRUE, IF((CODE(MID(E551, ROW(INDIRECT("1:"&amp;LEN(E551))), 1)) &gt;= 65) * (CODE(MID(E551, ROW(INDIRECT("1:"&amp;LEN(E551))), 1)) &lt;= 90) + (CODE(MID(E551, ROW(INDIRECT("1:"&amp;LEN(E551))), 1)) &gt;= 97) * (CODE(MID(E551, ROW(INDIRECT("1:"&amp;LEN(E551))), 1)) &lt;= 122) + (CODE(MID(E551, ROW(INDIRECT("1:"&amp;LEN(E551))), 1)) = 32), MID(E551, ROW(INDIRECT("1:"&amp;LEN(E551))), 1), ""))</f>
        <v>MassMutual</v>
      </c>
      <c r="G551" t="s">
        <v>316</v>
      </c>
      <c r="H551" t="s">
        <v>733</v>
      </c>
      <c r="I551" t="s">
        <v>117</v>
      </c>
      <c r="J551">
        <v>1851</v>
      </c>
      <c r="K551" t="s">
        <v>31</v>
      </c>
      <c r="L551" t="s">
        <v>168</v>
      </c>
      <c r="M551" t="s">
        <v>169</v>
      </c>
      <c r="N551" t="s">
        <v>127</v>
      </c>
      <c r="O551">
        <v>0</v>
      </c>
      <c r="P551">
        <v>101</v>
      </c>
      <c r="Q551">
        <v>158</v>
      </c>
      <c r="R551">
        <v>129.5</v>
      </c>
      <c r="S551" t="s">
        <v>138</v>
      </c>
      <c r="T551">
        <v>0</v>
      </c>
      <c r="U551">
        <v>169</v>
      </c>
      <c r="V551">
        <v>1</v>
      </c>
      <c r="W551">
        <v>0</v>
      </c>
      <c r="X551">
        <v>1</v>
      </c>
      <c r="Y551">
        <v>1</v>
      </c>
      <c r="Z551">
        <v>1</v>
      </c>
    </row>
    <row r="552" spans="1:26" x14ac:dyDescent="0.3">
      <c r="A552" t="s">
        <v>1713</v>
      </c>
      <c r="B552" t="s">
        <v>1714</v>
      </c>
      <c r="C552" t="s">
        <v>1715</v>
      </c>
      <c r="D552">
        <v>3.1</v>
      </c>
      <c r="E552" t="s">
        <v>1716</v>
      </c>
      <c r="F552" s="1" t="str" cm="1">
        <f t="array" aca="1" ref="F552" ca="1">_xlfn.TEXTJOIN("", TRUE, IF((CODE(MID(E552, ROW(INDIRECT("1:"&amp;LEN(E552))), 1)) &gt;= 65) * (CODE(MID(E552, ROW(INDIRECT("1:"&amp;LEN(E552))), 1)) &lt;= 90) + (CODE(MID(E552, ROW(INDIRECT("1:"&amp;LEN(E552))), 1)) &gt;= 97) * (CODE(MID(E552, ROW(INDIRECT("1:"&amp;LEN(E552))), 1)) &lt;= 122) + (CODE(MID(E552, ROW(INDIRECT("1:"&amp;LEN(E552))), 1)) = 32), MID(E552, ROW(INDIRECT("1:"&amp;LEN(E552))), 1), ""))</f>
        <v>Icon Health and Fitness</v>
      </c>
      <c r="G552" t="s">
        <v>1717</v>
      </c>
      <c r="H552" t="s">
        <v>1717</v>
      </c>
      <c r="I552" t="s">
        <v>59</v>
      </c>
      <c r="J552">
        <v>1977</v>
      </c>
      <c r="K552" t="s">
        <v>31</v>
      </c>
      <c r="L552" t="s">
        <v>280</v>
      </c>
      <c r="M552" t="s">
        <v>281</v>
      </c>
      <c r="N552" t="s">
        <v>63</v>
      </c>
      <c r="O552">
        <v>0</v>
      </c>
      <c r="P552">
        <v>33</v>
      </c>
      <c r="Q552">
        <v>61</v>
      </c>
      <c r="R552">
        <v>47</v>
      </c>
      <c r="S552" t="s">
        <v>687</v>
      </c>
      <c r="T552">
        <v>1</v>
      </c>
      <c r="U552">
        <v>43</v>
      </c>
      <c r="V552">
        <v>1</v>
      </c>
      <c r="W552">
        <v>0</v>
      </c>
      <c r="X552">
        <v>0</v>
      </c>
      <c r="Y552">
        <v>0</v>
      </c>
      <c r="Z552">
        <v>1</v>
      </c>
    </row>
    <row r="553" spans="1:26" x14ac:dyDescent="0.3">
      <c r="A553" t="s">
        <v>1718</v>
      </c>
      <c r="B553" t="s">
        <v>942</v>
      </c>
      <c r="C553" t="s">
        <v>1719</v>
      </c>
      <c r="D553">
        <v>3.8</v>
      </c>
      <c r="E553" t="s">
        <v>1720</v>
      </c>
      <c r="F553" s="1" t="str" cm="1">
        <f t="array" aca="1" ref="F553" ca="1">_xlfn.TEXTJOIN("", TRUE, IF((CODE(MID(E553, ROW(INDIRECT("1:"&amp;LEN(E553))), 1)) &gt;= 65) * (CODE(MID(E553, ROW(INDIRECT("1:"&amp;LEN(E553))), 1)) &lt;= 90) + (CODE(MID(E553, ROW(INDIRECT("1:"&amp;LEN(E553))), 1)) &gt;= 97) * (CODE(MID(E553, ROW(INDIRECT("1:"&amp;LEN(E553))), 1)) &lt;= 122) + (CODE(MID(E553, ROW(INDIRECT("1:"&amp;LEN(E553))), 1)) = 32), MID(E553, ROW(INDIRECT("1:"&amp;LEN(E553))), 1), ""))</f>
        <v>Shipt</v>
      </c>
      <c r="G553" t="s">
        <v>1721</v>
      </c>
      <c r="H553" t="s">
        <v>1721</v>
      </c>
      <c r="I553" t="s">
        <v>30</v>
      </c>
      <c r="J553">
        <v>2014</v>
      </c>
      <c r="K553" t="s">
        <v>144</v>
      </c>
      <c r="L553" t="s">
        <v>1624</v>
      </c>
      <c r="M553" t="s">
        <v>1544</v>
      </c>
      <c r="N553" t="s">
        <v>71</v>
      </c>
      <c r="O553">
        <v>0</v>
      </c>
      <c r="P553">
        <v>44</v>
      </c>
      <c r="Q553">
        <v>86</v>
      </c>
      <c r="R553">
        <v>65</v>
      </c>
      <c r="S553" t="s">
        <v>322</v>
      </c>
      <c r="T553">
        <v>1</v>
      </c>
      <c r="U553">
        <v>6</v>
      </c>
      <c r="V553">
        <v>1</v>
      </c>
      <c r="W553">
        <v>0</v>
      </c>
      <c r="X553">
        <v>1</v>
      </c>
      <c r="Y553">
        <v>1</v>
      </c>
      <c r="Z553">
        <v>1</v>
      </c>
    </row>
    <row r="554" spans="1:26" x14ac:dyDescent="0.3">
      <c r="A554" t="s">
        <v>1321</v>
      </c>
      <c r="B554" t="s">
        <v>1322</v>
      </c>
      <c r="C554" t="s">
        <v>1323</v>
      </c>
      <c r="D554">
        <v>3.8</v>
      </c>
      <c r="E554" t="s">
        <v>1324</v>
      </c>
      <c r="F554" s="1" t="str" cm="1">
        <f t="array" aca="1" ref="F554" ca="1">_xlfn.TEXTJOIN("", TRUE, IF((CODE(MID(E554, ROW(INDIRECT("1:"&amp;LEN(E554))), 1)) &gt;= 65) * (CODE(MID(E554, ROW(INDIRECT("1:"&amp;LEN(E554))), 1)) &lt;= 90) + (CODE(MID(E554, ROW(INDIRECT("1:"&amp;LEN(E554))), 1)) &gt;= 97) * (CODE(MID(E554, ROW(INDIRECT("1:"&amp;LEN(E554))), 1)) &lt;= 122) + (CODE(MID(E554, ROW(INDIRECT("1:"&amp;LEN(E554))), 1)) = 32), MID(E554, ROW(INDIRECT("1:"&amp;LEN(E554))), 1), ""))</f>
        <v>Associated BancCorp</v>
      </c>
      <c r="G554" t="s">
        <v>1325</v>
      </c>
      <c r="H554" t="s">
        <v>1325</v>
      </c>
      <c r="I554" t="s">
        <v>59</v>
      </c>
      <c r="J554">
        <v>1870</v>
      </c>
      <c r="K554" t="s">
        <v>78</v>
      </c>
      <c r="L554" t="s">
        <v>85</v>
      </c>
      <c r="M554" t="s">
        <v>86</v>
      </c>
      <c r="N554" t="s">
        <v>80</v>
      </c>
      <c r="O554">
        <v>0</v>
      </c>
      <c r="P554">
        <v>43</v>
      </c>
      <c r="Q554">
        <v>77</v>
      </c>
      <c r="R554">
        <v>60</v>
      </c>
      <c r="S554" t="s">
        <v>511</v>
      </c>
      <c r="T554">
        <v>1</v>
      </c>
      <c r="U554">
        <v>150</v>
      </c>
      <c r="V554">
        <v>0</v>
      </c>
      <c r="W554">
        <v>0</v>
      </c>
      <c r="X554">
        <v>0</v>
      </c>
      <c r="Y554">
        <v>1</v>
      </c>
      <c r="Z554">
        <v>1</v>
      </c>
    </row>
    <row r="555" spans="1:26" x14ac:dyDescent="0.3">
      <c r="A555" t="s">
        <v>1318</v>
      </c>
      <c r="B555" t="s">
        <v>1319</v>
      </c>
      <c r="C555" t="s">
        <v>1320</v>
      </c>
      <c r="D555">
        <v>4</v>
      </c>
      <c r="E555" t="s">
        <v>202</v>
      </c>
      <c r="F555" s="1" t="str" cm="1">
        <f t="array" aca="1" ref="F555" ca="1">_xlfn.TEXTJOIN("", TRUE, IF((CODE(MID(E555, ROW(INDIRECT("1:"&amp;LEN(E555))), 1)) &gt;= 65) * (CODE(MID(E555, ROW(INDIRECT("1:"&amp;LEN(E555))), 1)) &lt;= 90) + (CODE(MID(E555, ROW(INDIRECT("1:"&amp;LEN(E555))), 1)) &gt;= 97) * (CODE(MID(E555, ROW(INDIRECT("1:"&amp;LEN(E555))), 1)) &lt;= 122) + (CODE(MID(E555, ROW(INDIRECT("1:"&amp;LEN(E555))), 1)) = 32), MID(E555, ROW(INDIRECT("1:"&amp;LEN(E555))), 1), ""))</f>
        <v>Pfizer</v>
      </c>
      <c r="G555" t="s">
        <v>68</v>
      </c>
      <c r="H555" t="s">
        <v>68</v>
      </c>
      <c r="I555" t="s">
        <v>41</v>
      </c>
      <c r="J555">
        <v>1849</v>
      </c>
      <c r="K555" t="s">
        <v>78</v>
      </c>
      <c r="L555" t="s">
        <v>137</v>
      </c>
      <c r="M555" t="s">
        <v>137</v>
      </c>
      <c r="N555" t="s">
        <v>127</v>
      </c>
      <c r="O555">
        <v>0</v>
      </c>
      <c r="P555">
        <v>125</v>
      </c>
      <c r="Q555">
        <v>210</v>
      </c>
      <c r="R555">
        <v>167.5</v>
      </c>
      <c r="S555" t="s">
        <v>72</v>
      </c>
      <c r="T555">
        <v>1</v>
      </c>
      <c r="U555">
        <v>171</v>
      </c>
      <c r="V555">
        <v>0</v>
      </c>
      <c r="W555">
        <v>0</v>
      </c>
      <c r="X555">
        <v>0</v>
      </c>
      <c r="Y555">
        <v>1</v>
      </c>
      <c r="Z555">
        <v>1</v>
      </c>
    </row>
    <row r="556" spans="1:26" x14ac:dyDescent="0.3">
      <c r="A556" t="s">
        <v>1328</v>
      </c>
      <c r="B556" t="s">
        <v>942</v>
      </c>
      <c r="C556" t="s">
        <v>1329</v>
      </c>
      <c r="D556">
        <v>3.8</v>
      </c>
      <c r="E556" t="s">
        <v>944</v>
      </c>
      <c r="F556" s="1" t="str" cm="1">
        <f t="array" aca="1" ref="F556" ca="1">_xlfn.TEXTJOIN("", TRUE, IF((CODE(MID(E556, ROW(INDIRECT("1:"&amp;LEN(E556))), 1)) &gt;= 65) * (CODE(MID(E556, ROW(INDIRECT("1:"&amp;LEN(E556))), 1)) &lt;= 90) + (CODE(MID(E556, ROW(INDIRECT("1:"&amp;LEN(E556))), 1)) &gt;= 97) * (CODE(MID(E556, ROW(INDIRECT("1:"&amp;LEN(E556))), 1)) &lt;= 122) + (CODE(MID(E556, ROW(INDIRECT("1:"&amp;LEN(E556))), 1)) = 32), MID(E556, ROW(INDIRECT("1:"&amp;LEN(E556))), 1), ""))</f>
        <v>Fareportal</v>
      </c>
      <c r="G556" t="s">
        <v>68</v>
      </c>
      <c r="H556" t="s">
        <v>68</v>
      </c>
      <c r="I556" t="s">
        <v>59</v>
      </c>
      <c r="J556">
        <v>2002</v>
      </c>
      <c r="K556" t="s">
        <v>31</v>
      </c>
      <c r="L556" t="s">
        <v>677</v>
      </c>
      <c r="M556" t="s">
        <v>678</v>
      </c>
      <c r="N556" t="s">
        <v>45</v>
      </c>
      <c r="O556">
        <v>0</v>
      </c>
      <c r="P556">
        <v>44</v>
      </c>
      <c r="Q556">
        <v>86</v>
      </c>
      <c r="R556">
        <v>65</v>
      </c>
      <c r="S556" t="s">
        <v>72</v>
      </c>
      <c r="T556">
        <v>1</v>
      </c>
      <c r="U556">
        <v>18</v>
      </c>
      <c r="V556">
        <v>0</v>
      </c>
      <c r="W556">
        <v>0</v>
      </c>
      <c r="X556">
        <v>0</v>
      </c>
      <c r="Y556">
        <v>0</v>
      </c>
      <c r="Z556">
        <v>1</v>
      </c>
    </row>
    <row r="557" spans="1:26" x14ac:dyDescent="0.3">
      <c r="A557" t="s">
        <v>551</v>
      </c>
      <c r="B557" t="s">
        <v>1722</v>
      </c>
      <c r="C557" t="s">
        <v>1723</v>
      </c>
      <c r="D557">
        <v>4</v>
      </c>
      <c r="E557" t="s">
        <v>197</v>
      </c>
      <c r="F557" s="1" t="str" cm="1">
        <f t="array" aca="1" ref="F557" ca="1">_xlfn.TEXTJOIN("", TRUE, IF((CODE(MID(E557, ROW(INDIRECT("1:"&amp;LEN(E557))), 1)) &gt;= 65) * (CODE(MID(E557, ROW(INDIRECT("1:"&amp;LEN(E557))), 1)) &lt;= 90) + (CODE(MID(E557, ROW(INDIRECT("1:"&amp;LEN(E557))), 1)) &gt;= 97) * (CODE(MID(E557, ROW(INDIRECT("1:"&amp;LEN(E557))), 1)) &lt;= 122) + (CODE(MID(E557, ROW(INDIRECT("1:"&amp;LEN(E557))), 1)) = 32), MID(E557, ROW(INDIRECT("1:"&amp;LEN(E557))), 1), ""))</f>
        <v>Novetta</v>
      </c>
      <c r="G557" t="s">
        <v>116</v>
      </c>
      <c r="H557" t="s">
        <v>198</v>
      </c>
      <c r="I557" t="s">
        <v>30</v>
      </c>
      <c r="J557">
        <v>2012</v>
      </c>
      <c r="K557" t="s">
        <v>31</v>
      </c>
      <c r="L557" t="s">
        <v>158</v>
      </c>
      <c r="M557" t="s">
        <v>105</v>
      </c>
      <c r="N557" t="s">
        <v>53</v>
      </c>
      <c r="O557">
        <v>0</v>
      </c>
      <c r="P557">
        <v>69</v>
      </c>
      <c r="Q557">
        <v>119</v>
      </c>
      <c r="R557">
        <v>94</v>
      </c>
      <c r="S557" t="s">
        <v>119</v>
      </c>
      <c r="T557">
        <v>0</v>
      </c>
      <c r="U557">
        <v>8</v>
      </c>
      <c r="V557">
        <v>1</v>
      </c>
      <c r="W557">
        <v>0</v>
      </c>
      <c r="X557">
        <v>0</v>
      </c>
      <c r="Y557">
        <v>0</v>
      </c>
      <c r="Z557">
        <v>0</v>
      </c>
    </row>
    <row r="558" spans="1:26" x14ac:dyDescent="0.3">
      <c r="A558" t="s">
        <v>551</v>
      </c>
      <c r="B558" t="s">
        <v>524</v>
      </c>
      <c r="C558" t="s">
        <v>1335</v>
      </c>
      <c r="D558">
        <v>1.9</v>
      </c>
      <c r="E558" t="s">
        <v>1336</v>
      </c>
      <c r="F558" s="1" t="str" cm="1">
        <f t="array" aca="1" ref="F558" ca="1">_xlfn.TEXTJOIN("", TRUE, IF((CODE(MID(E558, ROW(INDIRECT("1:"&amp;LEN(E558))), 1)) &gt;= 65) * (CODE(MID(E558, ROW(INDIRECT("1:"&amp;LEN(E558))), 1)) &lt;= 90) + (CODE(MID(E558, ROW(INDIRECT("1:"&amp;LEN(E558))), 1)) &gt;= 97) * (CODE(MID(E558, ROW(INDIRECT("1:"&amp;LEN(E558))), 1)) &lt;= 122) + (CODE(MID(E558, ROW(INDIRECT("1:"&amp;LEN(E558))), 1)) = 32), MID(E558, ROW(INDIRECT("1:"&amp;LEN(E558))), 1), ""))</f>
        <v>Moda Operandi</v>
      </c>
      <c r="G558" t="s">
        <v>68</v>
      </c>
      <c r="H558" t="s">
        <v>68</v>
      </c>
      <c r="I558" t="s">
        <v>77</v>
      </c>
      <c r="J558">
        <v>2010</v>
      </c>
      <c r="K558" t="s">
        <v>31</v>
      </c>
      <c r="L558" t="s">
        <v>126</v>
      </c>
      <c r="M558" t="s">
        <v>111</v>
      </c>
      <c r="N558" t="s">
        <v>53</v>
      </c>
      <c r="O558">
        <v>0</v>
      </c>
      <c r="P558">
        <v>65</v>
      </c>
      <c r="Q558">
        <v>110</v>
      </c>
      <c r="R558">
        <v>87.5</v>
      </c>
      <c r="S558" t="s">
        <v>72</v>
      </c>
      <c r="T558">
        <v>1</v>
      </c>
      <c r="U558">
        <v>10</v>
      </c>
      <c r="V558">
        <v>1</v>
      </c>
      <c r="W558">
        <v>0</v>
      </c>
      <c r="X558">
        <v>0</v>
      </c>
      <c r="Y558">
        <v>0</v>
      </c>
      <c r="Z558">
        <v>1</v>
      </c>
    </row>
    <row r="559" spans="1:26" x14ac:dyDescent="0.3">
      <c r="A559" t="s">
        <v>596</v>
      </c>
      <c r="B559" t="s">
        <v>1724</v>
      </c>
      <c r="C559" t="s">
        <v>1725</v>
      </c>
      <c r="D559">
        <v>4</v>
      </c>
      <c r="E559" t="s">
        <v>197</v>
      </c>
      <c r="F559" s="1" t="str" cm="1">
        <f t="array" aca="1" ref="F559" ca="1">_xlfn.TEXTJOIN("", TRUE, IF((CODE(MID(E559, ROW(INDIRECT("1:"&amp;LEN(E559))), 1)) &gt;= 65) * (CODE(MID(E559, ROW(INDIRECT("1:"&amp;LEN(E559))), 1)) &lt;= 90) + (CODE(MID(E559, ROW(INDIRECT("1:"&amp;LEN(E559))), 1)) &gt;= 97) * (CODE(MID(E559, ROW(INDIRECT("1:"&amp;LEN(E559))), 1)) &lt;= 122) + (CODE(MID(E559, ROW(INDIRECT("1:"&amp;LEN(E559))), 1)) = 32), MID(E559, ROW(INDIRECT("1:"&amp;LEN(E559))), 1), ""))</f>
        <v>Novetta</v>
      </c>
      <c r="G559" t="s">
        <v>415</v>
      </c>
      <c r="H559" t="s">
        <v>198</v>
      </c>
      <c r="I559" t="s">
        <v>30</v>
      </c>
      <c r="J559">
        <v>2012</v>
      </c>
      <c r="K559" t="s">
        <v>31</v>
      </c>
      <c r="L559" t="s">
        <v>158</v>
      </c>
      <c r="M559" t="s">
        <v>105</v>
      </c>
      <c r="N559" t="s">
        <v>53</v>
      </c>
      <c r="O559">
        <v>0</v>
      </c>
      <c r="P559">
        <v>67</v>
      </c>
      <c r="Q559">
        <v>127</v>
      </c>
      <c r="R559">
        <v>97</v>
      </c>
      <c r="S559" t="s">
        <v>119</v>
      </c>
      <c r="T559">
        <v>0</v>
      </c>
      <c r="U559">
        <v>8</v>
      </c>
      <c r="V559">
        <v>1</v>
      </c>
      <c r="W559">
        <v>0</v>
      </c>
      <c r="X559">
        <v>1</v>
      </c>
      <c r="Y559">
        <v>1</v>
      </c>
      <c r="Z559">
        <v>0</v>
      </c>
    </row>
    <row r="560" spans="1:26" x14ac:dyDescent="0.3">
      <c r="A560" t="s">
        <v>596</v>
      </c>
      <c r="B560" t="s">
        <v>1330</v>
      </c>
      <c r="C560" t="s">
        <v>1331</v>
      </c>
      <c r="D560">
        <v>4.3</v>
      </c>
      <c r="E560" t="s">
        <v>1332</v>
      </c>
      <c r="F560" s="1" t="str" cm="1">
        <f t="array" aca="1" ref="F560" ca="1">_xlfn.TEXTJOIN("", TRUE, IF((CODE(MID(E560, ROW(INDIRECT("1:"&amp;LEN(E560))), 1)) &gt;= 65) * (CODE(MID(E560, ROW(INDIRECT("1:"&amp;LEN(E560))), 1)) &lt;= 90) + (CODE(MID(E560, ROW(INDIRECT("1:"&amp;LEN(E560))), 1)) &gt;= 97) * (CODE(MID(E560, ROW(INDIRECT("1:"&amp;LEN(E560))), 1)) &lt;= 122) + (CODE(MID(E560, ROW(INDIRECT("1:"&amp;LEN(E560))), 1)) = 32), MID(E560, ROW(INDIRECT("1:"&amp;LEN(E560))), 1), ""))</f>
        <v>Genesys</v>
      </c>
      <c r="G560" t="s">
        <v>1333</v>
      </c>
      <c r="H560" t="s">
        <v>1334</v>
      </c>
      <c r="I560" t="s">
        <v>117</v>
      </c>
      <c r="J560">
        <v>1990</v>
      </c>
      <c r="K560" t="s">
        <v>31</v>
      </c>
      <c r="L560" t="s">
        <v>246</v>
      </c>
      <c r="M560" t="s">
        <v>105</v>
      </c>
      <c r="N560" t="s">
        <v>80</v>
      </c>
      <c r="O560">
        <v>0</v>
      </c>
      <c r="P560">
        <v>78</v>
      </c>
      <c r="Q560">
        <v>147</v>
      </c>
      <c r="R560">
        <v>112.5</v>
      </c>
      <c r="S560" t="s">
        <v>540</v>
      </c>
      <c r="T560">
        <v>0</v>
      </c>
      <c r="U560">
        <v>30</v>
      </c>
      <c r="V560">
        <v>1</v>
      </c>
      <c r="W560">
        <v>0</v>
      </c>
      <c r="X560">
        <v>1</v>
      </c>
      <c r="Y560">
        <v>1</v>
      </c>
      <c r="Z560">
        <v>0</v>
      </c>
    </row>
    <row r="561" spans="1:26" x14ac:dyDescent="0.3">
      <c r="A561" t="s">
        <v>1726</v>
      </c>
      <c r="B561" t="s">
        <v>1727</v>
      </c>
      <c r="C561" t="s">
        <v>1728</v>
      </c>
      <c r="D561">
        <v>3.6</v>
      </c>
      <c r="E561" t="s">
        <v>732</v>
      </c>
      <c r="F561" s="1" t="str" cm="1">
        <f t="array" aca="1" ref="F561" ca="1">_xlfn.TEXTJOIN("", TRUE, IF((CODE(MID(E561, ROW(INDIRECT("1:"&amp;LEN(E561))), 1)) &gt;= 65) * (CODE(MID(E561, ROW(INDIRECT("1:"&amp;LEN(E561))), 1)) &lt;= 90) + (CODE(MID(E561, ROW(INDIRECT("1:"&amp;LEN(E561))), 1)) &gt;= 97) * (CODE(MID(E561, ROW(INDIRECT("1:"&amp;LEN(E561))), 1)) &lt;= 122) + (CODE(MID(E561, ROW(INDIRECT("1:"&amp;LEN(E561))), 1)) = 32), MID(E561, ROW(INDIRECT("1:"&amp;LEN(E561))), 1), ""))</f>
        <v>MassMutual</v>
      </c>
      <c r="G561" t="s">
        <v>316</v>
      </c>
      <c r="H561" t="s">
        <v>733</v>
      </c>
      <c r="I561" t="s">
        <v>117</v>
      </c>
      <c r="J561">
        <v>1851</v>
      </c>
      <c r="K561" t="s">
        <v>31</v>
      </c>
      <c r="L561" t="s">
        <v>168</v>
      </c>
      <c r="M561" t="s">
        <v>169</v>
      </c>
      <c r="N561" t="s">
        <v>127</v>
      </c>
      <c r="O561">
        <v>0</v>
      </c>
      <c r="P561">
        <v>66</v>
      </c>
      <c r="Q561">
        <v>117</v>
      </c>
      <c r="R561">
        <v>91.5</v>
      </c>
      <c r="S561" t="s">
        <v>138</v>
      </c>
      <c r="T561">
        <v>0</v>
      </c>
      <c r="U561">
        <v>169</v>
      </c>
      <c r="V561">
        <v>0</v>
      </c>
      <c r="W561">
        <v>0</v>
      </c>
      <c r="X561">
        <v>1</v>
      </c>
      <c r="Y561">
        <v>1</v>
      </c>
      <c r="Z561">
        <v>1</v>
      </c>
    </row>
    <row r="562" spans="1:26" x14ac:dyDescent="0.3">
      <c r="A562" t="s">
        <v>1337</v>
      </c>
      <c r="B562" t="s">
        <v>1338</v>
      </c>
      <c r="C562" t="s">
        <v>1339</v>
      </c>
      <c r="D562">
        <v>3.3</v>
      </c>
      <c r="E562" t="s">
        <v>315</v>
      </c>
      <c r="F562" s="1" t="str" cm="1">
        <f t="array" aca="1" ref="F562" ca="1">_xlfn.TEXTJOIN("", TRUE, IF((CODE(MID(E562, ROW(INDIRECT("1:"&amp;LEN(E562))), 1)) &gt;= 65) * (CODE(MID(E562, ROW(INDIRECT("1:"&amp;LEN(E562))), 1)) &lt;= 90) + (CODE(MID(E562, ROW(INDIRECT("1:"&amp;LEN(E562))), 1)) &gt;= 97) * (CODE(MID(E562, ROW(INDIRECT("1:"&amp;LEN(E562))), 1)) &lt;= 122) + (CODE(MID(E562, ROW(INDIRECT("1:"&amp;LEN(E562))), 1)) = 32), MID(E562, ROW(INDIRECT("1:"&amp;LEN(E562))), 1), ""))</f>
        <v>Liberty Mutual Insurance</v>
      </c>
      <c r="G562" t="s">
        <v>397</v>
      </c>
      <c r="H562" t="s">
        <v>316</v>
      </c>
      <c r="I562" t="s">
        <v>41</v>
      </c>
      <c r="J562">
        <v>1912</v>
      </c>
      <c r="K562" t="s">
        <v>31</v>
      </c>
      <c r="L562" t="s">
        <v>168</v>
      </c>
      <c r="M562" t="s">
        <v>169</v>
      </c>
      <c r="N562" t="s">
        <v>127</v>
      </c>
      <c r="O562">
        <v>0</v>
      </c>
      <c r="P562">
        <v>37</v>
      </c>
      <c r="Q562">
        <v>66</v>
      </c>
      <c r="R562">
        <v>51.5</v>
      </c>
      <c r="S562" t="s">
        <v>399</v>
      </c>
      <c r="T562">
        <v>0</v>
      </c>
      <c r="U562">
        <v>108</v>
      </c>
      <c r="V562">
        <v>1</v>
      </c>
      <c r="W562">
        <v>0</v>
      </c>
      <c r="X562">
        <v>0</v>
      </c>
      <c r="Y562">
        <v>0</v>
      </c>
      <c r="Z562">
        <v>1</v>
      </c>
    </row>
    <row r="563" spans="1:26" x14ac:dyDescent="0.3">
      <c r="A563" t="s">
        <v>1729</v>
      </c>
      <c r="B563" t="s">
        <v>65</v>
      </c>
      <c r="C563" t="s">
        <v>1730</v>
      </c>
      <c r="D563">
        <v>3.8</v>
      </c>
      <c r="E563" t="s">
        <v>225</v>
      </c>
      <c r="F563" s="1" t="str" cm="1">
        <f t="array" aca="1" ref="F563" ca="1">_xlfn.TEXTJOIN("", TRUE, IF((CODE(MID(E563, ROW(INDIRECT("1:"&amp;LEN(E563))), 1)) &gt;= 65) * (CODE(MID(E563, ROW(INDIRECT("1:"&amp;LEN(E563))), 1)) &lt;= 90) + (CODE(MID(E563, ROW(INDIRECT("1:"&amp;LEN(E563))), 1)) &gt;= 97) * (CODE(MID(E563, ROW(INDIRECT("1:"&amp;LEN(E563))), 1)) &lt;= 122) + (CODE(MID(E563, ROW(INDIRECT("1:"&amp;LEN(E563))), 1)) = 32), MID(E563, ROW(INDIRECT("1:"&amp;LEN(E563))), 1), ""))</f>
        <v>Novartis</v>
      </c>
      <c r="G563" t="s">
        <v>135</v>
      </c>
      <c r="H563" t="s">
        <v>226</v>
      </c>
      <c r="I563" t="s">
        <v>41</v>
      </c>
      <c r="J563">
        <v>1996</v>
      </c>
      <c r="K563" t="s">
        <v>78</v>
      </c>
      <c r="L563" t="s">
        <v>137</v>
      </c>
      <c r="M563" t="s">
        <v>137</v>
      </c>
      <c r="N563" t="s">
        <v>127</v>
      </c>
      <c r="O563">
        <v>0</v>
      </c>
      <c r="P563">
        <v>86</v>
      </c>
      <c r="Q563">
        <v>143</v>
      </c>
      <c r="R563">
        <v>114.5</v>
      </c>
      <c r="S563" t="s">
        <v>138</v>
      </c>
      <c r="T563">
        <v>0</v>
      </c>
      <c r="U563">
        <v>24</v>
      </c>
      <c r="V563">
        <v>0</v>
      </c>
      <c r="W563">
        <v>0</v>
      </c>
      <c r="X563">
        <v>0</v>
      </c>
      <c r="Y563">
        <v>0</v>
      </c>
      <c r="Z563">
        <v>0</v>
      </c>
    </row>
    <row r="564" spans="1:26" x14ac:dyDescent="0.3">
      <c r="A564" t="s">
        <v>25</v>
      </c>
      <c r="B564" t="s">
        <v>349</v>
      </c>
      <c r="C564" t="s">
        <v>350</v>
      </c>
      <c r="D564">
        <v>4.3</v>
      </c>
      <c r="E564" t="s">
        <v>351</v>
      </c>
      <c r="F564" s="1" t="str" cm="1">
        <f t="array" aca="1" ref="F564" ca="1">_xlfn.TEXTJOIN("", TRUE, IF((CODE(MID(E564, ROW(INDIRECT("1:"&amp;LEN(E564))), 1)) &gt;= 65) * (CODE(MID(E564, ROW(INDIRECT("1:"&amp;LEN(E564))), 1)) &lt;= 90) + (CODE(MID(E564, ROW(INDIRECT("1:"&amp;LEN(E564))), 1)) &gt;= 97) * (CODE(MID(E564, ROW(INDIRECT("1:"&amp;LEN(E564))), 1)) &lt;= 122) + (CODE(MID(E564, ROW(INDIRECT("1:"&amp;LEN(E564))), 1)) = 32), MID(E564, ROW(INDIRECT("1:"&amp;LEN(E564))), 1), ""))</f>
        <v>USEReady</v>
      </c>
      <c r="G564" t="s">
        <v>68</v>
      </c>
      <c r="H564" t="s">
        <v>68</v>
      </c>
      <c r="I564" t="s">
        <v>77</v>
      </c>
      <c r="J564">
        <v>2011</v>
      </c>
      <c r="K564" t="s">
        <v>31</v>
      </c>
      <c r="L564" t="s">
        <v>92</v>
      </c>
      <c r="M564" t="s">
        <v>52</v>
      </c>
      <c r="N564" t="s">
        <v>193</v>
      </c>
      <c r="O564">
        <v>0</v>
      </c>
      <c r="P564">
        <v>84</v>
      </c>
      <c r="Q564">
        <v>146</v>
      </c>
      <c r="R564">
        <v>115</v>
      </c>
      <c r="S564" t="s">
        <v>72</v>
      </c>
      <c r="T564">
        <v>1</v>
      </c>
      <c r="U564">
        <v>9</v>
      </c>
      <c r="V564">
        <v>1</v>
      </c>
      <c r="W564">
        <v>0</v>
      </c>
      <c r="X564">
        <v>1</v>
      </c>
      <c r="Y564">
        <v>1</v>
      </c>
      <c r="Z564">
        <v>0</v>
      </c>
    </row>
    <row r="565" spans="1:26" x14ac:dyDescent="0.3">
      <c r="A565" t="s">
        <v>1731</v>
      </c>
      <c r="B565" t="s">
        <v>1732</v>
      </c>
      <c r="C565" t="s">
        <v>1733</v>
      </c>
      <c r="D565">
        <v>3.2</v>
      </c>
      <c r="E565" t="s">
        <v>383</v>
      </c>
      <c r="F565" s="1" t="str" cm="1">
        <f t="array" aca="1" ref="F565" ca="1">_xlfn.TEXTJOIN("", TRUE, IF((CODE(MID(E565, ROW(INDIRECT("1:"&amp;LEN(E565))), 1)) &gt;= 65) * (CODE(MID(E565, ROW(INDIRECT("1:"&amp;LEN(E565))), 1)) &lt;= 90) + (CODE(MID(E565, ROW(INDIRECT("1:"&amp;LEN(E565))), 1)) &gt;= 97) * (CODE(MID(E565, ROW(INDIRECT("1:"&amp;LEN(E565))), 1)) &lt;= 122) + (CODE(MID(E565, ROW(INDIRECT("1:"&amp;LEN(E565))), 1)) = 32), MID(E565, ROW(INDIRECT("1:"&amp;LEN(E565))), 1), ""))</f>
        <v>Numeric LLC</v>
      </c>
      <c r="G565" t="s">
        <v>1050</v>
      </c>
      <c r="H565" t="s">
        <v>385</v>
      </c>
      <c r="I565" t="s">
        <v>270</v>
      </c>
      <c r="J565">
        <v>-1</v>
      </c>
      <c r="K565" t="s">
        <v>31</v>
      </c>
      <c r="L565" t="s">
        <v>386</v>
      </c>
      <c r="M565" t="s">
        <v>52</v>
      </c>
      <c r="N565" t="s">
        <v>387</v>
      </c>
      <c r="O565">
        <v>0</v>
      </c>
      <c r="P565">
        <v>50</v>
      </c>
      <c r="Q565">
        <v>98</v>
      </c>
      <c r="R565">
        <v>74</v>
      </c>
      <c r="S565" t="s">
        <v>367</v>
      </c>
      <c r="T565">
        <v>0</v>
      </c>
      <c r="U565">
        <v>-1</v>
      </c>
      <c r="V565">
        <v>1</v>
      </c>
      <c r="W565">
        <v>0</v>
      </c>
      <c r="X565">
        <v>0</v>
      </c>
      <c r="Y565">
        <v>1</v>
      </c>
      <c r="Z565">
        <v>0</v>
      </c>
    </row>
    <row r="566" spans="1:26" x14ac:dyDescent="0.3">
      <c r="A566" t="s">
        <v>1340</v>
      </c>
      <c r="B566" t="s">
        <v>1341</v>
      </c>
      <c r="C566" t="s">
        <v>1342</v>
      </c>
      <c r="D566">
        <v>4.7</v>
      </c>
      <c r="E566" t="s">
        <v>1343</v>
      </c>
      <c r="F566" s="1" t="str" cm="1">
        <f t="array" aca="1" ref="F566" ca="1">_xlfn.TEXTJOIN("", TRUE, IF((CODE(MID(E566, ROW(INDIRECT("1:"&amp;LEN(E566))), 1)) &gt;= 65) * (CODE(MID(E566, ROW(INDIRECT("1:"&amp;LEN(E566))), 1)) &lt;= 90) + (CODE(MID(E566, ROW(INDIRECT("1:"&amp;LEN(E566))), 1)) &gt;= 97) * (CODE(MID(E566, ROW(INDIRECT("1:"&amp;LEN(E566))), 1)) &lt;= 122) + (CODE(MID(E566, ROW(INDIRECT("1:"&amp;LEN(E566))), 1)) = 32), MID(E566, ROW(INDIRECT("1:"&amp;LEN(E566))), 1), ""))</f>
        <v>QK</v>
      </c>
      <c r="G566" t="s">
        <v>1344</v>
      </c>
      <c r="H566" t="s">
        <v>1345</v>
      </c>
      <c r="I566" t="s">
        <v>69</v>
      </c>
      <c r="J566">
        <v>1972</v>
      </c>
      <c r="K566" t="s">
        <v>31</v>
      </c>
      <c r="L566" t="s">
        <v>623</v>
      </c>
      <c r="M566" t="s">
        <v>52</v>
      </c>
      <c r="N566" t="s">
        <v>193</v>
      </c>
      <c r="O566">
        <v>0</v>
      </c>
      <c r="P566">
        <v>38</v>
      </c>
      <c r="Q566">
        <v>64</v>
      </c>
      <c r="R566">
        <v>51</v>
      </c>
      <c r="S566" t="s">
        <v>94</v>
      </c>
      <c r="T566">
        <v>0</v>
      </c>
      <c r="U566">
        <v>48</v>
      </c>
      <c r="V566">
        <v>0</v>
      </c>
      <c r="W566">
        <v>0</v>
      </c>
      <c r="X566">
        <v>0</v>
      </c>
      <c r="Y566">
        <v>0</v>
      </c>
      <c r="Z566">
        <v>1</v>
      </c>
    </row>
    <row r="567" spans="1:26" x14ac:dyDescent="0.3">
      <c r="A567" t="s">
        <v>1351</v>
      </c>
      <c r="B567" t="s">
        <v>1352</v>
      </c>
      <c r="C567" t="s">
        <v>1353</v>
      </c>
      <c r="D567">
        <v>3.4</v>
      </c>
      <c r="E567" t="s">
        <v>1354</v>
      </c>
      <c r="F567" s="1" t="str" cm="1">
        <f t="array" aca="1" ref="F567" ca="1">_xlfn.TEXTJOIN("", TRUE, IF((CODE(MID(E567, ROW(INDIRECT("1:"&amp;LEN(E567))), 1)) &gt;= 65) * (CODE(MID(E567, ROW(INDIRECT("1:"&amp;LEN(E567))), 1)) &lt;= 90) + (CODE(MID(E567, ROW(INDIRECT("1:"&amp;LEN(E567))), 1)) &gt;= 97) * (CODE(MID(E567, ROW(INDIRECT("1:"&amp;LEN(E567))), 1)) &lt;= 122) + (CODE(MID(E567, ROW(INDIRECT("1:"&amp;LEN(E567))), 1)) = 32), MID(E567, ROW(INDIRECT("1:"&amp;LEN(E567))), 1), ""))</f>
        <v>Tivity Health</v>
      </c>
      <c r="G567" t="s">
        <v>1355</v>
      </c>
      <c r="H567" t="s">
        <v>1356</v>
      </c>
      <c r="I567" t="s">
        <v>30</v>
      </c>
      <c r="J567">
        <v>1981</v>
      </c>
      <c r="K567" t="s">
        <v>78</v>
      </c>
      <c r="L567" t="s">
        <v>43</v>
      </c>
      <c r="M567" t="s">
        <v>44</v>
      </c>
      <c r="N567" t="s">
        <v>71</v>
      </c>
      <c r="O567">
        <v>0</v>
      </c>
      <c r="P567">
        <v>90</v>
      </c>
      <c r="Q567">
        <v>110</v>
      </c>
      <c r="R567">
        <v>100</v>
      </c>
      <c r="S567" t="s">
        <v>556</v>
      </c>
      <c r="T567">
        <v>0</v>
      </c>
      <c r="U567">
        <v>39</v>
      </c>
      <c r="V567">
        <v>0</v>
      </c>
      <c r="W567">
        <v>0</v>
      </c>
      <c r="X567">
        <v>0</v>
      </c>
      <c r="Y567">
        <v>0</v>
      </c>
      <c r="Z567">
        <v>0</v>
      </c>
    </row>
    <row r="568" spans="1:26" x14ac:dyDescent="0.3">
      <c r="A568" t="s">
        <v>1734</v>
      </c>
      <c r="B568" t="s">
        <v>1130</v>
      </c>
      <c r="C568" t="s">
        <v>1735</v>
      </c>
      <c r="D568">
        <v>3.8</v>
      </c>
      <c r="E568" t="s">
        <v>225</v>
      </c>
      <c r="F568" s="1" t="str" cm="1">
        <f t="array" aca="1" ref="F568" ca="1">_xlfn.TEXTJOIN("", TRUE, IF((CODE(MID(E568, ROW(INDIRECT("1:"&amp;LEN(E568))), 1)) &gt;= 65) * (CODE(MID(E568, ROW(INDIRECT("1:"&amp;LEN(E568))), 1)) &lt;= 90) + (CODE(MID(E568, ROW(INDIRECT("1:"&amp;LEN(E568))), 1)) &gt;= 97) * (CODE(MID(E568, ROW(INDIRECT("1:"&amp;LEN(E568))), 1)) &lt;= 122) + (CODE(MID(E568, ROW(INDIRECT("1:"&amp;LEN(E568))), 1)) = 32), MID(E568, ROW(INDIRECT("1:"&amp;LEN(E568))), 1), ""))</f>
        <v>Novartis</v>
      </c>
      <c r="G568" t="s">
        <v>135</v>
      </c>
      <c r="H568" t="s">
        <v>226</v>
      </c>
      <c r="I568" t="s">
        <v>41</v>
      </c>
      <c r="J568">
        <v>1996</v>
      </c>
      <c r="K568" t="s">
        <v>78</v>
      </c>
      <c r="L568" t="s">
        <v>137</v>
      </c>
      <c r="M568" t="s">
        <v>137</v>
      </c>
      <c r="N568" t="s">
        <v>127</v>
      </c>
      <c r="O568">
        <v>0</v>
      </c>
      <c r="P568">
        <v>92</v>
      </c>
      <c r="Q568">
        <v>150</v>
      </c>
      <c r="R568">
        <v>121</v>
      </c>
      <c r="S568" t="s">
        <v>138</v>
      </c>
      <c r="T568">
        <v>0</v>
      </c>
      <c r="U568">
        <v>24</v>
      </c>
      <c r="V568">
        <v>0</v>
      </c>
      <c r="W568">
        <v>0</v>
      </c>
      <c r="X568">
        <v>0</v>
      </c>
      <c r="Y568">
        <v>0</v>
      </c>
      <c r="Z568">
        <v>0</v>
      </c>
    </row>
    <row r="569" spans="1:26" x14ac:dyDescent="0.3">
      <c r="A569" t="s">
        <v>1736</v>
      </c>
      <c r="B569" t="s">
        <v>1737</v>
      </c>
      <c r="C569" t="s">
        <v>1738</v>
      </c>
      <c r="D569">
        <v>4.5</v>
      </c>
      <c r="E569" t="s">
        <v>563</v>
      </c>
      <c r="F569" s="1" t="str" cm="1">
        <f t="array" aca="1" ref="F569" ca="1">_xlfn.TEXTJOIN("", TRUE, IF((CODE(MID(E569, ROW(INDIRECT("1:"&amp;LEN(E569))), 1)) &gt;= 65) * (CODE(MID(E569, ROW(INDIRECT("1:"&amp;LEN(E569))), 1)) &lt;= 90) + (CODE(MID(E569, ROW(INDIRECT("1:"&amp;LEN(E569))), 1)) &gt;= 97) * (CODE(MID(E569, ROW(INDIRECT("1:"&amp;LEN(E569))), 1)) &lt;= 122) + (CODE(MID(E569, ROW(INDIRECT("1:"&amp;LEN(E569))), 1)) = 32), MID(E569, ROW(INDIRECT("1:"&amp;LEN(E569))), 1), ""))</f>
        <v>Demandbase</v>
      </c>
      <c r="G569" t="s">
        <v>109</v>
      </c>
      <c r="H569" t="s">
        <v>109</v>
      </c>
      <c r="I569" t="s">
        <v>77</v>
      </c>
      <c r="J569">
        <v>2006</v>
      </c>
      <c r="K569" t="s">
        <v>31</v>
      </c>
      <c r="L569" t="s">
        <v>246</v>
      </c>
      <c r="M569" t="s">
        <v>105</v>
      </c>
      <c r="N569" t="s">
        <v>53</v>
      </c>
      <c r="O569">
        <v>0</v>
      </c>
      <c r="P569">
        <v>90</v>
      </c>
      <c r="Q569">
        <v>153</v>
      </c>
      <c r="R569">
        <v>121.5</v>
      </c>
      <c r="S569" t="s">
        <v>94</v>
      </c>
      <c r="T569">
        <v>1</v>
      </c>
      <c r="U569">
        <v>14</v>
      </c>
      <c r="V569">
        <v>0</v>
      </c>
      <c r="W569">
        <v>0</v>
      </c>
      <c r="X569">
        <v>0</v>
      </c>
      <c r="Y569">
        <v>0</v>
      </c>
      <c r="Z569">
        <v>0</v>
      </c>
    </row>
    <row r="570" spans="1:26" x14ac:dyDescent="0.3">
      <c r="A570" t="s">
        <v>1346</v>
      </c>
      <c r="B570" t="s">
        <v>1347</v>
      </c>
      <c r="C570" t="s">
        <v>1348</v>
      </c>
      <c r="D570">
        <v>3.1</v>
      </c>
      <c r="E570" t="s">
        <v>1349</v>
      </c>
      <c r="F570" s="1" t="str" cm="1">
        <f t="array" aca="1" ref="F570" ca="1">_xlfn.TEXTJOIN("", TRUE, IF((CODE(MID(E570, ROW(INDIRECT("1:"&amp;LEN(E570))), 1)) &gt;= 65) * (CODE(MID(E570, ROW(INDIRECT("1:"&amp;LEN(E570))), 1)) &lt;= 90) + (CODE(MID(E570, ROW(INDIRECT("1:"&amp;LEN(E570))), 1)) &gt;= 97) * (CODE(MID(E570, ROW(INDIRECT("1:"&amp;LEN(E570))), 1)) &lt;= 122) + (CODE(MID(E570, ROW(INDIRECT("1:"&amp;LEN(E570))), 1)) = 32), MID(E570, ROW(INDIRECT("1:"&amp;LEN(E570))), 1), ""))</f>
        <v>Santander</v>
      </c>
      <c r="G570" t="s">
        <v>316</v>
      </c>
      <c r="H570" t="s">
        <v>1350</v>
      </c>
      <c r="I570" t="s">
        <v>41</v>
      </c>
      <c r="J570">
        <v>1856</v>
      </c>
      <c r="K570" t="s">
        <v>31</v>
      </c>
      <c r="L570" t="s">
        <v>85</v>
      </c>
      <c r="M570" t="s">
        <v>86</v>
      </c>
      <c r="N570" t="s">
        <v>127</v>
      </c>
      <c r="O570">
        <v>0</v>
      </c>
      <c r="P570">
        <v>43</v>
      </c>
      <c r="Q570">
        <v>82</v>
      </c>
      <c r="R570">
        <v>62.5</v>
      </c>
      <c r="S570" t="s">
        <v>138</v>
      </c>
      <c r="T570">
        <v>0</v>
      </c>
      <c r="U570">
        <v>164</v>
      </c>
      <c r="V570">
        <v>1</v>
      </c>
      <c r="W570">
        <v>0</v>
      </c>
      <c r="X570">
        <v>0</v>
      </c>
      <c r="Y570">
        <v>0</v>
      </c>
      <c r="Z570">
        <v>1</v>
      </c>
    </row>
    <row r="571" spans="1:26" x14ac:dyDescent="0.3">
      <c r="A571" t="s">
        <v>1359</v>
      </c>
      <c r="B571" t="s">
        <v>1360</v>
      </c>
      <c r="C571" t="s">
        <v>1361</v>
      </c>
      <c r="D571">
        <v>3.9</v>
      </c>
      <c r="E571" t="s">
        <v>1362</v>
      </c>
      <c r="F571" s="1" t="str" cm="1">
        <f t="array" aca="1" ref="F571" ca="1">_xlfn.TEXTJOIN("", TRUE, IF((CODE(MID(E571, ROW(INDIRECT("1:"&amp;LEN(E571))), 1)) &gt;= 65) * (CODE(MID(E571, ROW(INDIRECT("1:"&amp;LEN(E571))), 1)) &lt;= 90) + (CODE(MID(E571, ROW(INDIRECT("1:"&amp;LEN(E571))), 1)) &gt;= 97) * (CODE(MID(E571, ROW(INDIRECT("1:"&amp;LEN(E571))), 1)) &lt;= 122) + (CODE(MID(E571, ROW(INDIRECT("1:"&amp;LEN(E571))), 1)) = 32), MID(E571, ROW(INDIRECT("1:"&amp;LEN(E571))), 1), ""))</f>
        <v>Luminar Technologies</v>
      </c>
      <c r="G571" t="s">
        <v>1363</v>
      </c>
      <c r="H571" t="s">
        <v>1363</v>
      </c>
      <c r="I571" t="s">
        <v>77</v>
      </c>
      <c r="J571">
        <v>2012</v>
      </c>
      <c r="K571" t="s">
        <v>31</v>
      </c>
      <c r="L571" t="s">
        <v>246</v>
      </c>
      <c r="M571" t="s">
        <v>105</v>
      </c>
      <c r="N571" t="s">
        <v>71</v>
      </c>
      <c r="O571">
        <v>0</v>
      </c>
      <c r="P571">
        <v>93</v>
      </c>
      <c r="Q571">
        <v>151</v>
      </c>
      <c r="R571">
        <v>122</v>
      </c>
      <c r="S571" t="s">
        <v>54</v>
      </c>
      <c r="T571">
        <v>1</v>
      </c>
      <c r="U571">
        <v>8</v>
      </c>
      <c r="V571">
        <v>1</v>
      </c>
      <c r="W571">
        <v>0</v>
      </c>
      <c r="X571">
        <v>0</v>
      </c>
      <c r="Y571">
        <v>1</v>
      </c>
      <c r="Z571">
        <v>0</v>
      </c>
    </row>
    <row r="572" spans="1:26" x14ac:dyDescent="0.3">
      <c r="A572" t="s">
        <v>257</v>
      </c>
      <c r="B572" t="s">
        <v>362</v>
      </c>
      <c r="C572" t="s">
        <v>1357</v>
      </c>
      <c r="D572">
        <v>4.4000000000000004</v>
      </c>
      <c r="E572" t="s">
        <v>1358</v>
      </c>
      <c r="F572" s="1" t="str" cm="1">
        <f t="array" aca="1" ref="F572" ca="1">_xlfn.TEXTJOIN("", TRUE, IF((CODE(MID(E572, ROW(INDIRECT("1:"&amp;LEN(E572))), 1)) &gt;= 65) * (CODE(MID(E572, ROW(INDIRECT("1:"&amp;LEN(E572))), 1)) &lt;= 90) + (CODE(MID(E572, ROW(INDIRECT("1:"&amp;LEN(E572))), 1)) &gt;= 97) * (CODE(MID(E572, ROW(INDIRECT("1:"&amp;LEN(E572))), 1)) &lt;= 122) + (CODE(MID(E572, ROW(INDIRECT("1:"&amp;LEN(E572))), 1)) = 32), MID(E572, ROW(INDIRECT("1:"&amp;LEN(E572))), 1), ""))</f>
        <v>BRMi</v>
      </c>
      <c r="G572" t="s">
        <v>115</v>
      </c>
      <c r="H572" t="s">
        <v>533</v>
      </c>
      <c r="I572" t="s">
        <v>69</v>
      </c>
      <c r="J572">
        <v>2004</v>
      </c>
      <c r="K572" t="s">
        <v>31</v>
      </c>
      <c r="L572" t="s">
        <v>241</v>
      </c>
      <c r="M572" t="s">
        <v>105</v>
      </c>
      <c r="N572" t="s">
        <v>71</v>
      </c>
      <c r="O572">
        <v>0</v>
      </c>
      <c r="P572">
        <v>61</v>
      </c>
      <c r="Q572">
        <v>109</v>
      </c>
      <c r="R572">
        <v>85</v>
      </c>
      <c r="S572" t="s">
        <v>119</v>
      </c>
      <c r="T572">
        <v>0</v>
      </c>
      <c r="U572">
        <v>16</v>
      </c>
      <c r="V572">
        <v>1</v>
      </c>
      <c r="W572">
        <v>0</v>
      </c>
      <c r="X572">
        <v>1</v>
      </c>
      <c r="Y572">
        <v>1</v>
      </c>
      <c r="Z572">
        <v>0</v>
      </c>
    </row>
    <row r="573" spans="1:26" x14ac:dyDescent="0.3">
      <c r="A573" t="s">
        <v>257</v>
      </c>
      <c r="B573" t="s">
        <v>1739</v>
      </c>
      <c r="C573" t="s">
        <v>1740</v>
      </c>
      <c r="D573">
        <v>3.4</v>
      </c>
      <c r="E573" t="s">
        <v>1741</v>
      </c>
      <c r="F573" s="1" t="str" cm="1">
        <f t="array" aca="1" ref="F573" ca="1">_xlfn.TEXTJOIN("", TRUE, IF((CODE(MID(E573, ROW(INDIRECT("1:"&amp;LEN(E573))), 1)) &gt;= 65) * (CODE(MID(E573, ROW(INDIRECT("1:"&amp;LEN(E573))), 1)) &lt;= 90) + (CODE(MID(E573, ROW(INDIRECT("1:"&amp;LEN(E573))), 1)) &gt;= 97) * (CODE(MID(E573, ROW(INDIRECT("1:"&amp;LEN(E573))), 1)) &lt;= 122) + (CODE(MID(E573, ROW(INDIRECT("1:"&amp;LEN(E573))), 1)) = 32), MID(E573, ROW(INDIRECT("1:"&amp;LEN(E573))), 1), ""))</f>
        <v>IntraEdge</v>
      </c>
      <c r="G573" t="s">
        <v>1742</v>
      </c>
      <c r="H573" t="s">
        <v>1355</v>
      </c>
      <c r="I573" t="s">
        <v>30</v>
      </c>
      <c r="J573">
        <v>2002</v>
      </c>
      <c r="K573" t="s">
        <v>31</v>
      </c>
      <c r="L573" t="s">
        <v>241</v>
      </c>
      <c r="M573" t="s">
        <v>105</v>
      </c>
      <c r="N573" t="s">
        <v>33</v>
      </c>
      <c r="O573">
        <v>0</v>
      </c>
      <c r="P573">
        <v>42</v>
      </c>
      <c r="Q573">
        <v>79</v>
      </c>
      <c r="R573">
        <v>60.5</v>
      </c>
      <c r="S573" t="s">
        <v>556</v>
      </c>
      <c r="T573">
        <v>0</v>
      </c>
      <c r="U573">
        <v>18</v>
      </c>
      <c r="V573">
        <v>1</v>
      </c>
      <c r="W573">
        <v>0</v>
      </c>
      <c r="X573">
        <v>1</v>
      </c>
      <c r="Y573">
        <v>1</v>
      </c>
      <c r="Z573">
        <v>0</v>
      </c>
    </row>
    <row r="574" spans="1:26" x14ac:dyDescent="0.3">
      <c r="A574" t="s">
        <v>285</v>
      </c>
      <c r="B574" t="s">
        <v>1326</v>
      </c>
      <c r="C574" t="s">
        <v>1327</v>
      </c>
      <c r="D574">
        <v>3.9</v>
      </c>
      <c r="E574" t="s">
        <v>836</v>
      </c>
      <c r="F574" s="1" t="str" cm="1">
        <f t="array" aca="1" ref="F574" ca="1">_xlfn.TEXTJOIN("", TRUE, IF((CODE(MID(E574, ROW(INDIRECT("1:"&amp;LEN(E574))), 1)) &gt;= 65) * (CODE(MID(E574, ROW(INDIRECT("1:"&amp;LEN(E574))), 1)) &lt;= 90) + (CODE(MID(E574, ROW(INDIRECT("1:"&amp;LEN(E574))), 1)) &gt;= 97) * (CODE(MID(E574, ROW(INDIRECT("1:"&amp;LEN(E574))), 1)) &lt;= 122) + (CODE(MID(E574, ROW(INDIRECT("1:"&amp;LEN(E574))), 1)) = 32), MID(E574, ROW(INDIRECT("1:"&amp;LEN(E574))), 1), ""))</f>
        <v>Zest AI</v>
      </c>
      <c r="G574" t="s">
        <v>837</v>
      </c>
      <c r="H574" t="s">
        <v>837</v>
      </c>
      <c r="I574" t="s">
        <v>69</v>
      </c>
      <c r="J574">
        <v>2009</v>
      </c>
      <c r="K574" t="s">
        <v>31</v>
      </c>
      <c r="L574" t="s">
        <v>481</v>
      </c>
      <c r="M574" t="s">
        <v>86</v>
      </c>
      <c r="N574" t="s">
        <v>33</v>
      </c>
      <c r="O574">
        <v>0</v>
      </c>
      <c r="P574">
        <v>139</v>
      </c>
      <c r="Q574">
        <v>221</v>
      </c>
      <c r="R574">
        <v>180</v>
      </c>
      <c r="S574" t="s">
        <v>94</v>
      </c>
      <c r="T574">
        <v>1</v>
      </c>
      <c r="U574">
        <v>11</v>
      </c>
      <c r="V574">
        <v>1</v>
      </c>
      <c r="W574">
        <v>0</v>
      </c>
      <c r="X574">
        <v>0</v>
      </c>
      <c r="Y574">
        <v>0</v>
      </c>
      <c r="Z574">
        <v>1</v>
      </c>
    </row>
    <row r="575" spans="1:26" x14ac:dyDescent="0.3">
      <c r="A575" t="s">
        <v>1368</v>
      </c>
      <c r="B575" t="s">
        <v>1369</v>
      </c>
      <c r="C575" t="s">
        <v>1370</v>
      </c>
      <c r="D575">
        <v>4.7</v>
      </c>
      <c r="E575" t="s">
        <v>1371</v>
      </c>
      <c r="F575" s="1" t="str" cm="1">
        <f t="array" aca="1" ref="F575" ca="1">_xlfn.TEXTJOIN("", TRUE, IF((CODE(MID(E575, ROW(INDIRECT("1:"&amp;LEN(E575))), 1)) &gt;= 65) * (CODE(MID(E575, ROW(INDIRECT("1:"&amp;LEN(E575))), 1)) &lt;= 90) + (CODE(MID(E575, ROW(INDIRECT("1:"&amp;LEN(E575))), 1)) &gt;= 97) * (CODE(MID(E575, ROW(INDIRECT("1:"&amp;LEN(E575))), 1)) &lt;= 122) + (CODE(MID(E575, ROW(INDIRECT("1:"&amp;LEN(E575))), 1)) = 32), MID(E575, ROW(INDIRECT("1:"&amp;LEN(E575))), 1), ""))</f>
        <v>Veterans United Home Loans</v>
      </c>
      <c r="G575" t="s">
        <v>1372</v>
      </c>
      <c r="H575" t="s">
        <v>1372</v>
      </c>
      <c r="I575" t="s">
        <v>59</v>
      </c>
      <c r="J575">
        <v>2002</v>
      </c>
      <c r="K575" t="s">
        <v>31</v>
      </c>
      <c r="L575" t="s">
        <v>833</v>
      </c>
      <c r="M575" t="s">
        <v>86</v>
      </c>
      <c r="N575" t="s">
        <v>71</v>
      </c>
      <c r="O575">
        <v>0</v>
      </c>
      <c r="P575">
        <v>40</v>
      </c>
      <c r="Q575">
        <v>101</v>
      </c>
      <c r="R575">
        <v>70.5</v>
      </c>
      <c r="S575" t="s">
        <v>343</v>
      </c>
      <c r="T575">
        <v>1</v>
      </c>
      <c r="U575">
        <v>18</v>
      </c>
      <c r="V575">
        <v>0</v>
      </c>
      <c r="W575">
        <v>0</v>
      </c>
      <c r="X575">
        <v>1</v>
      </c>
      <c r="Y575">
        <v>0</v>
      </c>
      <c r="Z575">
        <v>1</v>
      </c>
    </row>
    <row r="576" spans="1:26" x14ac:dyDescent="0.3">
      <c r="A576" t="s">
        <v>1143</v>
      </c>
      <c r="B576" t="s">
        <v>1743</v>
      </c>
      <c r="C576" t="s">
        <v>1744</v>
      </c>
      <c r="D576">
        <v>3.3</v>
      </c>
      <c r="E576" t="s">
        <v>432</v>
      </c>
      <c r="F576" s="1" t="str" cm="1">
        <f t="array" aca="1" ref="F576" ca="1">_xlfn.TEXTJOIN("", TRUE, IF((CODE(MID(E576, ROW(INDIRECT("1:"&amp;LEN(E576))), 1)) &gt;= 65) * (CODE(MID(E576, ROW(INDIRECT("1:"&amp;LEN(E576))), 1)) &lt;= 90) + (CODE(MID(E576, ROW(INDIRECT("1:"&amp;LEN(E576))), 1)) &gt;= 97) * (CODE(MID(E576, ROW(INDIRECT("1:"&amp;LEN(E576))), 1)) &lt;= 122) + (CODE(MID(E576, ROW(INDIRECT("1:"&amp;LEN(E576))), 1)) = 32), MID(E576, ROW(INDIRECT("1:"&amp;LEN(E576))), 1), ""))</f>
        <v>Peraton</v>
      </c>
      <c r="G576" t="s">
        <v>115</v>
      </c>
      <c r="H576" t="s">
        <v>116</v>
      </c>
      <c r="I576" t="s">
        <v>59</v>
      </c>
      <c r="J576">
        <v>2017</v>
      </c>
      <c r="K576" t="s">
        <v>31</v>
      </c>
      <c r="L576" t="s">
        <v>32</v>
      </c>
      <c r="M576" t="s">
        <v>32</v>
      </c>
      <c r="N576" t="s">
        <v>80</v>
      </c>
      <c r="O576">
        <v>0</v>
      </c>
      <c r="P576">
        <v>84</v>
      </c>
      <c r="Q576">
        <v>153</v>
      </c>
      <c r="R576">
        <v>118.5</v>
      </c>
      <c r="S576" t="s">
        <v>119</v>
      </c>
      <c r="T576">
        <v>0</v>
      </c>
      <c r="U576">
        <v>3</v>
      </c>
      <c r="V576">
        <v>1</v>
      </c>
      <c r="W576">
        <v>0</v>
      </c>
      <c r="X576">
        <v>1</v>
      </c>
      <c r="Y576">
        <v>0</v>
      </c>
      <c r="Z576">
        <v>0</v>
      </c>
    </row>
    <row r="577" spans="1:26" x14ac:dyDescent="0.3">
      <c r="A577" t="s">
        <v>1364</v>
      </c>
      <c r="B577" t="s">
        <v>394</v>
      </c>
      <c r="C577" t="s">
        <v>1365</v>
      </c>
      <c r="D577">
        <v>3.9</v>
      </c>
      <c r="E577" t="s">
        <v>1366</v>
      </c>
      <c r="F577" s="1" t="str" cm="1">
        <f t="array" aca="1" ref="F577" ca="1">_xlfn.TEXTJOIN("", TRUE, IF((CODE(MID(E577, ROW(INDIRECT("1:"&amp;LEN(E577))), 1)) &gt;= 65) * (CODE(MID(E577, ROW(INDIRECT("1:"&amp;LEN(E577))), 1)) &lt;= 90) + (CODE(MID(E577, ROW(INDIRECT("1:"&amp;LEN(E577))), 1)) &gt;= 97) * (CODE(MID(E577, ROW(INDIRECT("1:"&amp;LEN(E577))), 1)) &lt;= 122) + (CODE(MID(E577, ROW(INDIRECT("1:"&amp;LEN(E577))), 1)) = 32), MID(E577, ROW(INDIRECT("1:"&amp;LEN(E577))), 1), ""))</f>
        <v>Emtec Inc</v>
      </c>
      <c r="G577" t="s">
        <v>183</v>
      </c>
      <c r="H577" t="s">
        <v>1367</v>
      </c>
      <c r="I577" t="s">
        <v>30</v>
      </c>
      <c r="J577">
        <v>1995</v>
      </c>
      <c r="K577" t="s">
        <v>31</v>
      </c>
      <c r="L577" t="s">
        <v>158</v>
      </c>
      <c r="M577" t="s">
        <v>105</v>
      </c>
      <c r="N577" t="s">
        <v>53</v>
      </c>
      <c r="O577">
        <v>0</v>
      </c>
      <c r="P577">
        <v>52</v>
      </c>
      <c r="Q577">
        <v>81</v>
      </c>
      <c r="R577">
        <v>66.5</v>
      </c>
      <c r="S577" t="s">
        <v>187</v>
      </c>
      <c r="T577">
        <v>0</v>
      </c>
      <c r="U577">
        <v>25</v>
      </c>
      <c r="V577">
        <v>1</v>
      </c>
      <c r="W577">
        <v>0</v>
      </c>
      <c r="X577">
        <v>0</v>
      </c>
      <c r="Y577">
        <v>0</v>
      </c>
      <c r="Z577">
        <v>0</v>
      </c>
    </row>
    <row r="578" spans="1:26" x14ac:dyDescent="0.3">
      <c r="A578" t="s">
        <v>1376</v>
      </c>
      <c r="B578" t="s">
        <v>1377</v>
      </c>
      <c r="C578" t="s">
        <v>1378</v>
      </c>
      <c r="D578">
        <v>3.4</v>
      </c>
      <c r="E578" t="s">
        <v>666</v>
      </c>
      <c r="F578" s="1" t="str" cm="1">
        <f t="array" aca="1" ref="F578" ca="1">_xlfn.TEXTJOIN("", TRUE, IF((CODE(MID(E578, ROW(INDIRECT("1:"&amp;LEN(E578))), 1)) &gt;= 65) * (CODE(MID(E578, ROW(INDIRECT("1:"&amp;LEN(E578))), 1)) &lt;= 90) + (CODE(MID(E578, ROW(INDIRECT("1:"&amp;LEN(E578))), 1)) &gt;= 97) * (CODE(MID(E578, ROW(INDIRECT("1:"&amp;LEN(E578))), 1)) &lt;= 122) + (CODE(MID(E578, ROW(INDIRECT("1:"&amp;LEN(E578))), 1)) = 32), MID(E578, ROW(INDIRECT("1:"&amp;LEN(E578))), 1), ""))</f>
        <v>PA Consulting</v>
      </c>
      <c r="G578" t="s">
        <v>316</v>
      </c>
      <c r="H578" t="s">
        <v>667</v>
      </c>
      <c r="I578" t="s">
        <v>59</v>
      </c>
      <c r="J578">
        <v>1943</v>
      </c>
      <c r="K578" t="s">
        <v>31</v>
      </c>
      <c r="L578" t="s">
        <v>92</v>
      </c>
      <c r="M578" t="s">
        <v>52</v>
      </c>
      <c r="N578" t="s">
        <v>53</v>
      </c>
      <c r="O578">
        <v>0</v>
      </c>
      <c r="P578">
        <v>81</v>
      </c>
      <c r="Q578">
        <v>134</v>
      </c>
      <c r="R578">
        <v>107.5</v>
      </c>
      <c r="S578" t="s">
        <v>138</v>
      </c>
      <c r="T578">
        <v>0</v>
      </c>
      <c r="U578">
        <v>77</v>
      </c>
      <c r="V578">
        <v>0</v>
      </c>
      <c r="W578">
        <v>0</v>
      </c>
      <c r="X578">
        <v>1</v>
      </c>
      <c r="Y578">
        <v>0</v>
      </c>
      <c r="Z578">
        <v>1</v>
      </c>
    </row>
    <row r="579" spans="1:26" x14ac:dyDescent="0.3">
      <c r="A579" t="s">
        <v>596</v>
      </c>
      <c r="B579" t="s">
        <v>1373</v>
      </c>
      <c r="C579" t="s">
        <v>1374</v>
      </c>
      <c r="D579">
        <v>4.7</v>
      </c>
      <c r="E579" t="s">
        <v>1375</v>
      </c>
      <c r="F579" s="1" t="str" cm="1">
        <f t="array" aca="1" ref="F579" ca="1">_xlfn.TEXTJOIN("", TRUE, IF((CODE(MID(E579, ROW(INDIRECT("1:"&amp;LEN(E579))), 1)) &gt;= 65) * (CODE(MID(E579, ROW(INDIRECT("1:"&amp;LEN(E579))), 1)) &lt;= 90) + (CODE(MID(E579, ROW(INDIRECT("1:"&amp;LEN(E579))), 1)) &gt;= 97) * (CODE(MID(E579, ROW(INDIRECT("1:"&amp;LEN(E579))), 1)) &lt;= 122) + (CODE(MID(E579, ROW(INDIRECT("1:"&amp;LEN(E579))), 1)) = 32), MID(E579, ROW(INDIRECT("1:"&amp;LEN(E579))), 1), ""))</f>
        <v>Praetorian</v>
      </c>
      <c r="G579" t="s">
        <v>1018</v>
      </c>
      <c r="H579" t="s">
        <v>1018</v>
      </c>
      <c r="I579" t="s">
        <v>69</v>
      </c>
      <c r="J579">
        <v>2010</v>
      </c>
      <c r="K579" t="s">
        <v>31</v>
      </c>
      <c r="L579" t="s">
        <v>51</v>
      </c>
      <c r="M579" t="s">
        <v>52</v>
      </c>
      <c r="N579" t="s">
        <v>193</v>
      </c>
      <c r="O579">
        <v>0</v>
      </c>
      <c r="P579">
        <v>97</v>
      </c>
      <c r="Q579">
        <v>180</v>
      </c>
      <c r="R579">
        <v>138.5</v>
      </c>
      <c r="S579" t="s">
        <v>81</v>
      </c>
      <c r="T579">
        <v>1</v>
      </c>
      <c r="U579">
        <v>10</v>
      </c>
      <c r="V579">
        <v>1</v>
      </c>
      <c r="W579">
        <v>0</v>
      </c>
      <c r="X579">
        <v>1</v>
      </c>
      <c r="Y579">
        <v>0</v>
      </c>
      <c r="Z579">
        <v>0</v>
      </c>
    </row>
    <row r="580" spans="1:26" x14ac:dyDescent="0.3">
      <c r="A580" t="s">
        <v>1383</v>
      </c>
      <c r="B580" t="s">
        <v>924</v>
      </c>
      <c r="C580" t="s">
        <v>1384</v>
      </c>
      <c r="D580">
        <v>2.7</v>
      </c>
      <c r="E580" t="s">
        <v>926</v>
      </c>
      <c r="F580" s="1" t="str" cm="1">
        <f t="array" aca="1" ref="F580" ca="1">_xlfn.TEXTJOIN("", TRUE, IF((CODE(MID(E580, ROW(INDIRECT("1:"&amp;LEN(E580))), 1)) &gt;= 65) * (CODE(MID(E580, ROW(INDIRECT("1:"&amp;LEN(E580))), 1)) &lt;= 90) + (CODE(MID(E580, ROW(INDIRECT("1:"&amp;LEN(E580))), 1)) &gt;= 97) * (CODE(MID(E580, ROW(INDIRECT("1:"&amp;LEN(E580))), 1)) &lt;= 122) + (CODE(MID(E580, ROW(INDIRECT("1:"&amp;LEN(E580))), 1)) = 32), MID(E580, ROW(INDIRECT("1:"&amp;LEN(E580))), 1), ""))</f>
        <v>Advanced BioScience Laboratories</v>
      </c>
      <c r="G580" t="s">
        <v>585</v>
      </c>
      <c r="H580" t="s">
        <v>585</v>
      </c>
      <c r="I580" t="s">
        <v>77</v>
      </c>
      <c r="J580">
        <v>1961</v>
      </c>
      <c r="K580" t="s">
        <v>31</v>
      </c>
      <c r="L580" t="s">
        <v>137</v>
      </c>
      <c r="M580" t="s">
        <v>137</v>
      </c>
      <c r="N580" t="s">
        <v>93</v>
      </c>
      <c r="O580">
        <v>0</v>
      </c>
      <c r="P580">
        <v>49</v>
      </c>
      <c r="Q580">
        <v>113</v>
      </c>
      <c r="R580">
        <v>81</v>
      </c>
      <c r="S580" t="s">
        <v>46</v>
      </c>
      <c r="T580">
        <v>1</v>
      </c>
      <c r="U580">
        <v>59</v>
      </c>
      <c r="V580">
        <v>0</v>
      </c>
      <c r="W580">
        <v>0</v>
      </c>
      <c r="X580">
        <v>0</v>
      </c>
      <c r="Y580">
        <v>0</v>
      </c>
      <c r="Z580">
        <v>0</v>
      </c>
    </row>
    <row r="581" spans="1:26" x14ac:dyDescent="0.3">
      <c r="A581" t="s">
        <v>1745</v>
      </c>
      <c r="B581" t="s">
        <v>1746</v>
      </c>
      <c r="C581" t="s">
        <v>1747</v>
      </c>
      <c r="D581">
        <v>3.8</v>
      </c>
      <c r="E581" t="s">
        <v>1748</v>
      </c>
      <c r="F581" s="1" t="str" cm="1">
        <f t="array" aca="1" ref="F581" ca="1">_xlfn.TEXTJOIN("", TRUE, IF((CODE(MID(E581, ROW(INDIRECT("1:"&amp;LEN(E581))), 1)) &gt;= 65) * (CODE(MID(E581, ROW(INDIRECT("1:"&amp;LEN(E581))), 1)) &lt;= 90) + (CODE(MID(E581, ROW(INDIRECT("1:"&amp;LEN(E581))), 1)) &gt;= 97) * (CODE(MID(E581, ROW(INDIRECT("1:"&amp;LEN(E581))), 1)) &lt;= 122) + (CODE(MID(E581, ROW(INDIRECT("1:"&amp;LEN(E581))), 1)) = 32), MID(E581, ROW(INDIRECT("1:"&amp;LEN(E581))), 1), ""))</f>
        <v>COUNTRY Financial</v>
      </c>
      <c r="G581" t="s">
        <v>1749</v>
      </c>
      <c r="H581" t="s">
        <v>1749</v>
      </c>
      <c r="I581" t="s">
        <v>59</v>
      </c>
      <c r="J581">
        <v>1925</v>
      </c>
      <c r="K581" t="s">
        <v>31</v>
      </c>
      <c r="L581" t="s">
        <v>168</v>
      </c>
      <c r="M581" t="s">
        <v>169</v>
      </c>
      <c r="N581" t="s">
        <v>45</v>
      </c>
      <c r="O581">
        <v>0</v>
      </c>
      <c r="P581">
        <v>44</v>
      </c>
      <c r="Q581">
        <v>73</v>
      </c>
      <c r="R581">
        <v>58.5</v>
      </c>
      <c r="S581" t="s">
        <v>187</v>
      </c>
      <c r="T581">
        <v>1</v>
      </c>
      <c r="U581">
        <v>95</v>
      </c>
      <c r="V581">
        <v>1</v>
      </c>
      <c r="W581">
        <v>0</v>
      </c>
      <c r="X581">
        <v>1</v>
      </c>
      <c r="Y581">
        <v>0</v>
      </c>
      <c r="Z581">
        <v>1</v>
      </c>
    </row>
    <row r="582" spans="1:26" x14ac:dyDescent="0.3">
      <c r="A582" t="s">
        <v>927</v>
      </c>
      <c r="B582" t="s">
        <v>928</v>
      </c>
      <c r="C582" t="s">
        <v>929</v>
      </c>
      <c r="D582">
        <v>3.4</v>
      </c>
      <c r="E582" t="s">
        <v>930</v>
      </c>
      <c r="F582" s="1" t="str" cm="1">
        <f t="array" aca="1" ref="F582" ca="1">_xlfn.TEXTJOIN("", TRUE, IF((CODE(MID(E582, ROW(INDIRECT("1:"&amp;LEN(E582))), 1)) &gt;= 65) * (CODE(MID(E582, ROW(INDIRECT("1:"&amp;LEN(E582))), 1)) &lt;= 90) + (CODE(MID(E582, ROW(INDIRECT("1:"&amp;LEN(E582))), 1)) &gt;= 97) * (CODE(MID(E582, ROW(INDIRECT("1:"&amp;LEN(E582))), 1)) &lt;= 122) + (CODE(MID(E582, ROW(INDIRECT("1:"&amp;LEN(E582))), 1)) = 32), MID(E582, ROW(INDIRECT("1:"&amp;LEN(E582))), 1), ""))</f>
        <v>Echo Global Logistics</v>
      </c>
      <c r="G582" t="s">
        <v>183</v>
      </c>
      <c r="H582" t="s">
        <v>183</v>
      </c>
      <c r="I582" t="s">
        <v>59</v>
      </c>
      <c r="J582">
        <v>2005</v>
      </c>
      <c r="K582" t="s">
        <v>78</v>
      </c>
      <c r="L582" t="s">
        <v>931</v>
      </c>
      <c r="M582" t="s">
        <v>186</v>
      </c>
      <c r="N582" t="s">
        <v>45</v>
      </c>
      <c r="O582">
        <v>0</v>
      </c>
      <c r="P582">
        <v>75</v>
      </c>
      <c r="Q582">
        <v>140</v>
      </c>
      <c r="R582">
        <v>107.5</v>
      </c>
      <c r="S582" t="s">
        <v>187</v>
      </c>
      <c r="T582">
        <v>1</v>
      </c>
      <c r="U582">
        <v>15</v>
      </c>
      <c r="V582">
        <v>0</v>
      </c>
      <c r="W582">
        <v>0</v>
      </c>
      <c r="X582">
        <v>0</v>
      </c>
      <c r="Y582">
        <v>0</v>
      </c>
      <c r="Z582">
        <v>0</v>
      </c>
    </row>
    <row r="583" spans="1:26" x14ac:dyDescent="0.3">
      <c r="A583" t="s">
        <v>1379</v>
      </c>
      <c r="B583" t="s">
        <v>1380</v>
      </c>
      <c r="C583" t="s">
        <v>1381</v>
      </c>
      <c r="D583">
        <v>3.8</v>
      </c>
      <c r="E583" t="s">
        <v>1382</v>
      </c>
      <c r="F583" s="1" t="str" cm="1">
        <f t="array" aca="1" ref="F583" ca="1">_xlfn.TEXTJOIN("", TRUE, IF((CODE(MID(E583, ROW(INDIRECT("1:"&amp;LEN(E583))), 1)) &gt;= 65) * (CODE(MID(E583, ROW(INDIRECT("1:"&amp;LEN(E583))), 1)) &lt;= 90) + (CODE(MID(E583, ROW(INDIRECT("1:"&amp;LEN(E583))), 1)) &gt;= 97) * (CODE(MID(E583, ROW(INDIRECT("1:"&amp;LEN(E583))), 1)) &lt;= 122) + (CODE(MID(E583, ROW(INDIRECT("1:"&amp;LEN(E583))), 1)) = 32), MID(E583, ROW(INDIRECT("1:"&amp;LEN(E583))), 1), ""))</f>
        <v>Agios Pharmaceuticals</v>
      </c>
      <c r="G583" t="s">
        <v>135</v>
      </c>
      <c r="H583" t="s">
        <v>135</v>
      </c>
      <c r="I583" t="s">
        <v>30</v>
      </c>
      <c r="J583">
        <v>2008</v>
      </c>
      <c r="K583" t="s">
        <v>78</v>
      </c>
      <c r="L583" t="s">
        <v>137</v>
      </c>
      <c r="M583" t="s">
        <v>137</v>
      </c>
      <c r="N583" t="s">
        <v>33</v>
      </c>
      <c r="O583">
        <v>0</v>
      </c>
      <c r="P583">
        <v>84</v>
      </c>
      <c r="Q583">
        <v>157</v>
      </c>
      <c r="R583">
        <v>120.5</v>
      </c>
      <c r="S583" t="s">
        <v>138</v>
      </c>
      <c r="T583">
        <v>1</v>
      </c>
      <c r="U583">
        <v>12</v>
      </c>
      <c r="V583">
        <v>0</v>
      </c>
      <c r="W583">
        <v>0</v>
      </c>
      <c r="X583">
        <v>0</v>
      </c>
      <c r="Y583">
        <v>0</v>
      </c>
      <c r="Z583">
        <v>0</v>
      </c>
    </row>
    <row r="584" spans="1:26" x14ac:dyDescent="0.3">
      <c r="A584" t="s">
        <v>1750</v>
      </c>
      <c r="B584" t="s">
        <v>1751</v>
      </c>
      <c r="C584" t="s">
        <v>1752</v>
      </c>
      <c r="D584">
        <v>3.9</v>
      </c>
      <c r="E584" t="s">
        <v>876</v>
      </c>
      <c r="F584" s="1" t="str" cm="1">
        <f t="array" aca="1" ref="F584" ca="1">_xlfn.TEXTJOIN("", TRUE, IF((CODE(MID(E584, ROW(INDIRECT("1:"&amp;LEN(E584))), 1)) &gt;= 65) * (CODE(MID(E584, ROW(INDIRECT("1:"&amp;LEN(E584))), 1)) &lt;= 90) + (CODE(MID(E584, ROW(INDIRECT("1:"&amp;LEN(E584))), 1)) &gt;= 97) * (CODE(MID(E584, ROW(INDIRECT("1:"&amp;LEN(E584))), 1)) &lt;= 122) + (CODE(MID(E584, ROW(INDIRECT("1:"&amp;LEN(E584))), 1)) = 32), MID(E584, ROW(INDIRECT("1:"&amp;LEN(E584))), 1), ""))</f>
        <v>Tapjoy</v>
      </c>
      <c r="G584" t="s">
        <v>109</v>
      </c>
      <c r="H584" t="s">
        <v>109</v>
      </c>
      <c r="I584" t="s">
        <v>77</v>
      </c>
      <c r="J584">
        <v>2007</v>
      </c>
      <c r="K584" t="s">
        <v>31</v>
      </c>
      <c r="L584" t="s">
        <v>104</v>
      </c>
      <c r="M584" t="s">
        <v>105</v>
      </c>
      <c r="N584" t="s">
        <v>193</v>
      </c>
      <c r="O584">
        <v>0</v>
      </c>
      <c r="P584">
        <v>40</v>
      </c>
      <c r="Q584">
        <v>87</v>
      </c>
      <c r="R584">
        <v>63.5</v>
      </c>
      <c r="S584" t="s">
        <v>94</v>
      </c>
      <c r="T584">
        <v>1</v>
      </c>
      <c r="U584">
        <v>13</v>
      </c>
      <c r="V584">
        <v>1</v>
      </c>
      <c r="W584">
        <v>0</v>
      </c>
      <c r="X584">
        <v>1</v>
      </c>
      <c r="Y584">
        <v>0</v>
      </c>
      <c r="Z584">
        <v>0</v>
      </c>
    </row>
    <row r="585" spans="1:26" x14ac:dyDescent="0.3">
      <c r="A585" t="s">
        <v>1385</v>
      </c>
      <c r="B585" t="s">
        <v>1200</v>
      </c>
      <c r="C585" t="s">
        <v>1386</v>
      </c>
      <c r="D585">
        <v>3.1</v>
      </c>
      <c r="E585" t="s">
        <v>1202</v>
      </c>
      <c r="F585" s="1" t="str" cm="1">
        <f t="array" aca="1" ref="F585" ca="1">_xlfn.TEXTJOIN("", TRUE, IF((CODE(MID(E585, ROW(INDIRECT("1:"&amp;LEN(E585))), 1)) &gt;= 65) * (CODE(MID(E585, ROW(INDIRECT("1:"&amp;LEN(E585))), 1)) &lt;= 90) + (CODE(MID(E585, ROW(INDIRECT("1:"&amp;LEN(E585))), 1)) &gt;= 97) * (CODE(MID(E585, ROW(INDIRECT("1:"&amp;LEN(E585))), 1)) &lt;= 122) + (CODE(MID(E585, ROW(INDIRECT("1:"&amp;LEN(E585))), 1)) = 32), MID(E585, ROW(INDIRECT("1:"&amp;LEN(E585))), 1), ""))</f>
        <v>Reynolds American</v>
      </c>
      <c r="G585" t="s">
        <v>1203</v>
      </c>
      <c r="H585" t="s">
        <v>1204</v>
      </c>
      <c r="I585" t="s">
        <v>117</v>
      </c>
      <c r="J585">
        <v>1875</v>
      </c>
      <c r="K585" t="s">
        <v>31</v>
      </c>
      <c r="L585" t="s">
        <v>280</v>
      </c>
      <c r="M585" t="s">
        <v>281</v>
      </c>
      <c r="N585" t="s">
        <v>127</v>
      </c>
      <c r="O585">
        <v>0</v>
      </c>
      <c r="P585">
        <v>68</v>
      </c>
      <c r="Q585">
        <v>139</v>
      </c>
      <c r="R585">
        <v>103.5</v>
      </c>
      <c r="S585" t="s">
        <v>194</v>
      </c>
      <c r="T585">
        <v>0</v>
      </c>
      <c r="U585">
        <v>145</v>
      </c>
      <c r="V585">
        <v>0</v>
      </c>
      <c r="W585">
        <v>0</v>
      </c>
      <c r="X585">
        <v>0</v>
      </c>
      <c r="Y585">
        <v>0</v>
      </c>
      <c r="Z585">
        <v>0</v>
      </c>
    </row>
    <row r="586" spans="1:26" x14ac:dyDescent="0.3">
      <c r="A586" t="s">
        <v>1753</v>
      </c>
      <c r="B586" t="s">
        <v>1754</v>
      </c>
      <c r="C586" t="s">
        <v>1755</v>
      </c>
      <c r="D586">
        <v>4.0999999999999996</v>
      </c>
      <c r="E586" t="s">
        <v>1756</v>
      </c>
      <c r="F586" s="1" t="str" cm="1">
        <f t="array" aca="1" ref="F586" ca="1">_xlfn.TEXTJOIN("", TRUE, IF((CODE(MID(E586, ROW(INDIRECT("1:"&amp;LEN(E586))), 1)) &gt;= 65) * (CODE(MID(E586, ROW(INDIRECT("1:"&amp;LEN(E586))), 1)) &lt;= 90) + (CODE(MID(E586, ROW(INDIRECT("1:"&amp;LEN(E586))), 1)) &gt;= 97) * (CODE(MID(E586, ROW(INDIRECT("1:"&amp;LEN(E586))), 1)) &lt;= 122) + (CODE(MID(E586, ROW(INDIRECT("1:"&amp;LEN(E586))), 1)) = 32), MID(E586, ROW(INDIRECT("1:"&amp;LEN(E586))), 1), ""))</f>
        <v>Mentor Graphics</v>
      </c>
      <c r="G586" t="s">
        <v>255</v>
      </c>
      <c r="H586" t="s">
        <v>1757</v>
      </c>
      <c r="I586" t="s">
        <v>117</v>
      </c>
      <c r="J586">
        <v>1981</v>
      </c>
      <c r="K586" t="s">
        <v>78</v>
      </c>
      <c r="L586" t="s">
        <v>246</v>
      </c>
      <c r="M586" t="s">
        <v>105</v>
      </c>
      <c r="N586" t="s">
        <v>80</v>
      </c>
      <c r="O586">
        <v>0</v>
      </c>
      <c r="P586">
        <v>72</v>
      </c>
      <c r="Q586">
        <v>142</v>
      </c>
      <c r="R586">
        <v>107</v>
      </c>
      <c r="S586" t="s">
        <v>94</v>
      </c>
      <c r="T586">
        <v>0</v>
      </c>
      <c r="U586">
        <v>39</v>
      </c>
      <c r="V586">
        <v>1</v>
      </c>
      <c r="W586">
        <v>0</v>
      </c>
      <c r="X586">
        <v>0</v>
      </c>
      <c r="Y586">
        <v>0</v>
      </c>
      <c r="Z586">
        <v>1</v>
      </c>
    </row>
    <row r="587" spans="1:26" x14ac:dyDescent="0.3">
      <c r="A587" t="s">
        <v>257</v>
      </c>
      <c r="B587" t="s">
        <v>1758</v>
      </c>
      <c r="C587" t="s">
        <v>1759</v>
      </c>
      <c r="D587">
        <v>3.7</v>
      </c>
      <c r="E587" t="s">
        <v>1760</v>
      </c>
      <c r="F587" s="1" t="str" cm="1">
        <f t="array" aca="1" ref="F587" ca="1">_xlfn.TEXTJOIN("", TRUE, IF((CODE(MID(E587, ROW(INDIRECT("1:"&amp;LEN(E587))), 1)) &gt;= 65) * (CODE(MID(E587, ROW(INDIRECT("1:"&amp;LEN(E587))), 1)) &lt;= 90) + (CODE(MID(E587, ROW(INDIRECT("1:"&amp;LEN(E587))), 1)) &gt;= 97) * (CODE(MID(E587, ROW(INDIRECT("1:"&amp;LEN(E587))), 1)) &lt;= 122) + (CODE(MID(E587, ROW(INDIRECT("1:"&amp;LEN(E587))), 1)) = 32), MID(E587, ROW(INDIRECT("1:"&amp;LEN(E587))), 1), ""))</f>
        <v>Maxar Technologies</v>
      </c>
      <c r="G587" t="s">
        <v>1479</v>
      </c>
      <c r="H587" t="s">
        <v>1761</v>
      </c>
      <c r="I587" t="s">
        <v>117</v>
      </c>
      <c r="J587">
        <v>-1</v>
      </c>
      <c r="K587" t="s">
        <v>78</v>
      </c>
      <c r="L587" t="s">
        <v>32</v>
      </c>
      <c r="M587" t="s">
        <v>32</v>
      </c>
      <c r="N587" t="s">
        <v>45</v>
      </c>
      <c r="O587">
        <v>0</v>
      </c>
      <c r="P587">
        <v>74</v>
      </c>
      <c r="Q587">
        <v>137</v>
      </c>
      <c r="R587">
        <v>105.5</v>
      </c>
      <c r="S587" t="s">
        <v>119</v>
      </c>
      <c r="T587">
        <v>0</v>
      </c>
      <c r="U587">
        <v>-1</v>
      </c>
      <c r="V587">
        <v>1</v>
      </c>
      <c r="W587">
        <v>0</v>
      </c>
      <c r="X587">
        <v>1</v>
      </c>
      <c r="Y587">
        <v>0</v>
      </c>
      <c r="Z587">
        <v>0</v>
      </c>
    </row>
    <row r="588" spans="1:26" x14ac:dyDescent="0.3">
      <c r="A588" t="s">
        <v>257</v>
      </c>
      <c r="B588" t="s">
        <v>1762</v>
      </c>
      <c r="C588" t="s">
        <v>1763</v>
      </c>
      <c r="D588">
        <v>2.8</v>
      </c>
      <c r="E588" t="s">
        <v>1764</v>
      </c>
      <c r="F588" s="1" t="str" cm="1">
        <f t="array" aca="1" ref="F588" ca="1">_xlfn.TEXTJOIN("", TRUE, IF((CODE(MID(E588, ROW(INDIRECT("1:"&amp;LEN(E588))), 1)) &gt;= 65) * (CODE(MID(E588, ROW(INDIRECT("1:"&amp;LEN(E588))), 1)) &lt;= 90) + (CODE(MID(E588, ROW(INDIRECT("1:"&amp;LEN(E588))), 1)) &gt;= 97) * (CODE(MID(E588, ROW(INDIRECT("1:"&amp;LEN(E588))), 1)) &lt;= 122) + (CODE(MID(E588, ROW(INDIRECT("1:"&amp;LEN(E588))), 1)) = 32), MID(E588, ROW(INDIRECT("1:"&amp;LEN(E588))), 1), ""))</f>
        <v>ICW Group</v>
      </c>
      <c r="G588" t="s">
        <v>331</v>
      </c>
      <c r="H588" t="s">
        <v>331</v>
      </c>
      <c r="I588" t="s">
        <v>30</v>
      </c>
      <c r="J588">
        <v>1972</v>
      </c>
      <c r="K588" t="s">
        <v>31</v>
      </c>
      <c r="L588" t="s">
        <v>168</v>
      </c>
      <c r="M588" t="s">
        <v>169</v>
      </c>
      <c r="N588" t="s">
        <v>63</v>
      </c>
      <c r="O588">
        <v>0</v>
      </c>
      <c r="P588">
        <v>57</v>
      </c>
      <c r="Q588">
        <v>109</v>
      </c>
      <c r="R588">
        <v>83</v>
      </c>
      <c r="S588" t="s">
        <v>94</v>
      </c>
      <c r="T588">
        <v>1</v>
      </c>
      <c r="U588">
        <v>48</v>
      </c>
      <c r="V588">
        <v>0</v>
      </c>
      <c r="W588">
        <v>0</v>
      </c>
      <c r="X588">
        <v>0</v>
      </c>
      <c r="Y588">
        <v>0</v>
      </c>
      <c r="Z588">
        <v>0</v>
      </c>
    </row>
    <row r="589" spans="1:26" x14ac:dyDescent="0.3">
      <c r="A589" t="s">
        <v>1387</v>
      </c>
      <c r="B589" t="s">
        <v>1388</v>
      </c>
      <c r="C589" t="s">
        <v>1389</v>
      </c>
      <c r="D589">
        <v>4</v>
      </c>
      <c r="E589" t="s">
        <v>1390</v>
      </c>
      <c r="F589" s="1" t="str" cm="1">
        <f t="array" aca="1" ref="F589" ca="1">_xlfn.TEXTJOIN("", TRUE, IF((CODE(MID(E589, ROW(INDIRECT("1:"&amp;LEN(E589))), 1)) &gt;= 65) * (CODE(MID(E589, ROW(INDIRECT("1:"&amp;LEN(E589))), 1)) &lt;= 90) + (CODE(MID(E589, ROW(INDIRECT("1:"&amp;LEN(E589))), 1)) &gt;= 97) * (CODE(MID(E589, ROW(INDIRECT("1:"&amp;LEN(E589))), 1)) &lt;= 122) + (CODE(MID(E589, ROW(INDIRECT("1:"&amp;LEN(E589))), 1)) = 32), MID(E589, ROW(INDIRECT("1:"&amp;LEN(E589))), 1), ""))</f>
        <v>Glassdoor</v>
      </c>
      <c r="G589" t="s">
        <v>109</v>
      </c>
      <c r="H589" t="s">
        <v>1391</v>
      </c>
      <c r="I589" t="s">
        <v>59</v>
      </c>
      <c r="J589">
        <v>2007</v>
      </c>
      <c r="K589" t="s">
        <v>31</v>
      </c>
      <c r="L589" t="s">
        <v>104</v>
      </c>
      <c r="M589" t="s">
        <v>105</v>
      </c>
      <c r="N589" t="s">
        <v>71</v>
      </c>
      <c r="O589">
        <v>0</v>
      </c>
      <c r="P589">
        <v>121</v>
      </c>
      <c r="Q589">
        <v>203</v>
      </c>
      <c r="R589">
        <v>162</v>
      </c>
      <c r="S589" t="s">
        <v>94</v>
      </c>
      <c r="T589">
        <v>0</v>
      </c>
      <c r="U589">
        <v>13</v>
      </c>
      <c r="V589">
        <v>1</v>
      </c>
      <c r="W589">
        <v>0</v>
      </c>
      <c r="X589">
        <v>1</v>
      </c>
      <c r="Y589">
        <v>1</v>
      </c>
      <c r="Z589">
        <v>1</v>
      </c>
    </row>
    <row r="590" spans="1:26" x14ac:dyDescent="0.3">
      <c r="A590" t="s">
        <v>1392</v>
      </c>
      <c r="B590" t="s">
        <v>1393</v>
      </c>
      <c r="C590" t="s">
        <v>1394</v>
      </c>
      <c r="D590">
        <v>3.5</v>
      </c>
      <c r="E590" t="s">
        <v>244</v>
      </c>
      <c r="F590" s="1" t="str" cm="1">
        <f t="array" aca="1" ref="F590" ca="1">_xlfn.TEXTJOIN("", TRUE, IF((CODE(MID(E590, ROW(INDIRECT("1:"&amp;LEN(E590))), 1)) &gt;= 65) * (CODE(MID(E590, ROW(INDIRECT("1:"&amp;LEN(E590))), 1)) &lt;= 90) + (CODE(MID(E590, ROW(INDIRECT("1:"&amp;LEN(E590))), 1)) &gt;= 97) * (CODE(MID(E590, ROW(INDIRECT("1:"&amp;LEN(E590))), 1)) &lt;= 122) + (CODE(MID(E590, ROW(INDIRECT("1:"&amp;LEN(E590))), 1)) = 32), MID(E590, ROW(INDIRECT("1:"&amp;LEN(E590))), 1), ""))</f>
        <v>Esri</v>
      </c>
      <c r="G590" t="s">
        <v>245</v>
      </c>
      <c r="H590" t="s">
        <v>245</v>
      </c>
      <c r="I590" t="s">
        <v>59</v>
      </c>
      <c r="J590">
        <v>1969</v>
      </c>
      <c r="K590" t="s">
        <v>31</v>
      </c>
      <c r="L590" t="s">
        <v>246</v>
      </c>
      <c r="M590" t="s">
        <v>105</v>
      </c>
      <c r="N590" t="s">
        <v>80</v>
      </c>
      <c r="O590">
        <v>0</v>
      </c>
      <c r="P590">
        <v>52</v>
      </c>
      <c r="Q590">
        <v>85</v>
      </c>
      <c r="R590">
        <v>68.5</v>
      </c>
      <c r="S590" t="s">
        <v>94</v>
      </c>
      <c r="T590">
        <v>1</v>
      </c>
      <c r="U590">
        <v>51</v>
      </c>
      <c r="V590">
        <v>1</v>
      </c>
      <c r="W590">
        <v>0</v>
      </c>
      <c r="X590">
        <v>1</v>
      </c>
      <c r="Y590">
        <v>0</v>
      </c>
      <c r="Z590">
        <v>1</v>
      </c>
    </row>
    <row r="591" spans="1:26" x14ac:dyDescent="0.3">
      <c r="A591" t="s">
        <v>1395</v>
      </c>
      <c r="B591" t="s">
        <v>1396</v>
      </c>
      <c r="C591" t="s">
        <v>1397</v>
      </c>
      <c r="D591">
        <v>3.4</v>
      </c>
      <c r="E591" t="s">
        <v>1398</v>
      </c>
      <c r="F591" s="1" t="str" cm="1">
        <f t="array" aca="1" ref="F591" ca="1">_xlfn.TEXTJOIN("", TRUE, IF((CODE(MID(E591, ROW(INDIRECT("1:"&amp;LEN(E591))), 1)) &gt;= 65) * (CODE(MID(E591, ROW(INDIRECT("1:"&amp;LEN(E591))), 1)) &lt;= 90) + (CODE(MID(E591, ROW(INDIRECT("1:"&amp;LEN(E591))), 1)) &gt;= 97) * (CODE(MID(E591, ROW(INDIRECT("1:"&amp;LEN(E591))), 1)) &lt;= 122) + (CODE(MID(E591, ROW(INDIRECT("1:"&amp;LEN(E591))), 1)) = 32), MID(E591, ROW(INDIRECT("1:"&amp;LEN(E591))), 1), ""))</f>
        <v>Assurant</v>
      </c>
      <c r="G591" t="s">
        <v>1399</v>
      </c>
      <c r="H591" t="s">
        <v>68</v>
      </c>
      <c r="I591" t="s">
        <v>41</v>
      </c>
      <c r="J591">
        <v>1978</v>
      </c>
      <c r="K591" t="s">
        <v>78</v>
      </c>
      <c r="L591" t="s">
        <v>168</v>
      </c>
      <c r="M591" t="s">
        <v>169</v>
      </c>
      <c r="N591" t="s">
        <v>213</v>
      </c>
      <c r="O591">
        <v>0</v>
      </c>
      <c r="P591">
        <v>81</v>
      </c>
      <c r="Q591">
        <v>140</v>
      </c>
      <c r="R591">
        <v>110.5</v>
      </c>
      <c r="S591" t="s">
        <v>301</v>
      </c>
      <c r="T591">
        <v>0</v>
      </c>
      <c r="U591">
        <v>42</v>
      </c>
      <c r="V591">
        <v>0</v>
      </c>
      <c r="W591">
        <v>0</v>
      </c>
      <c r="X591">
        <v>0</v>
      </c>
      <c r="Y591">
        <v>0</v>
      </c>
      <c r="Z591">
        <v>1</v>
      </c>
    </row>
    <row r="592" spans="1:26" x14ac:dyDescent="0.3">
      <c r="A592" t="s">
        <v>1400</v>
      </c>
      <c r="B592" t="s">
        <v>1401</v>
      </c>
      <c r="C592" t="s">
        <v>1402</v>
      </c>
      <c r="D592">
        <v>3.7</v>
      </c>
      <c r="E592" t="s">
        <v>1403</v>
      </c>
      <c r="F592" s="1" t="str" cm="1">
        <f t="array" aca="1" ref="F592" ca="1">_xlfn.TEXTJOIN("", TRUE, IF((CODE(MID(E592, ROW(INDIRECT("1:"&amp;LEN(E592))), 1)) &gt;= 65) * (CODE(MID(E592, ROW(INDIRECT("1:"&amp;LEN(E592))), 1)) &lt;= 90) + (CODE(MID(E592, ROW(INDIRECT("1:"&amp;LEN(E592))), 1)) &gt;= 97) * (CODE(MID(E592, ROW(INDIRECT("1:"&amp;LEN(E592))), 1)) &lt;= 122) + (CODE(MID(E592, ROW(INDIRECT("1:"&amp;LEN(E592))), 1)) = 32), MID(E592, ROW(INDIRECT("1:"&amp;LEN(E592))), 1), ""))</f>
        <v>FG</v>
      </c>
      <c r="G592" t="s">
        <v>1404</v>
      </c>
      <c r="H592" t="s">
        <v>1404</v>
      </c>
      <c r="I592" t="s">
        <v>77</v>
      </c>
      <c r="J592">
        <v>-1</v>
      </c>
      <c r="K592" t="s">
        <v>144</v>
      </c>
      <c r="L592" t="s">
        <v>168</v>
      </c>
      <c r="M592" t="s">
        <v>169</v>
      </c>
      <c r="N592" t="s">
        <v>53</v>
      </c>
      <c r="O592">
        <v>0</v>
      </c>
      <c r="P592">
        <v>83</v>
      </c>
      <c r="Q592">
        <v>148</v>
      </c>
      <c r="R592">
        <v>115.5</v>
      </c>
      <c r="S592" t="s">
        <v>1077</v>
      </c>
      <c r="T592">
        <v>1</v>
      </c>
      <c r="U592">
        <v>-1</v>
      </c>
      <c r="V592">
        <v>1</v>
      </c>
      <c r="W592">
        <v>0</v>
      </c>
      <c r="X592">
        <v>0</v>
      </c>
      <c r="Y592">
        <v>0</v>
      </c>
      <c r="Z592">
        <v>1</v>
      </c>
    </row>
    <row r="593" spans="1:26" x14ac:dyDescent="0.3">
      <c r="A593" t="s">
        <v>1765</v>
      </c>
      <c r="B593" t="s">
        <v>779</v>
      </c>
      <c r="C593" t="s">
        <v>1766</v>
      </c>
      <c r="D593">
        <v>3</v>
      </c>
      <c r="E593" t="s">
        <v>1767</v>
      </c>
      <c r="F593" s="1" t="str" cm="1">
        <f t="array" aca="1" ref="F593" ca="1">_xlfn.TEXTJOIN("", TRUE, IF((CODE(MID(E593, ROW(INDIRECT("1:"&amp;LEN(E593))), 1)) &gt;= 65) * (CODE(MID(E593, ROW(INDIRECT("1:"&amp;LEN(E593))), 1)) &lt;= 90) + (CODE(MID(E593, ROW(INDIRECT("1:"&amp;LEN(E593))), 1)) &gt;= 97) * (CODE(MID(E593, ROW(INDIRECT("1:"&amp;LEN(E593))), 1)) &lt;= 122) + (CODE(MID(E593, ROW(INDIRECT("1:"&amp;LEN(E593))), 1)) = 32), MID(E593, ROW(INDIRECT("1:"&amp;LEN(E593))), 1), ""))</f>
        <v>Exelixis</v>
      </c>
      <c r="G593" t="s">
        <v>1768</v>
      </c>
      <c r="H593" t="s">
        <v>1768</v>
      </c>
      <c r="I593" t="s">
        <v>30</v>
      </c>
      <c r="J593">
        <v>1994</v>
      </c>
      <c r="K593" t="s">
        <v>78</v>
      </c>
      <c r="L593" t="s">
        <v>137</v>
      </c>
      <c r="M593" t="s">
        <v>137</v>
      </c>
      <c r="N593" t="s">
        <v>71</v>
      </c>
      <c r="O593">
        <v>0</v>
      </c>
      <c r="P593">
        <v>59</v>
      </c>
      <c r="Q593">
        <v>116</v>
      </c>
      <c r="R593">
        <v>87.5</v>
      </c>
      <c r="S593" t="s">
        <v>94</v>
      </c>
      <c r="T593">
        <v>1</v>
      </c>
      <c r="U593">
        <v>26</v>
      </c>
      <c r="V593">
        <v>0</v>
      </c>
      <c r="W593">
        <v>0</v>
      </c>
      <c r="X593">
        <v>0</v>
      </c>
      <c r="Y593">
        <v>0</v>
      </c>
      <c r="Z593">
        <v>1</v>
      </c>
    </row>
    <row r="594" spans="1:26" x14ac:dyDescent="0.3">
      <c r="A594" t="s">
        <v>1405</v>
      </c>
      <c r="B594" t="s">
        <v>576</v>
      </c>
      <c r="C594" t="s">
        <v>1406</v>
      </c>
      <c r="D594">
        <v>3.8</v>
      </c>
      <c r="E594" t="s">
        <v>57</v>
      </c>
      <c r="F594" s="1" t="str" cm="1">
        <f t="array" aca="1" ref="F594" ca="1">_xlfn.TEXTJOIN("", TRUE, IF((CODE(MID(E594, ROW(INDIRECT("1:"&amp;LEN(E594))), 1)) &gt;= 65) * (CODE(MID(E594, ROW(INDIRECT("1:"&amp;LEN(E594))), 1)) &lt;= 90) + (CODE(MID(E594, ROW(INDIRECT("1:"&amp;LEN(E594))), 1)) &gt;= 97) * (CODE(MID(E594, ROW(INDIRECT("1:"&amp;LEN(E594))), 1)) &lt;= 122) + (CODE(MID(E594, ROW(INDIRECT("1:"&amp;LEN(E594))), 1)) = 32), MID(E594, ROW(INDIRECT("1:"&amp;LEN(E594))), 1), ""))</f>
        <v>PNNL</v>
      </c>
      <c r="G594" t="s">
        <v>58</v>
      </c>
      <c r="H594" t="s">
        <v>58</v>
      </c>
      <c r="I594" t="s">
        <v>59</v>
      </c>
      <c r="J594">
        <v>1965</v>
      </c>
      <c r="K594" t="s">
        <v>60</v>
      </c>
      <c r="L594" t="s">
        <v>61</v>
      </c>
      <c r="M594" t="s">
        <v>62</v>
      </c>
      <c r="N594" t="s">
        <v>63</v>
      </c>
      <c r="O594">
        <v>0</v>
      </c>
      <c r="P594">
        <v>60</v>
      </c>
      <c r="Q594">
        <v>101</v>
      </c>
      <c r="R594">
        <v>80.5</v>
      </c>
      <c r="S594" t="s">
        <v>64</v>
      </c>
      <c r="T594">
        <v>1</v>
      </c>
      <c r="U594">
        <v>55</v>
      </c>
      <c r="V594">
        <v>0</v>
      </c>
      <c r="W594">
        <v>0</v>
      </c>
      <c r="X594">
        <v>0</v>
      </c>
      <c r="Y594">
        <v>0</v>
      </c>
      <c r="Z594">
        <v>0</v>
      </c>
    </row>
    <row r="595" spans="1:26" x14ac:dyDescent="0.3">
      <c r="A595" t="s">
        <v>1407</v>
      </c>
      <c r="B595" t="s">
        <v>1408</v>
      </c>
      <c r="C595" t="s">
        <v>1409</v>
      </c>
      <c r="D595">
        <v>4.5999999999999996</v>
      </c>
      <c r="E595" t="s">
        <v>1410</v>
      </c>
      <c r="F595" s="1" t="str" cm="1">
        <f t="array" aca="1" ref="F595" ca="1">_xlfn.TEXTJOIN("", TRUE, IF((CODE(MID(E595, ROW(INDIRECT("1:"&amp;LEN(E595))), 1)) &gt;= 65) * (CODE(MID(E595, ROW(INDIRECT("1:"&amp;LEN(E595))), 1)) &lt;= 90) + (CODE(MID(E595, ROW(INDIRECT("1:"&amp;LEN(E595))), 1)) &gt;= 97) * (CODE(MID(E595, ROW(INDIRECT("1:"&amp;LEN(E595))), 1)) &lt;= 122) + (CODE(MID(E595, ROW(INDIRECT("1:"&amp;LEN(E595))), 1)) = 32), MID(E595, ROW(INDIRECT("1:"&amp;LEN(E595))), 1), ""))</f>
        <v>GreatAmerica Financial Services</v>
      </c>
      <c r="G595" t="s">
        <v>1411</v>
      </c>
      <c r="H595" t="s">
        <v>1411</v>
      </c>
      <c r="I595" t="s">
        <v>30</v>
      </c>
      <c r="J595">
        <v>1992</v>
      </c>
      <c r="K595" t="s">
        <v>31</v>
      </c>
      <c r="L595" t="s">
        <v>833</v>
      </c>
      <c r="M595" t="s">
        <v>86</v>
      </c>
      <c r="N595" t="s">
        <v>53</v>
      </c>
      <c r="O595">
        <v>0</v>
      </c>
      <c r="P595">
        <v>31</v>
      </c>
      <c r="Q595">
        <v>55</v>
      </c>
      <c r="R595">
        <v>43</v>
      </c>
      <c r="S595" t="s">
        <v>1077</v>
      </c>
      <c r="T595">
        <v>1</v>
      </c>
      <c r="U595">
        <v>28</v>
      </c>
      <c r="V595">
        <v>0</v>
      </c>
      <c r="W595">
        <v>0</v>
      </c>
      <c r="X595">
        <v>0</v>
      </c>
      <c r="Y595">
        <v>0</v>
      </c>
      <c r="Z595">
        <v>1</v>
      </c>
    </row>
    <row r="596" spans="1:26" x14ac:dyDescent="0.3">
      <c r="A596" t="s">
        <v>1412</v>
      </c>
      <c r="B596" t="s">
        <v>1413</v>
      </c>
      <c r="C596" t="s">
        <v>1414</v>
      </c>
      <c r="D596">
        <v>4.4000000000000004</v>
      </c>
      <c r="E596" t="s">
        <v>1415</v>
      </c>
      <c r="F596" s="1" t="str" cm="1">
        <f t="array" aca="1" ref="F596" ca="1">_xlfn.TEXTJOIN("", TRUE, IF((CODE(MID(E596, ROW(INDIRECT("1:"&amp;LEN(E596))), 1)) &gt;= 65) * (CODE(MID(E596, ROW(INDIRECT("1:"&amp;LEN(E596))), 1)) &lt;= 90) + (CODE(MID(E596, ROW(INDIRECT("1:"&amp;LEN(E596))), 1)) &gt;= 97) * (CODE(MID(E596, ROW(INDIRECT("1:"&amp;LEN(E596))), 1)) &lt;= 122) + (CODE(MID(E596, ROW(INDIRECT("1:"&amp;LEN(E596))), 1)) = 32), MID(E596, ROW(INDIRECT("1:"&amp;LEN(E596))), 1), ""))</f>
        <v>Acceleron Pharma</v>
      </c>
      <c r="G596" t="s">
        <v>135</v>
      </c>
      <c r="H596" t="s">
        <v>135</v>
      </c>
      <c r="I596" t="s">
        <v>77</v>
      </c>
      <c r="J596">
        <v>2003</v>
      </c>
      <c r="K596" t="s">
        <v>78</v>
      </c>
      <c r="L596" t="s">
        <v>137</v>
      </c>
      <c r="M596" t="s">
        <v>137</v>
      </c>
      <c r="N596" t="s">
        <v>71</v>
      </c>
      <c r="O596">
        <v>0</v>
      </c>
      <c r="P596">
        <v>102</v>
      </c>
      <c r="Q596">
        <v>178</v>
      </c>
      <c r="R596">
        <v>140</v>
      </c>
      <c r="S596" t="s">
        <v>138</v>
      </c>
      <c r="T596">
        <v>1</v>
      </c>
      <c r="U596">
        <v>17</v>
      </c>
      <c r="V596">
        <v>0</v>
      </c>
      <c r="W596">
        <v>0</v>
      </c>
      <c r="X596">
        <v>0</v>
      </c>
      <c r="Y596">
        <v>0</v>
      </c>
      <c r="Z596">
        <v>1</v>
      </c>
    </row>
    <row r="597" spans="1:26" x14ac:dyDescent="0.3">
      <c r="A597" t="s">
        <v>1769</v>
      </c>
      <c r="B597" t="s">
        <v>1770</v>
      </c>
      <c r="C597" t="s">
        <v>1771</v>
      </c>
      <c r="D597">
        <v>4</v>
      </c>
      <c r="E597" t="s">
        <v>202</v>
      </c>
      <c r="F597" s="1" t="str" cm="1">
        <f t="array" aca="1" ref="F597" ca="1">_xlfn.TEXTJOIN("", TRUE, IF((CODE(MID(E597, ROW(INDIRECT("1:"&amp;LEN(E597))), 1)) &gt;= 65) * (CODE(MID(E597, ROW(INDIRECT("1:"&amp;LEN(E597))), 1)) &lt;= 90) + (CODE(MID(E597, ROW(INDIRECT("1:"&amp;LEN(E597))), 1)) &gt;= 97) * (CODE(MID(E597, ROW(INDIRECT("1:"&amp;LEN(E597))), 1)) &lt;= 122) + (CODE(MID(E597, ROW(INDIRECT("1:"&amp;LEN(E597))), 1)) = 32), MID(E597, ROW(INDIRECT("1:"&amp;LEN(E597))), 1), ""))</f>
        <v>Pfizer</v>
      </c>
      <c r="G597" t="s">
        <v>135</v>
      </c>
      <c r="H597" t="s">
        <v>68</v>
      </c>
      <c r="I597" t="s">
        <v>41</v>
      </c>
      <c r="J597">
        <v>1849</v>
      </c>
      <c r="K597" t="s">
        <v>78</v>
      </c>
      <c r="L597" t="s">
        <v>137</v>
      </c>
      <c r="M597" t="s">
        <v>137</v>
      </c>
      <c r="N597" t="s">
        <v>127</v>
      </c>
      <c r="O597">
        <v>0</v>
      </c>
      <c r="P597">
        <v>136</v>
      </c>
      <c r="Q597">
        <v>208</v>
      </c>
      <c r="R597">
        <v>172</v>
      </c>
      <c r="S597" t="s">
        <v>138</v>
      </c>
      <c r="T597">
        <v>0</v>
      </c>
      <c r="U597">
        <v>171</v>
      </c>
      <c r="V597">
        <v>0</v>
      </c>
      <c r="W597">
        <v>0</v>
      </c>
      <c r="X597">
        <v>0</v>
      </c>
      <c r="Y597">
        <v>1</v>
      </c>
      <c r="Z597">
        <v>0</v>
      </c>
    </row>
    <row r="598" spans="1:26" x14ac:dyDescent="0.3">
      <c r="A598" t="s">
        <v>1416</v>
      </c>
      <c r="B598" t="s">
        <v>1417</v>
      </c>
      <c r="C598" t="s">
        <v>1418</v>
      </c>
      <c r="D598">
        <v>3</v>
      </c>
      <c r="E598" t="s">
        <v>1419</v>
      </c>
      <c r="F598" s="1" t="str" cm="1">
        <f t="array" aca="1" ref="F598" ca="1">_xlfn.TEXTJOIN("", TRUE, IF((CODE(MID(E598, ROW(INDIRECT("1:"&amp;LEN(E598))), 1)) &gt;= 65) * (CODE(MID(E598, ROW(INDIRECT("1:"&amp;LEN(E598))), 1)) &lt;= 90) + (CODE(MID(E598, ROW(INDIRECT("1:"&amp;LEN(E598))), 1)) &gt;= 97) * (CODE(MID(E598, ROW(INDIRECT("1:"&amp;LEN(E598))), 1)) &lt;= 122) + (CODE(MID(E598, ROW(INDIRECT("1:"&amp;LEN(E598))), 1)) = 32), MID(E598, ROW(INDIRECT("1:"&amp;LEN(E598))), 1), ""))</f>
        <v>AmeriHealth Caritas</v>
      </c>
      <c r="G598" t="s">
        <v>384</v>
      </c>
      <c r="H598" t="s">
        <v>384</v>
      </c>
      <c r="I598" t="s">
        <v>117</v>
      </c>
      <c r="J598">
        <v>1983</v>
      </c>
      <c r="K598" t="s">
        <v>31</v>
      </c>
      <c r="L598" t="s">
        <v>168</v>
      </c>
      <c r="M598" t="s">
        <v>169</v>
      </c>
      <c r="N598" t="s">
        <v>213</v>
      </c>
      <c r="O598">
        <v>0</v>
      </c>
      <c r="P598">
        <v>48</v>
      </c>
      <c r="Q598">
        <v>85</v>
      </c>
      <c r="R598">
        <v>66.5</v>
      </c>
      <c r="S598" t="s">
        <v>367</v>
      </c>
      <c r="T598">
        <v>1</v>
      </c>
      <c r="U598">
        <v>37</v>
      </c>
      <c r="V598">
        <v>0</v>
      </c>
      <c r="W598">
        <v>0</v>
      </c>
      <c r="X598">
        <v>0</v>
      </c>
      <c r="Y598">
        <v>0</v>
      </c>
      <c r="Z598">
        <v>1</v>
      </c>
    </row>
    <row r="599" spans="1:26" x14ac:dyDescent="0.3">
      <c r="A599" t="s">
        <v>1772</v>
      </c>
      <c r="B599" t="s">
        <v>1000</v>
      </c>
      <c r="C599" t="s">
        <v>1773</v>
      </c>
      <c r="D599">
        <v>3</v>
      </c>
      <c r="E599" t="s">
        <v>1767</v>
      </c>
      <c r="F599" s="1" t="str" cm="1">
        <f t="array" aca="1" ref="F599" ca="1">_xlfn.TEXTJOIN("", TRUE, IF((CODE(MID(E599, ROW(INDIRECT("1:"&amp;LEN(E599))), 1)) &gt;= 65) * (CODE(MID(E599, ROW(INDIRECT("1:"&amp;LEN(E599))), 1)) &lt;= 90) + (CODE(MID(E599, ROW(INDIRECT("1:"&amp;LEN(E599))), 1)) &gt;= 97) * (CODE(MID(E599, ROW(INDIRECT("1:"&amp;LEN(E599))), 1)) &lt;= 122) + (CODE(MID(E599, ROW(INDIRECT("1:"&amp;LEN(E599))), 1)) = 32), MID(E599, ROW(INDIRECT("1:"&amp;LEN(E599))), 1), ""))</f>
        <v>Exelixis</v>
      </c>
      <c r="G599" t="s">
        <v>1768</v>
      </c>
      <c r="H599" t="s">
        <v>1768</v>
      </c>
      <c r="I599" t="s">
        <v>30</v>
      </c>
      <c r="J599">
        <v>1994</v>
      </c>
      <c r="K599" t="s">
        <v>78</v>
      </c>
      <c r="L599" t="s">
        <v>137</v>
      </c>
      <c r="M599" t="s">
        <v>137</v>
      </c>
      <c r="N599" t="s">
        <v>71</v>
      </c>
      <c r="O599">
        <v>0</v>
      </c>
      <c r="P599">
        <v>71</v>
      </c>
      <c r="Q599">
        <v>129</v>
      </c>
      <c r="R599">
        <v>100</v>
      </c>
      <c r="S599" t="s">
        <v>94</v>
      </c>
      <c r="T599">
        <v>1</v>
      </c>
      <c r="U599">
        <v>26</v>
      </c>
      <c r="V599">
        <v>0</v>
      </c>
      <c r="W599">
        <v>0</v>
      </c>
      <c r="X599">
        <v>0</v>
      </c>
      <c r="Y599">
        <v>0</v>
      </c>
      <c r="Z599">
        <v>1</v>
      </c>
    </row>
    <row r="600" spans="1:26" x14ac:dyDescent="0.3">
      <c r="A600" t="s">
        <v>1420</v>
      </c>
      <c r="B600" t="s">
        <v>1421</v>
      </c>
      <c r="C600" t="s">
        <v>1422</v>
      </c>
      <c r="D600">
        <v>4.7</v>
      </c>
      <c r="E600" t="s">
        <v>1423</v>
      </c>
      <c r="F600" s="1" t="str" cm="1">
        <f t="array" aca="1" ref="F600" ca="1">_xlfn.TEXTJOIN("", TRUE, IF((CODE(MID(E600, ROW(INDIRECT("1:"&amp;LEN(E600))), 1)) &gt;= 65) * (CODE(MID(E600, ROW(INDIRECT("1:"&amp;LEN(E600))), 1)) &lt;= 90) + (CODE(MID(E600, ROW(INDIRECT("1:"&amp;LEN(E600))), 1)) &gt;= 97) * (CODE(MID(E600, ROW(INDIRECT("1:"&amp;LEN(E600))), 1)) &lt;= 122) + (CODE(MID(E600, ROW(INDIRECT("1:"&amp;LEN(E600))), 1)) = 32), MID(E600, ROW(INDIRECT("1:"&amp;LEN(E600))), 1), ""))</f>
        <v>Strategic Employment Partners</v>
      </c>
      <c r="G600" t="s">
        <v>109</v>
      </c>
      <c r="H600" t="s">
        <v>595</v>
      </c>
      <c r="I600" t="s">
        <v>69</v>
      </c>
      <c r="J600">
        <v>2006</v>
      </c>
      <c r="K600" t="s">
        <v>31</v>
      </c>
      <c r="L600" t="s">
        <v>386</v>
      </c>
      <c r="M600" t="s">
        <v>52</v>
      </c>
      <c r="N600" t="s">
        <v>152</v>
      </c>
      <c r="O600">
        <v>0</v>
      </c>
      <c r="P600">
        <v>66</v>
      </c>
      <c r="Q600">
        <v>123</v>
      </c>
      <c r="R600">
        <v>94.5</v>
      </c>
      <c r="S600" t="s">
        <v>94</v>
      </c>
      <c r="T600">
        <v>0</v>
      </c>
      <c r="U600">
        <v>14</v>
      </c>
      <c r="V600">
        <v>1</v>
      </c>
      <c r="W600">
        <v>0</v>
      </c>
      <c r="X600">
        <v>0</v>
      </c>
      <c r="Y600">
        <v>1</v>
      </c>
      <c r="Z600">
        <v>0</v>
      </c>
    </row>
    <row r="601" spans="1:26" x14ac:dyDescent="0.3">
      <c r="A601" t="s">
        <v>1707</v>
      </c>
      <c r="B601" t="s">
        <v>1774</v>
      </c>
      <c r="C601" t="s">
        <v>1775</v>
      </c>
      <c r="D601">
        <v>4.2</v>
      </c>
      <c r="E601" t="s">
        <v>1776</v>
      </c>
      <c r="F601" s="1" t="str" cm="1">
        <f t="array" aca="1" ref="F601" ca="1">_xlfn.TEXTJOIN("", TRUE, IF((CODE(MID(E601, ROW(INDIRECT("1:"&amp;LEN(E601))), 1)) &gt;= 65) * (CODE(MID(E601, ROW(INDIRECT("1:"&amp;LEN(E601))), 1)) &lt;= 90) + (CODE(MID(E601, ROW(INDIRECT("1:"&amp;LEN(E601))), 1)) &gt;= 97) * (CODE(MID(E601, ROW(INDIRECT("1:"&amp;LEN(E601))), 1)) &lt;= 122) + (CODE(MID(E601, ROW(INDIRECT("1:"&amp;LEN(E601))), 1)) = 32), MID(E601, ROW(INDIRECT("1:"&amp;LEN(E601))), 1), ""))</f>
        <v>Grand Rounds</v>
      </c>
      <c r="G601" t="s">
        <v>109</v>
      </c>
      <c r="H601" t="s">
        <v>109</v>
      </c>
      <c r="I601" t="s">
        <v>30</v>
      </c>
      <c r="J601">
        <v>2011</v>
      </c>
      <c r="K601" t="s">
        <v>31</v>
      </c>
      <c r="L601" t="s">
        <v>43</v>
      </c>
      <c r="M601" t="s">
        <v>44</v>
      </c>
      <c r="N601" t="s">
        <v>71</v>
      </c>
      <c r="O601">
        <v>0</v>
      </c>
      <c r="P601">
        <v>171</v>
      </c>
      <c r="Q601">
        <v>272</v>
      </c>
      <c r="R601">
        <v>221.5</v>
      </c>
      <c r="S601" t="s">
        <v>94</v>
      </c>
      <c r="T601">
        <v>1</v>
      </c>
      <c r="U601">
        <v>9</v>
      </c>
      <c r="V601">
        <v>1</v>
      </c>
      <c r="W601">
        <v>0</v>
      </c>
      <c r="X601">
        <v>0</v>
      </c>
      <c r="Y601">
        <v>0</v>
      </c>
      <c r="Z601">
        <v>1</v>
      </c>
    </row>
    <row r="602" spans="1:26" x14ac:dyDescent="0.3">
      <c r="A602" t="s">
        <v>1424</v>
      </c>
      <c r="B602" t="s">
        <v>1425</v>
      </c>
      <c r="C602" t="s">
        <v>1426</v>
      </c>
      <c r="D602">
        <v>3.8</v>
      </c>
      <c r="E602" t="s">
        <v>57</v>
      </c>
      <c r="F602" s="1" t="str" cm="1">
        <f t="array" aca="1" ref="F602" ca="1">_xlfn.TEXTJOIN("", TRUE, IF((CODE(MID(E602, ROW(INDIRECT("1:"&amp;LEN(E602))), 1)) &gt;= 65) * (CODE(MID(E602, ROW(INDIRECT("1:"&amp;LEN(E602))), 1)) &lt;= 90) + (CODE(MID(E602, ROW(INDIRECT("1:"&amp;LEN(E602))), 1)) &gt;= 97) * (CODE(MID(E602, ROW(INDIRECT("1:"&amp;LEN(E602))), 1)) &lt;= 122) + (CODE(MID(E602, ROW(INDIRECT("1:"&amp;LEN(E602))), 1)) = 32), MID(E602, ROW(INDIRECT("1:"&amp;LEN(E602))), 1), ""))</f>
        <v>PNNL</v>
      </c>
      <c r="G602" t="s">
        <v>91</v>
      </c>
      <c r="H602" t="s">
        <v>58</v>
      </c>
      <c r="I602" t="s">
        <v>59</v>
      </c>
      <c r="J602">
        <v>1965</v>
      </c>
      <c r="K602" t="s">
        <v>60</v>
      </c>
      <c r="L602" t="s">
        <v>61</v>
      </c>
      <c r="M602" t="s">
        <v>62</v>
      </c>
      <c r="N602" t="s">
        <v>63</v>
      </c>
      <c r="O602">
        <v>0</v>
      </c>
      <c r="P602">
        <v>92</v>
      </c>
      <c r="Q602">
        <v>146</v>
      </c>
      <c r="R602">
        <v>119</v>
      </c>
      <c r="S602" t="s">
        <v>64</v>
      </c>
      <c r="T602">
        <v>0</v>
      </c>
      <c r="U602">
        <v>55</v>
      </c>
      <c r="V602">
        <v>0</v>
      </c>
      <c r="W602">
        <v>0</v>
      </c>
      <c r="X602">
        <v>0</v>
      </c>
      <c r="Y602">
        <v>0</v>
      </c>
      <c r="Z602">
        <v>0</v>
      </c>
    </row>
    <row r="603" spans="1:26" x14ac:dyDescent="0.3">
      <c r="A603" t="s">
        <v>257</v>
      </c>
      <c r="B603" t="s">
        <v>1777</v>
      </c>
      <c r="C603" t="s">
        <v>1778</v>
      </c>
      <c r="D603">
        <v>3.5</v>
      </c>
      <c r="E603" t="s">
        <v>1779</v>
      </c>
      <c r="F603" s="1" t="str" cm="1">
        <f t="array" aca="1" ref="F603" ca="1">_xlfn.TEXTJOIN("", TRUE, IF((CODE(MID(E603, ROW(INDIRECT("1:"&amp;LEN(E603))), 1)) &gt;= 65) * (CODE(MID(E603, ROW(INDIRECT("1:"&amp;LEN(E603))), 1)) &lt;= 90) + (CODE(MID(E603, ROW(INDIRECT("1:"&amp;LEN(E603))), 1)) &gt;= 97) * (CODE(MID(E603, ROW(INDIRECT("1:"&amp;LEN(E603))), 1)) &lt;= 122) + (CODE(MID(E603, ROW(INDIRECT("1:"&amp;LEN(E603))), 1)) = 32), MID(E603, ROW(INDIRECT("1:"&amp;LEN(E603))), 1), ""))</f>
        <v>SPINS LLC</v>
      </c>
      <c r="G603" t="s">
        <v>183</v>
      </c>
      <c r="H603" t="s">
        <v>183</v>
      </c>
      <c r="I603" t="s">
        <v>77</v>
      </c>
      <c r="J603">
        <v>1995</v>
      </c>
      <c r="K603" t="s">
        <v>31</v>
      </c>
      <c r="L603" t="s">
        <v>92</v>
      </c>
      <c r="M603" t="s">
        <v>52</v>
      </c>
      <c r="N603" t="s">
        <v>33</v>
      </c>
      <c r="O603">
        <v>0</v>
      </c>
      <c r="P603">
        <v>65</v>
      </c>
      <c r="Q603">
        <v>126</v>
      </c>
      <c r="R603">
        <v>95.5</v>
      </c>
      <c r="S603" t="s">
        <v>187</v>
      </c>
      <c r="T603">
        <v>1</v>
      </c>
      <c r="U603">
        <v>25</v>
      </c>
      <c r="V603">
        <v>1</v>
      </c>
      <c r="W603">
        <v>0</v>
      </c>
      <c r="X603">
        <v>0</v>
      </c>
      <c r="Y603">
        <v>0</v>
      </c>
      <c r="Z603">
        <v>0</v>
      </c>
    </row>
    <row r="604" spans="1:26" x14ac:dyDescent="0.3">
      <c r="A604" t="s">
        <v>1437</v>
      </c>
      <c r="B604" t="s">
        <v>1438</v>
      </c>
      <c r="C604" t="s">
        <v>1439</v>
      </c>
      <c r="D604">
        <v>3.3</v>
      </c>
      <c r="E604" t="s">
        <v>315</v>
      </c>
      <c r="F604" s="1" t="str" cm="1">
        <f t="array" aca="1" ref="F604" ca="1">_xlfn.TEXTJOIN("", TRUE, IF((CODE(MID(E604, ROW(INDIRECT("1:"&amp;LEN(E604))), 1)) &gt;= 65) * (CODE(MID(E604, ROW(INDIRECT("1:"&amp;LEN(E604))), 1)) &lt;= 90) + (CODE(MID(E604, ROW(INDIRECT("1:"&amp;LEN(E604))), 1)) &gt;= 97) * (CODE(MID(E604, ROW(INDIRECT("1:"&amp;LEN(E604))), 1)) &lt;= 122) + (CODE(MID(E604, ROW(INDIRECT("1:"&amp;LEN(E604))), 1)) = 32), MID(E604, ROW(INDIRECT("1:"&amp;LEN(E604))), 1), ""))</f>
        <v>Liberty Mutual Insurance</v>
      </c>
      <c r="G604" t="s">
        <v>183</v>
      </c>
      <c r="H604" t="s">
        <v>316</v>
      </c>
      <c r="I604" t="s">
        <v>41</v>
      </c>
      <c r="J604">
        <v>1912</v>
      </c>
      <c r="K604" t="s">
        <v>31</v>
      </c>
      <c r="L604" t="s">
        <v>168</v>
      </c>
      <c r="M604" t="s">
        <v>169</v>
      </c>
      <c r="N604" t="s">
        <v>127</v>
      </c>
      <c r="O604">
        <v>0</v>
      </c>
      <c r="P604">
        <v>150</v>
      </c>
      <c r="Q604">
        <v>239</v>
      </c>
      <c r="R604">
        <v>194.5</v>
      </c>
      <c r="S604" t="s">
        <v>187</v>
      </c>
      <c r="T604">
        <v>0</v>
      </c>
      <c r="U604">
        <v>108</v>
      </c>
      <c r="V604">
        <v>1</v>
      </c>
      <c r="W604">
        <v>0</v>
      </c>
      <c r="X604">
        <v>0</v>
      </c>
      <c r="Y604">
        <v>0</v>
      </c>
      <c r="Z604">
        <v>0</v>
      </c>
    </row>
    <row r="605" spans="1:26" x14ac:dyDescent="0.3">
      <c r="A605" t="s">
        <v>1427</v>
      </c>
      <c r="B605" t="s">
        <v>1428</v>
      </c>
      <c r="C605" t="s">
        <v>1429</v>
      </c>
      <c r="D605">
        <v>3.2</v>
      </c>
      <c r="E605" t="s">
        <v>1430</v>
      </c>
      <c r="F605" s="1" t="str" cm="1">
        <f t="array" aca="1" ref="F605" ca="1">_xlfn.TEXTJOIN("", TRUE, IF((CODE(MID(E605, ROW(INDIRECT("1:"&amp;LEN(E605))), 1)) &gt;= 65) * (CODE(MID(E605, ROW(INDIRECT("1:"&amp;LEN(E605))), 1)) &lt;= 90) + (CODE(MID(E605, ROW(INDIRECT("1:"&amp;LEN(E605))), 1)) &gt;= 97) * (CODE(MID(E605, ROW(INDIRECT("1:"&amp;LEN(E605))), 1)) &lt;= 122) + (CODE(MID(E605, ROW(INDIRECT("1:"&amp;LEN(E605))), 1)) = 32), MID(E605, ROW(INDIRECT("1:"&amp;LEN(E605))), 1), ""))</f>
        <v>Catholic Health Initiatives</v>
      </c>
      <c r="G605" t="s">
        <v>295</v>
      </c>
      <c r="H605" t="s">
        <v>1431</v>
      </c>
      <c r="I605" t="s">
        <v>41</v>
      </c>
      <c r="J605">
        <v>1996</v>
      </c>
      <c r="K605" t="s">
        <v>167</v>
      </c>
      <c r="L605" t="s">
        <v>43</v>
      </c>
      <c r="M605" t="s">
        <v>44</v>
      </c>
      <c r="N605" t="s">
        <v>127</v>
      </c>
      <c r="O605">
        <v>1</v>
      </c>
      <c r="P605">
        <v>21</v>
      </c>
      <c r="Q605">
        <v>29</v>
      </c>
      <c r="R605">
        <v>25</v>
      </c>
      <c r="S605" t="s">
        <v>560</v>
      </c>
      <c r="T605">
        <v>0</v>
      </c>
      <c r="U605">
        <v>24</v>
      </c>
      <c r="V605">
        <v>0</v>
      </c>
      <c r="W605">
        <v>0</v>
      </c>
      <c r="X605">
        <v>0</v>
      </c>
      <c r="Y605">
        <v>0</v>
      </c>
      <c r="Z605">
        <v>0</v>
      </c>
    </row>
    <row r="606" spans="1:26" x14ac:dyDescent="0.3">
      <c r="A606" t="s">
        <v>1432</v>
      </c>
      <c r="B606" t="s">
        <v>1433</v>
      </c>
      <c r="C606" t="s">
        <v>1434</v>
      </c>
      <c r="D606">
        <v>2.7</v>
      </c>
      <c r="E606" t="s">
        <v>1435</v>
      </c>
      <c r="F606" s="1" t="str" cm="1">
        <f t="array" aca="1" ref="F606" ca="1">_xlfn.TEXTJOIN("", TRUE, IF((CODE(MID(E606, ROW(INDIRECT("1:"&amp;LEN(E606))), 1)) &gt;= 65) * (CODE(MID(E606, ROW(INDIRECT("1:"&amp;LEN(E606))), 1)) &lt;= 90) + (CODE(MID(E606, ROW(INDIRECT("1:"&amp;LEN(E606))), 1)) &gt;= 97) * (CODE(MID(E606, ROW(INDIRECT("1:"&amp;LEN(E606))), 1)) &lt;= 122) + (CODE(MID(E606, ROW(INDIRECT("1:"&amp;LEN(E606))), 1)) = 32), MID(E606, ROW(INDIRECT("1:"&amp;LEN(E606))), 1), ""))</f>
        <v>FLEETCOR</v>
      </c>
      <c r="G606" t="s">
        <v>998</v>
      </c>
      <c r="H606" t="s">
        <v>1436</v>
      </c>
      <c r="I606" t="s">
        <v>117</v>
      </c>
      <c r="J606">
        <v>2000</v>
      </c>
      <c r="K606" t="s">
        <v>78</v>
      </c>
      <c r="L606" t="s">
        <v>357</v>
      </c>
      <c r="M606" t="s">
        <v>86</v>
      </c>
      <c r="N606" t="s">
        <v>45</v>
      </c>
      <c r="O606">
        <v>1</v>
      </c>
      <c r="P606">
        <v>10</v>
      </c>
      <c r="Q606">
        <v>17</v>
      </c>
      <c r="R606">
        <v>13.5</v>
      </c>
      <c r="S606" t="s">
        <v>712</v>
      </c>
      <c r="T606">
        <v>0</v>
      </c>
      <c r="U606">
        <v>20</v>
      </c>
      <c r="V606">
        <v>0</v>
      </c>
      <c r="W606">
        <v>0</v>
      </c>
      <c r="X606">
        <v>0</v>
      </c>
      <c r="Y606">
        <v>0</v>
      </c>
      <c r="Z606">
        <v>1</v>
      </c>
    </row>
    <row r="607" spans="1:26" x14ac:dyDescent="0.3">
      <c r="A607" t="s">
        <v>1780</v>
      </c>
      <c r="B607" t="s">
        <v>1781</v>
      </c>
      <c r="C607" t="s">
        <v>1782</v>
      </c>
      <c r="D607">
        <v>3.3</v>
      </c>
      <c r="E607" t="s">
        <v>1783</v>
      </c>
      <c r="F607" s="1" t="str" cm="1">
        <f t="array" aca="1" ref="F607" ca="1">_xlfn.TEXTJOIN("", TRUE, IF((CODE(MID(E607, ROW(INDIRECT("1:"&amp;LEN(E607))), 1)) &gt;= 65) * (CODE(MID(E607, ROW(INDIRECT("1:"&amp;LEN(E607))), 1)) &lt;= 90) + (CODE(MID(E607, ROW(INDIRECT("1:"&amp;LEN(E607))), 1)) &gt;= 97) * (CODE(MID(E607, ROW(INDIRECT("1:"&amp;LEN(E607))), 1)) &lt;= 122) + (CODE(MID(E607, ROW(INDIRECT("1:"&amp;LEN(E607))), 1)) = 32), MID(E607, ROW(INDIRECT("1:"&amp;LEN(E607))), 1), ""))</f>
        <v>DTCC</v>
      </c>
      <c r="G607" t="s">
        <v>1483</v>
      </c>
      <c r="H607" t="s">
        <v>68</v>
      </c>
      <c r="I607" t="s">
        <v>59</v>
      </c>
      <c r="J607">
        <v>1973</v>
      </c>
      <c r="K607" t="s">
        <v>31</v>
      </c>
      <c r="L607" t="s">
        <v>646</v>
      </c>
      <c r="M607" t="s">
        <v>86</v>
      </c>
      <c r="N607" t="s">
        <v>80</v>
      </c>
      <c r="O607">
        <v>0</v>
      </c>
      <c r="P607">
        <v>118</v>
      </c>
      <c r="Q607">
        <v>228</v>
      </c>
      <c r="R607">
        <v>173</v>
      </c>
      <c r="S607" t="s">
        <v>147</v>
      </c>
      <c r="T607">
        <v>0</v>
      </c>
      <c r="U607">
        <v>47</v>
      </c>
      <c r="V607">
        <v>1</v>
      </c>
      <c r="W607">
        <v>0</v>
      </c>
      <c r="X607">
        <v>0</v>
      </c>
      <c r="Y607">
        <v>0</v>
      </c>
      <c r="Z607">
        <v>1</v>
      </c>
    </row>
    <row r="608" spans="1:26" x14ac:dyDescent="0.3">
      <c r="A608" t="s">
        <v>1440</v>
      </c>
      <c r="B608" t="s">
        <v>1441</v>
      </c>
      <c r="C608" t="s">
        <v>1442</v>
      </c>
      <c r="D608">
        <v>3.7</v>
      </c>
      <c r="E608" t="s">
        <v>1443</v>
      </c>
      <c r="F608" s="1" t="str" cm="1">
        <f t="array" aca="1" ref="F608" ca="1">_xlfn.TEXTJOIN("", TRUE, IF((CODE(MID(E608, ROW(INDIRECT("1:"&amp;LEN(E608))), 1)) &gt;= 65) * (CODE(MID(E608, ROW(INDIRECT("1:"&amp;LEN(E608))), 1)) &lt;= 90) + (CODE(MID(E608, ROW(INDIRECT("1:"&amp;LEN(E608))), 1)) &gt;= 97) * (CODE(MID(E608, ROW(INDIRECT("1:"&amp;LEN(E608))), 1)) &lt;= 122) + (CODE(MID(E608, ROW(INDIRECT("1:"&amp;LEN(E608))), 1)) = 32), MID(E608, ROW(INDIRECT("1:"&amp;LEN(E608))), 1), ""))</f>
        <v>Applied Research Laboratories</v>
      </c>
      <c r="G608" t="s">
        <v>1018</v>
      </c>
      <c r="H608" t="s">
        <v>1018</v>
      </c>
      <c r="I608" t="s">
        <v>30</v>
      </c>
      <c r="J608">
        <v>-1</v>
      </c>
      <c r="K608" t="s">
        <v>696</v>
      </c>
      <c r="L608" t="s">
        <v>697</v>
      </c>
      <c r="M608" t="s">
        <v>529</v>
      </c>
      <c r="N608" t="s">
        <v>71</v>
      </c>
      <c r="O608">
        <v>0</v>
      </c>
      <c r="P608">
        <v>82</v>
      </c>
      <c r="Q608">
        <v>129</v>
      </c>
      <c r="R608">
        <v>105.5</v>
      </c>
      <c r="S608" t="s">
        <v>81</v>
      </c>
      <c r="T608">
        <v>1</v>
      </c>
      <c r="U608">
        <v>-1</v>
      </c>
      <c r="V608">
        <v>1</v>
      </c>
      <c r="W608">
        <v>0</v>
      </c>
      <c r="X608">
        <v>0</v>
      </c>
      <c r="Y608">
        <v>1</v>
      </c>
      <c r="Z608">
        <v>0</v>
      </c>
    </row>
    <row r="609" spans="1:26" x14ac:dyDescent="0.3">
      <c r="A609" t="s">
        <v>1444</v>
      </c>
      <c r="B609" t="s">
        <v>1445</v>
      </c>
      <c r="C609" t="s">
        <v>1446</v>
      </c>
      <c r="D609">
        <v>3.1</v>
      </c>
      <c r="E609" t="s">
        <v>1202</v>
      </c>
      <c r="F609" s="1" t="str" cm="1">
        <f t="array" aca="1" ref="F609" ca="1">_xlfn.TEXTJOIN("", TRUE, IF((CODE(MID(E609, ROW(INDIRECT("1:"&amp;LEN(E609))), 1)) &gt;= 65) * (CODE(MID(E609, ROW(INDIRECT("1:"&amp;LEN(E609))), 1)) &lt;= 90) + (CODE(MID(E609, ROW(INDIRECT("1:"&amp;LEN(E609))), 1)) &gt;= 97) * (CODE(MID(E609, ROW(INDIRECT("1:"&amp;LEN(E609))), 1)) &lt;= 122) + (CODE(MID(E609, ROW(INDIRECT("1:"&amp;LEN(E609))), 1)) = 32), MID(E609, ROW(INDIRECT("1:"&amp;LEN(E609))), 1), ""))</f>
        <v>Reynolds American</v>
      </c>
      <c r="G609" t="s">
        <v>1204</v>
      </c>
      <c r="H609" t="s">
        <v>1204</v>
      </c>
      <c r="I609" t="s">
        <v>117</v>
      </c>
      <c r="J609">
        <v>1875</v>
      </c>
      <c r="K609" t="s">
        <v>31</v>
      </c>
      <c r="L609" t="s">
        <v>280</v>
      </c>
      <c r="M609" t="s">
        <v>281</v>
      </c>
      <c r="N609" t="s">
        <v>127</v>
      </c>
      <c r="O609">
        <v>0</v>
      </c>
      <c r="P609">
        <v>47</v>
      </c>
      <c r="Q609">
        <v>101</v>
      </c>
      <c r="R609">
        <v>74</v>
      </c>
      <c r="S609" t="s">
        <v>540</v>
      </c>
      <c r="T609">
        <v>1</v>
      </c>
      <c r="U609">
        <v>145</v>
      </c>
      <c r="V609">
        <v>0</v>
      </c>
      <c r="W609">
        <v>0</v>
      </c>
      <c r="X609">
        <v>0</v>
      </c>
      <c r="Y609">
        <v>0</v>
      </c>
      <c r="Z609">
        <v>1</v>
      </c>
    </row>
    <row r="610" spans="1:26" x14ac:dyDescent="0.3">
      <c r="A610" t="s">
        <v>1447</v>
      </c>
      <c r="B610" t="s">
        <v>1448</v>
      </c>
      <c r="C610" t="s">
        <v>1449</v>
      </c>
      <c r="D610">
        <v>3.7</v>
      </c>
      <c r="E610" t="s">
        <v>1450</v>
      </c>
      <c r="F610" s="1" t="str" cm="1">
        <f t="array" aca="1" ref="F610" ca="1">_xlfn.TEXTJOIN("", TRUE, IF((CODE(MID(E610, ROW(INDIRECT("1:"&amp;LEN(E610))), 1)) &gt;= 65) * (CODE(MID(E610, ROW(INDIRECT("1:"&amp;LEN(E610))), 1)) &lt;= 90) + (CODE(MID(E610, ROW(INDIRECT("1:"&amp;LEN(E610))), 1)) &gt;= 97) * (CODE(MID(E610, ROW(INDIRECT("1:"&amp;LEN(E610))), 1)) &lt;= 122) + (CODE(MID(E610, ROW(INDIRECT("1:"&amp;LEN(E610))), 1)) = 32), MID(E610, ROW(INDIRECT("1:"&amp;LEN(E610))), 1), ""))</f>
        <v>Raytheon</v>
      </c>
      <c r="G610" t="s">
        <v>321</v>
      </c>
      <c r="H610" t="s">
        <v>1107</v>
      </c>
      <c r="I610" t="s">
        <v>41</v>
      </c>
      <c r="J610">
        <v>1922</v>
      </c>
      <c r="K610" t="s">
        <v>78</v>
      </c>
      <c r="L610" t="s">
        <v>32</v>
      </c>
      <c r="M610" t="s">
        <v>32</v>
      </c>
      <c r="N610" t="s">
        <v>127</v>
      </c>
      <c r="O610">
        <v>0</v>
      </c>
      <c r="P610">
        <v>49</v>
      </c>
      <c r="Q610">
        <v>76</v>
      </c>
      <c r="R610">
        <v>62.5</v>
      </c>
      <c r="S610" t="s">
        <v>322</v>
      </c>
      <c r="T610">
        <v>0</v>
      </c>
      <c r="U610">
        <v>98</v>
      </c>
      <c r="V610">
        <v>0</v>
      </c>
      <c r="W610">
        <v>0</v>
      </c>
      <c r="X610">
        <v>0</v>
      </c>
      <c r="Y610">
        <v>0</v>
      </c>
      <c r="Z610">
        <v>1</v>
      </c>
    </row>
    <row r="611" spans="1:26" x14ac:dyDescent="0.3">
      <c r="A611" t="s">
        <v>1451</v>
      </c>
      <c r="B611" t="s">
        <v>1452</v>
      </c>
      <c r="C611" t="s">
        <v>1453</v>
      </c>
      <c r="D611">
        <v>4.3</v>
      </c>
      <c r="E611" t="s">
        <v>1454</v>
      </c>
      <c r="F611" s="1" t="str" cm="1">
        <f t="array" aca="1" ref="F611" ca="1">_xlfn.TEXTJOIN("", TRUE, IF((CODE(MID(E611, ROW(INDIRECT("1:"&amp;LEN(E611))), 1)) &gt;= 65) * (CODE(MID(E611, ROW(INDIRECT("1:"&amp;LEN(E611))), 1)) &lt;= 90) + (CODE(MID(E611, ROW(INDIRECT("1:"&amp;LEN(E611))), 1)) &gt;= 97) * (CODE(MID(E611, ROW(INDIRECT("1:"&amp;LEN(E611))), 1)) &lt;= 122) + (CODE(MID(E611, ROW(INDIRECT("1:"&amp;LEN(E611))), 1)) = 32), MID(E611, ROW(INDIRECT("1:"&amp;LEN(E611))), 1), ""))</f>
        <v>RTI International</v>
      </c>
      <c r="G611" t="s">
        <v>1333</v>
      </c>
      <c r="H611" t="s">
        <v>1455</v>
      </c>
      <c r="I611" t="s">
        <v>59</v>
      </c>
      <c r="J611">
        <v>1958</v>
      </c>
      <c r="K611" t="s">
        <v>167</v>
      </c>
      <c r="L611" t="s">
        <v>118</v>
      </c>
      <c r="M611" t="s">
        <v>52</v>
      </c>
      <c r="N611" t="s">
        <v>63</v>
      </c>
      <c r="O611">
        <v>0</v>
      </c>
      <c r="P611">
        <v>43</v>
      </c>
      <c r="Q611">
        <v>88</v>
      </c>
      <c r="R611">
        <v>65.5</v>
      </c>
      <c r="S611" t="s">
        <v>540</v>
      </c>
      <c r="T611">
        <v>0</v>
      </c>
      <c r="U611">
        <v>62</v>
      </c>
      <c r="V611">
        <v>0</v>
      </c>
      <c r="W611">
        <v>0</v>
      </c>
      <c r="X611">
        <v>0</v>
      </c>
      <c r="Y611">
        <v>0</v>
      </c>
      <c r="Z611">
        <v>0</v>
      </c>
    </row>
    <row r="612" spans="1:26" x14ac:dyDescent="0.3">
      <c r="A612" t="s">
        <v>25</v>
      </c>
      <c r="B612" t="s">
        <v>362</v>
      </c>
      <c r="C612" t="s">
        <v>363</v>
      </c>
      <c r="D612">
        <v>3.8</v>
      </c>
      <c r="E612" t="s">
        <v>364</v>
      </c>
      <c r="F612" s="1" t="str" cm="1">
        <f t="array" aca="1" ref="F612" ca="1">_xlfn.TEXTJOIN("", TRUE, IF((CODE(MID(E612, ROW(INDIRECT("1:"&amp;LEN(E612))), 1)) &gt;= 65) * (CODE(MID(E612, ROW(INDIRECT("1:"&amp;LEN(E612))), 1)) &lt;= 90) + (CODE(MID(E612, ROW(INDIRECT("1:"&amp;LEN(E612))), 1)) &gt;= 97) * (CODE(MID(E612, ROW(INDIRECT("1:"&amp;LEN(E612))), 1)) &lt;= 122) + (CODE(MID(E612, ROW(INDIRECT("1:"&amp;LEN(E612))), 1)) = 32), MID(E612, ROW(INDIRECT("1:"&amp;LEN(E612))), 1), ""))</f>
        <v>DICKS Sporting Goods  Corporate</v>
      </c>
      <c r="G612" t="s">
        <v>365</v>
      </c>
      <c r="H612" t="s">
        <v>365</v>
      </c>
      <c r="I612" t="s">
        <v>41</v>
      </c>
      <c r="J612">
        <v>1948</v>
      </c>
      <c r="K612" t="s">
        <v>78</v>
      </c>
      <c r="L612" t="s">
        <v>366</v>
      </c>
      <c r="M612" t="s">
        <v>111</v>
      </c>
      <c r="N612" t="s">
        <v>213</v>
      </c>
      <c r="O612">
        <v>0</v>
      </c>
      <c r="P612">
        <v>61</v>
      </c>
      <c r="Q612">
        <v>109</v>
      </c>
      <c r="R612">
        <v>85</v>
      </c>
      <c r="S612" t="s">
        <v>367</v>
      </c>
      <c r="T612">
        <v>1</v>
      </c>
      <c r="U612">
        <v>72</v>
      </c>
      <c r="V612">
        <v>1</v>
      </c>
      <c r="W612">
        <v>0</v>
      </c>
      <c r="X612">
        <v>0</v>
      </c>
      <c r="Y612">
        <v>0</v>
      </c>
      <c r="Z612">
        <v>0</v>
      </c>
    </row>
    <row r="613" spans="1:26" x14ac:dyDescent="0.3">
      <c r="A613" t="s">
        <v>1604</v>
      </c>
      <c r="B613" t="s">
        <v>1784</v>
      </c>
      <c r="C613" t="s">
        <v>1785</v>
      </c>
      <c r="D613">
        <v>3.9</v>
      </c>
      <c r="E613" t="s">
        <v>1246</v>
      </c>
      <c r="F613" s="1" t="str" cm="1">
        <f t="array" aca="1" ref="F613" ca="1">_xlfn.TEXTJOIN("", TRUE, IF((CODE(MID(E613, ROW(INDIRECT("1:"&amp;LEN(E613))), 1)) &gt;= 65) * (CODE(MID(E613, ROW(INDIRECT("1:"&amp;LEN(E613))), 1)) &lt;= 90) + (CODE(MID(E613, ROW(INDIRECT("1:"&amp;LEN(E613))), 1)) &gt;= 97) * (CODE(MID(E613, ROW(INDIRECT("1:"&amp;LEN(E613))), 1)) &lt;= 122) + (CODE(MID(E613, ROW(INDIRECT("1:"&amp;LEN(E613))), 1)) = 32), MID(E613, ROW(INDIRECT("1:"&amp;LEN(E613))), 1), ""))</f>
        <v>AstraZeneca</v>
      </c>
      <c r="G613" t="s">
        <v>1593</v>
      </c>
      <c r="H613" t="s">
        <v>1247</v>
      </c>
      <c r="I613" t="s">
        <v>41</v>
      </c>
      <c r="J613">
        <v>1913</v>
      </c>
      <c r="K613" t="s">
        <v>78</v>
      </c>
      <c r="L613" t="s">
        <v>137</v>
      </c>
      <c r="M613" t="s">
        <v>137</v>
      </c>
      <c r="N613" t="s">
        <v>127</v>
      </c>
      <c r="O613">
        <v>0</v>
      </c>
      <c r="P613">
        <v>113</v>
      </c>
      <c r="Q613">
        <v>182</v>
      </c>
      <c r="R613">
        <v>147.5</v>
      </c>
      <c r="S613" t="s">
        <v>46</v>
      </c>
      <c r="T613">
        <v>0</v>
      </c>
      <c r="U613">
        <v>107</v>
      </c>
      <c r="V613">
        <v>1</v>
      </c>
      <c r="W613">
        <v>0</v>
      </c>
      <c r="X613">
        <v>0</v>
      </c>
      <c r="Y613">
        <v>0</v>
      </c>
      <c r="Z613">
        <v>1</v>
      </c>
    </row>
    <row r="614" spans="1:26" x14ac:dyDescent="0.3">
      <c r="A614" t="s">
        <v>1456</v>
      </c>
      <c r="B614" t="s">
        <v>1457</v>
      </c>
      <c r="C614" t="s">
        <v>1458</v>
      </c>
      <c r="D614">
        <v>3.6</v>
      </c>
      <c r="E614" t="s">
        <v>1459</v>
      </c>
      <c r="F614" s="1" t="str" cm="1">
        <f t="array" aca="1" ref="F614" ca="1">_xlfn.TEXTJOIN("", TRUE, IF((CODE(MID(E614, ROW(INDIRECT("1:"&amp;LEN(E614))), 1)) &gt;= 65) * (CODE(MID(E614, ROW(INDIRECT("1:"&amp;LEN(E614))), 1)) &lt;= 90) + (CODE(MID(E614, ROW(INDIRECT("1:"&amp;LEN(E614))), 1)) &gt;= 97) * (CODE(MID(E614, ROW(INDIRECT("1:"&amp;LEN(E614))), 1)) &lt;= 122) + (CODE(MID(E614, ROW(INDIRECT("1:"&amp;LEN(E614))), 1)) = 32), MID(E614, ROW(INDIRECT("1:"&amp;LEN(E614))), 1), ""))</f>
        <v>TRANZACT</v>
      </c>
      <c r="G614" t="s">
        <v>1460</v>
      </c>
      <c r="H614" t="s">
        <v>1460</v>
      </c>
      <c r="I614" t="s">
        <v>59</v>
      </c>
      <c r="J614">
        <v>1989</v>
      </c>
      <c r="K614" t="s">
        <v>31</v>
      </c>
      <c r="L614" t="s">
        <v>70</v>
      </c>
      <c r="M614" t="s">
        <v>52</v>
      </c>
      <c r="N614" t="s">
        <v>71</v>
      </c>
      <c r="O614">
        <v>0</v>
      </c>
      <c r="P614">
        <v>124</v>
      </c>
      <c r="Q614">
        <v>199</v>
      </c>
      <c r="R614">
        <v>161.5</v>
      </c>
      <c r="S614" t="s">
        <v>147</v>
      </c>
      <c r="T614">
        <v>1</v>
      </c>
      <c r="U614">
        <v>31</v>
      </c>
      <c r="V614">
        <v>1</v>
      </c>
      <c r="W614">
        <v>0</v>
      </c>
      <c r="X614">
        <v>0</v>
      </c>
      <c r="Y614">
        <v>1</v>
      </c>
      <c r="Z614">
        <v>1</v>
      </c>
    </row>
    <row r="615" spans="1:26" x14ac:dyDescent="0.3">
      <c r="A615" t="s">
        <v>257</v>
      </c>
      <c r="B615" t="s">
        <v>1786</v>
      </c>
      <c r="C615" t="s">
        <v>1787</v>
      </c>
      <c r="D615">
        <v>3.7</v>
      </c>
      <c r="E615" t="s">
        <v>1788</v>
      </c>
      <c r="F615" s="1" t="str" cm="1">
        <f t="array" aca="1" ref="F615" ca="1">_xlfn.TEXTJOIN("", TRUE, IF((CODE(MID(E615, ROW(INDIRECT("1:"&amp;LEN(E615))), 1)) &gt;= 65) * (CODE(MID(E615, ROW(INDIRECT("1:"&amp;LEN(E615))), 1)) &lt;= 90) + (CODE(MID(E615, ROW(INDIRECT("1:"&amp;LEN(E615))), 1)) &gt;= 97) * (CODE(MID(E615, ROW(INDIRECT("1:"&amp;LEN(E615))), 1)) &lt;= 122) + (CODE(MID(E615, ROW(INDIRECT("1:"&amp;LEN(E615))), 1)) = 32), MID(E615, ROW(INDIRECT("1:"&amp;LEN(E615))), 1), ""))</f>
        <v>Carilion Clinic</v>
      </c>
      <c r="G615" t="s">
        <v>1789</v>
      </c>
      <c r="H615" t="s">
        <v>1789</v>
      </c>
      <c r="I615" t="s">
        <v>41</v>
      </c>
      <c r="J615">
        <v>1899</v>
      </c>
      <c r="K615" t="s">
        <v>167</v>
      </c>
      <c r="L615" t="s">
        <v>43</v>
      </c>
      <c r="M615" t="s">
        <v>44</v>
      </c>
      <c r="N615" t="s">
        <v>80</v>
      </c>
      <c r="O615">
        <v>0</v>
      </c>
      <c r="P615">
        <v>58</v>
      </c>
      <c r="Q615">
        <v>104</v>
      </c>
      <c r="R615">
        <v>81</v>
      </c>
      <c r="S615" t="s">
        <v>119</v>
      </c>
      <c r="T615">
        <v>1</v>
      </c>
      <c r="U615">
        <v>121</v>
      </c>
      <c r="V615">
        <v>0</v>
      </c>
      <c r="W615">
        <v>0</v>
      </c>
      <c r="X615">
        <v>0</v>
      </c>
      <c r="Y615">
        <v>0</v>
      </c>
      <c r="Z615">
        <v>1</v>
      </c>
    </row>
    <row r="616" spans="1:26" x14ac:dyDescent="0.3">
      <c r="A616" t="s">
        <v>1461</v>
      </c>
      <c r="B616" t="s">
        <v>489</v>
      </c>
      <c r="C616" t="s">
        <v>1462</v>
      </c>
      <c r="D616">
        <v>2.1</v>
      </c>
      <c r="E616" t="s">
        <v>1463</v>
      </c>
      <c r="F616" s="1" t="str" cm="1">
        <f t="array" aca="1" ref="F616" ca="1">_xlfn.TEXTJOIN("", TRUE, IF((CODE(MID(E616, ROW(INDIRECT("1:"&amp;LEN(E616))), 1)) &gt;= 65) * (CODE(MID(E616, ROW(INDIRECT("1:"&amp;LEN(E616))), 1)) &lt;= 90) + (CODE(MID(E616, ROW(INDIRECT("1:"&amp;LEN(E616))), 1)) &gt;= 97) * (CODE(MID(E616, ROW(INDIRECT("1:"&amp;LEN(E616))), 1)) &lt;= 122) + (CODE(MID(E616, ROW(INDIRECT("1:"&amp;LEN(E616))), 1)) = 32), MID(E616, ROW(INDIRECT("1:"&amp;LEN(E616))), 1), ""))</f>
        <v>United BioSource</v>
      </c>
      <c r="G616" t="s">
        <v>1464</v>
      </c>
      <c r="H616" t="s">
        <v>1464</v>
      </c>
      <c r="I616" t="s">
        <v>59</v>
      </c>
      <c r="J616">
        <v>2003</v>
      </c>
      <c r="K616" t="s">
        <v>42</v>
      </c>
      <c r="L616" t="s">
        <v>137</v>
      </c>
      <c r="M616" t="s">
        <v>137</v>
      </c>
      <c r="N616" t="s">
        <v>53</v>
      </c>
      <c r="O616">
        <v>0</v>
      </c>
      <c r="P616">
        <v>52</v>
      </c>
      <c r="Q616">
        <v>93</v>
      </c>
      <c r="R616">
        <v>72.5</v>
      </c>
      <c r="S616" t="s">
        <v>367</v>
      </c>
      <c r="T616">
        <v>1</v>
      </c>
      <c r="U616">
        <v>17</v>
      </c>
      <c r="V616">
        <v>0</v>
      </c>
      <c r="W616">
        <v>0</v>
      </c>
      <c r="X616">
        <v>0</v>
      </c>
      <c r="Y616">
        <v>0</v>
      </c>
      <c r="Z616">
        <v>1</v>
      </c>
    </row>
    <row r="617" spans="1:26" x14ac:dyDescent="0.3">
      <c r="A617" t="s">
        <v>596</v>
      </c>
      <c r="B617" t="s">
        <v>1465</v>
      </c>
      <c r="C617" t="s">
        <v>1466</v>
      </c>
      <c r="D617">
        <v>3.9</v>
      </c>
      <c r="E617" t="s">
        <v>1467</v>
      </c>
      <c r="F617" s="1" t="str" cm="1">
        <f t="array" aca="1" ref="F617" ca="1">_xlfn.TEXTJOIN("", TRUE, IF((CODE(MID(E617, ROW(INDIRECT("1:"&amp;LEN(E617))), 1)) &gt;= 65) * (CODE(MID(E617, ROW(INDIRECT("1:"&amp;LEN(E617))), 1)) &lt;= 90) + (CODE(MID(E617, ROW(INDIRECT("1:"&amp;LEN(E617))), 1)) &gt;= 97) * (CODE(MID(E617, ROW(INDIRECT("1:"&amp;LEN(E617))), 1)) &lt;= 122) + (CODE(MID(E617, ROW(INDIRECT("1:"&amp;LEN(E617))), 1)) = 32), MID(E617, ROW(INDIRECT("1:"&amp;LEN(E617))), 1), ""))</f>
        <v>Figure Eight</v>
      </c>
      <c r="G617" t="s">
        <v>109</v>
      </c>
      <c r="H617" t="s">
        <v>109</v>
      </c>
      <c r="I617" t="s">
        <v>69</v>
      </c>
      <c r="J617">
        <v>2008</v>
      </c>
      <c r="K617" t="s">
        <v>78</v>
      </c>
      <c r="L617" t="s">
        <v>246</v>
      </c>
      <c r="M617" t="s">
        <v>105</v>
      </c>
      <c r="N617" t="s">
        <v>193</v>
      </c>
      <c r="O617">
        <v>0</v>
      </c>
      <c r="P617">
        <v>97</v>
      </c>
      <c r="Q617">
        <v>181</v>
      </c>
      <c r="R617">
        <v>139</v>
      </c>
      <c r="S617" t="s">
        <v>94</v>
      </c>
      <c r="T617">
        <v>1</v>
      </c>
      <c r="U617">
        <v>12</v>
      </c>
      <c r="V617">
        <v>1</v>
      </c>
      <c r="W617">
        <v>0</v>
      </c>
      <c r="X617">
        <v>0</v>
      </c>
      <c r="Y617">
        <v>1</v>
      </c>
      <c r="Z617">
        <v>1</v>
      </c>
    </row>
    <row r="618" spans="1:26" x14ac:dyDescent="0.3">
      <c r="A618" t="s">
        <v>596</v>
      </c>
      <c r="B618" t="s">
        <v>1468</v>
      </c>
      <c r="C618" t="s">
        <v>1469</v>
      </c>
      <c r="D618">
        <v>3.9</v>
      </c>
      <c r="E618" t="s">
        <v>876</v>
      </c>
      <c r="F618" s="1" t="str" cm="1">
        <f t="array" aca="1" ref="F618" ca="1">_xlfn.TEXTJOIN("", TRUE, IF((CODE(MID(E618, ROW(INDIRECT("1:"&amp;LEN(E618))), 1)) &gt;= 65) * (CODE(MID(E618, ROW(INDIRECT("1:"&amp;LEN(E618))), 1)) &lt;= 90) + (CODE(MID(E618, ROW(INDIRECT("1:"&amp;LEN(E618))), 1)) &gt;= 97) * (CODE(MID(E618, ROW(INDIRECT("1:"&amp;LEN(E618))), 1)) &lt;= 122) + (CODE(MID(E618, ROW(INDIRECT("1:"&amp;LEN(E618))), 1)) = 32), MID(E618, ROW(INDIRECT("1:"&amp;LEN(E618))), 1), ""))</f>
        <v>Tapjoy</v>
      </c>
      <c r="G618" t="s">
        <v>109</v>
      </c>
      <c r="H618" t="s">
        <v>109</v>
      </c>
      <c r="I618" t="s">
        <v>77</v>
      </c>
      <c r="J618">
        <v>2007</v>
      </c>
      <c r="K618" t="s">
        <v>31</v>
      </c>
      <c r="L618" t="s">
        <v>104</v>
      </c>
      <c r="M618" t="s">
        <v>105</v>
      </c>
      <c r="N618" t="s">
        <v>193</v>
      </c>
      <c r="O618">
        <v>0</v>
      </c>
      <c r="P618">
        <v>100</v>
      </c>
      <c r="Q618">
        <v>173</v>
      </c>
      <c r="R618">
        <v>136.5</v>
      </c>
      <c r="S618" t="s">
        <v>94</v>
      </c>
      <c r="T618">
        <v>1</v>
      </c>
      <c r="U618">
        <v>13</v>
      </c>
      <c r="V618">
        <v>0</v>
      </c>
      <c r="W618">
        <v>0</v>
      </c>
      <c r="X618">
        <v>0</v>
      </c>
      <c r="Y618">
        <v>0</v>
      </c>
      <c r="Z618">
        <v>0</v>
      </c>
    </row>
    <row r="619" spans="1:26" x14ac:dyDescent="0.3">
      <c r="A619" t="s">
        <v>1122</v>
      </c>
      <c r="B619" t="s">
        <v>1790</v>
      </c>
      <c r="C619" t="s">
        <v>1791</v>
      </c>
      <c r="D619">
        <v>3.2</v>
      </c>
      <c r="E619" t="s">
        <v>1792</v>
      </c>
      <c r="F619" s="1" t="str" cm="1">
        <f t="array" aca="1" ref="F619" ca="1">_xlfn.TEXTJOIN("", TRUE, IF((CODE(MID(E619, ROW(INDIRECT("1:"&amp;LEN(E619))), 1)) &gt;= 65) * (CODE(MID(E619, ROW(INDIRECT("1:"&amp;LEN(E619))), 1)) &lt;= 90) + (CODE(MID(E619, ROW(INDIRECT("1:"&amp;LEN(E619))), 1)) &gt;= 97) * (CODE(MID(E619, ROW(INDIRECT("1:"&amp;LEN(E619))), 1)) &lt;= 122) + (CODE(MID(E619, ROW(INDIRECT("1:"&amp;LEN(E619))), 1)) = 32), MID(E619, ROW(INDIRECT("1:"&amp;LEN(E619))), 1), ""))</f>
        <v>DoubleVerify</v>
      </c>
      <c r="G619" t="s">
        <v>68</v>
      </c>
      <c r="H619" t="s">
        <v>68</v>
      </c>
      <c r="I619" t="s">
        <v>77</v>
      </c>
      <c r="J619">
        <v>2008</v>
      </c>
      <c r="K619" t="s">
        <v>31</v>
      </c>
      <c r="L619" t="s">
        <v>104</v>
      </c>
      <c r="M619" t="s">
        <v>105</v>
      </c>
      <c r="N619" t="s">
        <v>71</v>
      </c>
      <c r="O619">
        <v>0</v>
      </c>
      <c r="P619">
        <v>58</v>
      </c>
      <c r="Q619">
        <v>108</v>
      </c>
      <c r="R619">
        <v>83</v>
      </c>
      <c r="S619" t="s">
        <v>72</v>
      </c>
      <c r="T619">
        <v>1</v>
      </c>
      <c r="U619">
        <v>12</v>
      </c>
      <c r="V619">
        <v>1</v>
      </c>
      <c r="W619">
        <v>0</v>
      </c>
      <c r="X619">
        <v>1</v>
      </c>
      <c r="Y619">
        <v>0</v>
      </c>
      <c r="Z619">
        <v>1</v>
      </c>
    </row>
    <row r="620" spans="1:26" x14ac:dyDescent="0.3">
      <c r="A620" t="s">
        <v>1793</v>
      </c>
      <c r="B620" t="s">
        <v>1794</v>
      </c>
      <c r="C620" t="s">
        <v>1795</v>
      </c>
      <c r="D620">
        <v>4.5999999999999996</v>
      </c>
      <c r="E620" t="s">
        <v>1796</v>
      </c>
      <c r="F620" s="1" t="str" cm="1">
        <f t="array" aca="1" ref="F620" ca="1">_xlfn.TEXTJOIN("", TRUE, IF((CODE(MID(E620, ROW(INDIRECT("1:"&amp;LEN(E620))), 1)) &gt;= 65) * (CODE(MID(E620, ROW(INDIRECT("1:"&amp;LEN(E620))), 1)) &lt;= 90) + (CODE(MID(E620, ROW(INDIRECT("1:"&amp;LEN(E620))), 1)) &gt;= 97) * (CODE(MID(E620, ROW(INDIRECT("1:"&amp;LEN(E620))), 1)) &lt;= 122) + (CODE(MID(E620, ROW(INDIRECT("1:"&amp;LEN(E620))), 1)) = 32), MID(E620, ROW(INDIRECT("1:"&amp;LEN(E620))), 1), ""))</f>
        <v>Mitsubishi Electric Research Labs</v>
      </c>
      <c r="G620" t="s">
        <v>135</v>
      </c>
      <c r="H620" t="s">
        <v>135</v>
      </c>
      <c r="I620" t="s">
        <v>69</v>
      </c>
      <c r="J620">
        <v>1991</v>
      </c>
      <c r="K620" t="s">
        <v>144</v>
      </c>
      <c r="L620" t="s">
        <v>118</v>
      </c>
      <c r="M620" t="s">
        <v>52</v>
      </c>
      <c r="N620" t="s">
        <v>387</v>
      </c>
      <c r="O620">
        <v>0</v>
      </c>
      <c r="P620">
        <v>81</v>
      </c>
      <c r="Q620">
        <v>161</v>
      </c>
      <c r="R620">
        <v>121</v>
      </c>
      <c r="S620" t="s">
        <v>138</v>
      </c>
      <c r="T620">
        <v>1</v>
      </c>
      <c r="U620">
        <v>29</v>
      </c>
      <c r="V620">
        <v>0</v>
      </c>
      <c r="W620">
        <v>0</v>
      </c>
      <c r="X620">
        <v>0</v>
      </c>
      <c r="Y620">
        <v>1</v>
      </c>
      <c r="Z620">
        <v>1</v>
      </c>
    </row>
    <row r="621" spans="1:26" x14ac:dyDescent="0.3">
      <c r="A621" t="s">
        <v>1470</v>
      </c>
      <c r="B621" t="s">
        <v>1471</v>
      </c>
      <c r="C621" t="s">
        <v>1472</v>
      </c>
      <c r="D621">
        <v>3.8</v>
      </c>
      <c r="E621" t="s">
        <v>944</v>
      </c>
      <c r="F621" s="1" t="str" cm="1">
        <f t="array" aca="1" ref="F621" ca="1">_xlfn.TEXTJOIN("", TRUE, IF((CODE(MID(E621, ROW(INDIRECT("1:"&amp;LEN(E621))), 1)) &gt;= 65) * (CODE(MID(E621, ROW(INDIRECT("1:"&amp;LEN(E621))), 1)) &lt;= 90) + (CODE(MID(E621, ROW(INDIRECT("1:"&amp;LEN(E621))), 1)) &gt;= 97) * (CODE(MID(E621, ROW(INDIRECT("1:"&amp;LEN(E621))), 1)) &lt;= 122) + (CODE(MID(E621, ROW(INDIRECT("1:"&amp;LEN(E621))), 1)) = 32), MID(E621, ROW(INDIRECT("1:"&amp;LEN(E621))), 1), ""))</f>
        <v>Fareportal</v>
      </c>
      <c r="G621" t="s">
        <v>68</v>
      </c>
      <c r="H621" t="s">
        <v>68</v>
      </c>
      <c r="I621" t="s">
        <v>59</v>
      </c>
      <c r="J621">
        <v>2002</v>
      </c>
      <c r="K621" t="s">
        <v>31</v>
      </c>
      <c r="L621" t="s">
        <v>677</v>
      </c>
      <c r="M621" t="s">
        <v>678</v>
      </c>
      <c r="N621" t="s">
        <v>45</v>
      </c>
      <c r="O621">
        <v>0</v>
      </c>
      <c r="P621">
        <v>53</v>
      </c>
      <c r="Q621">
        <v>96</v>
      </c>
      <c r="R621">
        <v>74.5</v>
      </c>
      <c r="S621" t="s">
        <v>72</v>
      </c>
      <c r="T621">
        <v>1</v>
      </c>
      <c r="U621">
        <v>18</v>
      </c>
      <c r="V621">
        <v>1</v>
      </c>
      <c r="W621">
        <v>0</v>
      </c>
      <c r="X621">
        <v>1</v>
      </c>
      <c r="Y621">
        <v>0</v>
      </c>
      <c r="Z621">
        <v>0</v>
      </c>
    </row>
    <row r="622" spans="1:26" x14ac:dyDescent="0.3">
      <c r="A622" t="s">
        <v>1797</v>
      </c>
      <c r="B622" t="s">
        <v>519</v>
      </c>
      <c r="C622" t="s">
        <v>1798</v>
      </c>
      <c r="D622">
        <v>2.2000000000000002</v>
      </c>
      <c r="E622" t="s">
        <v>1799</v>
      </c>
      <c r="F622" s="1" t="str" cm="1">
        <f t="array" aca="1" ref="F622" ca="1">_xlfn.TEXTJOIN("", TRUE, IF((CODE(MID(E622, ROW(INDIRECT("1:"&amp;LEN(E622))), 1)) &gt;= 65) * (CODE(MID(E622, ROW(INDIRECT("1:"&amp;LEN(E622))), 1)) &lt;= 90) + (CODE(MID(E622, ROW(INDIRECT("1:"&amp;LEN(E622))), 1)) &gt;= 97) * (CODE(MID(E622, ROW(INDIRECT("1:"&amp;LEN(E622))), 1)) &lt;= 122) + (CODE(MID(E622, ROW(INDIRECT("1:"&amp;LEN(E622))), 1)) = 32), MID(E622, ROW(INDIRECT("1:"&amp;LEN(E622))), 1), ""))</f>
        <v>Rodan and Fields LLC</v>
      </c>
      <c r="G622" t="s">
        <v>109</v>
      </c>
      <c r="H622" t="s">
        <v>109</v>
      </c>
      <c r="I622" t="s">
        <v>30</v>
      </c>
      <c r="J622">
        <v>2002</v>
      </c>
      <c r="K622" t="s">
        <v>31</v>
      </c>
      <c r="L622" t="s">
        <v>1800</v>
      </c>
      <c r="M622" t="s">
        <v>111</v>
      </c>
      <c r="N622" t="s">
        <v>71</v>
      </c>
      <c r="O622">
        <v>0</v>
      </c>
      <c r="P622">
        <v>61</v>
      </c>
      <c r="Q622">
        <v>110</v>
      </c>
      <c r="R622">
        <v>85.5</v>
      </c>
      <c r="S622" t="s">
        <v>94</v>
      </c>
      <c r="T622">
        <v>1</v>
      </c>
      <c r="U622">
        <v>18</v>
      </c>
      <c r="V622">
        <v>0</v>
      </c>
      <c r="W622">
        <v>0</v>
      </c>
      <c r="X622">
        <v>0</v>
      </c>
      <c r="Y622">
        <v>0</v>
      </c>
      <c r="Z622">
        <v>1</v>
      </c>
    </row>
    <row r="623" spans="1:26" x14ac:dyDescent="0.3">
      <c r="A623" t="s">
        <v>1473</v>
      </c>
      <c r="B623" t="s">
        <v>1474</v>
      </c>
      <c r="C623" t="s">
        <v>1475</v>
      </c>
      <c r="D623">
        <v>3.1</v>
      </c>
      <c r="E623" t="s">
        <v>1202</v>
      </c>
      <c r="F623" s="1" t="str" cm="1">
        <f t="array" aca="1" ref="F623" ca="1">_xlfn.TEXTJOIN("", TRUE, IF((CODE(MID(E623, ROW(INDIRECT("1:"&amp;LEN(E623))), 1)) &gt;= 65) * (CODE(MID(E623, ROW(INDIRECT("1:"&amp;LEN(E623))), 1)) &lt;= 90) + (CODE(MID(E623, ROW(INDIRECT("1:"&amp;LEN(E623))), 1)) &gt;= 97) * (CODE(MID(E623, ROW(INDIRECT("1:"&amp;LEN(E623))), 1)) &lt;= 122) + (CODE(MID(E623, ROW(INDIRECT("1:"&amp;LEN(E623))), 1)) = 32), MID(E623, ROW(INDIRECT("1:"&amp;LEN(E623))), 1), ""))</f>
        <v>Reynolds American</v>
      </c>
      <c r="G623" t="s">
        <v>1204</v>
      </c>
      <c r="H623" t="s">
        <v>1204</v>
      </c>
      <c r="I623" t="s">
        <v>117</v>
      </c>
      <c r="J623">
        <v>1875</v>
      </c>
      <c r="K623" t="s">
        <v>31</v>
      </c>
      <c r="L623" t="s">
        <v>280</v>
      </c>
      <c r="M623" t="s">
        <v>281</v>
      </c>
      <c r="N623" t="s">
        <v>127</v>
      </c>
      <c r="O623">
        <v>0</v>
      </c>
      <c r="P623">
        <v>65</v>
      </c>
      <c r="Q623">
        <v>96</v>
      </c>
      <c r="R623">
        <v>80.5</v>
      </c>
      <c r="S623" t="s">
        <v>540</v>
      </c>
      <c r="T623">
        <v>1</v>
      </c>
      <c r="U623">
        <v>145</v>
      </c>
      <c r="V623">
        <v>0</v>
      </c>
      <c r="W623">
        <v>0</v>
      </c>
      <c r="X623">
        <v>0</v>
      </c>
      <c r="Y623">
        <v>0</v>
      </c>
      <c r="Z623">
        <v>1</v>
      </c>
    </row>
    <row r="624" spans="1:26" x14ac:dyDescent="0.3">
      <c r="A624" t="s">
        <v>1801</v>
      </c>
      <c r="B624" t="s">
        <v>1802</v>
      </c>
      <c r="C624" t="s">
        <v>1803</v>
      </c>
      <c r="D624">
        <v>4.5999999999999996</v>
      </c>
      <c r="E624" t="s">
        <v>1796</v>
      </c>
      <c r="F624" s="1" t="str" cm="1">
        <f t="array" aca="1" ref="F624" ca="1">_xlfn.TEXTJOIN("", TRUE, IF((CODE(MID(E624, ROW(INDIRECT("1:"&amp;LEN(E624))), 1)) &gt;= 65) * (CODE(MID(E624, ROW(INDIRECT("1:"&amp;LEN(E624))), 1)) &lt;= 90) + (CODE(MID(E624, ROW(INDIRECT("1:"&amp;LEN(E624))), 1)) &gt;= 97) * (CODE(MID(E624, ROW(INDIRECT("1:"&amp;LEN(E624))), 1)) &lt;= 122) + (CODE(MID(E624, ROW(INDIRECT("1:"&amp;LEN(E624))), 1)) = 32), MID(E624, ROW(INDIRECT("1:"&amp;LEN(E624))), 1), ""))</f>
        <v>Mitsubishi Electric Research Labs</v>
      </c>
      <c r="G624" t="s">
        <v>135</v>
      </c>
      <c r="H624" t="s">
        <v>135</v>
      </c>
      <c r="I624" t="s">
        <v>69</v>
      </c>
      <c r="J624">
        <v>1991</v>
      </c>
      <c r="K624" t="s">
        <v>144</v>
      </c>
      <c r="L624" t="s">
        <v>118</v>
      </c>
      <c r="M624" t="s">
        <v>52</v>
      </c>
      <c r="N624" t="s">
        <v>387</v>
      </c>
      <c r="O624">
        <v>0</v>
      </c>
      <c r="P624">
        <v>115</v>
      </c>
      <c r="Q624">
        <v>220</v>
      </c>
      <c r="R624">
        <v>167.5</v>
      </c>
      <c r="S624" t="s">
        <v>138</v>
      </c>
      <c r="T624">
        <v>1</v>
      </c>
      <c r="U624">
        <v>29</v>
      </c>
      <c r="V624">
        <v>0</v>
      </c>
      <c r="W624">
        <v>0</v>
      </c>
      <c r="X624">
        <v>0</v>
      </c>
      <c r="Y624">
        <v>0</v>
      </c>
      <c r="Z624">
        <v>0</v>
      </c>
    </row>
    <row r="625" spans="1:26" x14ac:dyDescent="0.3">
      <c r="A625" t="s">
        <v>1804</v>
      </c>
      <c r="B625" t="s">
        <v>1805</v>
      </c>
      <c r="C625" t="s">
        <v>1806</v>
      </c>
      <c r="D625">
        <v>2.6</v>
      </c>
      <c r="E625" t="s">
        <v>695</v>
      </c>
      <c r="F625" s="1" t="str" cm="1">
        <f t="array" aca="1" ref="F625" ca="1">_xlfn.TEXTJOIN("", TRUE, IF((CODE(MID(E625, ROW(INDIRECT("1:"&amp;LEN(E625))), 1)) &gt;= 65) * (CODE(MID(E625, ROW(INDIRECT("1:"&amp;LEN(E625))), 1)) &lt;= 90) + (CODE(MID(E625, ROW(INDIRECT("1:"&amp;LEN(E625))), 1)) &gt;= 97) * (CODE(MID(E625, ROW(INDIRECT("1:"&amp;LEN(E625))), 1)) &lt;= 122) + (CODE(MID(E625, ROW(INDIRECT("1:"&amp;LEN(E625))), 1)) = 32), MID(E625, ROW(INDIRECT("1:"&amp;LEN(E625))), 1), ""))</f>
        <v>Software Engineering Institute</v>
      </c>
      <c r="G625" t="s">
        <v>419</v>
      </c>
      <c r="H625" t="s">
        <v>419</v>
      </c>
      <c r="I625" t="s">
        <v>30</v>
      </c>
      <c r="J625">
        <v>1984</v>
      </c>
      <c r="K625" t="s">
        <v>696</v>
      </c>
      <c r="L625" t="s">
        <v>697</v>
      </c>
      <c r="M625" t="s">
        <v>529</v>
      </c>
      <c r="N625" t="s">
        <v>71</v>
      </c>
      <c r="O625">
        <v>0</v>
      </c>
      <c r="P625">
        <v>71</v>
      </c>
      <c r="Q625">
        <v>144</v>
      </c>
      <c r="R625">
        <v>107.5</v>
      </c>
      <c r="S625" t="s">
        <v>367</v>
      </c>
      <c r="T625">
        <v>1</v>
      </c>
      <c r="U625">
        <v>36</v>
      </c>
      <c r="V625">
        <v>1</v>
      </c>
      <c r="W625">
        <v>0</v>
      </c>
      <c r="X625">
        <v>0</v>
      </c>
      <c r="Y625">
        <v>0</v>
      </c>
      <c r="Z625">
        <v>0</v>
      </c>
    </row>
    <row r="626" spans="1:26" x14ac:dyDescent="0.3">
      <c r="A626" t="s">
        <v>1807</v>
      </c>
      <c r="B626" t="s">
        <v>1808</v>
      </c>
      <c r="C626" t="s">
        <v>1809</v>
      </c>
      <c r="D626">
        <v>3.4</v>
      </c>
      <c r="E626" t="s">
        <v>1810</v>
      </c>
      <c r="F626" s="1" t="str" cm="1">
        <f t="array" aca="1" ref="F626" ca="1">_xlfn.TEXTJOIN("", TRUE, IF((CODE(MID(E626, ROW(INDIRECT("1:"&amp;LEN(E626))), 1)) &gt;= 65) * (CODE(MID(E626, ROW(INDIRECT("1:"&amp;LEN(E626))), 1)) &lt;= 90) + (CODE(MID(E626, ROW(INDIRECT("1:"&amp;LEN(E626))), 1)) &gt;= 97) * (CODE(MID(E626, ROW(INDIRECT("1:"&amp;LEN(E626))), 1)) &lt;= 122) + (CODE(MID(E626, ROW(INDIRECT("1:"&amp;LEN(E626))), 1)) = 32), MID(E626, ROW(INDIRECT("1:"&amp;LEN(E626))), 1), ""))</f>
        <v>DESC</v>
      </c>
      <c r="G626" t="s">
        <v>91</v>
      </c>
      <c r="H626" t="s">
        <v>91</v>
      </c>
      <c r="I626" t="s">
        <v>30</v>
      </c>
      <c r="J626">
        <v>1979</v>
      </c>
      <c r="K626" t="s">
        <v>167</v>
      </c>
      <c r="L626" t="s">
        <v>974</v>
      </c>
      <c r="M626" t="s">
        <v>686</v>
      </c>
      <c r="N626" t="s">
        <v>93</v>
      </c>
      <c r="O626">
        <v>0</v>
      </c>
      <c r="P626">
        <v>32</v>
      </c>
      <c r="Q626">
        <v>57</v>
      </c>
      <c r="R626">
        <v>44.5</v>
      </c>
      <c r="S626" t="s">
        <v>64</v>
      </c>
      <c r="T626">
        <v>1</v>
      </c>
      <c r="U626">
        <v>41</v>
      </c>
      <c r="V626">
        <v>0</v>
      </c>
      <c r="W626">
        <v>0</v>
      </c>
      <c r="X626">
        <v>0</v>
      </c>
      <c r="Y626">
        <v>1</v>
      </c>
      <c r="Z626">
        <v>1</v>
      </c>
    </row>
    <row r="627" spans="1:26" x14ac:dyDescent="0.3">
      <c r="A627" t="s">
        <v>1811</v>
      </c>
      <c r="B627" t="s">
        <v>1812</v>
      </c>
      <c r="C627" t="s">
        <v>1813</v>
      </c>
      <c r="D627">
        <v>3.3</v>
      </c>
      <c r="E627" t="s">
        <v>1814</v>
      </c>
      <c r="F627" s="1" t="str" cm="1">
        <f t="array" aca="1" ref="F627" ca="1">_xlfn.TEXTJOIN("", TRUE, IF((CODE(MID(E627, ROW(INDIRECT("1:"&amp;LEN(E627))), 1)) &gt;= 65) * (CODE(MID(E627, ROW(INDIRECT("1:"&amp;LEN(E627))), 1)) &lt;= 90) + (CODE(MID(E627, ROW(INDIRECT("1:"&amp;LEN(E627))), 1)) &gt;= 97) * (CODE(MID(E627, ROW(INDIRECT("1:"&amp;LEN(E627))), 1)) &lt;= 122) + (CODE(MID(E627, ROW(INDIRECT("1:"&amp;LEN(E627))), 1)) = 32), MID(E627, ROW(INDIRECT("1:"&amp;LEN(E627))), 1), ""))</f>
        <v>Johns Hopkins Health Care</v>
      </c>
      <c r="G627" t="s">
        <v>1815</v>
      </c>
      <c r="H627" t="s">
        <v>40</v>
      </c>
      <c r="I627" t="s">
        <v>59</v>
      </c>
      <c r="J627">
        <v>1889</v>
      </c>
      <c r="K627" t="s">
        <v>31</v>
      </c>
      <c r="L627" t="s">
        <v>43</v>
      </c>
      <c r="M627" t="s">
        <v>44</v>
      </c>
      <c r="N627" t="s">
        <v>63</v>
      </c>
      <c r="O627">
        <v>0</v>
      </c>
      <c r="P627">
        <v>79</v>
      </c>
      <c r="Q627">
        <v>136</v>
      </c>
      <c r="R627">
        <v>107.5</v>
      </c>
      <c r="S627" t="s">
        <v>46</v>
      </c>
      <c r="T627">
        <v>0</v>
      </c>
      <c r="U627">
        <v>131</v>
      </c>
      <c r="V627">
        <v>0</v>
      </c>
      <c r="W627">
        <v>0</v>
      </c>
      <c r="X627">
        <v>0</v>
      </c>
      <c r="Y627">
        <v>0</v>
      </c>
      <c r="Z627">
        <v>0</v>
      </c>
    </row>
    <row r="628" spans="1:26" x14ac:dyDescent="0.3">
      <c r="A628" t="s">
        <v>1122</v>
      </c>
      <c r="B628" t="s">
        <v>1619</v>
      </c>
      <c r="C628" t="s">
        <v>1816</v>
      </c>
      <c r="D628">
        <v>3.7</v>
      </c>
      <c r="E628" t="s">
        <v>1817</v>
      </c>
      <c r="F628" s="1" t="str" cm="1">
        <f t="array" aca="1" ref="F628" ca="1">_xlfn.TEXTJOIN("", TRUE, IF((CODE(MID(E628, ROW(INDIRECT("1:"&amp;LEN(E628))), 1)) &gt;= 65) * (CODE(MID(E628, ROW(INDIRECT("1:"&amp;LEN(E628))), 1)) &lt;= 90) + (CODE(MID(E628, ROW(INDIRECT("1:"&amp;LEN(E628))), 1)) &gt;= 97) * (CODE(MID(E628, ROW(INDIRECT("1:"&amp;LEN(E628))), 1)) &lt;= 122) + (CODE(MID(E628, ROW(INDIRECT("1:"&amp;LEN(E628))), 1)) = 32), MID(E628, ROW(INDIRECT("1:"&amp;LEN(E628))), 1), ""))</f>
        <v>Community Behavioral Health</v>
      </c>
      <c r="G628" t="s">
        <v>384</v>
      </c>
      <c r="H628" t="s">
        <v>1050</v>
      </c>
      <c r="I628" t="s">
        <v>77</v>
      </c>
      <c r="J628">
        <v>1994</v>
      </c>
      <c r="K628" t="s">
        <v>31</v>
      </c>
      <c r="L628" t="s">
        <v>43</v>
      </c>
      <c r="M628" t="s">
        <v>44</v>
      </c>
      <c r="N628" t="s">
        <v>63</v>
      </c>
      <c r="O628">
        <v>0</v>
      </c>
      <c r="P628">
        <v>50</v>
      </c>
      <c r="Q628">
        <v>89</v>
      </c>
      <c r="R628">
        <v>69.5</v>
      </c>
      <c r="S628" t="s">
        <v>367</v>
      </c>
      <c r="T628">
        <v>0</v>
      </c>
      <c r="U628">
        <v>26</v>
      </c>
      <c r="V628">
        <v>0</v>
      </c>
      <c r="W628">
        <v>0</v>
      </c>
      <c r="X628">
        <v>0</v>
      </c>
      <c r="Y628">
        <v>0</v>
      </c>
      <c r="Z628">
        <v>1</v>
      </c>
    </row>
    <row r="629" spans="1:26" x14ac:dyDescent="0.3">
      <c r="A629" t="s">
        <v>1818</v>
      </c>
      <c r="B629" t="s">
        <v>265</v>
      </c>
      <c r="C629" t="s">
        <v>1819</v>
      </c>
      <c r="D629">
        <v>3.5</v>
      </c>
      <c r="E629" t="s">
        <v>753</v>
      </c>
      <c r="F629" s="1" t="str" cm="1">
        <f t="array" aca="1" ref="F629" ca="1">_xlfn.TEXTJOIN("", TRUE, IF((CODE(MID(E629, ROW(INDIRECT("1:"&amp;LEN(E629))), 1)) &gt;= 65) * (CODE(MID(E629, ROW(INDIRECT("1:"&amp;LEN(E629))), 1)) &lt;= 90) + (CODE(MID(E629, ROW(INDIRECT("1:"&amp;LEN(E629))), 1)) &gt;= 97) * (CODE(MID(E629, ROW(INDIRECT("1:"&amp;LEN(E629))), 1)) &lt;= 122) + (CODE(MID(E629, ROW(INDIRECT("1:"&amp;LEN(E629))), 1)) = 32), MID(E629, ROW(INDIRECT("1:"&amp;LEN(E629))), 1), ""))</f>
        <v>Western Digital</v>
      </c>
      <c r="G629" t="s">
        <v>1820</v>
      </c>
      <c r="H629" t="s">
        <v>90</v>
      </c>
      <c r="I629" t="s">
        <v>41</v>
      </c>
      <c r="J629">
        <v>1970</v>
      </c>
      <c r="K629" t="s">
        <v>78</v>
      </c>
      <c r="L629" t="s">
        <v>246</v>
      </c>
      <c r="M629" t="s">
        <v>105</v>
      </c>
      <c r="N629" t="s">
        <v>127</v>
      </c>
      <c r="O629">
        <v>0</v>
      </c>
      <c r="P629">
        <v>68</v>
      </c>
      <c r="Q629">
        <v>129</v>
      </c>
      <c r="R629">
        <v>98.5</v>
      </c>
      <c r="S629" t="s">
        <v>94</v>
      </c>
      <c r="T629">
        <v>0</v>
      </c>
      <c r="U629">
        <v>50</v>
      </c>
      <c r="V629">
        <v>1</v>
      </c>
      <c r="W629">
        <v>0</v>
      </c>
      <c r="X629">
        <v>1</v>
      </c>
      <c r="Y629">
        <v>1</v>
      </c>
      <c r="Z629">
        <v>0</v>
      </c>
    </row>
    <row r="630" spans="1:26" x14ac:dyDescent="0.3">
      <c r="A630" t="s">
        <v>1821</v>
      </c>
      <c r="B630" t="s">
        <v>1822</v>
      </c>
      <c r="C630" t="s">
        <v>1823</v>
      </c>
      <c r="D630">
        <v>2.7</v>
      </c>
      <c r="E630" t="s">
        <v>926</v>
      </c>
      <c r="F630" s="1" t="str" cm="1">
        <f t="array" aca="1" ref="F630" ca="1">_xlfn.TEXTJOIN("", TRUE, IF((CODE(MID(E630, ROW(INDIRECT("1:"&amp;LEN(E630))), 1)) &gt;= 65) * (CODE(MID(E630, ROW(INDIRECT("1:"&amp;LEN(E630))), 1)) &lt;= 90) + (CODE(MID(E630, ROW(INDIRECT("1:"&amp;LEN(E630))), 1)) &gt;= 97) * (CODE(MID(E630, ROW(INDIRECT("1:"&amp;LEN(E630))), 1)) &lt;= 122) + (CODE(MID(E630, ROW(INDIRECT("1:"&amp;LEN(E630))), 1)) = 32), MID(E630, ROW(INDIRECT("1:"&amp;LEN(E630))), 1), ""))</f>
        <v>Advanced BioScience Laboratories</v>
      </c>
      <c r="G630" t="s">
        <v>585</v>
      </c>
      <c r="H630" t="s">
        <v>585</v>
      </c>
      <c r="I630" t="s">
        <v>77</v>
      </c>
      <c r="J630">
        <v>1961</v>
      </c>
      <c r="K630" t="s">
        <v>31</v>
      </c>
      <c r="L630" t="s">
        <v>137</v>
      </c>
      <c r="M630" t="s">
        <v>137</v>
      </c>
      <c r="N630" t="s">
        <v>93</v>
      </c>
      <c r="O630">
        <v>0</v>
      </c>
      <c r="P630">
        <v>48</v>
      </c>
      <c r="Q630">
        <v>113</v>
      </c>
      <c r="R630">
        <v>80.5</v>
      </c>
      <c r="S630" t="s">
        <v>46</v>
      </c>
      <c r="T630">
        <v>1</v>
      </c>
      <c r="U630">
        <v>59</v>
      </c>
      <c r="V630">
        <v>0</v>
      </c>
      <c r="W630">
        <v>0</v>
      </c>
      <c r="X630">
        <v>0</v>
      </c>
      <c r="Y630">
        <v>0</v>
      </c>
      <c r="Z630">
        <v>1</v>
      </c>
    </row>
    <row r="631" spans="1:26" x14ac:dyDescent="0.3">
      <c r="A631" t="s">
        <v>1824</v>
      </c>
      <c r="B631" t="s">
        <v>1825</v>
      </c>
      <c r="C631" t="s">
        <v>1826</v>
      </c>
      <c r="D631">
        <v>3.8</v>
      </c>
      <c r="E631" t="s">
        <v>1827</v>
      </c>
      <c r="F631" s="1" t="str" cm="1">
        <f t="array" aca="1" ref="F631" ca="1">_xlfn.TEXTJOIN("", TRUE, IF((CODE(MID(E631, ROW(INDIRECT("1:"&amp;LEN(E631))), 1)) &gt;= 65) * (CODE(MID(E631, ROW(INDIRECT("1:"&amp;LEN(E631))), 1)) &lt;= 90) + (CODE(MID(E631, ROW(INDIRECT("1:"&amp;LEN(E631))), 1)) &gt;= 97) * (CODE(MID(E631, ROW(INDIRECT("1:"&amp;LEN(E631))), 1)) &lt;= 122) + (CODE(MID(E631, ROW(INDIRECT("1:"&amp;LEN(E631))), 1)) = 32), MID(E631, ROW(INDIRECT("1:"&amp;LEN(E631))), 1), ""))</f>
        <v>FORMA THERAPEUTICS</v>
      </c>
      <c r="G631" t="s">
        <v>1828</v>
      </c>
      <c r="H631" t="s">
        <v>1828</v>
      </c>
      <c r="I631" t="s">
        <v>69</v>
      </c>
      <c r="J631">
        <v>2008</v>
      </c>
      <c r="K631" t="s">
        <v>31</v>
      </c>
      <c r="L631" t="s">
        <v>137</v>
      </c>
      <c r="M631" t="s">
        <v>137</v>
      </c>
      <c r="N631" t="s">
        <v>193</v>
      </c>
      <c r="O631">
        <v>1</v>
      </c>
      <c r="P631">
        <v>27</v>
      </c>
      <c r="Q631">
        <v>47</v>
      </c>
      <c r="R631">
        <v>37</v>
      </c>
      <c r="S631" t="s">
        <v>138</v>
      </c>
      <c r="T631">
        <v>1</v>
      </c>
      <c r="U631">
        <v>12</v>
      </c>
      <c r="V631">
        <v>0</v>
      </c>
      <c r="W631">
        <v>0</v>
      </c>
      <c r="X631">
        <v>0</v>
      </c>
      <c r="Y631">
        <v>0</v>
      </c>
      <c r="Z631">
        <v>1</v>
      </c>
    </row>
    <row r="632" spans="1:26" x14ac:dyDescent="0.3">
      <c r="A632" t="s">
        <v>1829</v>
      </c>
      <c r="B632" t="s">
        <v>504</v>
      </c>
      <c r="C632" t="s">
        <v>1830</v>
      </c>
      <c r="D632">
        <v>3.7</v>
      </c>
      <c r="E632" t="s">
        <v>1450</v>
      </c>
      <c r="F632" s="1" t="str" cm="1">
        <f t="array" aca="1" ref="F632" ca="1">_xlfn.TEXTJOIN("", TRUE, IF((CODE(MID(E632, ROW(INDIRECT("1:"&amp;LEN(E632))), 1)) &gt;= 65) * (CODE(MID(E632, ROW(INDIRECT("1:"&amp;LEN(E632))), 1)) &lt;= 90) + (CODE(MID(E632, ROW(INDIRECT("1:"&amp;LEN(E632))), 1)) &gt;= 97) * (CODE(MID(E632, ROW(INDIRECT("1:"&amp;LEN(E632))), 1)) &lt;= 122) + (CODE(MID(E632, ROW(INDIRECT("1:"&amp;LEN(E632))), 1)) = 32), MID(E632, ROW(INDIRECT("1:"&amp;LEN(E632))), 1), ""))</f>
        <v>Raytheon</v>
      </c>
      <c r="G632" t="s">
        <v>1831</v>
      </c>
      <c r="H632" t="s">
        <v>1107</v>
      </c>
      <c r="I632" t="s">
        <v>41</v>
      </c>
      <c r="J632">
        <v>1922</v>
      </c>
      <c r="K632" t="s">
        <v>78</v>
      </c>
      <c r="L632" t="s">
        <v>32</v>
      </c>
      <c r="M632" t="s">
        <v>32</v>
      </c>
      <c r="N632" t="s">
        <v>127</v>
      </c>
      <c r="O632">
        <v>0</v>
      </c>
      <c r="P632">
        <v>74</v>
      </c>
      <c r="Q632">
        <v>124</v>
      </c>
      <c r="R632">
        <v>99</v>
      </c>
      <c r="S632" t="s">
        <v>46</v>
      </c>
      <c r="T632">
        <v>0</v>
      </c>
      <c r="U632">
        <v>98</v>
      </c>
      <c r="V632">
        <v>1</v>
      </c>
      <c r="W632">
        <v>0</v>
      </c>
      <c r="X632">
        <v>0</v>
      </c>
      <c r="Y632">
        <v>0</v>
      </c>
      <c r="Z632">
        <v>0</v>
      </c>
    </row>
    <row r="633" spans="1:26" x14ac:dyDescent="0.3">
      <c r="A633" t="s">
        <v>1832</v>
      </c>
      <c r="B633" t="s">
        <v>1833</v>
      </c>
      <c r="C633" t="s">
        <v>1834</v>
      </c>
      <c r="D633">
        <v>3.8</v>
      </c>
      <c r="E633" t="s">
        <v>1382</v>
      </c>
      <c r="F633" s="1" t="str" cm="1">
        <f t="array" aca="1" ref="F633" ca="1">_xlfn.TEXTJOIN("", TRUE, IF((CODE(MID(E633, ROW(INDIRECT("1:"&amp;LEN(E633))), 1)) &gt;= 65) * (CODE(MID(E633, ROW(INDIRECT("1:"&amp;LEN(E633))), 1)) &lt;= 90) + (CODE(MID(E633, ROW(INDIRECT("1:"&amp;LEN(E633))), 1)) &gt;= 97) * (CODE(MID(E633, ROW(INDIRECT("1:"&amp;LEN(E633))), 1)) &lt;= 122) + (CODE(MID(E633, ROW(INDIRECT("1:"&amp;LEN(E633))), 1)) = 32), MID(E633, ROW(INDIRECT("1:"&amp;LEN(E633))), 1), ""))</f>
        <v>Agios Pharmaceuticals</v>
      </c>
      <c r="G633" t="s">
        <v>135</v>
      </c>
      <c r="H633" t="s">
        <v>135</v>
      </c>
      <c r="I633" t="s">
        <v>30</v>
      </c>
      <c r="J633">
        <v>2008</v>
      </c>
      <c r="K633" t="s">
        <v>78</v>
      </c>
      <c r="L633" t="s">
        <v>137</v>
      </c>
      <c r="M633" t="s">
        <v>137</v>
      </c>
      <c r="N633" t="s">
        <v>33</v>
      </c>
      <c r="O633">
        <v>0</v>
      </c>
      <c r="P633">
        <v>68</v>
      </c>
      <c r="Q633">
        <v>125</v>
      </c>
      <c r="R633">
        <v>96.5</v>
      </c>
      <c r="S633" t="s">
        <v>138</v>
      </c>
      <c r="T633">
        <v>1</v>
      </c>
      <c r="U633">
        <v>12</v>
      </c>
      <c r="V633">
        <v>0</v>
      </c>
      <c r="W633">
        <v>0</v>
      </c>
      <c r="X633">
        <v>0</v>
      </c>
      <c r="Y633">
        <v>0</v>
      </c>
      <c r="Z633">
        <v>1</v>
      </c>
    </row>
    <row r="634" spans="1:26" x14ac:dyDescent="0.3">
      <c r="A634" t="s">
        <v>1835</v>
      </c>
      <c r="B634" t="s">
        <v>1836</v>
      </c>
      <c r="C634" t="s">
        <v>1837</v>
      </c>
      <c r="D634">
        <v>3.3</v>
      </c>
      <c r="E634" t="s">
        <v>315</v>
      </c>
      <c r="F634" s="1" t="str" cm="1">
        <f t="array" aca="1" ref="F634" ca="1">_xlfn.TEXTJOIN("", TRUE, IF((CODE(MID(E634, ROW(INDIRECT("1:"&amp;LEN(E634))), 1)) &gt;= 65) * (CODE(MID(E634, ROW(INDIRECT("1:"&amp;LEN(E634))), 1)) &lt;= 90) + (CODE(MID(E634, ROW(INDIRECT("1:"&amp;LEN(E634))), 1)) &gt;= 97) * (CODE(MID(E634, ROW(INDIRECT("1:"&amp;LEN(E634))), 1)) &lt;= 122) + (CODE(MID(E634, ROW(INDIRECT("1:"&amp;LEN(E634))), 1)) = 32), MID(E634, ROW(INDIRECT("1:"&amp;LEN(E634))), 1), ""))</f>
        <v>Liberty Mutual Insurance</v>
      </c>
      <c r="G634" t="s">
        <v>316</v>
      </c>
      <c r="H634" t="s">
        <v>316</v>
      </c>
      <c r="I634" t="s">
        <v>41</v>
      </c>
      <c r="J634">
        <v>1912</v>
      </c>
      <c r="K634" t="s">
        <v>31</v>
      </c>
      <c r="L634" t="s">
        <v>168</v>
      </c>
      <c r="M634" t="s">
        <v>169</v>
      </c>
      <c r="N634" t="s">
        <v>127</v>
      </c>
      <c r="O634">
        <v>0</v>
      </c>
      <c r="P634">
        <v>39</v>
      </c>
      <c r="Q634">
        <v>67</v>
      </c>
      <c r="R634">
        <v>53</v>
      </c>
      <c r="S634" t="s">
        <v>138</v>
      </c>
      <c r="T634">
        <v>1</v>
      </c>
      <c r="U634">
        <v>108</v>
      </c>
      <c r="V634">
        <v>0</v>
      </c>
      <c r="W634">
        <v>0</v>
      </c>
      <c r="X634">
        <v>0</v>
      </c>
      <c r="Y634">
        <v>0</v>
      </c>
      <c r="Z634">
        <v>0</v>
      </c>
    </row>
    <row r="635" spans="1:26" x14ac:dyDescent="0.3">
      <c r="A635" t="s">
        <v>1838</v>
      </c>
      <c r="B635" t="s">
        <v>1839</v>
      </c>
      <c r="C635" t="s">
        <v>1840</v>
      </c>
      <c r="D635">
        <v>2.7</v>
      </c>
      <c r="E635" t="s">
        <v>1841</v>
      </c>
      <c r="F635" s="1" t="str" cm="1">
        <f t="array" aca="1" ref="F635" ca="1">_xlfn.TEXTJOIN("", TRUE, IF((CODE(MID(E635, ROW(INDIRECT("1:"&amp;LEN(E635))), 1)) &gt;= 65) * (CODE(MID(E635, ROW(INDIRECT("1:"&amp;LEN(E635))), 1)) &lt;= 90) + (CODE(MID(E635, ROW(INDIRECT("1:"&amp;LEN(E635))), 1)) &gt;= 97) * (CODE(MID(E635, ROW(INDIRECT("1:"&amp;LEN(E635))), 1)) &lt;= 122) + (CODE(MID(E635, ROW(INDIRECT("1:"&amp;LEN(E635))), 1)) = 32), MID(E635, ROW(INDIRECT("1:"&amp;LEN(E635))), 1), ""))</f>
        <v>Bridg</v>
      </c>
      <c r="G635" t="s">
        <v>595</v>
      </c>
      <c r="H635" t="s">
        <v>595</v>
      </c>
      <c r="I635" t="s">
        <v>270</v>
      </c>
      <c r="J635">
        <v>2011</v>
      </c>
      <c r="K635" t="s">
        <v>31</v>
      </c>
      <c r="L635" t="s">
        <v>158</v>
      </c>
      <c r="M635" t="s">
        <v>105</v>
      </c>
      <c r="N635" t="s">
        <v>71</v>
      </c>
      <c r="O635">
        <v>0</v>
      </c>
      <c r="P635">
        <v>71</v>
      </c>
      <c r="Q635">
        <v>135</v>
      </c>
      <c r="R635">
        <v>103</v>
      </c>
      <c r="S635" t="s">
        <v>94</v>
      </c>
      <c r="T635">
        <v>1</v>
      </c>
      <c r="U635">
        <v>9</v>
      </c>
      <c r="V635">
        <v>0</v>
      </c>
      <c r="W635">
        <v>0</v>
      </c>
      <c r="X635">
        <v>1</v>
      </c>
      <c r="Y635">
        <v>1</v>
      </c>
      <c r="Z635">
        <v>0</v>
      </c>
    </row>
    <row r="636" spans="1:26" x14ac:dyDescent="0.3">
      <c r="A636" t="s">
        <v>352</v>
      </c>
      <c r="B636" t="s">
        <v>353</v>
      </c>
      <c r="C636" t="s">
        <v>354</v>
      </c>
      <c r="D636">
        <v>3.8</v>
      </c>
      <c r="E636" t="s">
        <v>355</v>
      </c>
      <c r="F636" s="1" t="str" cm="1">
        <f t="array" aca="1" ref="F636" ca="1">_xlfn.TEXTJOIN("", TRUE, IF((CODE(MID(E636, ROW(INDIRECT("1:"&amp;LEN(E636))), 1)) &gt;= 65) * (CODE(MID(E636, ROW(INDIRECT("1:"&amp;LEN(E636))), 1)) &lt;= 90) + (CODE(MID(E636, ROW(INDIRECT("1:"&amp;LEN(E636))), 1)) &gt;= 97) * (CODE(MID(E636, ROW(INDIRECT("1:"&amp;LEN(E636))), 1)) &lt;= 122) + (CODE(MID(E636, ROW(INDIRECT("1:"&amp;LEN(E636))), 1)) = 32), MID(E636, ROW(INDIRECT("1:"&amp;LEN(E636))), 1), ""))</f>
        <v>Billcom</v>
      </c>
      <c r="G636" t="s">
        <v>356</v>
      </c>
      <c r="H636" t="s">
        <v>356</v>
      </c>
      <c r="I636" t="s">
        <v>30</v>
      </c>
      <c r="J636">
        <v>2006</v>
      </c>
      <c r="K636" t="s">
        <v>78</v>
      </c>
      <c r="L636" t="s">
        <v>357</v>
      </c>
      <c r="M636" t="s">
        <v>86</v>
      </c>
      <c r="N636" t="s">
        <v>33</v>
      </c>
      <c r="O636">
        <v>0</v>
      </c>
      <c r="P636">
        <v>107</v>
      </c>
      <c r="Q636">
        <v>172</v>
      </c>
      <c r="R636">
        <v>139.5</v>
      </c>
      <c r="S636" t="s">
        <v>94</v>
      </c>
      <c r="T636">
        <v>1</v>
      </c>
      <c r="U636">
        <v>14</v>
      </c>
      <c r="V636">
        <v>0</v>
      </c>
      <c r="W636">
        <v>0</v>
      </c>
      <c r="X636">
        <v>0</v>
      </c>
      <c r="Y636">
        <v>0</v>
      </c>
      <c r="Z636">
        <v>0</v>
      </c>
    </row>
    <row r="637" spans="1:26" x14ac:dyDescent="0.3">
      <c r="A637" t="s">
        <v>358</v>
      </c>
      <c r="B637" t="s">
        <v>359</v>
      </c>
      <c r="C637" t="s">
        <v>360</v>
      </c>
      <c r="D637">
        <v>3.8</v>
      </c>
      <c r="E637" t="s">
        <v>361</v>
      </c>
      <c r="F637" s="1" t="str" cm="1">
        <f t="array" aca="1" ref="F637" ca="1">_xlfn.TEXTJOIN("", TRUE, IF((CODE(MID(E637, ROW(INDIRECT("1:"&amp;LEN(E637))), 1)) &gt;= 65) * (CODE(MID(E637, ROW(INDIRECT("1:"&amp;LEN(E637))), 1)) &lt;= 90) + (CODE(MID(E637, ROW(INDIRECT("1:"&amp;LEN(E637))), 1)) &gt;= 97) * (CODE(MID(E637, ROW(INDIRECT("1:"&amp;LEN(E637))), 1)) &lt;= 122) + (CODE(MID(E637, ROW(INDIRECT("1:"&amp;LEN(E637))), 1)) = 32), MID(E637, ROW(INDIRECT("1:"&amp;LEN(E637))), 1), ""))</f>
        <v>Pacific Northwest National Laboratory</v>
      </c>
      <c r="G637" t="s">
        <v>58</v>
      </c>
      <c r="H637" t="s">
        <v>58</v>
      </c>
      <c r="I637" t="s">
        <v>59</v>
      </c>
      <c r="J637">
        <v>1965</v>
      </c>
      <c r="K637" t="s">
        <v>60</v>
      </c>
      <c r="L637" t="s">
        <v>61</v>
      </c>
      <c r="M637" t="s">
        <v>62</v>
      </c>
      <c r="N637" t="s">
        <v>63</v>
      </c>
      <c r="O637">
        <v>0</v>
      </c>
      <c r="P637">
        <v>49</v>
      </c>
      <c r="Q637">
        <v>85</v>
      </c>
      <c r="R637">
        <v>67</v>
      </c>
      <c r="S637" t="s">
        <v>64</v>
      </c>
      <c r="T637">
        <v>1</v>
      </c>
      <c r="U637">
        <v>55</v>
      </c>
      <c r="V637">
        <v>0</v>
      </c>
      <c r="W637">
        <v>0</v>
      </c>
      <c r="X637">
        <v>0</v>
      </c>
      <c r="Y637">
        <v>0</v>
      </c>
      <c r="Z637">
        <v>0</v>
      </c>
    </row>
    <row r="638" spans="1:26" x14ac:dyDescent="0.3">
      <c r="A638" t="s">
        <v>1208</v>
      </c>
      <c r="B638" t="s">
        <v>1209</v>
      </c>
      <c r="C638" t="s">
        <v>1210</v>
      </c>
      <c r="D638">
        <v>3</v>
      </c>
      <c r="E638" t="s">
        <v>1211</v>
      </c>
      <c r="F638" s="1" t="str" cm="1">
        <f t="array" aca="1" ref="F638" ca="1">_xlfn.TEXTJOIN("", TRUE, IF((CODE(MID(E638, ROW(INDIRECT("1:"&amp;LEN(E638))), 1)) &gt;= 65) * (CODE(MID(E638, ROW(INDIRECT("1:"&amp;LEN(E638))), 1)) &lt;= 90) + (CODE(MID(E638, ROW(INDIRECT("1:"&amp;LEN(E638))), 1)) &gt;= 97) * (CODE(MID(E638, ROW(INDIRECT("1:"&amp;LEN(E638))), 1)) &lt;= 122) + (CODE(MID(E638, ROW(INDIRECT("1:"&amp;LEN(E638))), 1)) = 32), MID(E638, ROW(INDIRECT("1:"&amp;LEN(E638))), 1), ""))</f>
        <v>Infosys</v>
      </c>
      <c r="G638" t="s">
        <v>1212</v>
      </c>
      <c r="H638" t="s">
        <v>1213</v>
      </c>
      <c r="I638" t="s">
        <v>41</v>
      </c>
      <c r="J638">
        <v>1981</v>
      </c>
      <c r="K638" t="s">
        <v>78</v>
      </c>
      <c r="L638" t="s">
        <v>241</v>
      </c>
      <c r="M638" t="s">
        <v>105</v>
      </c>
      <c r="N638" t="s">
        <v>127</v>
      </c>
      <c r="O638">
        <v>0</v>
      </c>
      <c r="P638">
        <v>54</v>
      </c>
      <c r="Q638">
        <v>71</v>
      </c>
      <c r="R638">
        <v>62.5</v>
      </c>
      <c r="S638" t="s">
        <v>217</v>
      </c>
      <c r="T638">
        <v>0</v>
      </c>
      <c r="U638">
        <v>39</v>
      </c>
      <c r="V638">
        <v>0</v>
      </c>
      <c r="W638">
        <v>0</v>
      </c>
      <c r="X638">
        <v>0</v>
      </c>
      <c r="Y638">
        <v>0</v>
      </c>
      <c r="Z638">
        <v>1</v>
      </c>
    </row>
    <row r="639" spans="1:26" x14ac:dyDescent="0.3">
      <c r="A639" t="s">
        <v>1842</v>
      </c>
      <c r="B639" t="s">
        <v>1843</v>
      </c>
      <c r="C639" t="s">
        <v>1844</v>
      </c>
      <c r="D639">
        <v>3.9</v>
      </c>
      <c r="E639" t="s">
        <v>1246</v>
      </c>
      <c r="F639" s="1" t="str" cm="1">
        <f t="array" aca="1" ref="F639" ca="1">_xlfn.TEXTJOIN("", TRUE, IF((CODE(MID(E639, ROW(INDIRECT("1:"&amp;LEN(E639))), 1)) &gt;= 65) * (CODE(MID(E639, ROW(INDIRECT("1:"&amp;LEN(E639))), 1)) &lt;= 90) + (CODE(MID(E639, ROW(INDIRECT("1:"&amp;LEN(E639))), 1)) &gt;= 97) * (CODE(MID(E639, ROW(INDIRECT("1:"&amp;LEN(E639))), 1)) &lt;= 122) + (CODE(MID(E639, ROW(INDIRECT("1:"&amp;LEN(E639))), 1)) = 32), MID(E639, ROW(INDIRECT("1:"&amp;LEN(E639))), 1), ""))</f>
        <v>AstraZeneca</v>
      </c>
      <c r="G639" t="s">
        <v>1593</v>
      </c>
      <c r="H639" t="s">
        <v>1247</v>
      </c>
      <c r="I639" t="s">
        <v>41</v>
      </c>
      <c r="J639">
        <v>1913</v>
      </c>
      <c r="K639" t="s">
        <v>78</v>
      </c>
      <c r="L639" t="s">
        <v>137</v>
      </c>
      <c r="M639" t="s">
        <v>137</v>
      </c>
      <c r="N639" t="s">
        <v>127</v>
      </c>
      <c r="O639">
        <v>0</v>
      </c>
      <c r="P639">
        <v>61</v>
      </c>
      <c r="Q639">
        <v>123</v>
      </c>
      <c r="R639">
        <v>92</v>
      </c>
      <c r="S639" t="s">
        <v>46</v>
      </c>
      <c r="T639">
        <v>0</v>
      </c>
      <c r="U639">
        <v>107</v>
      </c>
      <c r="V639">
        <v>0</v>
      </c>
      <c r="W639">
        <v>0</v>
      </c>
      <c r="X639">
        <v>0</v>
      </c>
      <c r="Y639">
        <v>0</v>
      </c>
      <c r="Z639">
        <v>0</v>
      </c>
    </row>
    <row r="640" spans="1:26" x14ac:dyDescent="0.3">
      <c r="A640" t="s">
        <v>128</v>
      </c>
      <c r="B640" t="s">
        <v>1582</v>
      </c>
      <c r="C640" t="s">
        <v>1583</v>
      </c>
      <c r="D640">
        <v>3.6</v>
      </c>
      <c r="E640" t="s">
        <v>1584</v>
      </c>
      <c r="F640" s="1" t="str" cm="1">
        <f t="array" aca="1" ref="F640" ca="1">_xlfn.TEXTJOIN("", TRUE, IF((CODE(MID(E640, ROW(INDIRECT("1:"&amp;LEN(E640))), 1)) &gt;= 65) * (CODE(MID(E640, ROW(INDIRECT("1:"&amp;LEN(E640))), 1)) &lt;= 90) + (CODE(MID(E640, ROW(INDIRECT("1:"&amp;LEN(E640))), 1)) &gt;= 97) * (CODE(MID(E640, ROW(INDIRECT("1:"&amp;LEN(E640))), 1)) &lt;= 122) + (CODE(MID(E640, ROW(INDIRECT("1:"&amp;LEN(E640))), 1)) = 32), MID(E640, ROW(INDIRECT("1:"&amp;LEN(E640))), 1), ""))</f>
        <v>AXION Healthcare Solutions</v>
      </c>
      <c r="G640" t="s">
        <v>68</v>
      </c>
      <c r="H640" t="s">
        <v>68</v>
      </c>
      <c r="I640" t="s">
        <v>270</v>
      </c>
      <c r="J640">
        <v>1980</v>
      </c>
      <c r="K640" t="s">
        <v>31</v>
      </c>
      <c r="L640" t="s">
        <v>43</v>
      </c>
      <c r="M640" t="s">
        <v>44</v>
      </c>
      <c r="N640" t="s">
        <v>193</v>
      </c>
      <c r="O640">
        <v>0</v>
      </c>
      <c r="P640">
        <v>47</v>
      </c>
      <c r="Q640">
        <v>85</v>
      </c>
      <c r="R640">
        <v>66</v>
      </c>
      <c r="S640" t="s">
        <v>72</v>
      </c>
      <c r="T640">
        <v>1</v>
      </c>
      <c r="U640">
        <v>40</v>
      </c>
      <c r="V640">
        <v>0</v>
      </c>
      <c r="W640">
        <v>0</v>
      </c>
      <c r="X640">
        <v>0</v>
      </c>
      <c r="Y640">
        <v>0</v>
      </c>
      <c r="Z640">
        <v>1</v>
      </c>
    </row>
    <row r="641" spans="1:26" x14ac:dyDescent="0.3">
      <c r="A641" t="s">
        <v>257</v>
      </c>
      <c r="B641" t="s">
        <v>1214</v>
      </c>
      <c r="C641" t="s">
        <v>1215</v>
      </c>
      <c r="D641">
        <v>3.5</v>
      </c>
      <c r="E641" t="s">
        <v>1216</v>
      </c>
      <c r="F641" s="1" t="str" cm="1">
        <f t="array" aca="1" ref="F641" ca="1">_xlfn.TEXTJOIN("", TRUE, IF((CODE(MID(E641, ROW(INDIRECT("1:"&amp;LEN(E641))), 1)) &gt;= 65) * (CODE(MID(E641, ROW(INDIRECT("1:"&amp;LEN(E641))), 1)) &lt;= 90) + (CODE(MID(E641, ROW(INDIRECT("1:"&amp;LEN(E641))), 1)) &gt;= 97) * (CODE(MID(E641, ROW(INDIRECT("1:"&amp;LEN(E641))), 1)) &lt;= 122) + (CODE(MID(E641, ROW(INDIRECT("1:"&amp;LEN(E641))), 1)) = 32), MID(E641, ROW(INDIRECT("1:"&amp;LEN(E641))), 1), ""))</f>
        <v>Alignment Healthcare</v>
      </c>
      <c r="G641" t="s">
        <v>1217</v>
      </c>
      <c r="H641" t="s">
        <v>1217</v>
      </c>
      <c r="I641" t="s">
        <v>30</v>
      </c>
      <c r="J641">
        <v>2013</v>
      </c>
      <c r="K641" t="s">
        <v>31</v>
      </c>
      <c r="L641" t="s">
        <v>43</v>
      </c>
      <c r="M641" t="s">
        <v>44</v>
      </c>
      <c r="N641" t="s">
        <v>71</v>
      </c>
      <c r="O641">
        <v>0</v>
      </c>
      <c r="P641">
        <v>65</v>
      </c>
      <c r="Q641">
        <v>124</v>
      </c>
      <c r="R641">
        <v>94.5</v>
      </c>
      <c r="S641" t="s">
        <v>94</v>
      </c>
      <c r="T641">
        <v>1</v>
      </c>
      <c r="U641">
        <v>7</v>
      </c>
      <c r="V641">
        <v>1</v>
      </c>
      <c r="W641">
        <v>0</v>
      </c>
      <c r="X641">
        <v>1</v>
      </c>
      <c r="Y641">
        <v>1</v>
      </c>
      <c r="Z641">
        <v>1</v>
      </c>
    </row>
    <row r="642" spans="1:26" x14ac:dyDescent="0.3">
      <c r="A642" t="s">
        <v>25</v>
      </c>
      <c r="B642" t="s">
        <v>1845</v>
      </c>
      <c r="C642" t="s">
        <v>1846</v>
      </c>
      <c r="D642">
        <v>3.6</v>
      </c>
      <c r="E642" t="s">
        <v>1459</v>
      </c>
      <c r="F642" s="1" t="str" cm="1">
        <f t="array" aca="1" ref="F642" ca="1">_xlfn.TEXTJOIN("", TRUE, IF((CODE(MID(E642, ROW(INDIRECT("1:"&amp;LEN(E642))), 1)) &gt;= 65) * (CODE(MID(E642, ROW(INDIRECT("1:"&amp;LEN(E642))), 1)) &lt;= 90) + (CODE(MID(E642, ROW(INDIRECT("1:"&amp;LEN(E642))), 1)) &gt;= 97) * (CODE(MID(E642, ROW(INDIRECT("1:"&amp;LEN(E642))), 1)) &lt;= 122) + (CODE(MID(E642, ROW(INDIRECT("1:"&amp;LEN(E642))), 1)) = 32), MID(E642, ROW(INDIRECT("1:"&amp;LEN(E642))), 1), ""))</f>
        <v>TRANZACT</v>
      </c>
      <c r="G642" t="s">
        <v>1460</v>
      </c>
      <c r="H642" t="s">
        <v>1460</v>
      </c>
      <c r="I642" t="s">
        <v>59</v>
      </c>
      <c r="J642">
        <v>1989</v>
      </c>
      <c r="K642" t="s">
        <v>31</v>
      </c>
      <c r="L642" t="s">
        <v>70</v>
      </c>
      <c r="M642" t="s">
        <v>52</v>
      </c>
      <c r="N642" t="s">
        <v>71</v>
      </c>
      <c r="O642">
        <v>0</v>
      </c>
      <c r="P642">
        <v>87</v>
      </c>
      <c r="Q642">
        <v>141</v>
      </c>
      <c r="R642">
        <v>114</v>
      </c>
      <c r="S642" t="s">
        <v>147</v>
      </c>
      <c r="T642">
        <v>1</v>
      </c>
      <c r="U642">
        <v>31</v>
      </c>
      <c r="V642">
        <v>1</v>
      </c>
      <c r="W642">
        <v>0</v>
      </c>
      <c r="X642">
        <v>0</v>
      </c>
      <c r="Y642">
        <v>1</v>
      </c>
      <c r="Z642">
        <v>1</v>
      </c>
    </row>
    <row r="643" spans="1:26" x14ac:dyDescent="0.3">
      <c r="A643" t="s">
        <v>25</v>
      </c>
      <c r="B643" t="s">
        <v>333</v>
      </c>
      <c r="C643" t="s">
        <v>1585</v>
      </c>
      <c r="D643">
        <v>4.2</v>
      </c>
      <c r="E643" t="s">
        <v>1586</v>
      </c>
      <c r="F643" s="1" t="str" cm="1">
        <f t="array" aca="1" ref="F643" ca="1">_xlfn.TEXTJOIN("", TRUE, IF((CODE(MID(E643, ROW(INDIRECT("1:"&amp;LEN(E643))), 1)) &gt;= 65) * (CODE(MID(E643, ROW(INDIRECT("1:"&amp;LEN(E643))), 1)) &lt;= 90) + (CODE(MID(E643, ROW(INDIRECT("1:"&amp;LEN(E643))), 1)) &gt;= 97) * (CODE(MID(E643, ROW(INDIRECT("1:"&amp;LEN(E643))), 1)) &lt;= 122) + (CODE(MID(E643, ROW(INDIRECT("1:"&amp;LEN(E643))), 1)) = 32), MID(E643, ROW(INDIRECT("1:"&amp;LEN(E643))), 1), ""))</f>
        <v>ExecOnline</v>
      </c>
      <c r="G643" t="s">
        <v>68</v>
      </c>
      <c r="H643" t="s">
        <v>68</v>
      </c>
      <c r="I643" t="s">
        <v>69</v>
      </c>
      <c r="J643">
        <v>2012</v>
      </c>
      <c r="K643" t="s">
        <v>31</v>
      </c>
      <c r="L643" t="s">
        <v>528</v>
      </c>
      <c r="M643" t="s">
        <v>529</v>
      </c>
      <c r="N643" t="s">
        <v>71</v>
      </c>
      <c r="O643">
        <v>0</v>
      </c>
      <c r="P643">
        <v>56</v>
      </c>
      <c r="Q643">
        <v>95</v>
      </c>
      <c r="R643">
        <v>75.5</v>
      </c>
      <c r="S643" t="s">
        <v>72</v>
      </c>
      <c r="T643">
        <v>1</v>
      </c>
      <c r="U643">
        <v>8</v>
      </c>
      <c r="V643">
        <v>1</v>
      </c>
      <c r="W643">
        <v>0</v>
      </c>
      <c r="X643">
        <v>0</v>
      </c>
      <c r="Y643">
        <v>1</v>
      </c>
      <c r="Z643">
        <v>0</v>
      </c>
    </row>
    <row r="644" spans="1:26" x14ac:dyDescent="0.3">
      <c r="A644" t="s">
        <v>25</v>
      </c>
      <c r="B644" t="s">
        <v>1847</v>
      </c>
      <c r="C644" t="s">
        <v>1848</v>
      </c>
      <c r="D644">
        <v>3.5</v>
      </c>
      <c r="E644" t="s">
        <v>1849</v>
      </c>
      <c r="F644" s="1" t="str" cm="1">
        <f t="array" aca="1" ref="F644" ca="1">_xlfn.TEXTJOIN("", TRUE, IF((CODE(MID(E644, ROW(INDIRECT("1:"&amp;LEN(E644))), 1)) &gt;= 65) * (CODE(MID(E644, ROW(INDIRECT("1:"&amp;LEN(E644))), 1)) &lt;= 90) + (CODE(MID(E644, ROW(INDIRECT("1:"&amp;LEN(E644))), 1)) &gt;= 97) * (CODE(MID(E644, ROW(INDIRECT("1:"&amp;LEN(E644))), 1)) &lt;= 122) + (CODE(MID(E644, ROW(INDIRECT("1:"&amp;LEN(E644))), 1)) = 32), MID(E644, ROW(INDIRECT("1:"&amp;LEN(E644))), 1), ""))</f>
        <v>Charter Spectrum</v>
      </c>
      <c r="G644" t="s">
        <v>409</v>
      </c>
      <c r="H644" t="s">
        <v>1850</v>
      </c>
      <c r="I644" t="s">
        <v>270</v>
      </c>
      <c r="J644">
        <v>-1</v>
      </c>
      <c r="K644" t="s">
        <v>1581</v>
      </c>
      <c r="L644" t="s">
        <v>1102</v>
      </c>
      <c r="M644" t="s">
        <v>529</v>
      </c>
      <c r="N644" t="s">
        <v>387</v>
      </c>
      <c r="O644">
        <v>0</v>
      </c>
      <c r="P644">
        <v>71</v>
      </c>
      <c r="Q644">
        <v>121</v>
      </c>
      <c r="R644">
        <v>96</v>
      </c>
      <c r="S644" t="s">
        <v>343</v>
      </c>
      <c r="T644">
        <v>0</v>
      </c>
      <c r="U644">
        <v>-1</v>
      </c>
      <c r="V644">
        <v>0</v>
      </c>
      <c r="W644">
        <v>0</v>
      </c>
      <c r="X644">
        <v>0</v>
      </c>
      <c r="Y644">
        <v>0</v>
      </c>
      <c r="Z644">
        <v>1</v>
      </c>
    </row>
    <row r="645" spans="1:26" x14ac:dyDescent="0.3">
      <c r="A645" t="s">
        <v>658</v>
      </c>
      <c r="B645" t="s">
        <v>1587</v>
      </c>
      <c r="C645" t="s">
        <v>1588</v>
      </c>
      <c r="D645">
        <v>4</v>
      </c>
      <c r="E645" t="s">
        <v>1589</v>
      </c>
      <c r="F645" s="1" t="str" cm="1">
        <f t="array" aca="1" ref="F645" ca="1">_xlfn.TEXTJOIN("", TRUE, IF((CODE(MID(E645, ROW(INDIRECT("1:"&amp;LEN(E645))), 1)) &gt;= 65) * (CODE(MID(E645, ROW(INDIRECT("1:"&amp;LEN(E645))), 1)) &lt;= 90) + (CODE(MID(E645, ROW(INDIRECT("1:"&amp;LEN(E645))), 1)) &gt;= 97) * (CODE(MID(E645, ROW(INDIRECT("1:"&amp;LEN(E645))), 1)) &lt;= 122) + (CODE(MID(E645, ROW(INDIRECT("1:"&amp;LEN(E645))), 1)) = 32), MID(E645, ROW(INDIRECT("1:"&amp;LEN(E645))), 1), ""))</f>
        <v>Mteq</v>
      </c>
      <c r="G645" t="s">
        <v>506</v>
      </c>
      <c r="H645" t="s">
        <v>1590</v>
      </c>
      <c r="I645" t="s">
        <v>30</v>
      </c>
      <c r="J645">
        <v>1954</v>
      </c>
      <c r="K645" t="s">
        <v>78</v>
      </c>
      <c r="L645" t="s">
        <v>32</v>
      </c>
      <c r="M645" t="s">
        <v>32</v>
      </c>
      <c r="N645" t="s">
        <v>53</v>
      </c>
      <c r="O645">
        <v>0</v>
      </c>
      <c r="P645">
        <v>62</v>
      </c>
      <c r="Q645">
        <v>112</v>
      </c>
      <c r="R645">
        <v>87</v>
      </c>
      <c r="S645" t="s">
        <v>119</v>
      </c>
      <c r="T645">
        <v>0</v>
      </c>
      <c r="U645">
        <v>66</v>
      </c>
      <c r="V645">
        <v>1</v>
      </c>
      <c r="W645">
        <v>0</v>
      </c>
      <c r="X645">
        <v>0</v>
      </c>
      <c r="Y645">
        <v>0</v>
      </c>
      <c r="Z645">
        <v>0</v>
      </c>
    </row>
    <row r="646" spans="1:26" x14ac:dyDescent="0.3">
      <c r="A646" t="s">
        <v>25</v>
      </c>
      <c r="B646" t="s">
        <v>1594</v>
      </c>
      <c r="C646" t="s">
        <v>1595</v>
      </c>
      <c r="D646">
        <v>3.7</v>
      </c>
      <c r="E646" t="s">
        <v>1596</v>
      </c>
      <c r="F646" s="1" t="str" cm="1">
        <f t="array" aca="1" ref="F646" ca="1">_xlfn.TEXTJOIN("", TRUE, IF((CODE(MID(E646, ROW(INDIRECT("1:"&amp;LEN(E646))), 1)) &gt;= 65) * (CODE(MID(E646, ROW(INDIRECT("1:"&amp;LEN(E646))), 1)) &lt;= 90) + (CODE(MID(E646, ROW(INDIRECT("1:"&amp;LEN(E646))), 1)) &gt;= 97) * (CODE(MID(E646, ROW(INDIRECT("1:"&amp;LEN(E646))), 1)) &lt;= 122) + (CODE(MID(E646, ROW(INDIRECT("1:"&amp;LEN(E646))), 1)) = 32), MID(E646, ROW(INDIRECT("1:"&amp;LEN(E646))), 1), ""))</f>
        <v>Brillient</v>
      </c>
      <c r="G646" t="s">
        <v>515</v>
      </c>
      <c r="H646" t="s">
        <v>415</v>
      </c>
      <c r="I646" t="s">
        <v>77</v>
      </c>
      <c r="J646">
        <v>2006</v>
      </c>
      <c r="K646" t="s">
        <v>31</v>
      </c>
      <c r="L646" t="s">
        <v>241</v>
      </c>
      <c r="M646" t="s">
        <v>105</v>
      </c>
      <c r="N646" t="s">
        <v>93</v>
      </c>
      <c r="O646">
        <v>0</v>
      </c>
      <c r="P646">
        <v>64</v>
      </c>
      <c r="Q646">
        <v>108</v>
      </c>
      <c r="R646">
        <v>86</v>
      </c>
      <c r="S646" t="s">
        <v>46</v>
      </c>
      <c r="T646">
        <v>0</v>
      </c>
      <c r="U646">
        <v>14</v>
      </c>
      <c r="V646">
        <v>1</v>
      </c>
      <c r="W646">
        <v>0</v>
      </c>
      <c r="X646">
        <v>0</v>
      </c>
      <c r="Y646">
        <v>0</v>
      </c>
      <c r="Z646">
        <v>1</v>
      </c>
    </row>
    <row r="647" spans="1:26" x14ac:dyDescent="0.3">
      <c r="A647" t="s">
        <v>251</v>
      </c>
      <c r="B647" t="s">
        <v>1597</v>
      </c>
      <c r="C647" t="s">
        <v>1598</v>
      </c>
      <c r="D647">
        <v>4.4000000000000004</v>
      </c>
      <c r="E647" t="s">
        <v>1599</v>
      </c>
      <c r="F647" s="1" t="str" cm="1">
        <f t="array" aca="1" ref="F647" ca="1">_xlfn.TEXTJOIN("", TRUE, IF((CODE(MID(E647, ROW(INDIRECT("1:"&amp;LEN(E647))), 1)) &gt;= 65) * (CODE(MID(E647, ROW(INDIRECT("1:"&amp;LEN(E647))), 1)) &lt;= 90) + (CODE(MID(E647, ROW(INDIRECT("1:"&amp;LEN(E647))), 1)) &gt;= 97) * (CODE(MID(E647, ROW(INDIRECT("1:"&amp;LEN(E647))), 1)) &lt;= 122) + (CODE(MID(E647, ROW(INDIRECT("1:"&amp;LEN(E647))), 1)) = 32), MID(E647, ROW(INDIRECT("1:"&amp;LEN(E647))), 1), ""))</f>
        <v>Entefy</v>
      </c>
      <c r="G647" t="s">
        <v>356</v>
      </c>
      <c r="H647" t="s">
        <v>356</v>
      </c>
      <c r="I647" t="s">
        <v>270</v>
      </c>
      <c r="J647">
        <v>2012</v>
      </c>
      <c r="K647" t="s">
        <v>31</v>
      </c>
      <c r="L647" t="s">
        <v>104</v>
      </c>
      <c r="M647" t="s">
        <v>105</v>
      </c>
      <c r="N647" t="s">
        <v>71</v>
      </c>
      <c r="O647">
        <v>0</v>
      </c>
      <c r="P647">
        <v>89</v>
      </c>
      <c r="Q647">
        <v>144</v>
      </c>
      <c r="R647">
        <v>116.5</v>
      </c>
      <c r="S647" t="s">
        <v>94</v>
      </c>
      <c r="T647">
        <v>1</v>
      </c>
      <c r="U647">
        <v>8</v>
      </c>
      <c r="V647">
        <v>1</v>
      </c>
      <c r="W647">
        <v>0</v>
      </c>
      <c r="X647">
        <v>0</v>
      </c>
      <c r="Y647">
        <v>0</v>
      </c>
      <c r="Z647">
        <v>0</v>
      </c>
    </row>
    <row r="648" spans="1:26" x14ac:dyDescent="0.3">
      <c r="A648" t="s">
        <v>883</v>
      </c>
      <c r="B648" t="s">
        <v>884</v>
      </c>
      <c r="C648" t="s">
        <v>885</v>
      </c>
      <c r="D648">
        <v>3.6</v>
      </c>
      <c r="E648" t="s">
        <v>886</v>
      </c>
      <c r="F648" s="1" t="str" cm="1">
        <f t="array" aca="1" ref="F648" ca="1">_xlfn.TEXTJOIN("", TRUE, IF((CODE(MID(E648, ROW(INDIRECT("1:"&amp;LEN(E648))), 1)) &gt;= 65) * (CODE(MID(E648, ROW(INDIRECT("1:"&amp;LEN(E648))), 1)) &lt;= 90) + (CODE(MID(E648, ROW(INDIRECT("1:"&amp;LEN(E648))), 1)) &gt;= 97) * (CODE(MID(E648, ROW(INDIRECT("1:"&amp;LEN(E648))), 1)) &lt;= 122) + (CODE(MID(E648, ROW(INDIRECT("1:"&amp;LEN(E648))), 1)) = 32), MID(E648, ROW(INDIRECT("1:"&amp;LEN(E648))), 1), ""))</f>
        <v>San Manuel Casino</v>
      </c>
      <c r="G648" t="s">
        <v>887</v>
      </c>
      <c r="H648" t="s">
        <v>887</v>
      </c>
      <c r="I648" t="s">
        <v>59</v>
      </c>
      <c r="J648">
        <v>1986</v>
      </c>
      <c r="K648" t="s">
        <v>31</v>
      </c>
      <c r="L648" t="s">
        <v>888</v>
      </c>
      <c r="M648" t="s">
        <v>889</v>
      </c>
      <c r="N648" t="s">
        <v>53</v>
      </c>
      <c r="O648">
        <v>0</v>
      </c>
      <c r="P648">
        <v>35</v>
      </c>
      <c r="Q648">
        <v>62</v>
      </c>
      <c r="R648">
        <v>48.5</v>
      </c>
      <c r="S648" t="s">
        <v>94</v>
      </c>
      <c r="T648">
        <v>1</v>
      </c>
      <c r="U648">
        <v>34</v>
      </c>
      <c r="V648">
        <v>0</v>
      </c>
      <c r="W648">
        <v>0</v>
      </c>
      <c r="X648">
        <v>0</v>
      </c>
      <c r="Y648">
        <v>0</v>
      </c>
      <c r="Z648">
        <v>1</v>
      </c>
    </row>
    <row r="649" spans="1:26" x14ac:dyDescent="0.3">
      <c r="A649" t="s">
        <v>1218</v>
      </c>
      <c r="B649" t="s">
        <v>1219</v>
      </c>
      <c r="C649" t="s">
        <v>1220</v>
      </c>
      <c r="D649">
        <v>3.7</v>
      </c>
      <c r="E649" t="s">
        <v>1221</v>
      </c>
      <c r="F649" s="1" t="str" cm="1">
        <f t="array" aca="1" ref="F649" ca="1">_xlfn.TEXTJOIN("", TRUE, IF((CODE(MID(E649, ROW(INDIRECT("1:"&amp;LEN(E649))), 1)) &gt;= 65) * (CODE(MID(E649, ROW(INDIRECT("1:"&amp;LEN(E649))), 1)) &lt;= 90) + (CODE(MID(E649, ROW(INDIRECT("1:"&amp;LEN(E649))), 1)) &gt;= 97) * (CODE(MID(E649, ROW(INDIRECT("1:"&amp;LEN(E649))), 1)) &lt;= 122) + (CODE(MID(E649, ROW(INDIRECT("1:"&amp;LEN(E649))), 1)) = 32), MID(E649, ROW(INDIRECT("1:"&amp;LEN(E649))), 1), ""))</f>
        <v>Cboe Global Markets</v>
      </c>
      <c r="G649" t="s">
        <v>1222</v>
      </c>
      <c r="H649" t="s">
        <v>183</v>
      </c>
      <c r="I649" t="s">
        <v>30</v>
      </c>
      <c r="J649">
        <v>1973</v>
      </c>
      <c r="K649" t="s">
        <v>78</v>
      </c>
      <c r="L649" t="s">
        <v>1223</v>
      </c>
      <c r="M649" t="s">
        <v>86</v>
      </c>
      <c r="N649" t="s">
        <v>63</v>
      </c>
      <c r="O649">
        <v>0</v>
      </c>
      <c r="P649">
        <v>61</v>
      </c>
      <c r="Q649">
        <v>113</v>
      </c>
      <c r="R649">
        <v>87</v>
      </c>
      <c r="S649" t="s">
        <v>1224</v>
      </c>
      <c r="T649">
        <v>0</v>
      </c>
      <c r="U649">
        <v>47</v>
      </c>
      <c r="V649">
        <v>1</v>
      </c>
      <c r="W649">
        <v>0</v>
      </c>
      <c r="X649">
        <v>0</v>
      </c>
      <c r="Y649">
        <v>0</v>
      </c>
      <c r="Z649">
        <v>1</v>
      </c>
    </row>
    <row r="650" spans="1:26" x14ac:dyDescent="0.3">
      <c r="A650" t="s">
        <v>257</v>
      </c>
      <c r="B650" t="s">
        <v>1600</v>
      </c>
      <c r="C650" t="s">
        <v>1601</v>
      </c>
      <c r="D650">
        <v>3.4</v>
      </c>
      <c r="E650" t="s">
        <v>1602</v>
      </c>
      <c r="F650" s="1" t="str" cm="1">
        <f t="array" aca="1" ref="F650" ca="1">_xlfn.TEXTJOIN("", TRUE, IF((CODE(MID(E650, ROW(INDIRECT("1:"&amp;LEN(E650))), 1)) &gt;= 65) * (CODE(MID(E650, ROW(INDIRECT("1:"&amp;LEN(E650))), 1)) &lt;= 90) + (CODE(MID(E650, ROW(INDIRECT("1:"&amp;LEN(E650))), 1)) &gt;= 97) * (CODE(MID(E650, ROW(INDIRECT("1:"&amp;LEN(E650))), 1)) &lt;= 122) + (CODE(MID(E650, ROW(INDIRECT("1:"&amp;LEN(E650))), 1)) = 32), MID(E650, ROW(INDIRECT("1:"&amp;LEN(E650))), 1), ""))</f>
        <v>Trace</v>
      </c>
      <c r="G650" t="s">
        <v>527</v>
      </c>
      <c r="H650" t="s">
        <v>1603</v>
      </c>
      <c r="I650" t="s">
        <v>30</v>
      </c>
      <c r="J650">
        <v>2002</v>
      </c>
      <c r="K650" t="s">
        <v>31</v>
      </c>
      <c r="L650" t="s">
        <v>241</v>
      </c>
      <c r="M650" t="s">
        <v>105</v>
      </c>
      <c r="N650" t="s">
        <v>80</v>
      </c>
      <c r="O650">
        <v>0</v>
      </c>
      <c r="P650">
        <v>55</v>
      </c>
      <c r="Q650">
        <v>105</v>
      </c>
      <c r="R650">
        <v>80</v>
      </c>
      <c r="S650" t="s">
        <v>81</v>
      </c>
      <c r="T650">
        <v>0</v>
      </c>
      <c r="U650">
        <v>18</v>
      </c>
      <c r="V650">
        <v>1</v>
      </c>
      <c r="W650">
        <v>0</v>
      </c>
      <c r="X650">
        <v>1</v>
      </c>
      <c r="Y650">
        <v>0</v>
      </c>
      <c r="Z650">
        <v>1</v>
      </c>
    </row>
    <row r="651" spans="1:26" x14ac:dyDescent="0.3">
      <c r="A651" t="s">
        <v>890</v>
      </c>
      <c r="B651" t="s">
        <v>891</v>
      </c>
      <c r="C651" t="s">
        <v>892</v>
      </c>
      <c r="D651">
        <v>4</v>
      </c>
      <c r="E651" t="s">
        <v>893</v>
      </c>
      <c r="F651" s="1" t="str" cm="1">
        <f t="array" aca="1" ref="F651" ca="1">_xlfn.TEXTJOIN("", TRUE, IF((CODE(MID(E651, ROW(INDIRECT("1:"&amp;LEN(E651))), 1)) &gt;= 65) * (CODE(MID(E651, ROW(INDIRECT("1:"&amp;LEN(E651))), 1)) &lt;= 90) + (CODE(MID(E651, ROW(INDIRECT("1:"&amp;LEN(E651))), 1)) &gt;= 97) * (CODE(MID(E651, ROW(INDIRECT("1:"&amp;LEN(E651))), 1)) &lt;= 122) + (CODE(MID(E651, ROW(INDIRECT("1:"&amp;LEN(E651))), 1)) = 32), MID(E651, ROW(INDIRECT("1:"&amp;LEN(E651))), 1), ""))</f>
        <v>Texas Health Huguley Hospital</v>
      </c>
      <c r="G651" t="s">
        <v>894</v>
      </c>
      <c r="H651" t="s">
        <v>895</v>
      </c>
      <c r="I651" t="s">
        <v>59</v>
      </c>
      <c r="J651">
        <v>1977</v>
      </c>
      <c r="K651" t="s">
        <v>100</v>
      </c>
      <c r="L651" t="s">
        <v>43</v>
      </c>
      <c r="M651" t="s">
        <v>44</v>
      </c>
      <c r="N651" t="s">
        <v>33</v>
      </c>
      <c r="O651">
        <v>1</v>
      </c>
      <c r="P651">
        <v>18</v>
      </c>
      <c r="Q651">
        <v>25</v>
      </c>
      <c r="R651">
        <v>21.5</v>
      </c>
      <c r="S651" t="s">
        <v>81</v>
      </c>
      <c r="T651">
        <v>0</v>
      </c>
      <c r="U651">
        <v>43</v>
      </c>
      <c r="V651">
        <v>0</v>
      </c>
      <c r="W651">
        <v>0</v>
      </c>
      <c r="X651">
        <v>0</v>
      </c>
      <c r="Y651">
        <v>1</v>
      </c>
      <c r="Z651">
        <v>0</v>
      </c>
    </row>
    <row r="652" spans="1:26" x14ac:dyDescent="0.3">
      <c r="A652" t="s">
        <v>1604</v>
      </c>
      <c r="B652" t="s">
        <v>1605</v>
      </c>
      <c r="C652" t="s">
        <v>1606</v>
      </c>
      <c r="D652">
        <v>3.7</v>
      </c>
      <c r="E652" t="s">
        <v>330</v>
      </c>
      <c r="F652" s="1" t="str" cm="1">
        <f t="array" aca="1" ref="F652" ca="1">_xlfn.TEXTJOIN("", TRUE, IF((CODE(MID(E652, ROW(INDIRECT("1:"&amp;LEN(E652))), 1)) &gt;= 65) * (CODE(MID(E652, ROW(INDIRECT("1:"&amp;LEN(E652))), 1)) &lt;= 90) + (CODE(MID(E652, ROW(INDIRECT("1:"&amp;LEN(E652))), 1)) &gt;= 97) * (CODE(MID(E652, ROW(INDIRECT("1:"&amp;LEN(E652))), 1)) &lt;= 122) + (CODE(MID(E652, ROW(INDIRECT("1:"&amp;LEN(E652))), 1)) = 32), MID(E652, ROW(INDIRECT("1:"&amp;LEN(E652))), 1), ""))</f>
        <v>Northrop Grumman</v>
      </c>
      <c r="G652" t="s">
        <v>90</v>
      </c>
      <c r="H652" t="s">
        <v>332</v>
      </c>
      <c r="I652" t="s">
        <v>41</v>
      </c>
      <c r="J652">
        <v>1939</v>
      </c>
      <c r="K652" t="s">
        <v>78</v>
      </c>
      <c r="L652" t="s">
        <v>32</v>
      </c>
      <c r="M652" t="s">
        <v>32</v>
      </c>
      <c r="N652" t="s">
        <v>127</v>
      </c>
      <c r="O652">
        <v>0</v>
      </c>
      <c r="P652">
        <v>135</v>
      </c>
      <c r="Q652">
        <v>211</v>
      </c>
      <c r="R652">
        <v>173</v>
      </c>
      <c r="S652" t="s">
        <v>94</v>
      </c>
      <c r="T652">
        <v>0</v>
      </c>
      <c r="U652">
        <v>81</v>
      </c>
      <c r="V652">
        <v>1</v>
      </c>
      <c r="W652">
        <v>0</v>
      </c>
      <c r="X652">
        <v>0</v>
      </c>
      <c r="Y652">
        <v>0</v>
      </c>
      <c r="Z652">
        <v>0</v>
      </c>
    </row>
    <row r="653" spans="1:26" x14ac:dyDescent="0.3">
      <c r="A653" t="s">
        <v>896</v>
      </c>
      <c r="B653" t="s">
        <v>897</v>
      </c>
      <c r="C653" t="s">
        <v>898</v>
      </c>
      <c r="D653">
        <v>2.4</v>
      </c>
      <c r="E653" t="s">
        <v>899</v>
      </c>
      <c r="F653" s="1" t="str" cm="1">
        <f t="array" aca="1" ref="F653" ca="1">_xlfn.TEXTJOIN("", TRUE, IF((CODE(MID(E653, ROW(INDIRECT("1:"&amp;LEN(E653))), 1)) &gt;= 65) * (CODE(MID(E653, ROW(INDIRECT("1:"&amp;LEN(E653))), 1)) &lt;= 90) + (CODE(MID(E653, ROW(INDIRECT("1:"&amp;LEN(E653))), 1)) &gt;= 97) * (CODE(MID(E653, ROW(INDIRECT("1:"&amp;LEN(E653))), 1)) &lt;= 122) + (CODE(MID(E653, ROW(INDIRECT("1:"&amp;LEN(E653))), 1)) = 32), MID(E653, ROW(INDIRECT("1:"&amp;LEN(E653))), 1), ""))</f>
        <v>Teasdale Latin Foods</v>
      </c>
      <c r="G653" t="s">
        <v>900</v>
      </c>
      <c r="H653" t="s">
        <v>901</v>
      </c>
      <c r="I653" t="s">
        <v>30</v>
      </c>
      <c r="J653">
        <v>-1</v>
      </c>
      <c r="K653" t="s">
        <v>31</v>
      </c>
      <c r="L653" t="s">
        <v>902</v>
      </c>
      <c r="M653" t="s">
        <v>281</v>
      </c>
      <c r="N653" t="s">
        <v>53</v>
      </c>
      <c r="O653">
        <v>0</v>
      </c>
      <c r="P653">
        <v>39</v>
      </c>
      <c r="Q653">
        <v>66</v>
      </c>
      <c r="R653">
        <v>52.5</v>
      </c>
      <c r="S653" t="s">
        <v>187</v>
      </c>
      <c r="T653">
        <v>0</v>
      </c>
      <c r="U653">
        <v>-1</v>
      </c>
      <c r="V653">
        <v>0</v>
      </c>
      <c r="W653">
        <v>0</v>
      </c>
      <c r="X653">
        <v>0</v>
      </c>
      <c r="Y653">
        <v>0</v>
      </c>
      <c r="Z653">
        <v>0</v>
      </c>
    </row>
    <row r="654" spans="1:26" x14ac:dyDescent="0.3">
      <c r="A654" t="s">
        <v>257</v>
      </c>
      <c r="B654" t="s">
        <v>1607</v>
      </c>
      <c r="C654" t="s">
        <v>1608</v>
      </c>
      <c r="D654">
        <v>3.5</v>
      </c>
      <c r="E654" t="s">
        <v>1609</v>
      </c>
      <c r="F654" s="1" t="str" cm="1">
        <f t="array" aca="1" ref="F654" ca="1">_xlfn.TEXTJOIN("", TRUE, IF((CODE(MID(E654, ROW(INDIRECT("1:"&amp;LEN(E654))), 1)) &gt;= 65) * (CODE(MID(E654, ROW(INDIRECT("1:"&amp;LEN(E654))), 1)) &lt;= 90) + (CODE(MID(E654, ROW(INDIRECT("1:"&amp;LEN(E654))), 1)) &gt;= 97) * (CODE(MID(E654, ROW(INDIRECT("1:"&amp;LEN(E654))), 1)) &lt;= 122) + (CODE(MID(E654, ROW(INDIRECT("1:"&amp;LEN(E654))), 1)) = 32), MID(E654, ROW(INDIRECT("1:"&amp;LEN(E654))), 1), ""))</f>
        <v>Saama Technologies Inc</v>
      </c>
      <c r="G654" t="s">
        <v>555</v>
      </c>
      <c r="H654" t="s">
        <v>1610</v>
      </c>
      <c r="I654" t="s">
        <v>30</v>
      </c>
      <c r="J654">
        <v>1997</v>
      </c>
      <c r="K654" t="s">
        <v>31</v>
      </c>
      <c r="L654" t="s">
        <v>137</v>
      </c>
      <c r="M654" t="s">
        <v>137</v>
      </c>
      <c r="N654" t="s">
        <v>71</v>
      </c>
      <c r="O654">
        <v>0</v>
      </c>
      <c r="P654">
        <v>57</v>
      </c>
      <c r="Q654">
        <v>80</v>
      </c>
      <c r="R654">
        <v>68.5</v>
      </c>
      <c r="S654" t="s">
        <v>556</v>
      </c>
      <c r="T654">
        <v>0</v>
      </c>
      <c r="U654">
        <v>23</v>
      </c>
      <c r="V654">
        <v>1</v>
      </c>
      <c r="W654">
        <v>0</v>
      </c>
      <c r="X654">
        <v>1</v>
      </c>
      <c r="Y654">
        <v>0</v>
      </c>
      <c r="Z654">
        <v>0</v>
      </c>
    </row>
    <row r="655" spans="1:26" x14ac:dyDescent="0.3">
      <c r="A655" t="s">
        <v>1615</v>
      </c>
      <c r="B655" t="s">
        <v>1616</v>
      </c>
      <c r="C655" t="s">
        <v>1617</v>
      </c>
      <c r="D655">
        <v>3.9</v>
      </c>
      <c r="E655" t="s">
        <v>1246</v>
      </c>
      <c r="F655" s="1" t="str" cm="1">
        <f t="array" aca="1" ref="F655" ca="1">_xlfn.TEXTJOIN("", TRUE, IF((CODE(MID(E655, ROW(INDIRECT("1:"&amp;LEN(E655))), 1)) &gt;= 65) * (CODE(MID(E655, ROW(INDIRECT("1:"&amp;LEN(E655))), 1)) &lt;= 90) + (CODE(MID(E655, ROW(INDIRECT("1:"&amp;LEN(E655))), 1)) &gt;= 97) * (CODE(MID(E655, ROW(INDIRECT("1:"&amp;LEN(E655))), 1)) &lt;= 122) + (CODE(MID(E655, ROW(INDIRECT("1:"&amp;LEN(E655))), 1)) = 32), MID(E655, ROW(INDIRECT("1:"&amp;LEN(E655))), 1), ""))</f>
        <v>AstraZeneca</v>
      </c>
      <c r="G655" t="s">
        <v>1593</v>
      </c>
      <c r="H655" t="s">
        <v>1247</v>
      </c>
      <c r="I655" t="s">
        <v>41</v>
      </c>
      <c r="J655">
        <v>1913</v>
      </c>
      <c r="K655" t="s">
        <v>78</v>
      </c>
      <c r="L655" t="s">
        <v>137</v>
      </c>
      <c r="M655" t="s">
        <v>137</v>
      </c>
      <c r="N655" t="s">
        <v>127</v>
      </c>
      <c r="O655">
        <v>0</v>
      </c>
      <c r="P655">
        <v>63</v>
      </c>
      <c r="Q655">
        <v>127</v>
      </c>
      <c r="R655">
        <v>95</v>
      </c>
      <c r="S655" t="s">
        <v>46</v>
      </c>
      <c r="T655">
        <v>0</v>
      </c>
      <c r="U655">
        <v>107</v>
      </c>
      <c r="V655">
        <v>0</v>
      </c>
      <c r="W655">
        <v>0</v>
      </c>
      <c r="X655">
        <v>0</v>
      </c>
      <c r="Y655">
        <v>0</v>
      </c>
      <c r="Z655">
        <v>0</v>
      </c>
    </row>
    <row r="656" spans="1:26" x14ac:dyDescent="0.3">
      <c r="A656" t="s">
        <v>1618</v>
      </c>
      <c r="B656" t="s">
        <v>1619</v>
      </c>
      <c r="C656" t="s">
        <v>1620</v>
      </c>
      <c r="D656">
        <v>3.2</v>
      </c>
      <c r="E656" t="s">
        <v>500</v>
      </c>
      <c r="F656" s="1" t="str" cm="1">
        <f t="array" aca="1" ref="F656" ca="1">_xlfn.TEXTJOIN("", TRUE, IF((CODE(MID(E656, ROW(INDIRECT("1:"&amp;LEN(E656))), 1)) &gt;= 65) * (CODE(MID(E656, ROW(INDIRECT("1:"&amp;LEN(E656))), 1)) &lt;= 90) + (CODE(MID(E656, ROW(INDIRECT("1:"&amp;LEN(E656))), 1)) &gt;= 97) * (CODE(MID(E656, ROW(INDIRECT("1:"&amp;LEN(E656))), 1)) &lt;= 122) + (CODE(MID(E656, ROW(INDIRECT("1:"&amp;LEN(E656))), 1)) = 32), MID(E656, ROW(INDIRECT("1:"&amp;LEN(E656))), 1), ""))</f>
        <v>MITRE</v>
      </c>
      <c r="G656" t="s">
        <v>502</v>
      </c>
      <c r="H656" t="s">
        <v>502</v>
      </c>
      <c r="I656" t="s">
        <v>117</v>
      </c>
      <c r="J656">
        <v>1958</v>
      </c>
      <c r="K656" t="s">
        <v>167</v>
      </c>
      <c r="L656" t="s">
        <v>503</v>
      </c>
      <c r="M656" t="s">
        <v>60</v>
      </c>
      <c r="N656" t="s">
        <v>80</v>
      </c>
      <c r="O656">
        <v>0</v>
      </c>
      <c r="P656">
        <v>50</v>
      </c>
      <c r="Q656">
        <v>89</v>
      </c>
      <c r="R656">
        <v>69.5</v>
      </c>
      <c r="S656" t="s">
        <v>138</v>
      </c>
      <c r="T656">
        <v>1</v>
      </c>
      <c r="U656">
        <v>62</v>
      </c>
      <c r="V656">
        <v>1</v>
      </c>
      <c r="W656">
        <v>0</v>
      </c>
      <c r="X656">
        <v>0</v>
      </c>
      <c r="Y656">
        <v>0</v>
      </c>
      <c r="Z656">
        <v>1</v>
      </c>
    </row>
    <row r="657" spans="1:26" x14ac:dyDescent="0.3">
      <c r="A657" t="s">
        <v>251</v>
      </c>
      <c r="B657" t="s">
        <v>242</v>
      </c>
      <c r="C657" t="s">
        <v>344</v>
      </c>
      <c r="D657">
        <v>4.4000000000000004</v>
      </c>
      <c r="E657" t="s">
        <v>345</v>
      </c>
      <c r="F657" s="1" t="str" cm="1">
        <f t="array" aca="1" ref="F657" ca="1">_xlfn.TEXTJOIN("", TRUE, IF((CODE(MID(E657, ROW(INDIRECT("1:"&amp;LEN(E657))), 1)) &gt;= 65) * (CODE(MID(E657, ROW(INDIRECT("1:"&amp;LEN(E657))), 1)) &lt;= 90) + (CODE(MID(E657, ROW(INDIRECT("1:"&amp;LEN(E657))), 1)) &gt;= 97) * (CODE(MID(E657, ROW(INDIRECT("1:"&amp;LEN(E657))), 1)) &lt;= 122) + (CODE(MID(E657, ROW(INDIRECT("1:"&amp;LEN(E657))), 1)) = 32), MID(E657, ROW(INDIRECT("1:"&amp;LEN(E657))), 1), ""))</f>
        <v>The David J Joseph Company</v>
      </c>
      <c r="G657" t="s">
        <v>346</v>
      </c>
      <c r="H657" t="s">
        <v>346</v>
      </c>
      <c r="I657" t="s">
        <v>77</v>
      </c>
      <c r="J657">
        <v>1885</v>
      </c>
      <c r="K657" t="s">
        <v>144</v>
      </c>
      <c r="L657" t="s">
        <v>347</v>
      </c>
      <c r="M657" t="s">
        <v>348</v>
      </c>
      <c r="N657" t="s">
        <v>71</v>
      </c>
      <c r="O657">
        <v>0</v>
      </c>
      <c r="P657">
        <v>82</v>
      </c>
      <c r="Q657">
        <v>132</v>
      </c>
      <c r="R657">
        <v>107</v>
      </c>
      <c r="S657" t="s">
        <v>301</v>
      </c>
      <c r="T657">
        <v>1</v>
      </c>
      <c r="U657">
        <v>135</v>
      </c>
      <c r="V657">
        <v>1</v>
      </c>
      <c r="W657">
        <v>0</v>
      </c>
      <c r="X657">
        <v>0</v>
      </c>
      <c r="Y657">
        <v>1</v>
      </c>
      <c r="Z657">
        <v>0</v>
      </c>
    </row>
    <row r="658" spans="1:26" x14ac:dyDescent="0.3">
      <c r="A658" t="s">
        <v>410</v>
      </c>
      <c r="B658" t="s">
        <v>411</v>
      </c>
      <c r="C658" t="s">
        <v>412</v>
      </c>
      <c r="D658">
        <v>3.9</v>
      </c>
      <c r="E658" t="s">
        <v>413</v>
      </c>
      <c r="F658" s="1" t="str" cm="1">
        <f t="array" aca="1" ref="F658" ca="1">_xlfn.TEXTJOIN("", TRUE, IF((CODE(MID(E658, ROW(INDIRECT("1:"&amp;LEN(E658))), 1)) &gt;= 65) * (CODE(MID(E658, ROW(INDIRECT("1:"&amp;LEN(E658))), 1)) &lt;= 90) + (CODE(MID(E658, ROW(INDIRECT("1:"&amp;LEN(E658))), 1)) &gt;= 97) * (CODE(MID(E658, ROW(INDIRECT("1:"&amp;LEN(E658))), 1)) &lt;= 122) + (CODE(MID(E658, ROW(INDIRECT("1:"&amp;LEN(E658))), 1)) = 32), MID(E658, ROW(INDIRECT("1:"&amp;LEN(E658))), 1), ""))</f>
        <v>The Buffalo Group</v>
      </c>
      <c r="G658" t="s">
        <v>414</v>
      </c>
      <c r="H658" t="s">
        <v>415</v>
      </c>
      <c r="I658" t="s">
        <v>30</v>
      </c>
      <c r="J658">
        <v>2010</v>
      </c>
      <c r="K658" t="s">
        <v>31</v>
      </c>
      <c r="L658" t="s">
        <v>241</v>
      </c>
      <c r="M658" t="s">
        <v>105</v>
      </c>
      <c r="N658" t="s">
        <v>53</v>
      </c>
      <c r="O658">
        <v>0</v>
      </c>
      <c r="P658">
        <v>85</v>
      </c>
      <c r="Q658">
        <v>139</v>
      </c>
      <c r="R658">
        <v>112</v>
      </c>
      <c r="S658" t="s">
        <v>119</v>
      </c>
      <c r="T658">
        <v>0</v>
      </c>
      <c r="U658">
        <v>10</v>
      </c>
      <c r="V658">
        <v>1</v>
      </c>
      <c r="W658">
        <v>0</v>
      </c>
      <c r="X658">
        <v>1</v>
      </c>
      <c r="Y658">
        <v>0</v>
      </c>
      <c r="Z658">
        <v>0</v>
      </c>
    </row>
    <row r="659" spans="1:26" x14ac:dyDescent="0.3">
      <c r="A659" t="s">
        <v>25</v>
      </c>
      <c r="B659" t="s">
        <v>1851</v>
      </c>
      <c r="C659" t="s">
        <v>1852</v>
      </c>
      <c r="D659">
        <v>3.4</v>
      </c>
      <c r="E659" t="s">
        <v>1853</v>
      </c>
      <c r="F659" s="1" t="str" cm="1">
        <f t="array" aca="1" ref="F659" ca="1">_xlfn.TEXTJOIN("", TRUE, IF((CODE(MID(E659, ROW(INDIRECT("1:"&amp;LEN(E659))), 1)) &gt;= 65) * (CODE(MID(E659, ROW(INDIRECT("1:"&amp;LEN(E659))), 1)) &lt;= 90) + (CODE(MID(E659, ROW(INDIRECT("1:"&amp;LEN(E659))), 1)) &gt;= 97) * (CODE(MID(E659, ROW(INDIRECT("1:"&amp;LEN(E659))), 1)) &lt;= 122) + (CODE(MID(E659, ROW(INDIRECT("1:"&amp;LEN(E659))), 1)) = 32), MID(E659, ROW(INDIRECT("1:"&amp;LEN(E659))), 1), ""))</f>
        <v>CompQsoft</v>
      </c>
      <c r="G659" t="s">
        <v>533</v>
      </c>
      <c r="H659" t="s">
        <v>527</v>
      </c>
      <c r="I659" t="s">
        <v>69</v>
      </c>
      <c r="J659">
        <v>1997</v>
      </c>
      <c r="K659" t="s">
        <v>31</v>
      </c>
      <c r="L659" t="s">
        <v>92</v>
      </c>
      <c r="M659" t="s">
        <v>52</v>
      </c>
      <c r="N659" t="s">
        <v>193</v>
      </c>
      <c r="O659">
        <v>0</v>
      </c>
      <c r="P659">
        <v>72</v>
      </c>
      <c r="Q659">
        <v>121</v>
      </c>
      <c r="R659">
        <v>96.5</v>
      </c>
      <c r="S659" t="s">
        <v>534</v>
      </c>
      <c r="T659">
        <v>0</v>
      </c>
      <c r="U659">
        <v>23</v>
      </c>
      <c r="V659">
        <v>1</v>
      </c>
      <c r="W659">
        <v>0</v>
      </c>
      <c r="X659">
        <v>0</v>
      </c>
      <c r="Y659">
        <v>0</v>
      </c>
      <c r="Z659">
        <v>0</v>
      </c>
    </row>
    <row r="660" spans="1:26" x14ac:dyDescent="0.3">
      <c r="A660" t="s">
        <v>1228</v>
      </c>
      <c r="B660" t="s">
        <v>1229</v>
      </c>
      <c r="C660" t="s">
        <v>1230</v>
      </c>
      <c r="D660">
        <v>2.1</v>
      </c>
      <c r="E660" t="s">
        <v>1231</v>
      </c>
      <c r="F660" s="1" t="str" cm="1">
        <f t="array" aca="1" ref="F660" ca="1">_xlfn.TEXTJOIN("", TRUE, IF((CODE(MID(E660, ROW(INDIRECT("1:"&amp;LEN(E660))), 1)) &gt;= 65) * (CODE(MID(E660, ROW(INDIRECT("1:"&amp;LEN(E660))), 1)) &lt;= 90) + (CODE(MID(E660, ROW(INDIRECT("1:"&amp;LEN(E660))), 1)) &gt;= 97) * (CODE(MID(E660, ROW(INDIRECT("1:"&amp;LEN(E660))), 1)) &lt;= 122) + (CODE(MID(E660, ROW(INDIRECT("1:"&amp;LEN(E660))), 1)) = 32), MID(E660, ROW(INDIRECT("1:"&amp;LEN(E660))), 1), ""))</f>
        <v>Cerus Corporation</v>
      </c>
      <c r="G660" t="s">
        <v>1232</v>
      </c>
      <c r="H660" t="s">
        <v>1232</v>
      </c>
      <c r="I660" t="s">
        <v>77</v>
      </c>
      <c r="J660">
        <v>-1</v>
      </c>
      <c r="K660" t="s">
        <v>78</v>
      </c>
      <c r="L660" t="s">
        <v>137</v>
      </c>
      <c r="M660" t="s">
        <v>137</v>
      </c>
      <c r="N660" t="s">
        <v>93</v>
      </c>
      <c r="O660">
        <v>0</v>
      </c>
      <c r="P660">
        <v>74</v>
      </c>
      <c r="Q660">
        <v>149</v>
      </c>
      <c r="R660">
        <v>111.5</v>
      </c>
      <c r="S660" t="s">
        <v>94</v>
      </c>
      <c r="T660">
        <v>1</v>
      </c>
      <c r="U660">
        <v>-1</v>
      </c>
      <c r="V660">
        <v>0</v>
      </c>
      <c r="W660">
        <v>0</v>
      </c>
      <c r="X660">
        <v>0</v>
      </c>
      <c r="Y660">
        <v>0</v>
      </c>
      <c r="Z660">
        <v>1</v>
      </c>
    </row>
    <row r="661" spans="1:26" x14ac:dyDescent="0.3">
      <c r="A661" t="s">
        <v>1233</v>
      </c>
      <c r="B661" t="s">
        <v>1234</v>
      </c>
      <c r="C661" t="s">
        <v>1235</v>
      </c>
      <c r="D661">
        <v>3.7</v>
      </c>
      <c r="E661" t="s">
        <v>134</v>
      </c>
      <c r="F661" s="1" t="str" cm="1">
        <f t="array" aca="1" ref="F661" ca="1">_xlfn.TEXTJOIN("", TRUE, IF((CODE(MID(E661, ROW(INDIRECT("1:"&amp;LEN(E661))), 1)) &gt;= 65) * (CODE(MID(E661, ROW(INDIRECT("1:"&amp;LEN(E661))), 1)) &lt;= 90) + (CODE(MID(E661, ROW(INDIRECT("1:"&amp;LEN(E661))), 1)) &gt;= 97) * (CODE(MID(E661, ROW(INDIRECT("1:"&amp;LEN(E661))), 1)) &lt;= 122) + (CODE(MID(E661, ROW(INDIRECT("1:"&amp;LEN(E661))), 1)) = 32), MID(E661, ROW(INDIRECT("1:"&amp;LEN(E661))), 1), ""))</f>
        <v>Takeda Pharmaceuticals</v>
      </c>
      <c r="G661" t="s">
        <v>135</v>
      </c>
      <c r="H661" t="s">
        <v>136</v>
      </c>
      <c r="I661" t="s">
        <v>41</v>
      </c>
      <c r="J661">
        <v>1781</v>
      </c>
      <c r="K661" t="s">
        <v>78</v>
      </c>
      <c r="L661" t="s">
        <v>137</v>
      </c>
      <c r="M661" t="s">
        <v>137</v>
      </c>
      <c r="N661" t="s">
        <v>127</v>
      </c>
      <c r="O661">
        <v>0</v>
      </c>
      <c r="P661">
        <v>113</v>
      </c>
      <c r="Q661">
        <v>196</v>
      </c>
      <c r="R661">
        <v>154.5</v>
      </c>
      <c r="S661" t="s">
        <v>138</v>
      </c>
      <c r="T661">
        <v>0</v>
      </c>
      <c r="U661">
        <v>239</v>
      </c>
      <c r="V661">
        <v>0</v>
      </c>
      <c r="W661">
        <v>0</v>
      </c>
      <c r="X661">
        <v>1</v>
      </c>
      <c r="Y661">
        <v>1</v>
      </c>
      <c r="Z661">
        <v>1</v>
      </c>
    </row>
    <row r="662" spans="1:26" x14ac:dyDescent="0.3">
      <c r="A662" t="s">
        <v>25</v>
      </c>
      <c r="B662" t="s">
        <v>1625</v>
      </c>
      <c r="C662" t="s">
        <v>1626</v>
      </c>
      <c r="D662">
        <v>3.4</v>
      </c>
      <c r="E662" t="s">
        <v>1627</v>
      </c>
      <c r="F662" s="1" t="str" cm="1">
        <f t="array" aca="1" ref="F662" ca="1">_xlfn.TEXTJOIN("", TRUE, IF((CODE(MID(E662, ROW(INDIRECT("1:"&amp;LEN(E662))), 1)) &gt;= 65) * (CODE(MID(E662, ROW(INDIRECT("1:"&amp;LEN(E662))), 1)) &lt;= 90) + (CODE(MID(E662, ROW(INDIRECT("1:"&amp;LEN(E662))), 1)) &gt;= 97) * (CODE(MID(E662, ROW(INDIRECT("1:"&amp;LEN(E662))), 1)) &lt;= 122) + (CODE(MID(E662, ROW(INDIRECT("1:"&amp;LEN(E662))), 1)) = 32), MID(E662, ROW(INDIRECT("1:"&amp;LEN(E662))), 1), ""))</f>
        <v>Remedy BPCI Partners LLC</v>
      </c>
      <c r="G662" t="s">
        <v>68</v>
      </c>
      <c r="H662" t="s">
        <v>1628</v>
      </c>
      <c r="I662" t="s">
        <v>77</v>
      </c>
      <c r="J662">
        <v>2011</v>
      </c>
      <c r="K662" t="s">
        <v>31</v>
      </c>
      <c r="L662" t="s">
        <v>43</v>
      </c>
      <c r="M662" t="s">
        <v>44</v>
      </c>
      <c r="N662" t="s">
        <v>71</v>
      </c>
      <c r="O662">
        <v>0</v>
      </c>
      <c r="P662">
        <v>69</v>
      </c>
      <c r="Q662">
        <v>121</v>
      </c>
      <c r="R662">
        <v>95</v>
      </c>
      <c r="S662" t="s">
        <v>72</v>
      </c>
      <c r="T662">
        <v>0</v>
      </c>
      <c r="U662">
        <v>9</v>
      </c>
      <c r="V662">
        <v>1</v>
      </c>
      <c r="W662">
        <v>0</v>
      </c>
      <c r="X662">
        <v>1</v>
      </c>
      <c r="Y662">
        <v>1</v>
      </c>
      <c r="Z662">
        <v>0</v>
      </c>
    </row>
    <row r="663" spans="1:26" x14ac:dyDescent="0.3">
      <c r="A663" t="s">
        <v>25</v>
      </c>
      <c r="B663" t="s">
        <v>1621</v>
      </c>
      <c r="C663" t="s">
        <v>1622</v>
      </c>
      <c r="D663">
        <v>4</v>
      </c>
      <c r="E663" t="s">
        <v>1623</v>
      </c>
      <c r="F663" s="1" t="str" cm="1">
        <f t="array" aca="1" ref="F663" ca="1">_xlfn.TEXTJOIN("", TRUE, IF((CODE(MID(E663, ROW(INDIRECT("1:"&amp;LEN(E663))), 1)) &gt;= 65) * (CODE(MID(E663, ROW(INDIRECT("1:"&amp;LEN(E663))), 1)) &lt;= 90) + (CODE(MID(E663, ROW(INDIRECT("1:"&amp;LEN(E663))), 1)) &gt;= 97) * (CODE(MID(E663, ROW(INDIRECT("1:"&amp;LEN(E663))), 1)) &lt;= 122) + (CODE(MID(E663, ROW(INDIRECT("1:"&amp;LEN(E663))), 1)) = 32), MID(E663, ROW(INDIRECT("1:"&amp;LEN(E663))), 1), ""))</f>
        <v>Strategic Financial Solutions</v>
      </c>
      <c r="G663" t="s">
        <v>68</v>
      </c>
      <c r="H663" t="s">
        <v>68</v>
      </c>
      <c r="I663" t="s">
        <v>30</v>
      </c>
      <c r="J663">
        <v>2007</v>
      </c>
      <c r="K663" t="s">
        <v>31</v>
      </c>
      <c r="L663" t="s">
        <v>1624</v>
      </c>
      <c r="M663" t="s">
        <v>1544</v>
      </c>
      <c r="N663" t="s">
        <v>71</v>
      </c>
      <c r="O663">
        <v>0</v>
      </c>
      <c r="P663">
        <v>71</v>
      </c>
      <c r="Q663">
        <v>124</v>
      </c>
      <c r="R663">
        <v>97.5</v>
      </c>
      <c r="S663" t="s">
        <v>72</v>
      </c>
      <c r="T663">
        <v>1</v>
      </c>
      <c r="U663">
        <v>13</v>
      </c>
      <c r="V663">
        <v>1</v>
      </c>
      <c r="W663">
        <v>0</v>
      </c>
      <c r="X663">
        <v>0</v>
      </c>
      <c r="Y663">
        <v>0</v>
      </c>
      <c r="Z663">
        <v>1</v>
      </c>
    </row>
    <row r="664" spans="1:26" x14ac:dyDescent="0.3">
      <c r="A664" t="s">
        <v>251</v>
      </c>
      <c r="B664" t="s">
        <v>1236</v>
      </c>
      <c r="C664" t="s">
        <v>1237</v>
      </c>
      <c r="D664">
        <v>4.4000000000000004</v>
      </c>
      <c r="E664" t="s">
        <v>640</v>
      </c>
      <c r="F664" s="1" t="str" cm="1">
        <f t="array" aca="1" ref="F664" ca="1">_xlfn.TEXTJOIN("", TRUE, IF((CODE(MID(E664, ROW(INDIRECT("1:"&amp;LEN(E664))), 1)) &gt;= 65) * (CODE(MID(E664, ROW(INDIRECT("1:"&amp;LEN(E664))), 1)) &lt;= 90) + (CODE(MID(E664, ROW(INDIRECT("1:"&amp;LEN(E664))), 1)) &gt;= 97) * (CODE(MID(E664, ROW(INDIRECT("1:"&amp;LEN(E664))), 1)) &lt;= 122) + (CODE(MID(E664, ROW(INDIRECT("1:"&amp;LEN(E664))), 1)) = 32), MID(E664, ROW(INDIRECT("1:"&amp;LEN(E664))), 1), ""))</f>
        <v>Maven Wave Partners</v>
      </c>
      <c r="G664" t="s">
        <v>183</v>
      </c>
      <c r="H664" t="s">
        <v>183</v>
      </c>
      <c r="I664" t="s">
        <v>77</v>
      </c>
      <c r="J664">
        <v>2008</v>
      </c>
      <c r="K664" t="s">
        <v>31</v>
      </c>
      <c r="L664" t="s">
        <v>92</v>
      </c>
      <c r="M664" t="s">
        <v>52</v>
      </c>
      <c r="N664" t="s">
        <v>33</v>
      </c>
      <c r="O664">
        <v>0</v>
      </c>
      <c r="P664">
        <v>97</v>
      </c>
      <c r="Q664">
        <v>160</v>
      </c>
      <c r="R664">
        <v>128.5</v>
      </c>
      <c r="S664" t="s">
        <v>187</v>
      </c>
      <c r="T664">
        <v>1</v>
      </c>
      <c r="U664">
        <v>12</v>
      </c>
      <c r="V664">
        <v>1</v>
      </c>
      <c r="W664">
        <v>0</v>
      </c>
      <c r="X664">
        <v>0</v>
      </c>
      <c r="Y664">
        <v>1</v>
      </c>
      <c r="Z664">
        <v>1</v>
      </c>
    </row>
    <row r="665" spans="1:26" x14ac:dyDescent="0.3">
      <c r="A665" t="s">
        <v>903</v>
      </c>
      <c r="B665" t="s">
        <v>693</v>
      </c>
      <c r="C665" t="s">
        <v>904</v>
      </c>
      <c r="D665">
        <v>2.6</v>
      </c>
      <c r="E665" t="s">
        <v>695</v>
      </c>
      <c r="F665" s="1" t="str" cm="1">
        <f t="array" aca="1" ref="F665" ca="1">_xlfn.TEXTJOIN("", TRUE, IF((CODE(MID(E665, ROW(INDIRECT("1:"&amp;LEN(E665))), 1)) &gt;= 65) * (CODE(MID(E665, ROW(INDIRECT("1:"&amp;LEN(E665))), 1)) &lt;= 90) + (CODE(MID(E665, ROW(INDIRECT("1:"&amp;LEN(E665))), 1)) &gt;= 97) * (CODE(MID(E665, ROW(INDIRECT("1:"&amp;LEN(E665))), 1)) &lt;= 122) + (CODE(MID(E665, ROW(INDIRECT("1:"&amp;LEN(E665))), 1)) = 32), MID(E665, ROW(INDIRECT("1:"&amp;LEN(E665))), 1), ""))</f>
        <v>Software Engineering Institute</v>
      </c>
      <c r="G665" t="s">
        <v>419</v>
      </c>
      <c r="H665" t="s">
        <v>419</v>
      </c>
      <c r="I665" t="s">
        <v>30</v>
      </c>
      <c r="J665">
        <v>1984</v>
      </c>
      <c r="K665" t="s">
        <v>696</v>
      </c>
      <c r="L665" t="s">
        <v>697</v>
      </c>
      <c r="M665" t="s">
        <v>529</v>
      </c>
      <c r="N665" t="s">
        <v>71</v>
      </c>
      <c r="O665">
        <v>0</v>
      </c>
      <c r="P665">
        <v>81</v>
      </c>
      <c r="Q665">
        <v>167</v>
      </c>
      <c r="R665">
        <v>124</v>
      </c>
      <c r="S665" t="s">
        <v>367</v>
      </c>
      <c r="T665">
        <v>1</v>
      </c>
      <c r="U665">
        <v>36</v>
      </c>
      <c r="V665">
        <v>0</v>
      </c>
      <c r="W665">
        <v>0</v>
      </c>
      <c r="X665">
        <v>0</v>
      </c>
      <c r="Y665">
        <v>0</v>
      </c>
      <c r="Z665">
        <v>0</v>
      </c>
    </row>
    <row r="666" spans="1:26" x14ac:dyDescent="0.3">
      <c r="A666" t="s">
        <v>1604</v>
      </c>
      <c r="B666" t="s">
        <v>1629</v>
      </c>
      <c r="C666" t="s">
        <v>1630</v>
      </c>
      <c r="D666">
        <v>3.2</v>
      </c>
      <c r="E666" t="s">
        <v>1631</v>
      </c>
      <c r="F666" s="1" t="str" cm="1">
        <f t="array" aca="1" ref="F666" ca="1">_xlfn.TEXTJOIN("", TRUE, IF((CODE(MID(E666, ROW(INDIRECT("1:"&amp;LEN(E666))), 1)) &gt;= 65) * (CODE(MID(E666, ROW(INDIRECT("1:"&amp;LEN(E666))), 1)) &lt;= 90) + (CODE(MID(E666, ROW(INDIRECT("1:"&amp;LEN(E666))), 1)) &gt;= 97) * (CODE(MID(E666, ROW(INDIRECT("1:"&amp;LEN(E666))), 1)) &lt;= 122) + (CODE(MID(E666, ROW(INDIRECT("1:"&amp;LEN(E666))), 1)) = 32), MID(E666, ROW(INDIRECT("1:"&amp;LEN(E666))), 1), ""))</f>
        <v>The Climate Corporation</v>
      </c>
      <c r="G666" t="s">
        <v>109</v>
      </c>
      <c r="H666" t="s">
        <v>109</v>
      </c>
      <c r="I666" t="s">
        <v>30</v>
      </c>
      <c r="J666">
        <v>2006</v>
      </c>
      <c r="K666" t="s">
        <v>144</v>
      </c>
      <c r="L666" t="s">
        <v>158</v>
      </c>
      <c r="M666" t="s">
        <v>105</v>
      </c>
      <c r="N666" t="s">
        <v>71</v>
      </c>
      <c r="O666">
        <v>0</v>
      </c>
      <c r="P666">
        <v>150</v>
      </c>
      <c r="Q666">
        <v>238</v>
      </c>
      <c r="R666">
        <v>194</v>
      </c>
      <c r="S666" t="s">
        <v>94</v>
      </c>
      <c r="T666">
        <v>1</v>
      </c>
      <c r="U666">
        <v>14</v>
      </c>
      <c r="V666">
        <v>0</v>
      </c>
      <c r="W666">
        <v>0</v>
      </c>
      <c r="X666">
        <v>0</v>
      </c>
      <c r="Y666">
        <v>1</v>
      </c>
      <c r="Z666">
        <v>1</v>
      </c>
    </row>
    <row r="667" spans="1:26" x14ac:dyDescent="0.3">
      <c r="A667" t="s">
        <v>1238</v>
      </c>
      <c r="B667" t="s">
        <v>1239</v>
      </c>
      <c r="C667" t="s">
        <v>1240</v>
      </c>
      <c r="D667">
        <v>3.7</v>
      </c>
      <c r="E667" t="s">
        <v>1241</v>
      </c>
      <c r="F667" s="1" t="str" cm="1">
        <f t="array" aca="1" ref="F667" ca="1">_xlfn.TEXTJOIN("", TRUE, IF((CODE(MID(E667, ROW(INDIRECT("1:"&amp;LEN(E667))), 1)) &gt;= 65) * (CODE(MID(E667, ROW(INDIRECT("1:"&amp;LEN(E667))), 1)) &lt;= 90) + (CODE(MID(E667, ROW(INDIRECT("1:"&amp;LEN(E667))), 1)) &gt;= 97) * (CODE(MID(E667, ROW(INDIRECT("1:"&amp;LEN(E667))), 1)) &lt;= 122) + (CODE(MID(E667, ROW(INDIRECT("1:"&amp;LEN(E667))), 1)) = 32), MID(E667, ROW(INDIRECT("1:"&amp;LEN(E667))), 1), ""))</f>
        <v>Vail Health</v>
      </c>
      <c r="G667" t="s">
        <v>1242</v>
      </c>
      <c r="H667" t="s">
        <v>1242</v>
      </c>
      <c r="I667" t="s">
        <v>30</v>
      </c>
      <c r="J667">
        <v>1966</v>
      </c>
      <c r="K667" t="s">
        <v>100</v>
      </c>
      <c r="L667" t="s">
        <v>43</v>
      </c>
      <c r="M667" t="s">
        <v>44</v>
      </c>
      <c r="N667" t="s">
        <v>53</v>
      </c>
      <c r="O667">
        <v>1</v>
      </c>
      <c r="P667">
        <v>24</v>
      </c>
      <c r="Q667">
        <v>39</v>
      </c>
      <c r="R667">
        <v>31.5</v>
      </c>
      <c r="S667" t="s">
        <v>170</v>
      </c>
      <c r="T667">
        <v>1</v>
      </c>
      <c r="U667">
        <v>54</v>
      </c>
      <c r="V667">
        <v>0</v>
      </c>
      <c r="W667">
        <v>0</v>
      </c>
      <c r="X667">
        <v>0</v>
      </c>
      <c r="Y667">
        <v>0</v>
      </c>
      <c r="Z667">
        <v>0</v>
      </c>
    </row>
    <row r="668" spans="1:26" x14ac:dyDescent="0.3">
      <c r="A668" t="s">
        <v>1638</v>
      </c>
      <c r="B668" t="s">
        <v>1639</v>
      </c>
      <c r="C668" t="s">
        <v>1640</v>
      </c>
      <c r="D668">
        <v>4.2</v>
      </c>
      <c r="E668" t="s">
        <v>682</v>
      </c>
      <c r="F668" s="1" t="str" cm="1">
        <f t="array" aca="1" ref="F668" ca="1">_xlfn.TEXTJOIN("", TRUE, IF((CODE(MID(E668, ROW(INDIRECT("1:"&amp;LEN(E668))), 1)) &gt;= 65) * (CODE(MID(E668, ROW(INDIRECT("1:"&amp;LEN(E668))), 1)) &lt;= 90) + (CODE(MID(E668, ROW(INDIRECT("1:"&amp;LEN(E668))), 1)) &gt;= 97) * (CODE(MID(E668, ROW(INDIRECT("1:"&amp;LEN(E668))), 1)) &lt;= 122) + (CODE(MID(E668, ROW(INDIRECT("1:"&amp;LEN(E668))), 1)) = 32), MID(E668, ROW(INDIRECT("1:"&amp;LEN(E668))), 1), ""))</f>
        <v>The Church of Jesus Christ of Latterday Saints</v>
      </c>
      <c r="G668" t="s">
        <v>684</v>
      </c>
      <c r="H668" t="s">
        <v>684</v>
      </c>
      <c r="I668" t="s">
        <v>41</v>
      </c>
      <c r="J668">
        <v>-1</v>
      </c>
      <c r="K668" t="s">
        <v>167</v>
      </c>
      <c r="L668" t="s">
        <v>685</v>
      </c>
      <c r="M668" t="s">
        <v>686</v>
      </c>
      <c r="N668" t="s">
        <v>71</v>
      </c>
      <c r="O668">
        <v>0</v>
      </c>
      <c r="P668">
        <v>35</v>
      </c>
      <c r="Q668">
        <v>65</v>
      </c>
      <c r="R668">
        <v>50</v>
      </c>
      <c r="S668" t="s">
        <v>687</v>
      </c>
      <c r="T668">
        <v>1</v>
      </c>
      <c r="U668">
        <v>-1</v>
      </c>
      <c r="V668">
        <v>0</v>
      </c>
      <c r="W668">
        <v>0</v>
      </c>
      <c r="X668">
        <v>0</v>
      </c>
      <c r="Y668">
        <v>1</v>
      </c>
      <c r="Z668">
        <v>1</v>
      </c>
    </row>
    <row r="669" spans="1:26" x14ac:dyDescent="0.3">
      <c r="A669" t="s">
        <v>25</v>
      </c>
      <c r="B669" t="s">
        <v>1632</v>
      </c>
      <c r="C669" t="s">
        <v>1633</v>
      </c>
      <c r="D669">
        <v>3.5</v>
      </c>
      <c r="E669" t="s">
        <v>1634</v>
      </c>
      <c r="F669" s="1" t="str" cm="1">
        <f t="array" aca="1" ref="F669" ca="1">_xlfn.TEXTJOIN("", TRUE, IF((CODE(MID(E669, ROW(INDIRECT("1:"&amp;LEN(E669))), 1)) &gt;= 65) * (CODE(MID(E669, ROW(INDIRECT("1:"&amp;LEN(E669))), 1)) &lt;= 90) + (CODE(MID(E669, ROW(INDIRECT("1:"&amp;LEN(E669))), 1)) &gt;= 97) * (CODE(MID(E669, ROW(INDIRECT("1:"&amp;LEN(E669))), 1)) &lt;= 122) + (CODE(MID(E669, ROW(INDIRECT("1:"&amp;LEN(E669))), 1)) = 32), MID(E669, ROW(INDIRECT("1:"&amp;LEN(E669))), 1), ""))</f>
        <v>Crossix Solutions</v>
      </c>
      <c r="G669" t="s">
        <v>68</v>
      </c>
      <c r="H669" t="s">
        <v>68</v>
      </c>
      <c r="I669" t="s">
        <v>77</v>
      </c>
      <c r="J669">
        <v>2005</v>
      </c>
      <c r="K669" t="s">
        <v>78</v>
      </c>
      <c r="L669" t="s">
        <v>70</v>
      </c>
      <c r="M669" t="s">
        <v>52</v>
      </c>
      <c r="N669" t="s">
        <v>71</v>
      </c>
      <c r="O669">
        <v>0</v>
      </c>
      <c r="P669">
        <v>77</v>
      </c>
      <c r="Q669">
        <v>132</v>
      </c>
      <c r="R669">
        <v>104.5</v>
      </c>
      <c r="S669" t="s">
        <v>72</v>
      </c>
      <c r="T669">
        <v>1</v>
      </c>
      <c r="U669">
        <v>15</v>
      </c>
      <c r="V669">
        <v>1</v>
      </c>
      <c r="W669">
        <v>0</v>
      </c>
      <c r="X669">
        <v>1</v>
      </c>
      <c r="Y669">
        <v>1</v>
      </c>
      <c r="Z669">
        <v>1</v>
      </c>
    </row>
    <row r="670" spans="1:26" x14ac:dyDescent="0.3">
      <c r="A670" t="s">
        <v>25</v>
      </c>
      <c r="B670" t="s">
        <v>1854</v>
      </c>
      <c r="C670" t="s">
        <v>1855</v>
      </c>
      <c r="D670">
        <v>4.3</v>
      </c>
      <c r="E670" t="s">
        <v>1856</v>
      </c>
      <c r="F670" s="1" t="str" cm="1">
        <f t="array" aca="1" ref="F670" ca="1">_xlfn.TEXTJOIN("", TRUE, IF((CODE(MID(E670, ROW(INDIRECT("1:"&amp;LEN(E670))), 1)) &gt;= 65) * (CODE(MID(E670, ROW(INDIRECT("1:"&amp;LEN(E670))), 1)) &lt;= 90) + (CODE(MID(E670, ROW(INDIRECT("1:"&amp;LEN(E670))), 1)) &gt;= 97) * (CODE(MID(E670, ROW(INDIRECT("1:"&amp;LEN(E670))), 1)) &lt;= 122) + (CODE(MID(E670, ROW(INDIRECT("1:"&amp;LEN(E670))), 1)) = 32), MID(E670, ROW(INDIRECT("1:"&amp;LEN(E670))), 1), ""))</f>
        <v>Solugenix Corporation</v>
      </c>
      <c r="G670" t="s">
        <v>555</v>
      </c>
      <c r="H670" t="s">
        <v>1535</v>
      </c>
      <c r="I670" t="s">
        <v>77</v>
      </c>
      <c r="J670">
        <v>1969</v>
      </c>
      <c r="K670" t="s">
        <v>31</v>
      </c>
      <c r="L670" t="s">
        <v>241</v>
      </c>
      <c r="M670" t="s">
        <v>105</v>
      </c>
      <c r="N670" t="s">
        <v>33</v>
      </c>
      <c r="O670">
        <v>0</v>
      </c>
      <c r="P670">
        <v>51</v>
      </c>
      <c r="Q670">
        <v>88</v>
      </c>
      <c r="R670">
        <v>69.5</v>
      </c>
      <c r="S670" t="s">
        <v>556</v>
      </c>
      <c r="T670">
        <v>0</v>
      </c>
      <c r="U670">
        <v>51</v>
      </c>
      <c r="V670">
        <v>1</v>
      </c>
      <c r="W670">
        <v>0</v>
      </c>
      <c r="X670">
        <v>0</v>
      </c>
      <c r="Y670">
        <v>0</v>
      </c>
      <c r="Z670">
        <v>1</v>
      </c>
    </row>
    <row r="671" spans="1:26" x14ac:dyDescent="0.3">
      <c r="A671" t="s">
        <v>25</v>
      </c>
      <c r="B671" t="s">
        <v>1857</v>
      </c>
      <c r="C671" t="s">
        <v>1858</v>
      </c>
      <c r="D671">
        <v>2.6</v>
      </c>
      <c r="E671" t="s">
        <v>1859</v>
      </c>
      <c r="F671" s="1" t="str" cm="1">
        <f t="array" aca="1" ref="F671" ca="1">_xlfn.TEXTJOIN("", TRUE, IF((CODE(MID(E671, ROW(INDIRECT("1:"&amp;LEN(E671))), 1)) &gt;= 65) * (CODE(MID(E671, ROW(INDIRECT("1:"&amp;LEN(E671))), 1)) &lt;= 90) + (CODE(MID(E671, ROW(INDIRECT("1:"&amp;LEN(E671))), 1)) &gt;= 97) * (CODE(MID(E671, ROW(INDIRECT("1:"&amp;LEN(E671))), 1)) &lt;= 122) + (CODE(MID(E671, ROW(INDIRECT("1:"&amp;LEN(E671))), 1)) = 32), MID(E671, ROW(INDIRECT("1:"&amp;LEN(E671))), 1), ""))</f>
        <v>West Coast University</v>
      </c>
      <c r="G671" t="s">
        <v>1603</v>
      </c>
      <c r="H671" t="s">
        <v>1603</v>
      </c>
      <c r="I671" t="s">
        <v>41</v>
      </c>
      <c r="J671">
        <v>1997</v>
      </c>
      <c r="K671" t="s">
        <v>31</v>
      </c>
      <c r="L671" t="s">
        <v>697</v>
      </c>
      <c r="M671" t="s">
        <v>529</v>
      </c>
      <c r="N671" t="s">
        <v>71</v>
      </c>
      <c r="O671">
        <v>0</v>
      </c>
      <c r="P671">
        <v>101</v>
      </c>
      <c r="Q671">
        <v>141</v>
      </c>
      <c r="R671">
        <v>121</v>
      </c>
      <c r="S671" t="s">
        <v>94</v>
      </c>
      <c r="T671">
        <v>1</v>
      </c>
      <c r="U671">
        <v>23</v>
      </c>
      <c r="V671">
        <v>1</v>
      </c>
      <c r="W671">
        <v>0</v>
      </c>
      <c r="X671">
        <v>0</v>
      </c>
      <c r="Y671">
        <v>0</v>
      </c>
      <c r="Z671">
        <v>0</v>
      </c>
    </row>
    <row r="672" spans="1:26" x14ac:dyDescent="0.3">
      <c r="A672" t="s">
        <v>1635</v>
      </c>
      <c r="B672" t="s">
        <v>1636</v>
      </c>
      <c r="C672" t="s">
        <v>1637</v>
      </c>
      <c r="D672">
        <v>4.2</v>
      </c>
      <c r="E672" t="s">
        <v>240</v>
      </c>
      <c r="F672" s="1" t="str" cm="1">
        <f t="array" aca="1" ref="F672" ca="1">_xlfn.TEXTJOIN("", TRUE, IF((CODE(MID(E672, ROW(INDIRECT("1:"&amp;LEN(E672))), 1)) &gt;= 65) * (CODE(MID(E672, ROW(INDIRECT("1:"&amp;LEN(E672))), 1)) &lt;= 90) + (CODE(MID(E672, ROW(INDIRECT("1:"&amp;LEN(E672))), 1)) &gt;= 97) * (CODE(MID(E672, ROW(INDIRECT("1:"&amp;LEN(E672))), 1)) &lt;= 122) + (CODE(MID(E672, ROW(INDIRECT("1:"&amp;LEN(E672))), 1)) = 32), MID(E672, ROW(INDIRECT("1:"&amp;LEN(E672))), 1), ""))</f>
        <v>Clarity Insights</v>
      </c>
      <c r="G672" t="s">
        <v>538</v>
      </c>
      <c r="H672" t="s">
        <v>183</v>
      </c>
      <c r="I672" t="s">
        <v>77</v>
      </c>
      <c r="J672">
        <v>2008</v>
      </c>
      <c r="K672" t="s">
        <v>31</v>
      </c>
      <c r="L672" t="s">
        <v>241</v>
      </c>
      <c r="M672" t="s">
        <v>105</v>
      </c>
      <c r="N672" t="s">
        <v>71</v>
      </c>
      <c r="O672">
        <v>0</v>
      </c>
      <c r="P672">
        <v>59</v>
      </c>
      <c r="Q672">
        <v>112</v>
      </c>
      <c r="R672">
        <v>85.5</v>
      </c>
      <c r="S672" t="s">
        <v>540</v>
      </c>
      <c r="T672">
        <v>0</v>
      </c>
      <c r="U672">
        <v>12</v>
      </c>
      <c r="V672">
        <v>1</v>
      </c>
      <c r="W672">
        <v>0</v>
      </c>
      <c r="X672">
        <v>0</v>
      </c>
      <c r="Y672">
        <v>0</v>
      </c>
      <c r="Z672">
        <v>1</v>
      </c>
    </row>
    <row r="673" spans="1:26" x14ac:dyDescent="0.3">
      <c r="A673" t="s">
        <v>257</v>
      </c>
      <c r="B673" t="s">
        <v>1641</v>
      </c>
      <c r="C673" t="s">
        <v>1642</v>
      </c>
      <c r="D673">
        <v>3.1</v>
      </c>
      <c r="E673" t="s">
        <v>956</v>
      </c>
      <c r="F673" s="1" t="str" cm="1">
        <f t="array" aca="1" ref="F673" ca="1">_xlfn.TEXTJOIN("", TRUE, IF((CODE(MID(E673, ROW(INDIRECT("1:"&amp;LEN(E673))), 1)) &gt;= 65) * (CODE(MID(E673, ROW(INDIRECT("1:"&amp;LEN(E673))), 1)) &lt;= 90) + (CODE(MID(E673, ROW(INDIRECT("1:"&amp;LEN(E673))), 1)) &gt;= 97) * (CODE(MID(E673, ROW(INDIRECT("1:"&amp;LEN(E673))), 1)) &lt;= 122) + (CODE(MID(E673, ROW(INDIRECT("1:"&amp;LEN(E673))), 1)) = 32), MID(E673, ROW(INDIRECT("1:"&amp;LEN(E673))), 1), ""))</f>
        <v>NCSOFT</v>
      </c>
      <c r="G673" t="s">
        <v>1643</v>
      </c>
      <c r="H673" t="s">
        <v>958</v>
      </c>
      <c r="I673" t="s">
        <v>59</v>
      </c>
      <c r="J673">
        <v>1997</v>
      </c>
      <c r="K673" t="s">
        <v>78</v>
      </c>
      <c r="L673" t="s">
        <v>959</v>
      </c>
      <c r="M673" t="s">
        <v>146</v>
      </c>
      <c r="N673" t="s">
        <v>127</v>
      </c>
      <c r="O673">
        <v>0</v>
      </c>
      <c r="P673">
        <v>79</v>
      </c>
      <c r="Q673">
        <v>147</v>
      </c>
      <c r="R673">
        <v>113</v>
      </c>
      <c r="S673" t="s">
        <v>94</v>
      </c>
      <c r="T673">
        <v>0</v>
      </c>
      <c r="U673">
        <v>23</v>
      </c>
      <c r="V673">
        <v>1</v>
      </c>
      <c r="W673">
        <v>0</v>
      </c>
      <c r="X673">
        <v>1</v>
      </c>
      <c r="Y673">
        <v>1</v>
      </c>
      <c r="Z673">
        <v>1</v>
      </c>
    </row>
    <row r="674" spans="1:26" x14ac:dyDescent="0.3">
      <c r="A674" t="s">
        <v>1860</v>
      </c>
      <c r="B674" t="s">
        <v>1861</v>
      </c>
      <c r="C674" t="s">
        <v>1862</v>
      </c>
      <c r="D674">
        <v>3.8</v>
      </c>
      <c r="E674" t="s">
        <v>1863</v>
      </c>
      <c r="F674" s="1" t="str" cm="1">
        <f t="array" aca="1" ref="F674" ca="1">_xlfn.TEXTJOIN("", TRUE, IF((CODE(MID(E674, ROW(INDIRECT("1:"&amp;LEN(E674))), 1)) &gt;= 65) * (CODE(MID(E674, ROW(INDIRECT("1:"&amp;LEN(E674))), 1)) &lt;= 90) + (CODE(MID(E674, ROW(INDIRECT("1:"&amp;LEN(E674))), 1)) &gt;= 97) * (CODE(MID(E674, ROW(INDIRECT("1:"&amp;LEN(E674))), 1)) &lt;= 122) + (CODE(MID(E674, ROW(INDIRECT("1:"&amp;LEN(E674))), 1)) = 32), MID(E674, ROW(INDIRECT("1:"&amp;LEN(E674))), 1), ""))</f>
        <v>SoftBank Robotics</v>
      </c>
      <c r="G674" t="s">
        <v>109</v>
      </c>
      <c r="H674" t="s">
        <v>1560</v>
      </c>
      <c r="I674" t="s">
        <v>77</v>
      </c>
      <c r="J674">
        <v>2005</v>
      </c>
      <c r="K674" t="s">
        <v>144</v>
      </c>
      <c r="L674" t="s">
        <v>280</v>
      </c>
      <c r="M674" t="s">
        <v>281</v>
      </c>
      <c r="N674" t="s">
        <v>93</v>
      </c>
      <c r="O674">
        <v>0</v>
      </c>
      <c r="P674">
        <v>79</v>
      </c>
      <c r="Q674">
        <v>127</v>
      </c>
      <c r="R674">
        <v>103</v>
      </c>
      <c r="S674" t="s">
        <v>94</v>
      </c>
      <c r="T674">
        <v>0</v>
      </c>
      <c r="U674">
        <v>15</v>
      </c>
      <c r="V674">
        <v>1</v>
      </c>
      <c r="W674">
        <v>0</v>
      </c>
      <c r="X674">
        <v>0</v>
      </c>
      <c r="Y674">
        <v>1</v>
      </c>
      <c r="Z674">
        <v>0</v>
      </c>
    </row>
    <row r="675" spans="1:26" x14ac:dyDescent="0.3">
      <c r="A675" t="s">
        <v>1644</v>
      </c>
      <c r="B675" t="s">
        <v>1144</v>
      </c>
      <c r="C675" t="s">
        <v>1645</v>
      </c>
      <c r="D675">
        <v>3.9</v>
      </c>
      <c r="E675" t="s">
        <v>1646</v>
      </c>
      <c r="F675" s="1" t="str" cm="1">
        <f t="array" aca="1" ref="F675" ca="1">_xlfn.TEXTJOIN("", TRUE, IF((CODE(MID(E675, ROW(INDIRECT("1:"&amp;LEN(E675))), 1)) &gt;= 65) * (CODE(MID(E675, ROW(INDIRECT("1:"&amp;LEN(E675))), 1)) &lt;= 90) + (CODE(MID(E675, ROW(INDIRECT("1:"&amp;LEN(E675))), 1)) &gt;= 97) * (CODE(MID(E675, ROW(INDIRECT("1:"&amp;LEN(E675))), 1)) &lt;= 122) + (CODE(MID(E675, ROW(INDIRECT("1:"&amp;LEN(E675))), 1)) = 32), MID(E675, ROW(INDIRECT("1:"&amp;LEN(E675))), 1), ""))</f>
        <v>GSK</v>
      </c>
      <c r="G675" t="s">
        <v>135</v>
      </c>
      <c r="H675" t="s">
        <v>1647</v>
      </c>
      <c r="I675" t="s">
        <v>41</v>
      </c>
      <c r="J675">
        <v>1830</v>
      </c>
      <c r="K675" t="s">
        <v>78</v>
      </c>
      <c r="L675" t="s">
        <v>137</v>
      </c>
      <c r="M675" t="s">
        <v>137</v>
      </c>
      <c r="N675" t="s">
        <v>127</v>
      </c>
      <c r="O675">
        <v>0</v>
      </c>
      <c r="P675">
        <v>62</v>
      </c>
      <c r="Q675">
        <v>119</v>
      </c>
      <c r="R675">
        <v>90.5</v>
      </c>
      <c r="S675" t="s">
        <v>138</v>
      </c>
      <c r="T675">
        <v>0</v>
      </c>
      <c r="U675">
        <v>190</v>
      </c>
      <c r="V675">
        <v>0</v>
      </c>
      <c r="W675">
        <v>0</v>
      </c>
      <c r="X675">
        <v>0</v>
      </c>
      <c r="Y675">
        <v>1</v>
      </c>
      <c r="Z675">
        <v>0</v>
      </c>
    </row>
    <row r="676" spans="1:26" x14ac:dyDescent="0.3">
      <c r="A676" t="s">
        <v>251</v>
      </c>
      <c r="B676" t="s">
        <v>1648</v>
      </c>
      <c r="C676" t="s">
        <v>1649</v>
      </c>
      <c r="D676">
        <v>4.3</v>
      </c>
      <c r="E676" t="s">
        <v>1650</v>
      </c>
      <c r="F676" s="1" t="str" cm="1">
        <f t="array" aca="1" ref="F676" ca="1">_xlfn.TEXTJOIN("", TRUE, IF((CODE(MID(E676, ROW(INDIRECT("1:"&amp;LEN(E676))), 1)) &gt;= 65) * (CODE(MID(E676, ROW(INDIRECT("1:"&amp;LEN(E676))), 1)) &lt;= 90) + (CODE(MID(E676, ROW(INDIRECT("1:"&amp;LEN(E676))), 1)) &gt;= 97) * (CODE(MID(E676, ROW(INDIRECT("1:"&amp;LEN(E676))), 1)) &lt;= 122) + (CODE(MID(E676, ROW(INDIRECT("1:"&amp;LEN(E676))), 1)) = 32), MID(E676, ROW(INDIRECT("1:"&amp;LEN(E676))), 1), ""))</f>
        <v>Factual</v>
      </c>
      <c r="G676" t="s">
        <v>595</v>
      </c>
      <c r="H676" t="s">
        <v>595</v>
      </c>
      <c r="I676" t="s">
        <v>69</v>
      </c>
      <c r="J676">
        <v>2008</v>
      </c>
      <c r="K676" t="s">
        <v>31</v>
      </c>
      <c r="L676" t="s">
        <v>246</v>
      </c>
      <c r="M676" t="s">
        <v>105</v>
      </c>
      <c r="N676" t="s">
        <v>71</v>
      </c>
      <c r="O676">
        <v>0</v>
      </c>
      <c r="P676">
        <v>119</v>
      </c>
      <c r="Q676">
        <v>187</v>
      </c>
      <c r="R676">
        <v>153</v>
      </c>
      <c r="S676" t="s">
        <v>94</v>
      </c>
      <c r="T676">
        <v>1</v>
      </c>
      <c r="U676">
        <v>12</v>
      </c>
      <c r="V676">
        <v>1</v>
      </c>
      <c r="W676">
        <v>0</v>
      </c>
      <c r="X676">
        <v>1</v>
      </c>
      <c r="Y676">
        <v>0</v>
      </c>
      <c r="Z676">
        <v>1</v>
      </c>
    </row>
    <row r="677" spans="1:26" x14ac:dyDescent="0.3">
      <c r="A677" t="s">
        <v>1864</v>
      </c>
      <c r="B677" t="s">
        <v>1865</v>
      </c>
      <c r="C677" t="s">
        <v>1866</v>
      </c>
      <c r="D677">
        <v>3.2</v>
      </c>
      <c r="E677" t="s">
        <v>500</v>
      </c>
      <c r="F677" s="1" t="str" cm="1">
        <f t="array" aca="1" ref="F677" ca="1">_xlfn.TEXTJOIN("", TRUE, IF((CODE(MID(E677, ROW(INDIRECT("1:"&amp;LEN(E677))), 1)) &gt;= 65) * (CODE(MID(E677, ROW(INDIRECT("1:"&amp;LEN(E677))), 1)) &lt;= 90) + (CODE(MID(E677, ROW(INDIRECT("1:"&amp;LEN(E677))), 1)) &gt;= 97) * (CODE(MID(E677, ROW(INDIRECT("1:"&amp;LEN(E677))), 1)) &lt;= 122) + (CODE(MID(E677, ROW(INDIRECT("1:"&amp;LEN(E677))), 1)) = 32), MID(E677, ROW(INDIRECT("1:"&amp;LEN(E677))), 1), ""))</f>
        <v>MITRE</v>
      </c>
      <c r="G677" t="s">
        <v>501</v>
      </c>
      <c r="H677" t="s">
        <v>502</v>
      </c>
      <c r="I677" t="s">
        <v>117</v>
      </c>
      <c r="J677">
        <v>1958</v>
      </c>
      <c r="K677" t="s">
        <v>167</v>
      </c>
      <c r="L677" t="s">
        <v>503</v>
      </c>
      <c r="M677" t="s">
        <v>60</v>
      </c>
      <c r="N677" t="s">
        <v>80</v>
      </c>
      <c r="O677">
        <v>0</v>
      </c>
      <c r="P677">
        <v>81</v>
      </c>
      <c r="Q677">
        <v>132</v>
      </c>
      <c r="R677">
        <v>106.5</v>
      </c>
      <c r="S677" t="s">
        <v>119</v>
      </c>
      <c r="T677">
        <v>0</v>
      </c>
      <c r="U677">
        <v>62</v>
      </c>
      <c r="V677">
        <v>1</v>
      </c>
      <c r="W677">
        <v>0</v>
      </c>
      <c r="X677">
        <v>1</v>
      </c>
      <c r="Y677">
        <v>0</v>
      </c>
      <c r="Z677">
        <v>1</v>
      </c>
    </row>
    <row r="678" spans="1:26" x14ac:dyDescent="0.3">
      <c r="A678" t="s">
        <v>251</v>
      </c>
      <c r="B678" s="1" t="s">
        <v>1889</v>
      </c>
      <c r="C678" t="s">
        <v>1867</v>
      </c>
      <c r="D678">
        <v>5</v>
      </c>
      <c r="E678" t="s">
        <v>1868</v>
      </c>
      <c r="F678" s="1" t="str" cm="1">
        <f t="array" aca="1" ref="F678" ca="1">_xlfn.TEXTJOIN("", TRUE, IF((CODE(MID(E678, ROW(INDIRECT("1:"&amp;LEN(E678))), 1)) &gt;= 65) * (CODE(MID(E678, ROW(INDIRECT("1:"&amp;LEN(E678))), 1)) &lt;= 90) + (CODE(MID(E678, ROW(INDIRECT("1:"&amp;LEN(E678))), 1)) &gt;= 97) * (CODE(MID(E678, ROW(INDIRECT("1:"&amp;LEN(E678))), 1)) &lt;= 122) + (CODE(MID(E678, ROW(INDIRECT("1:"&amp;LEN(E678))), 1)) = 32), MID(E678, ROW(INDIRECT("1:"&amp;LEN(E678))), 1), ""))</f>
        <v>SkySync</v>
      </c>
      <c r="G678" t="s">
        <v>1869</v>
      </c>
      <c r="H678" t="s">
        <v>1869</v>
      </c>
      <c r="I678" t="s">
        <v>69</v>
      </c>
      <c r="J678">
        <v>2011</v>
      </c>
      <c r="K678" t="s">
        <v>31</v>
      </c>
      <c r="L678" t="s">
        <v>246</v>
      </c>
      <c r="M678" t="s">
        <v>105</v>
      </c>
      <c r="N678" t="s">
        <v>71</v>
      </c>
      <c r="O678">
        <v>0</v>
      </c>
      <c r="P678">
        <v>120</v>
      </c>
      <c r="Q678">
        <v>140</v>
      </c>
      <c r="R678">
        <v>130</v>
      </c>
      <c r="S678" t="s">
        <v>222</v>
      </c>
      <c r="T678">
        <v>1</v>
      </c>
      <c r="U678">
        <v>9</v>
      </c>
      <c r="V678">
        <v>0</v>
      </c>
      <c r="W678">
        <v>0</v>
      </c>
      <c r="X678">
        <v>0</v>
      </c>
      <c r="Y678">
        <v>0</v>
      </c>
      <c r="Z678">
        <v>1</v>
      </c>
    </row>
    <row r="679" spans="1:26" x14ac:dyDescent="0.3">
      <c r="A679" t="s">
        <v>1651</v>
      </c>
      <c r="B679" t="s">
        <v>1652</v>
      </c>
      <c r="C679" t="s">
        <v>1653</v>
      </c>
      <c r="D679">
        <v>3.3</v>
      </c>
      <c r="E679" t="s">
        <v>1654</v>
      </c>
      <c r="F679" s="1" t="str" cm="1">
        <f t="array" aca="1" ref="F679" ca="1">_xlfn.TEXTJOIN("", TRUE, IF((CODE(MID(E679, ROW(INDIRECT("1:"&amp;LEN(E679))), 1)) &gt;= 65) * (CODE(MID(E679, ROW(INDIRECT("1:"&amp;LEN(E679))), 1)) &lt;= 90) + (CODE(MID(E679, ROW(INDIRECT("1:"&amp;LEN(E679))), 1)) &gt;= 97) * (CODE(MID(E679, ROW(INDIRECT("1:"&amp;LEN(E679))), 1)) &lt;= 122) + (CODE(MID(E679, ROW(INDIRECT("1:"&amp;LEN(E679))), 1)) = 32), MID(E679, ROW(INDIRECT("1:"&amp;LEN(E679))), 1), ""))</f>
        <v>TriNet</v>
      </c>
      <c r="G679" t="s">
        <v>1655</v>
      </c>
      <c r="H679" t="s">
        <v>1655</v>
      </c>
      <c r="I679" t="s">
        <v>59</v>
      </c>
      <c r="J679">
        <v>1988</v>
      </c>
      <c r="K679" t="s">
        <v>78</v>
      </c>
      <c r="L679" t="s">
        <v>92</v>
      </c>
      <c r="M679" t="s">
        <v>52</v>
      </c>
      <c r="N679" t="s">
        <v>45</v>
      </c>
      <c r="O679">
        <v>0</v>
      </c>
      <c r="P679">
        <v>90</v>
      </c>
      <c r="Q679">
        <v>157</v>
      </c>
      <c r="R679">
        <v>123.5</v>
      </c>
      <c r="S679" t="s">
        <v>94</v>
      </c>
      <c r="T679">
        <v>1</v>
      </c>
      <c r="U679">
        <v>32</v>
      </c>
      <c r="V679">
        <v>0</v>
      </c>
      <c r="W679">
        <v>0</v>
      </c>
      <c r="X679">
        <v>0</v>
      </c>
      <c r="Y679">
        <v>0</v>
      </c>
      <c r="Z679">
        <v>1</v>
      </c>
    </row>
    <row r="680" spans="1:26" x14ac:dyDescent="0.3">
      <c r="A680" t="s">
        <v>1870</v>
      </c>
      <c r="B680" t="s">
        <v>200</v>
      </c>
      <c r="C680" t="s">
        <v>1871</v>
      </c>
      <c r="D680">
        <v>4.3</v>
      </c>
      <c r="E680" t="s">
        <v>1570</v>
      </c>
      <c r="F680" s="1" t="str" cm="1">
        <f t="array" aca="1" ref="F680" ca="1">_xlfn.TEXTJOIN("", TRUE, IF((CODE(MID(E680, ROW(INDIRECT("1:"&amp;LEN(E680))), 1)) &gt;= 65) * (CODE(MID(E680, ROW(INDIRECT("1:"&amp;LEN(E680))), 1)) &lt;= 90) + (CODE(MID(E680, ROW(INDIRECT("1:"&amp;LEN(E680))), 1)) &gt;= 97) * (CODE(MID(E680, ROW(INDIRECT("1:"&amp;LEN(E680))), 1)) &lt;= 122) + (CODE(MID(E680, ROW(INDIRECT("1:"&amp;LEN(E680))), 1)) = 32), MID(E680, ROW(INDIRECT("1:"&amp;LEN(E680))), 1), ""))</f>
        <v>Medidata Solutions</v>
      </c>
      <c r="G680" t="s">
        <v>68</v>
      </c>
      <c r="H680" t="s">
        <v>68</v>
      </c>
      <c r="I680" t="s">
        <v>59</v>
      </c>
      <c r="J680">
        <v>1999</v>
      </c>
      <c r="K680" t="s">
        <v>78</v>
      </c>
      <c r="L680" t="s">
        <v>158</v>
      </c>
      <c r="M680" t="s">
        <v>105</v>
      </c>
      <c r="N680" t="s">
        <v>63</v>
      </c>
      <c r="O680">
        <v>0</v>
      </c>
      <c r="P680">
        <v>63</v>
      </c>
      <c r="Q680">
        <v>110</v>
      </c>
      <c r="R680">
        <v>86.5</v>
      </c>
      <c r="S680" t="s">
        <v>72</v>
      </c>
      <c r="T680">
        <v>1</v>
      </c>
      <c r="U680">
        <v>21</v>
      </c>
      <c r="V680">
        <v>0</v>
      </c>
      <c r="W680">
        <v>0</v>
      </c>
      <c r="X680">
        <v>0</v>
      </c>
      <c r="Y680">
        <v>1</v>
      </c>
      <c r="Z680">
        <v>1</v>
      </c>
    </row>
    <row r="681" spans="1:26" x14ac:dyDescent="0.3">
      <c r="A681" t="s">
        <v>905</v>
      </c>
      <c r="B681" t="s">
        <v>906</v>
      </c>
      <c r="C681" t="s">
        <v>907</v>
      </c>
      <c r="D681">
        <v>3.5</v>
      </c>
      <c r="E681" t="s">
        <v>908</v>
      </c>
      <c r="F681" s="1" t="str" cm="1">
        <f t="array" aca="1" ref="F681" ca="1">_xlfn.TEXTJOIN("", TRUE, IF((CODE(MID(E681, ROW(INDIRECT("1:"&amp;LEN(E681))), 1)) &gt;= 65) * (CODE(MID(E681, ROW(INDIRECT("1:"&amp;LEN(E681))), 1)) &lt;= 90) + (CODE(MID(E681, ROW(INDIRECT("1:"&amp;LEN(E681))), 1)) &gt;= 97) * (CODE(MID(E681, ROW(INDIRECT("1:"&amp;LEN(E681))), 1)) &lt;= 122) + (CODE(MID(E681, ROW(INDIRECT("1:"&amp;LEN(E681))), 1)) = 32), MID(E681, ROW(INDIRECT("1:"&amp;LEN(E681))), 1), ""))</f>
        <v>Central California Alliance for Health</v>
      </c>
      <c r="G681" t="s">
        <v>909</v>
      </c>
      <c r="H681" t="s">
        <v>909</v>
      </c>
      <c r="I681" t="s">
        <v>30</v>
      </c>
      <c r="J681">
        <v>1996</v>
      </c>
      <c r="K681" t="s">
        <v>167</v>
      </c>
      <c r="L681" t="s">
        <v>43</v>
      </c>
      <c r="M681" t="s">
        <v>44</v>
      </c>
      <c r="N681" t="s">
        <v>63</v>
      </c>
      <c r="O681">
        <v>0</v>
      </c>
      <c r="P681">
        <v>42</v>
      </c>
      <c r="Q681">
        <v>86</v>
      </c>
      <c r="R681">
        <v>64</v>
      </c>
      <c r="S681" t="s">
        <v>94</v>
      </c>
      <c r="T681">
        <v>1</v>
      </c>
      <c r="U681">
        <v>24</v>
      </c>
      <c r="V681">
        <v>0</v>
      </c>
      <c r="W681">
        <v>0</v>
      </c>
      <c r="X681">
        <v>0</v>
      </c>
      <c r="Y681">
        <v>0</v>
      </c>
      <c r="Z681">
        <v>0</v>
      </c>
    </row>
    <row r="682" spans="1:26" x14ac:dyDescent="0.3">
      <c r="A682" t="s">
        <v>1656</v>
      </c>
      <c r="B682" t="s">
        <v>1657</v>
      </c>
      <c r="C682" t="s">
        <v>1658</v>
      </c>
      <c r="D682">
        <v>3.9</v>
      </c>
      <c r="E682" t="s">
        <v>1659</v>
      </c>
      <c r="F682" s="1" t="str" cm="1">
        <f t="array" aca="1" ref="F682" ca="1">_xlfn.TEXTJOIN("", TRUE, IF((CODE(MID(E682, ROW(INDIRECT("1:"&amp;LEN(E682))), 1)) &gt;= 65) * (CODE(MID(E682, ROW(INDIRECT("1:"&amp;LEN(E682))), 1)) &lt;= 90) + (CODE(MID(E682, ROW(INDIRECT("1:"&amp;LEN(E682))), 1)) &gt;= 97) * (CODE(MID(E682, ROW(INDIRECT("1:"&amp;LEN(E682))), 1)) &lt;= 122) + (CODE(MID(E682, ROW(INDIRECT("1:"&amp;LEN(E682))), 1)) = 32), MID(E682, ROW(INDIRECT("1:"&amp;LEN(E682))), 1), ""))</f>
        <v>Signpost</v>
      </c>
      <c r="G682" t="s">
        <v>68</v>
      </c>
      <c r="H682" t="s">
        <v>68</v>
      </c>
      <c r="I682" t="s">
        <v>77</v>
      </c>
      <c r="J682">
        <v>2010</v>
      </c>
      <c r="K682" t="s">
        <v>31</v>
      </c>
      <c r="L682" t="s">
        <v>104</v>
      </c>
      <c r="M682" t="s">
        <v>105</v>
      </c>
      <c r="N682" t="s">
        <v>193</v>
      </c>
      <c r="O682">
        <v>0</v>
      </c>
      <c r="P682">
        <v>32</v>
      </c>
      <c r="Q682">
        <v>62</v>
      </c>
      <c r="R682">
        <v>47</v>
      </c>
      <c r="S682" t="s">
        <v>72</v>
      </c>
      <c r="T682">
        <v>1</v>
      </c>
      <c r="U682">
        <v>10</v>
      </c>
      <c r="V682">
        <v>0</v>
      </c>
      <c r="W682">
        <v>0</v>
      </c>
      <c r="X682">
        <v>1</v>
      </c>
      <c r="Y682">
        <v>0</v>
      </c>
      <c r="Z682">
        <v>0</v>
      </c>
    </row>
    <row r="683" spans="1:26" x14ac:dyDescent="0.3">
      <c r="A683" t="s">
        <v>1660</v>
      </c>
      <c r="B683" t="s">
        <v>1661</v>
      </c>
      <c r="C683" t="s">
        <v>1662</v>
      </c>
      <c r="D683">
        <v>4</v>
      </c>
      <c r="E683" t="s">
        <v>1663</v>
      </c>
      <c r="F683" s="1" t="str" cm="1">
        <f t="array" aca="1" ref="F683" ca="1">_xlfn.TEXTJOIN("", TRUE, IF((CODE(MID(E683, ROW(INDIRECT("1:"&amp;LEN(E683))), 1)) &gt;= 65) * (CODE(MID(E683, ROW(INDIRECT("1:"&amp;LEN(E683))), 1)) &lt;= 90) + (CODE(MID(E683, ROW(INDIRECT("1:"&amp;LEN(E683))), 1)) &gt;= 97) * (CODE(MID(E683, ROW(INDIRECT("1:"&amp;LEN(E683))), 1)) &lt;= 122) + (CODE(MID(E683, ROW(INDIRECT("1:"&amp;LEN(E683))), 1)) = 32), MID(E683, ROW(INDIRECT("1:"&amp;LEN(E683))), 1), ""))</f>
        <v>Adobe</v>
      </c>
      <c r="G683" t="s">
        <v>90</v>
      </c>
      <c r="H683" t="s">
        <v>90</v>
      </c>
      <c r="I683" t="s">
        <v>41</v>
      </c>
      <c r="J683">
        <v>1982</v>
      </c>
      <c r="K683" t="s">
        <v>78</v>
      </c>
      <c r="L683" t="s">
        <v>246</v>
      </c>
      <c r="M683" t="s">
        <v>105</v>
      </c>
      <c r="N683" t="s">
        <v>213</v>
      </c>
      <c r="O683">
        <v>0</v>
      </c>
      <c r="P683">
        <v>116</v>
      </c>
      <c r="Q683">
        <v>208</v>
      </c>
      <c r="R683">
        <v>162</v>
      </c>
      <c r="S683" t="s">
        <v>94</v>
      </c>
      <c r="T683">
        <v>1</v>
      </c>
      <c r="U683">
        <v>38</v>
      </c>
      <c r="V683">
        <v>1</v>
      </c>
      <c r="W683">
        <v>0</v>
      </c>
      <c r="X683">
        <v>0</v>
      </c>
      <c r="Y683">
        <v>0</v>
      </c>
      <c r="Z683">
        <v>1</v>
      </c>
    </row>
    <row r="684" spans="1:26" x14ac:dyDescent="0.3">
      <c r="A684" t="s">
        <v>1591</v>
      </c>
      <c r="B684" t="s">
        <v>1275</v>
      </c>
      <c r="C684" t="s">
        <v>1592</v>
      </c>
      <c r="D684">
        <v>3.9</v>
      </c>
      <c r="E684" t="s">
        <v>1246</v>
      </c>
      <c r="F684" s="1" t="str" cm="1">
        <f t="array" aca="1" ref="F684" ca="1">_xlfn.TEXTJOIN("", TRUE, IF((CODE(MID(E684, ROW(INDIRECT("1:"&amp;LEN(E684))), 1)) &gt;= 65) * (CODE(MID(E684, ROW(INDIRECT("1:"&amp;LEN(E684))), 1)) &lt;= 90) + (CODE(MID(E684, ROW(INDIRECT("1:"&amp;LEN(E684))), 1)) &gt;= 97) * (CODE(MID(E684, ROW(INDIRECT("1:"&amp;LEN(E684))), 1)) &lt;= 122) + (CODE(MID(E684, ROW(INDIRECT("1:"&amp;LEN(E684))), 1)) = 32), MID(E684, ROW(INDIRECT("1:"&amp;LEN(E684))), 1), ""))</f>
        <v>AstraZeneca</v>
      </c>
      <c r="G684" t="s">
        <v>1593</v>
      </c>
      <c r="H684" t="s">
        <v>1247</v>
      </c>
      <c r="I684" t="s">
        <v>41</v>
      </c>
      <c r="J684">
        <v>1913</v>
      </c>
      <c r="K684" t="s">
        <v>78</v>
      </c>
      <c r="L684" t="s">
        <v>137</v>
      </c>
      <c r="M684" t="s">
        <v>137</v>
      </c>
      <c r="N684" t="s">
        <v>127</v>
      </c>
      <c r="O684">
        <v>0</v>
      </c>
      <c r="P684">
        <v>107</v>
      </c>
      <c r="Q684">
        <v>173</v>
      </c>
      <c r="R684">
        <v>140</v>
      </c>
      <c r="S684" t="s">
        <v>46</v>
      </c>
      <c r="T684">
        <v>0</v>
      </c>
      <c r="U684">
        <v>107</v>
      </c>
      <c r="V684">
        <v>1</v>
      </c>
      <c r="W684">
        <v>0</v>
      </c>
      <c r="X684">
        <v>0</v>
      </c>
      <c r="Y684">
        <v>0</v>
      </c>
      <c r="Z684">
        <v>1</v>
      </c>
    </row>
    <row r="685" spans="1:26" x14ac:dyDescent="0.3">
      <c r="A685" t="s">
        <v>25</v>
      </c>
      <c r="B685" t="s">
        <v>1872</v>
      </c>
      <c r="C685" t="s">
        <v>1873</v>
      </c>
      <c r="D685">
        <v>3.4</v>
      </c>
      <c r="E685" t="s">
        <v>1874</v>
      </c>
      <c r="F685" s="1" t="str" cm="1">
        <f t="array" aca="1" ref="F685" ca="1">_xlfn.TEXTJOIN("", TRUE, IF((CODE(MID(E685, ROW(INDIRECT("1:"&amp;LEN(E685))), 1)) &gt;= 65) * (CODE(MID(E685, ROW(INDIRECT("1:"&amp;LEN(E685))), 1)) &lt;= 90) + (CODE(MID(E685, ROW(INDIRECT("1:"&amp;LEN(E685))), 1)) &gt;= 97) * (CODE(MID(E685, ROW(INDIRECT("1:"&amp;LEN(E685))), 1)) &lt;= 122) + (CODE(MID(E685, ROW(INDIRECT("1:"&amp;LEN(E685))), 1)) = 32), MID(E685, ROW(INDIRECT("1:"&amp;LEN(E685))), 1), ""))</f>
        <v>DatamanUSA LLC</v>
      </c>
      <c r="G685" t="s">
        <v>1875</v>
      </c>
      <c r="H685" t="s">
        <v>1876</v>
      </c>
      <c r="I685" t="s">
        <v>69</v>
      </c>
      <c r="J685">
        <v>-1</v>
      </c>
      <c r="K685" t="s">
        <v>31</v>
      </c>
      <c r="L685" t="s">
        <v>241</v>
      </c>
      <c r="M685" t="s">
        <v>105</v>
      </c>
      <c r="N685" t="s">
        <v>387</v>
      </c>
      <c r="O685">
        <v>0</v>
      </c>
      <c r="P685">
        <v>65</v>
      </c>
      <c r="Q685">
        <v>113</v>
      </c>
      <c r="R685">
        <v>89</v>
      </c>
      <c r="S685" t="s">
        <v>64</v>
      </c>
      <c r="T685">
        <v>0</v>
      </c>
      <c r="U685">
        <v>-1</v>
      </c>
      <c r="V685">
        <v>0</v>
      </c>
      <c r="W685">
        <v>0</v>
      </c>
      <c r="X685">
        <v>0</v>
      </c>
      <c r="Y685">
        <v>0</v>
      </c>
      <c r="Z685">
        <v>0</v>
      </c>
    </row>
    <row r="686" spans="1:26" x14ac:dyDescent="0.3">
      <c r="A686" t="s">
        <v>910</v>
      </c>
      <c r="B686" t="s">
        <v>911</v>
      </c>
      <c r="C686" t="s">
        <v>912</v>
      </c>
      <c r="D686">
        <v>3</v>
      </c>
      <c r="E686" t="s">
        <v>913</v>
      </c>
      <c r="F686" s="1" t="str" cm="1">
        <f t="array" aca="1" ref="F686" ca="1">_xlfn.TEXTJOIN("", TRUE, IF((CODE(MID(E686, ROW(INDIRECT("1:"&amp;LEN(E686))), 1)) &gt;= 65) * (CODE(MID(E686, ROW(INDIRECT("1:"&amp;LEN(E686))), 1)) &lt;= 90) + (CODE(MID(E686, ROW(INDIRECT("1:"&amp;LEN(E686))), 1)) &gt;= 97) * (CODE(MID(E686, ROW(INDIRECT("1:"&amp;LEN(E686))), 1)) &lt;= 122) + (CODE(MID(E686, ROW(INDIRECT("1:"&amp;LEN(E686))), 1)) = 32), MID(E686, ROW(INDIRECT("1:"&amp;LEN(E686))), 1), ""))</f>
        <v>Pilot Flying J Travel Centers LLC</v>
      </c>
      <c r="G686" t="s">
        <v>914</v>
      </c>
      <c r="H686" t="s">
        <v>914</v>
      </c>
      <c r="I686" t="s">
        <v>41</v>
      </c>
      <c r="J686">
        <v>1958</v>
      </c>
      <c r="K686" t="s">
        <v>31</v>
      </c>
      <c r="L686" t="s">
        <v>915</v>
      </c>
      <c r="M686" t="s">
        <v>111</v>
      </c>
      <c r="N686" t="s">
        <v>127</v>
      </c>
      <c r="O686">
        <v>0</v>
      </c>
      <c r="P686">
        <v>69</v>
      </c>
      <c r="Q686">
        <v>127</v>
      </c>
      <c r="R686">
        <v>98</v>
      </c>
      <c r="S686" t="s">
        <v>712</v>
      </c>
      <c r="T686">
        <v>1</v>
      </c>
      <c r="U686">
        <v>62</v>
      </c>
      <c r="V686">
        <v>1</v>
      </c>
      <c r="W686">
        <v>0</v>
      </c>
      <c r="X686">
        <v>0</v>
      </c>
      <c r="Y686">
        <v>0</v>
      </c>
      <c r="Z686">
        <v>0</v>
      </c>
    </row>
    <row r="687" spans="1:26" x14ac:dyDescent="0.3">
      <c r="A687" t="s">
        <v>1243</v>
      </c>
      <c r="B687" t="s">
        <v>1244</v>
      </c>
      <c r="C687" t="s">
        <v>1245</v>
      </c>
      <c r="D687">
        <v>3.9</v>
      </c>
      <c r="E687" t="s">
        <v>1246</v>
      </c>
      <c r="F687" s="1" t="str" cm="1">
        <f t="array" aca="1" ref="F687" ca="1">_xlfn.TEXTJOIN("", TRUE, IF((CODE(MID(E687, ROW(INDIRECT("1:"&amp;LEN(E687))), 1)) &gt;= 65) * (CODE(MID(E687, ROW(INDIRECT("1:"&amp;LEN(E687))), 1)) &lt;= 90) + (CODE(MID(E687, ROW(INDIRECT("1:"&amp;LEN(E687))), 1)) &gt;= 97) * (CODE(MID(E687, ROW(INDIRECT("1:"&amp;LEN(E687))), 1)) &lt;= 122) + (CODE(MID(E687, ROW(INDIRECT("1:"&amp;LEN(E687))), 1)) = 32), MID(E687, ROW(INDIRECT("1:"&amp;LEN(E687))), 1), ""))</f>
        <v>AstraZeneca</v>
      </c>
      <c r="G687" t="s">
        <v>68</v>
      </c>
      <c r="H687" t="s">
        <v>1247</v>
      </c>
      <c r="I687" t="s">
        <v>41</v>
      </c>
      <c r="J687">
        <v>1913</v>
      </c>
      <c r="K687" t="s">
        <v>78</v>
      </c>
      <c r="L687" t="s">
        <v>137</v>
      </c>
      <c r="M687" t="s">
        <v>137</v>
      </c>
      <c r="N687" t="s">
        <v>127</v>
      </c>
      <c r="O687">
        <v>0</v>
      </c>
      <c r="P687">
        <v>102</v>
      </c>
      <c r="Q687">
        <v>172</v>
      </c>
      <c r="R687">
        <v>137</v>
      </c>
      <c r="S687" t="s">
        <v>72</v>
      </c>
      <c r="T687">
        <v>0</v>
      </c>
      <c r="U687">
        <v>107</v>
      </c>
      <c r="V687">
        <v>1</v>
      </c>
      <c r="W687">
        <v>0</v>
      </c>
      <c r="X687">
        <v>0</v>
      </c>
      <c r="Y687">
        <v>0</v>
      </c>
      <c r="Z687">
        <v>0</v>
      </c>
    </row>
    <row r="688" spans="1:26" x14ac:dyDescent="0.3">
      <c r="A688" t="s">
        <v>257</v>
      </c>
      <c r="B688" t="s">
        <v>504</v>
      </c>
      <c r="C688" t="s">
        <v>1248</v>
      </c>
      <c r="D688">
        <v>4</v>
      </c>
      <c r="E688" t="s">
        <v>165</v>
      </c>
      <c r="F688" s="1" t="str" cm="1">
        <f t="array" aca="1" ref="F688" ca="1">_xlfn.TEXTJOIN("", TRUE, IF((CODE(MID(E688, ROW(INDIRECT("1:"&amp;LEN(E688))), 1)) &gt;= 65) * (CODE(MID(E688, ROW(INDIRECT("1:"&amp;LEN(E688))), 1)) &lt;= 90) + (CODE(MID(E688, ROW(INDIRECT("1:"&amp;LEN(E688))), 1)) &gt;= 97) * (CODE(MID(E688, ROW(INDIRECT("1:"&amp;LEN(E688))), 1)) &lt;= 122) + (CODE(MID(E688, ROW(INDIRECT("1:"&amp;LEN(E688))), 1)) = 32), MID(E688, ROW(INDIRECT("1:"&amp;LEN(E688))), 1), ""))</f>
        <v>Pinnacol Assurance</v>
      </c>
      <c r="G688" t="s">
        <v>166</v>
      </c>
      <c r="H688" t="s">
        <v>166</v>
      </c>
      <c r="I688" t="s">
        <v>30</v>
      </c>
      <c r="J688">
        <v>1915</v>
      </c>
      <c r="K688" t="s">
        <v>167</v>
      </c>
      <c r="L688" t="s">
        <v>168</v>
      </c>
      <c r="M688" t="s">
        <v>169</v>
      </c>
      <c r="N688" t="s">
        <v>63</v>
      </c>
      <c r="O688">
        <v>0</v>
      </c>
      <c r="P688">
        <v>74</v>
      </c>
      <c r="Q688">
        <v>124</v>
      </c>
      <c r="R688">
        <v>99</v>
      </c>
      <c r="S688" t="s">
        <v>170</v>
      </c>
      <c r="T688">
        <v>1</v>
      </c>
      <c r="U688">
        <v>105</v>
      </c>
      <c r="V688">
        <v>1</v>
      </c>
      <c r="W688">
        <v>0</v>
      </c>
      <c r="X688">
        <v>0</v>
      </c>
      <c r="Y688">
        <v>1</v>
      </c>
      <c r="Z688">
        <v>0</v>
      </c>
    </row>
    <row r="689" spans="1:26" x14ac:dyDescent="0.3">
      <c r="A689" t="s">
        <v>919</v>
      </c>
      <c r="B689" t="s">
        <v>920</v>
      </c>
      <c r="C689" t="s">
        <v>921</v>
      </c>
      <c r="D689">
        <v>3.3</v>
      </c>
      <c r="E689" t="s">
        <v>922</v>
      </c>
      <c r="F689" s="1" t="str" cm="1">
        <f t="array" aca="1" ref="F689" ca="1">_xlfn.TEXTJOIN("", TRUE, IF((CODE(MID(E689, ROW(INDIRECT("1:"&amp;LEN(E689))), 1)) &gt;= 65) * (CODE(MID(E689, ROW(INDIRECT("1:"&amp;LEN(E689))), 1)) &lt;= 90) + (CODE(MID(E689, ROW(INDIRECT("1:"&amp;LEN(E689))), 1)) &gt;= 97) * (CODE(MID(E689, ROW(INDIRECT("1:"&amp;LEN(E689))), 1)) &lt;= 122) + (CODE(MID(E689, ROW(INDIRECT("1:"&amp;LEN(E689))), 1)) = 32), MID(E689, ROW(INDIRECT("1:"&amp;LEN(E689))), 1), ""))</f>
        <v>Palermos Pizza</v>
      </c>
      <c r="G689" t="s">
        <v>510</v>
      </c>
      <c r="H689" t="s">
        <v>510</v>
      </c>
      <c r="I689" t="s">
        <v>30</v>
      </c>
      <c r="J689">
        <v>1964</v>
      </c>
      <c r="K689" t="s">
        <v>31</v>
      </c>
      <c r="L689" t="s">
        <v>902</v>
      </c>
      <c r="M689" t="s">
        <v>281</v>
      </c>
      <c r="N689" t="s">
        <v>71</v>
      </c>
      <c r="O689">
        <v>0</v>
      </c>
      <c r="P689">
        <v>40</v>
      </c>
      <c r="Q689">
        <v>68</v>
      </c>
      <c r="R689">
        <v>54</v>
      </c>
      <c r="S689" t="s">
        <v>511</v>
      </c>
      <c r="T689">
        <v>1</v>
      </c>
      <c r="U689">
        <v>56</v>
      </c>
      <c r="V689">
        <v>0</v>
      </c>
      <c r="W689">
        <v>0</v>
      </c>
      <c r="X689">
        <v>0</v>
      </c>
      <c r="Y689">
        <v>0</v>
      </c>
      <c r="Z689">
        <v>0</v>
      </c>
    </row>
    <row r="690" spans="1:26" x14ac:dyDescent="0.3">
      <c r="A690" t="s">
        <v>596</v>
      </c>
      <c r="B690" t="s">
        <v>1253</v>
      </c>
      <c r="C690" t="s">
        <v>1666</v>
      </c>
      <c r="D690">
        <v>3.2</v>
      </c>
      <c r="E690" t="s">
        <v>1667</v>
      </c>
      <c r="F690" s="1" t="str" cm="1">
        <f t="array" aca="1" ref="F690" ca="1">_xlfn.TEXTJOIN("", TRUE, IF((CODE(MID(E690, ROW(INDIRECT("1:"&amp;LEN(E690))), 1)) &gt;= 65) * (CODE(MID(E690, ROW(INDIRECT("1:"&amp;LEN(E690))), 1)) &lt;= 90) + (CODE(MID(E690, ROW(INDIRECT("1:"&amp;LEN(E690))), 1)) &gt;= 97) * (CODE(MID(E690, ROW(INDIRECT("1:"&amp;LEN(E690))), 1)) &lt;= 122) + (CODE(MID(E690, ROW(INDIRECT("1:"&amp;LEN(E690))), 1)) = 32), MID(E690, ROW(INDIRECT("1:"&amp;LEN(E690))), 1), ""))</f>
        <v>Equian LLC</v>
      </c>
      <c r="G690" t="s">
        <v>1356</v>
      </c>
      <c r="H690" t="s">
        <v>397</v>
      </c>
      <c r="I690" t="s">
        <v>59</v>
      </c>
      <c r="J690">
        <v>2004</v>
      </c>
      <c r="K690" t="s">
        <v>31</v>
      </c>
      <c r="L690" t="s">
        <v>43</v>
      </c>
      <c r="M690" t="s">
        <v>44</v>
      </c>
      <c r="N690" t="s">
        <v>71</v>
      </c>
      <c r="O690">
        <v>0</v>
      </c>
      <c r="P690">
        <v>76</v>
      </c>
      <c r="Q690">
        <v>142</v>
      </c>
      <c r="R690">
        <v>109</v>
      </c>
      <c r="S690" t="s">
        <v>712</v>
      </c>
      <c r="T690">
        <v>0</v>
      </c>
      <c r="U690">
        <v>16</v>
      </c>
      <c r="V690">
        <v>0</v>
      </c>
      <c r="W690">
        <v>0</v>
      </c>
      <c r="X690">
        <v>0</v>
      </c>
      <c r="Y690">
        <v>1</v>
      </c>
      <c r="Z690">
        <v>1</v>
      </c>
    </row>
    <row r="691" spans="1:26" x14ac:dyDescent="0.3">
      <c r="A691" t="s">
        <v>257</v>
      </c>
      <c r="B691" t="s">
        <v>1253</v>
      </c>
      <c r="C691" t="s">
        <v>1254</v>
      </c>
      <c r="D691">
        <v>3.4</v>
      </c>
      <c r="E691" t="s">
        <v>1255</v>
      </c>
      <c r="F691" s="1" t="str" cm="1">
        <f t="array" aca="1" ref="F691" ca="1">_xlfn.TEXTJOIN("", TRUE, IF((CODE(MID(E691, ROW(INDIRECT("1:"&amp;LEN(E691))), 1)) &gt;= 65) * (CODE(MID(E691, ROW(INDIRECT("1:"&amp;LEN(E691))), 1)) &lt;= 90) + (CODE(MID(E691, ROW(INDIRECT("1:"&amp;LEN(E691))), 1)) &gt;= 97) * (CODE(MID(E691, ROW(INDIRECT("1:"&amp;LEN(E691))), 1)) &lt;= 122) + (CODE(MID(E691, ROW(INDIRECT("1:"&amp;LEN(E691))), 1)) = 32), MID(E691, ROW(INDIRECT("1:"&amp;LEN(E691))), 1), ""))</f>
        <v>MetroStar Systems</v>
      </c>
      <c r="G691" t="s">
        <v>585</v>
      </c>
      <c r="H691" t="s">
        <v>415</v>
      </c>
      <c r="I691" t="s">
        <v>77</v>
      </c>
      <c r="J691">
        <v>1999</v>
      </c>
      <c r="K691" t="s">
        <v>31</v>
      </c>
      <c r="L691" t="s">
        <v>241</v>
      </c>
      <c r="M691" t="s">
        <v>105</v>
      </c>
      <c r="N691" t="s">
        <v>93</v>
      </c>
      <c r="O691">
        <v>0</v>
      </c>
      <c r="P691">
        <v>76</v>
      </c>
      <c r="Q691">
        <v>142</v>
      </c>
      <c r="R691">
        <v>109</v>
      </c>
      <c r="S691" t="s">
        <v>46</v>
      </c>
      <c r="T691">
        <v>0</v>
      </c>
      <c r="U691">
        <v>21</v>
      </c>
      <c r="V691">
        <v>0</v>
      </c>
      <c r="W691">
        <v>0</v>
      </c>
      <c r="X691">
        <v>0</v>
      </c>
      <c r="Y691">
        <v>1</v>
      </c>
      <c r="Z691">
        <v>0</v>
      </c>
    </row>
    <row r="692" spans="1:26" x14ac:dyDescent="0.3">
      <c r="A692" t="s">
        <v>251</v>
      </c>
      <c r="B692" t="s">
        <v>1249</v>
      </c>
      <c r="C692" t="s">
        <v>1250</v>
      </c>
      <c r="D692">
        <v>4.4000000000000004</v>
      </c>
      <c r="E692" t="s">
        <v>1251</v>
      </c>
      <c r="F692" s="1" t="str" cm="1">
        <f t="array" aca="1" ref="F692" ca="1">_xlfn.TEXTJOIN("", TRUE, IF((CODE(MID(E692, ROW(INDIRECT("1:"&amp;LEN(E692))), 1)) &gt;= 65) * (CODE(MID(E692, ROW(INDIRECT("1:"&amp;LEN(E692))), 1)) &lt;= 90) + (CODE(MID(E692, ROW(INDIRECT("1:"&amp;LEN(E692))), 1)) &gt;= 97) * (CODE(MID(E692, ROW(INDIRECT("1:"&amp;LEN(E692))), 1)) &lt;= 122) + (CODE(MID(E692, ROW(INDIRECT("1:"&amp;LEN(E692))), 1)) = 32), MID(E692, ROW(INDIRECT("1:"&amp;LEN(E692))), 1), ""))</f>
        <v>MathWorks</v>
      </c>
      <c r="G692" t="s">
        <v>1252</v>
      </c>
      <c r="H692" t="s">
        <v>1252</v>
      </c>
      <c r="I692" t="s">
        <v>59</v>
      </c>
      <c r="J692">
        <v>1984</v>
      </c>
      <c r="K692" t="s">
        <v>31</v>
      </c>
      <c r="L692" t="s">
        <v>246</v>
      </c>
      <c r="M692" t="s">
        <v>105</v>
      </c>
      <c r="N692" t="s">
        <v>80</v>
      </c>
      <c r="O692">
        <v>0</v>
      </c>
      <c r="P692">
        <v>108</v>
      </c>
      <c r="Q692">
        <v>171</v>
      </c>
      <c r="R692">
        <v>139.5</v>
      </c>
      <c r="S692" t="s">
        <v>138</v>
      </c>
      <c r="T692">
        <v>1</v>
      </c>
      <c r="U692">
        <v>36</v>
      </c>
      <c r="V692">
        <v>1</v>
      </c>
      <c r="W692">
        <v>0</v>
      </c>
      <c r="X692">
        <v>0</v>
      </c>
      <c r="Y692">
        <v>0</v>
      </c>
      <c r="Z692">
        <v>0</v>
      </c>
    </row>
    <row r="693" spans="1:26" x14ac:dyDescent="0.3">
      <c r="A693" t="s">
        <v>1256</v>
      </c>
      <c r="B693" t="s">
        <v>1257</v>
      </c>
      <c r="C693" t="s">
        <v>1258</v>
      </c>
      <c r="D693">
        <v>3.3</v>
      </c>
      <c r="E693" t="s">
        <v>315</v>
      </c>
      <c r="F693" s="1" t="str" cm="1">
        <f t="array" aca="1" ref="F693" ca="1">_xlfn.TEXTJOIN("", TRUE, IF((CODE(MID(E693, ROW(INDIRECT("1:"&amp;LEN(E693))), 1)) &gt;= 65) * (CODE(MID(E693, ROW(INDIRECT("1:"&amp;LEN(E693))), 1)) &lt;= 90) + (CODE(MID(E693, ROW(INDIRECT("1:"&amp;LEN(E693))), 1)) &gt;= 97) * (CODE(MID(E693, ROW(INDIRECT("1:"&amp;LEN(E693))), 1)) &lt;= 122) + (CODE(MID(E693, ROW(INDIRECT("1:"&amp;LEN(E693))), 1)) = 32), MID(E693, ROW(INDIRECT("1:"&amp;LEN(E693))), 1), ""))</f>
        <v>Liberty Mutual Insurance</v>
      </c>
      <c r="G693" t="s">
        <v>183</v>
      </c>
      <c r="H693" t="s">
        <v>316</v>
      </c>
      <c r="I693" t="s">
        <v>41</v>
      </c>
      <c r="J693">
        <v>1912</v>
      </c>
      <c r="K693" t="s">
        <v>31</v>
      </c>
      <c r="L693" t="s">
        <v>168</v>
      </c>
      <c r="M693" t="s">
        <v>169</v>
      </c>
      <c r="N693" t="s">
        <v>127</v>
      </c>
      <c r="O693">
        <v>0</v>
      </c>
      <c r="P693">
        <v>202</v>
      </c>
      <c r="Q693">
        <v>306</v>
      </c>
      <c r="R693">
        <v>254</v>
      </c>
      <c r="S693" t="s">
        <v>187</v>
      </c>
      <c r="T693">
        <v>0</v>
      </c>
      <c r="U693">
        <v>108</v>
      </c>
      <c r="V693">
        <v>1</v>
      </c>
      <c r="W693">
        <v>0</v>
      </c>
      <c r="X693">
        <v>0</v>
      </c>
      <c r="Y693">
        <v>0</v>
      </c>
      <c r="Z693">
        <v>0</v>
      </c>
    </row>
    <row r="694" spans="1:26" x14ac:dyDescent="0.3">
      <c r="A694" t="s">
        <v>658</v>
      </c>
      <c r="B694" t="s">
        <v>1668</v>
      </c>
      <c r="C694" t="s">
        <v>1669</v>
      </c>
      <c r="D694">
        <v>3.2</v>
      </c>
      <c r="E694" t="s">
        <v>1670</v>
      </c>
      <c r="F694" s="1" t="str" cm="1">
        <f t="array" aca="1" ref="F694" ca="1">_xlfn.TEXTJOIN("", TRUE, IF((CODE(MID(E694, ROW(INDIRECT("1:"&amp;LEN(E694))), 1)) &gt;= 65) * (CODE(MID(E694, ROW(INDIRECT("1:"&amp;LEN(E694))), 1)) &lt;= 90) + (CODE(MID(E694, ROW(INDIRECT("1:"&amp;LEN(E694))), 1)) &gt;= 97) * (CODE(MID(E694, ROW(INDIRECT("1:"&amp;LEN(E694))), 1)) &lt;= 122) + (CODE(MID(E694, ROW(INDIRECT("1:"&amp;LEN(E694))), 1)) = 32), MID(E694, ROW(INDIRECT("1:"&amp;LEN(E694))), 1), ""))</f>
        <v>Information Builders</v>
      </c>
      <c r="G694" t="s">
        <v>68</v>
      </c>
      <c r="H694" t="s">
        <v>68</v>
      </c>
      <c r="I694" t="s">
        <v>59</v>
      </c>
      <c r="J694">
        <v>1975</v>
      </c>
      <c r="K694" t="s">
        <v>31</v>
      </c>
      <c r="L694" t="s">
        <v>246</v>
      </c>
      <c r="M694" t="s">
        <v>105</v>
      </c>
      <c r="N694" t="s">
        <v>71</v>
      </c>
      <c r="O694">
        <v>0</v>
      </c>
      <c r="P694">
        <v>91</v>
      </c>
      <c r="Q694">
        <v>159</v>
      </c>
      <c r="R694">
        <v>125</v>
      </c>
      <c r="S694" t="s">
        <v>72</v>
      </c>
      <c r="T694">
        <v>1</v>
      </c>
      <c r="U694">
        <v>45</v>
      </c>
      <c r="V694">
        <v>1</v>
      </c>
      <c r="W694">
        <v>0</v>
      </c>
      <c r="X694">
        <v>0</v>
      </c>
      <c r="Y694">
        <v>1</v>
      </c>
      <c r="Z694">
        <v>1</v>
      </c>
    </row>
    <row r="695" spans="1:26" x14ac:dyDescent="0.3">
      <c r="A695" t="s">
        <v>1671</v>
      </c>
      <c r="B695" t="s">
        <v>1672</v>
      </c>
      <c r="C695" t="s">
        <v>1673</v>
      </c>
      <c r="D695">
        <v>3.8</v>
      </c>
      <c r="E695" t="s">
        <v>225</v>
      </c>
      <c r="F695" s="1" t="str" cm="1">
        <f t="array" aca="1" ref="F695" ca="1">_xlfn.TEXTJOIN("", TRUE, IF((CODE(MID(E695, ROW(INDIRECT("1:"&amp;LEN(E695))), 1)) &gt;= 65) * (CODE(MID(E695, ROW(INDIRECT("1:"&amp;LEN(E695))), 1)) &lt;= 90) + (CODE(MID(E695, ROW(INDIRECT("1:"&amp;LEN(E695))), 1)) &gt;= 97) * (CODE(MID(E695, ROW(INDIRECT("1:"&amp;LEN(E695))), 1)) &lt;= 122) + (CODE(MID(E695, ROW(INDIRECT("1:"&amp;LEN(E695))), 1)) = 32), MID(E695, ROW(INDIRECT("1:"&amp;LEN(E695))), 1), ""))</f>
        <v>Novartis</v>
      </c>
      <c r="G695" t="s">
        <v>135</v>
      </c>
      <c r="H695" t="s">
        <v>226</v>
      </c>
      <c r="I695" t="s">
        <v>41</v>
      </c>
      <c r="J695">
        <v>1996</v>
      </c>
      <c r="K695" t="s">
        <v>78</v>
      </c>
      <c r="L695" t="s">
        <v>137</v>
      </c>
      <c r="M695" t="s">
        <v>137</v>
      </c>
      <c r="N695" t="s">
        <v>127</v>
      </c>
      <c r="O695">
        <v>0</v>
      </c>
      <c r="P695">
        <v>80</v>
      </c>
      <c r="Q695">
        <v>133</v>
      </c>
      <c r="R695">
        <v>106.5</v>
      </c>
      <c r="S695" t="s">
        <v>138</v>
      </c>
      <c r="T695">
        <v>0</v>
      </c>
      <c r="U695">
        <v>24</v>
      </c>
      <c r="V695">
        <v>1</v>
      </c>
      <c r="W695">
        <v>0</v>
      </c>
      <c r="X695">
        <v>0</v>
      </c>
      <c r="Y695">
        <v>0</v>
      </c>
      <c r="Z695">
        <v>0</v>
      </c>
    </row>
    <row r="696" spans="1:26" x14ac:dyDescent="0.3">
      <c r="A696" t="s">
        <v>916</v>
      </c>
      <c r="B696" t="s">
        <v>808</v>
      </c>
      <c r="C696" t="s">
        <v>917</v>
      </c>
      <c r="D696">
        <v>3.6</v>
      </c>
      <c r="E696" t="s">
        <v>810</v>
      </c>
      <c r="F696" s="1" t="str" cm="1">
        <f t="array" aca="1" ref="F696" ca="1">_xlfn.TEXTJOIN("", TRUE, IF((CODE(MID(E696, ROW(INDIRECT("1:"&amp;LEN(E696))), 1)) &gt;= 65) * (CODE(MID(E696, ROW(INDIRECT("1:"&amp;LEN(E696))), 1)) &lt;= 90) + (CODE(MID(E696, ROW(INDIRECT("1:"&amp;LEN(E696))), 1)) &gt;= 97) * (CODE(MID(E696, ROW(INDIRECT("1:"&amp;LEN(E696))), 1)) &lt;= 122) + (CODE(MID(E696, ROW(INDIRECT("1:"&amp;LEN(E696))), 1)) = 32), MID(E696, ROW(INDIRECT("1:"&amp;LEN(E696))), 1), ""))</f>
        <v>Beebe Healthcare</v>
      </c>
      <c r="G696" t="s">
        <v>918</v>
      </c>
      <c r="H696" t="s">
        <v>811</v>
      </c>
      <c r="I696" t="s">
        <v>59</v>
      </c>
      <c r="J696">
        <v>1935</v>
      </c>
      <c r="K696" t="s">
        <v>167</v>
      </c>
      <c r="L696" t="s">
        <v>43</v>
      </c>
      <c r="M696" t="s">
        <v>44</v>
      </c>
      <c r="N696" t="s">
        <v>53</v>
      </c>
      <c r="O696">
        <v>1</v>
      </c>
      <c r="P696">
        <v>21</v>
      </c>
      <c r="Q696">
        <v>34</v>
      </c>
      <c r="R696">
        <v>27.5</v>
      </c>
      <c r="S696" t="s">
        <v>812</v>
      </c>
      <c r="T696">
        <v>0</v>
      </c>
      <c r="U696">
        <v>85</v>
      </c>
      <c r="V696">
        <v>0</v>
      </c>
      <c r="W696">
        <v>0</v>
      </c>
      <c r="X696">
        <v>0</v>
      </c>
      <c r="Y696">
        <v>0</v>
      </c>
      <c r="Z696">
        <v>0</v>
      </c>
    </row>
    <row r="697" spans="1:26" x14ac:dyDescent="0.3">
      <c r="A697" t="s">
        <v>1259</v>
      </c>
      <c r="B697" t="s">
        <v>1260</v>
      </c>
      <c r="C697" t="s">
        <v>1261</v>
      </c>
      <c r="D697">
        <v>2.9</v>
      </c>
      <c r="E697" t="s">
        <v>1262</v>
      </c>
      <c r="F697" s="1" t="str" cm="1">
        <f t="array" aca="1" ref="F697" ca="1">_xlfn.TEXTJOIN("", TRUE, IF((CODE(MID(E697, ROW(INDIRECT("1:"&amp;LEN(E697))), 1)) &gt;= 65) * (CODE(MID(E697, ROW(INDIRECT("1:"&amp;LEN(E697))), 1)) &lt;= 90) + (CODE(MID(E697, ROW(INDIRECT("1:"&amp;LEN(E697))), 1)) &gt;= 97) * (CODE(MID(E697, ROW(INDIRECT("1:"&amp;LEN(E697))), 1)) &lt;= 122) + (CODE(MID(E697, ROW(INDIRECT("1:"&amp;LEN(E697))), 1)) = 32), MID(E697, ROW(INDIRECT("1:"&amp;LEN(E697))), 1), ""))</f>
        <v>Audentes Therapeutics</v>
      </c>
      <c r="G697" t="s">
        <v>738</v>
      </c>
      <c r="H697" t="s">
        <v>109</v>
      </c>
      <c r="I697" t="s">
        <v>77</v>
      </c>
      <c r="J697">
        <v>2012</v>
      </c>
      <c r="K697" t="s">
        <v>144</v>
      </c>
      <c r="L697" t="s">
        <v>137</v>
      </c>
      <c r="M697" t="s">
        <v>137</v>
      </c>
      <c r="N697" t="s">
        <v>71</v>
      </c>
      <c r="O697">
        <v>0</v>
      </c>
      <c r="P697">
        <v>49</v>
      </c>
      <c r="Q697">
        <v>97</v>
      </c>
      <c r="R697">
        <v>73</v>
      </c>
      <c r="S697" t="s">
        <v>94</v>
      </c>
      <c r="T697">
        <v>0</v>
      </c>
      <c r="U697">
        <v>8</v>
      </c>
      <c r="V697">
        <v>0</v>
      </c>
      <c r="W697">
        <v>0</v>
      </c>
      <c r="X697">
        <v>0</v>
      </c>
      <c r="Y697">
        <v>0</v>
      </c>
      <c r="Z697">
        <v>0</v>
      </c>
    </row>
    <row r="698" spans="1:26" x14ac:dyDescent="0.3">
      <c r="A698" t="s">
        <v>923</v>
      </c>
      <c r="B698" t="s">
        <v>924</v>
      </c>
      <c r="C698" t="s">
        <v>925</v>
      </c>
      <c r="D698">
        <v>2.7</v>
      </c>
      <c r="E698" t="s">
        <v>926</v>
      </c>
      <c r="F698" s="1" t="str" cm="1">
        <f t="array" aca="1" ref="F698" ca="1">_xlfn.TEXTJOIN("", TRUE, IF((CODE(MID(E698, ROW(INDIRECT("1:"&amp;LEN(E698))), 1)) &gt;= 65) * (CODE(MID(E698, ROW(INDIRECT("1:"&amp;LEN(E698))), 1)) &lt;= 90) + (CODE(MID(E698, ROW(INDIRECT("1:"&amp;LEN(E698))), 1)) &gt;= 97) * (CODE(MID(E698, ROW(INDIRECT("1:"&amp;LEN(E698))), 1)) &lt;= 122) + (CODE(MID(E698, ROW(INDIRECT("1:"&amp;LEN(E698))), 1)) = 32), MID(E698, ROW(INDIRECT("1:"&amp;LEN(E698))), 1), ""))</f>
        <v>Advanced BioScience Laboratories</v>
      </c>
      <c r="G698" t="s">
        <v>585</v>
      </c>
      <c r="H698" t="s">
        <v>585</v>
      </c>
      <c r="I698" t="s">
        <v>77</v>
      </c>
      <c r="J698">
        <v>1961</v>
      </c>
      <c r="K698" t="s">
        <v>31</v>
      </c>
      <c r="L698" t="s">
        <v>137</v>
      </c>
      <c r="M698" t="s">
        <v>137</v>
      </c>
      <c r="N698" t="s">
        <v>93</v>
      </c>
      <c r="O698">
        <v>0</v>
      </c>
      <c r="P698">
        <v>49</v>
      </c>
      <c r="Q698">
        <v>113</v>
      </c>
      <c r="R698">
        <v>81</v>
      </c>
      <c r="S698" t="s">
        <v>46</v>
      </c>
      <c r="T698">
        <v>1</v>
      </c>
      <c r="U698">
        <v>59</v>
      </c>
      <c r="V698">
        <v>0</v>
      </c>
      <c r="W698">
        <v>0</v>
      </c>
      <c r="X698">
        <v>0</v>
      </c>
      <c r="Y698">
        <v>0</v>
      </c>
      <c r="Z698">
        <v>1</v>
      </c>
    </row>
    <row r="699" spans="1:26" x14ac:dyDescent="0.3">
      <c r="A699" t="s">
        <v>25</v>
      </c>
      <c r="B699" t="s">
        <v>381</v>
      </c>
      <c r="C699" t="s">
        <v>382</v>
      </c>
      <c r="D699">
        <v>3.2</v>
      </c>
      <c r="E699" t="s">
        <v>383</v>
      </c>
      <c r="F699" s="1" t="str" cm="1">
        <f t="array" aca="1" ref="F699" ca="1">_xlfn.TEXTJOIN("", TRUE, IF((CODE(MID(E699, ROW(INDIRECT("1:"&amp;LEN(E699))), 1)) &gt;= 65) * (CODE(MID(E699, ROW(INDIRECT("1:"&amp;LEN(E699))), 1)) &lt;= 90) + (CODE(MID(E699, ROW(INDIRECT("1:"&amp;LEN(E699))), 1)) &gt;= 97) * (CODE(MID(E699, ROW(INDIRECT("1:"&amp;LEN(E699))), 1)) &lt;= 122) + (CODE(MID(E699, ROW(INDIRECT("1:"&amp;LEN(E699))), 1)) = 32), MID(E699, ROW(INDIRECT("1:"&amp;LEN(E699))), 1), ""))</f>
        <v>Numeric LLC</v>
      </c>
      <c r="G699" t="s">
        <v>384</v>
      </c>
      <c r="H699" t="s">
        <v>385</v>
      </c>
      <c r="I699" t="s">
        <v>270</v>
      </c>
      <c r="J699">
        <v>-1</v>
      </c>
      <c r="K699" t="s">
        <v>31</v>
      </c>
      <c r="L699" t="s">
        <v>386</v>
      </c>
      <c r="M699" t="s">
        <v>52</v>
      </c>
      <c r="N699" t="s">
        <v>387</v>
      </c>
      <c r="O699">
        <v>0</v>
      </c>
      <c r="P699">
        <v>96</v>
      </c>
      <c r="Q699">
        <v>161</v>
      </c>
      <c r="R699">
        <v>128.5</v>
      </c>
      <c r="S699" t="s">
        <v>367</v>
      </c>
      <c r="T699">
        <v>0</v>
      </c>
      <c r="U699">
        <v>-1</v>
      </c>
      <c r="V699">
        <v>1</v>
      </c>
      <c r="W699">
        <v>0</v>
      </c>
      <c r="X699">
        <v>1</v>
      </c>
      <c r="Y699">
        <v>1</v>
      </c>
      <c r="Z699">
        <v>0</v>
      </c>
    </row>
    <row r="700" spans="1:26" x14ac:dyDescent="0.3">
      <c r="A700" t="s">
        <v>1263</v>
      </c>
      <c r="B700" t="s">
        <v>1264</v>
      </c>
      <c r="C700" t="s">
        <v>1265</v>
      </c>
      <c r="D700">
        <v>3.1</v>
      </c>
      <c r="E700" t="s">
        <v>1202</v>
      </c>
      <c r="F700" s="1" t="str" cm="1">
        <f t="array" aca="1" ref="F700" ca="1">_xlfn.TEXTJOIN("", TRUE, IF((CODE(MID(E700, ROW(INDIRECT("1:"&amp;LEN(E700))), 1)) &gt;= 65) * (CODE(MID(E700, ROW(INDIRECT("1:"&amp;LEN(E700))), 1)) &lt;= 90) + (CODE(MID(E700, ROW(INDIRECT("1:"&amp;LEN(E700))), 1)) &gt;= 97) * (CODE(MID(E700, ROW(INDIRECT("1:"&amp;LEN(E700))), 1)) &lt;= 122) + (CODE(MID(E700, ROW(INDIRECT("1:"&amp;LEN(E700))), 1)) = 32), MID(E700, ROW(INDIRECT("1:"&amp;LEN(E700))), 1), ""))</f>
        <v>Reynolds American</v>
      </c>
      <c r="G700" t="s">
        <v>1204</v>
      </c>
      <c r="H700" t="s">
        <v>1204</v>
      </c>
      <c r="I700" t="s">
        <v>117</v>
      </c>
      <c r="J700">
        <v>1875</v>
      </c>
      <c r="K700" t="s">
        <v>31</v>
      </c>
      <c r="L700" t="s">
        <v>280</v>
      </c>
      <c r="M700" t="s">
        <v>281</v>
      </c>
      <c r="N700" t="s">
        <v>127</v>
      </c>
      <c r="O700">
        <v>0</v>
      </c>
      <c r="P700">
        <v>65</v>
      </c>
      <c r="Q700">
        <v>134</v>
      </c>
      <c r="R700">
        <v>99.5</v>
      </c>
      <c r="S700" t="s">
        <v>540</v>
      </c>
      <c r="T700">
        <v>1</v>
      </c>
      <c r="U700">
        <v>145</v>
      </c>
      <c r="V700">
        <v>0</v>
      </c>
      <c r="W700">
        <v>0</v>
      </c>
      <c r="X700">
        <v>0</v>
      </c>
      <c r="Y700">
        <v>0</v>
      </c>
      <c r="Z700">
        <v>1</v>
      </c>
    </row>
    <row r="701" spans="1:26" x14ac:dyDescent="0.3">
      <c r="A701" t="s">
        <v>1877</v>
      </c>
      <c r="B701" t="s">
        <v>1878</v>
      </c>
      <c r="C701" t="s">
        <v>1879</v>
      </c>
      <c r="D701">
        <v>4</v>
      </c>
      <c r="E701" t="s">
        <v>1880</v>
      </c>
      <c r="F701" s="1" t="str" cm="1">
        <f t="array" aca="1" ref="F701" ca="1">_xlfn.TEXTJOIN("", TRUE, IF((CODE(MID(E701, ROW(INDIRECT("1:"&amp;LEN(E701))), 1)) &gt;= 65) * (CODE(MID(E701, ROW(INDIRECT("1:"&amp;LEN(E701))), 1)) &lt;= 90) + (CODE(MID(E701, ROW(INDIRECT("1:"&amp;LEN(E701))), 1)) &gt;= 97) * (CODE(MID(E701, ROW(INDIRECT("1:"&amp;LEN(E701))), 1)) &lt;= 122) + (CODE(MID(E701, ROW(INDIRECT("1:"&amp;LEN(E701))), 1)) = 32), MID(E701, ROW(INDIRECT("1:"&amp;LEN(E701))), 1), ""))</f>
        <v>andMe</v>
      </c>
      <c r="G701" t="s">
        <v>738</v>
      </c>
      <c r="H701" t="s">
        <v>230</v>
      </c>
      <c r="I701" t="s">
        <v>30</v>
      </c>
      <c r="J701">
        <v>2006</v>
      </c>
      <c r="K701" t="s">
        <v>31</v>
      </c>
      <c r="L701" t="s">
        <v>137</v>
      </c>
      <c r="M701" t="s">
        <v>137</v>
      </c>
      <c r="N701" t="s">
        <v>71</v>
      </c>
      <c r="O701">
        <v>0</v>
      </c>
      <c r="P701">
        <v>59</v>
      </c>
      <c r="Q701">
        <v>125</v>
      </c>
      <c r="R701">
        <v>92</v>
      </c>
      <c r="S701" t="s">
        <v>94</v>
      </c>
      <c r="T701">
        <v>0</v>
      </c>
      <c r="U701">
        <v>14</v>
      </c>
      <c r="V701">
        <v>0</v>
      </c>
      <c r="W701">
        <v>0</v>
      </c>
      <c r="X701">
        <v>0</v>
      </c>
      <c r="Y701">
        <v>1</v>
      </c>
      <c r="Z701">
        <v>1</v>
      </c>
    </row>
    <row r="702" spans="1:26" x14ac:dyDescent="0.3">
      <c r="A702" t="s">
        <v>1266</v>
      </c>
      <c r="B702" t="s">
        <v>1267</v>
      </c>
      <c r="C702" t="s">
        <v>1268</v>
      </c>
      <c r="D702">
        <v>3.3</v>
      </c>
      <c r="E702" t="s">
        <v>1269</v>
      </c>
      <c r="F702" s="1" t="str" cm="1">
        <f t="array" aca="1" ref="F702" ca="1">_xlfn.TEXTJOIN("", TRUE, IF((CODE(MID(E702, ROW(INDIRECT("1:"&amp;LEN(E702))), 1)) &gt;= 65) * (CODE(MID(E702, ROW(INDIRECT("1:"&amp;LEN(E702))), 1)) &lt;= 90) + (CODE(MID(E702, ROW(INDIRECT("1:"&amp;LEN(E702))), 1)) &gt;= 97) * (CODE(MID(E702, ROW(INDIRECT("1:"&amp;LEN(E702))), 1)) &lt;= 122) + (CODE(MID(E702, ROW(INDIRECT("1:"&amp;LEN(E702))), 1)) = 32), MID(E702, ROW(INDIRECT("1:"&amp;LEN(E702))), 1), ""))</f>
        <v>National Interstate</v>
      </c>
      <c r="G702" t="s">
        <v>1270</v>
      </c>
      <c r="H702" t="s">
        <v>1270</v>
      </c>
      <c r="I702" t="s">
        <v>30</v>
      </c>
      <c r="J702">
        <v>1989</v>
      </c>
      <c r="K702" t="s">
        <v>31</v>
      </c>
      <c r="L702" t="s">
        <v>168</v>
      </c>
      <c r="M702" t="s">
        <v>169</v>
      </c>
      <c r="N702" t="s">
        <v>63</v>
      </c>
      <c r="O702">
        <v>0</v>
      </c>
      <c r="P702">
        <v>32</v>
      </c>
      <c r="Q702">
        <v>59</v>
      </c>
      <c r="R702">
        <v>45.5</v>
      </c>
      <c r="S702" t="s">
        <v>301</v>
      </c>
      <c r="T702">
        <v>1</v>
      </c>
      <c r="U702">
        <v>31</v>
      </c>
      <c r="V702">
        <v>0</v>
      </c>
      <c r="W702">
        <v>0</v>
      </c>
      <c r="X702">
        <v>0</v>
      </c>
      <c r="Y702">
        <v>0</v>
      </c>
      <c r="Z702">
        <v>0</v>
      </c>
    </row>
    <row r="703" spans="1:26" x14ac:dyDescent="0.3">
      <c r="A703" t="s">
        <v>927</v>
      </c>
      <c r="B703" t="s">
        <v>1271</v>
      </c>
      <c r="C703" t="s">
        <v>1272</v>
      </c>
      <c r="D703">
        <v>4.5</v>
      </c>
      <c r="E703" t="s">
        <v>1273</v>
      </c>
      <c r="F703" s="1" t="str" cm="1">
        <f t="array" aca="1" ref="F703" ca="1">_xlfn.TEXTJOIN("", TRUE, IF((CODE(MID(E703, ROW(INDIRECT("1:"&amp;LEN(E703))), 1)) &gt;= 65) * (CODE(MID(E703, ROW(INDIRECT("1:"&amp;LEN(E703))), 1)) &lt;= 90) + (CODE(MID(E703, ROW(INDIRECT("1:"&amp;LEN(E703))), 1)) &gt;= 97) * (CODE(MID(E703, ROW(INDIRECT("1:"&amp;LEN(E703))), 1)) &lt;= 122) + (CODE(MID(E703, ROW(INDIRECT("1:"&amp;LEN(E703))), 1)) = 32), MID(E703, ROW(INDIRECT("1:"&amp;LEN(E703))), 1), ""))</f>
        <v>Moser Consulting</v>
      </c>
      <c r="G703" t="s">
        <v>397</v>
      </c>
      <c r="H703" t="s">
        <v>397</v>
      </c>
      <c r="I703" t="s">
        <v>69</v>
      </c>
      <c r="J703">
        <v>1996</v>
      </c>
      <c r="K703" t="s">
        <v>31</v>
      </c>
      <c r="L703" t="s">
        <v>92</v>
      </c>
      <c r="M703" t="s">
        <v>52</v>
      </c>
      <c r="N703" t="s">
        <v>93</v>
      </c>
      <c r="O703">
        <v>0</v>
      </c>
      <c r="P703">
        <v>87</v>
      </c>
      <c r="Q703">
        <v>158</v>
      </c>
      <c r="R703">
        <v>122.5</v>
      </c>
      <c r="S703" t="s">
        <v>399</v>
      </c>
      <c r="T703">
        <v>1</v>
      </c>
      <c r="U703">
        <v>24</v>
      </c>
      <c r="V703">
        <v>1</v>
      </c>
      <c r="W703">
        <v>0</v>
      </c>
      <c r="X703">
        <v>1</v>
      </c>
      <c r="Y703">
        <v>1</v>
      </c>
      <c r="Z703">
        <v>0</v>
      </c>
    </row>
    <row r="704" spans="1:26" x14ac:dyDescent="0.3">
      <c r="A704" t="s">
        <v>1149</v>
      </c>
      <c r="B704" t="s">
        <v>1677</v>
      </c>
      <c r="C704" t="s">
        <v>1678</v>
      </c>
      <c r="D704">
        <v>3</v>
      </c>
      <c r="E704" t="s">
        <v>1679</v>
      </c>
      <c r="F704" s="1" t="str" cm="1">
        <f t="array" aca="1" ref="F704" ca="1">_xlfn.TEXTJOIN("", TRUE, IF((CODE(MID(E704, ROW(INDIRECT("1:"&amp;LEN(E704))), 1)) &gt;= 65) * (CODE(MID(E704, ROW(INDIRECT("1:"&amp;LEN(E704))), 1)) &lt;= 90) + (CODE(MID(E704, ROW(INDIRECT("1:"&amp;LEN(E704))), 1)) &gt;= 97) * (CODE(MID(E704, ROW(INDIRECT("1:"&amp;LEN(E704))), 1)) &lt;= 122) + (CODE(MID(E704, ROW(INDIRECT("1:"&amp;LEN(E704))), 1)) = 32), MID(E704, ROW(INDIRECT("1:"&amp;LEN(E704))), 1), ""))</f>
        <v>Greenway Health</v>
      </c>
      <c r="G704" t="s">
        <v>670</v>
      </c>
      <c r="H704" t="s">
        <v>670</v>
      </c>
      <c r="I704" t="s">
        <v>59</v>
      </c>
      <c r="J704">
        <v>1977</v>
      </c>
      <c r="K704" t="s">
        <v>144</v>
      </c>
      <c r="L704" t="s">
        <v>158</v>
      </c>
      <c r="M704" t="s">
        <v>105</v>
      </c>
      <c r="N704" t="s">
        <v>53</v>
      </c>
      <c r="O704">
        <v>0</v>
      </c>
      <c r="P704">
        <v>27</v>
      </c>
      <c r="Q704">
        <v>48</v>
      </c>
      <c r="R704">
        <v>37.5</v>
      </c>
      <c r="S704" t="s">
        <v>54</v>
      </c>
      <c r="T704">
        <v>1</v>
      </c>
      <c r="U704">
        <v>43</v>
      </c>
      <c r="V704">
        <v>0</v>
      </c>
      <c r="W704">
        <v>0</v>
      </c>
      <c r="X704">
        <v>0</v>
      </c>
      <c r="Y704">
        <v>0</v>
      </c>
      <c r="Z704">
        <v>1</v>
      </c>
    </row>
    <row r="705" spans="1:26" x14ac:dyDescent="0.3">
      <c r="A705" t="s">
        <v>1674</v>
      </c>
      <c r="B705" t="s">
        <v>1675</v>
      </c>
      <c r="C705" t="s">
        <v>1676</v>
      </c>
      <c r="D705">
        <v>3.7</v>
      </c>
      <c r="E705" t="s">
        <v>211</v>
      </c>
      <c r="F705" s="1" t="str" cm="1">
        <f t="array" aca="1" ref="F705" ca="1">_xlfn.TEXTJOIN("", TRUE, IF((CODE(MID(E705, ROW(INDIRECT("1:"&amp;LEN(E705))), 1)) &gt;= 65) * (CODE(MID(E705, ROW(INDIRECT("1:"&amp;LEN(E705))), 1)) &lt;= 90) + (CODE(MID(E705, ROW(INDIRECT("1:"&amp;LEN(E705))), 1)) &gt;= 97) * (CODE(MID(E705, ROW(INDIRECT("1:"&amp;LEN(E705))), 1)) &lt;= 122) + (CODE(MID(E705, ROW(INDIRECT("1:"&amp;LEN(E705))), 1)) = 32), MID(E705, ROW(INDIRECT("1:"&amp;LEN(E705))), 1), ""))</f>
        <v>The Hanover Insurance Group</v>
      </c>
      <c r="G705" t="s">
        <v>212</v>
      </c>
      <c r="H705" t="s">
        <v>212</v>
      </c>
      <c r="I705" t="s">
        <v>117</v>
      </c>
      <c r="J705">
        <v>1852</v>
      </c>
      <c r="K705" t="s">
        <v>78</v>
      </c>
      <c r="L705" t="s">
        <v>168</v>
      </c>
      <c r="M705" t="s">
        <v>169</v>
      </c>
      <c r="N705" t="s">
        <v>213</v>
      </c>
      <c r="O705">
        <v>0</v>
      </c>
      <c r="P705">
        <v>39</v>
      </c>
      <c r="Q705">
        <v>69</v>
      </c>
      <c r="R705">
        <v>54</v>
      </c>
      <c r="S705" t="s">
        <v>138</v>
      </c>
      <c r="T705">
        <v>1</v>
      </c>
      <c r="U705">
        <v>168</v>
      </c>
      <c r="V705">
        <v>0</v>
      </c>
      <c r="W705">
        <v>0</v>
      </c>
      <c r="X705">
        <v>0</v>
      </c>
      <c r="Y705">
        <v>0</v>
      </c>
      <c r="Z705">
        <v>0</v>
      </c>
    </row>
    <row r="706" spans="1:26" x14ac:dyDescent="0.3">
      <c r="A706" t="s">
        <v>1680</v>
      </c>
      <c r="B706" t="s">
        <v>1681</v>
      </c>
      <c r="C706" t="s">
        <v>1682</v>
      </c>
      <c r="D706">
        <v>3.8</v>
      </c>
      <c r="E706" t="s">
        <v>944</v>
      </c>
      <c r="F706" s="1" t="str" cm="1">
        <f t="array" aca="1" ref="F706" ca="1">_xlfn.TEXTJOIN("", TRUE, IF((CODE(MID(E706, ROW(INDIRECT("1:"&amp;LEN(E706))), 1)) &gt;= 65) * (CODE(MID(E706, ROW(INDIRECT("1:"&amp;LEN(E706))), 1)) &lt;= 90) + (CODE(MID(E706, ROW(INDIRECT("1:"&amp;LEN(E706))), 1)) &gt;= 97) * (CODE(MID(E706, ROW(INDIRECT("1:"&amp;LEN(E706))), 1)) &lt;= 122) + (CODE(MID(E706, ROW(INDIRECT("1:"&amp;LEN(E706))), 1)) = 32), MID(E706, ROW(INDIRECT("1:"&amp;LEN(E706))), 1), ""))</f>
        <v>Fareportal</v>
      </c>
      <c r="G706" t="s">
        <v>68</v>
      </c>
      <c r="H706" t="s">
        <v>68</v>
      </c>
      <c r="I706" t="s">
        <v>59</v>
      </c>
      <c r="J706">
        <v>2002</v>
      </c>
      <c r="K706" t="s">
        <v>31</v>
      </c>
      <c r="L706" t="s">
        <v>677</v>
      </c>
      <c r="M706" t="s">
        <v>678</v>
      </c>
      <c r="N706" t="s">
        <v>45</v>
      </c>
      <c r="O706">
        <v>0</v>
      </c>
      <c r="P706">
        <v>36</v>
      </c>
      <c r="Q706">
        <v>71</v>
      </c>
      <c r="R706">
        <v>53.5</v>
      </c>
      <c r="S706" t="s">
        <v>72</v>
      </c>
      <c r="T706">
        <v>1</v>
      </c>
      <c r="U706">
        <v>18</v>
      </c>
      <c r="V706">
        <v>1</v>
      </c>
      <c r="W706">
        <v>0</v>
      </c>
      <c r="X706">
        <v>0</v>
      </c>
      <c r="Y706">
        <v>0</v>
      </c>
      <c r="Z706">
        <v>1</v>
      </c>
    </row>
    <row r="707" spans="1:26" x14ac:dyDescent="0.3">
      <c r="A707" t="s">
        <v>1274</v>
      </c>
      <c r="B707" t="s">
        <v>1275</v>
      </c>
      <c r="C707" t="s">
        <v>1276</v>
      </c>
      <c r="D707">
        <v>3.9</v>
      </c>
      <c r="E707" t="s">
        <v>480</v>
      </c>
      <c r="F707" s="1" t="str" cm="1">
        <f t="array" aca="1" ref="F707" ca="1">_xlfn.TEXTJOIN("", TRUE, IF((CODE(MID(E707, ROW(INDIRECT("1:"&amp;LEN(E707))), 1)) &gt;= 65) * (CODE(MID(E707, ROW(INDIRECT("1:"&amp;LEN(E707))), 1)) &lt;= 90) + (CODE(MID(E707, ROW(INDIRECT("1:"&amp;LEN(E707))), 1)) &gt;= 97) * (CODE(MID(E707, ROW(INDIRECT("1:"&amp;LEN(E707))), 1)) &lt;= 122) + (CODE(MID(E707, ROW(INDIRECT("1:"&amp;LEN(E707))), 1)) = 32), MID(E707, ROW(INDIRECT("1:"&amp;LEN(E707))), 1), ""))</f>
        <v>TransUnion</v>
      </c>
      <c r="G707" t="s">
        <v>183</v>
      </c>
      <c r="H707" t="s">
        <v>183</v>
      </c>
      <c r="I707" t="s">
        <v>117</v>
      </c>
      <c r="J707">
        <v>1968</v>
      </c>
      <c r="K707" t="s">
        <v>78</v>
      </c>
      <c r="L707" t="s">
        <v>481</v>
      </c>
      <c r="M707" t="s">
        <v>86</v>
      </c>
      <c r="N707" t="s">
        <v>80</v>
      </c>
      <c r="O707">
        <v>0</v>
      </c>
      <c r="P707">
        <v>107</v>
      </c>
      <c r="Q707">
        <v>173</v>
      </c>
      <c r="R707">
        <v>140</v>
      </c>
      <c r="S707" t="s">
        <v>187</v>
      </c>
      <c r="T707">
        <v>1</v>
      </c>
      <c r="U707">
        <v>52</v>
      </c>
      <c r="V707">
        <v>1</v>
      </c>
      <c r="W707">
        <v>0</v>
      </c>
      <c r="X707">
        <v>0</v>
      </c>
      <c r="Y707">
        <v>0</v>
      </c>
      <c r="Z707">
        <v>1</v>
      </c>
    </row>
    <row r="708" spans="1:26" x14ac:dyDescent="0.3">
      <c r="A708" t="s">
        <v>1277</v>
      </c>
      <c r="B708" t="s">
        <v>1278</v>
      </c>
      <c r="C708" t="s">
        <v>1279</v>
      </c>
      <c r="D708">
        <v>3.2</v>
      </c>
      <c r="E708" t="s">
        <v>500</v>
      </c>
      <c r="F708" s="1" t="str" cm="1">
        <f t="array" aca="1" ref="F708" ca="1">_xlfn.TEXTJOIN("", TRUE, IF((CODE(MID(E708, ROW(INDIRECT("1:"&amp;LEN(E708))), 1)) &gt;= 65) * (CODE(MID(E708, ROW(INDIRECT("1:"&amp;LEN(E708))), 1)) &lt;= 90) + (CODE(MID(E708, ROW(INDIRECT("1:"&amp;LEN(E708))), 1)) &gt;= 97) * (CODE(MID(E708, ROW(INDIRECT("1:"&amp;LEN(E708))), 1)) &lt;= 122) + (CODE(MID(E708, ROW(INDIRECT("1:"&amp;LEN(E708))), 1)) = 32), MID(E708, ROW(INDIRECT("1:"&amp;LEN(E708))), 1), ""))</f>
        <v>MITRE</v>
      </c>
      <c r="G708" t="s">
        <v>1280</v>
      </c>
      <c r="H708" t="s">
        <v>502</v>
      </c>
      <c r="I708" t="s">
        <v>117</v>
      </c>
      <c r="J708">
        <v>1958</v>
      </c>
      <c r="K708" t="s">
        <v>167</v>
      </c>
      <c r="L708" t="s">
        <v>503</v>
      </c>
      <c r="M708" t="s">
        <v>60</v>
      </c>
      <c r="N708" t="s">
        <v>80</v>
      </c>
      <c r="O708">
        <v>0</v>
      </c>
      <c r="P708">
        <v>56</v>
      </c>
      <c r="Q708">
        <v>99</v>
      </c>
      <c r="R708">
        <v>77.5</v>
      </c>
      <c r="S708" t="s">
        <v>119</v>
      </c>
      <c r="T708">
        <v>0</v>
      </c>
      <c r="U708">
        <v>62</v>
      </c>
      <c r="V708">
        <v>0</v>
      </c>
      <c r="W708">
        <v>0</v>
      </c>
      <c r="X708">
        <v>0</v>
      </c>
      <c r="Y708">
        <v>0</v>
      </c>
      <c r="Z708">
        <v>0</v>
      </c>
    </row>
    <row r="709" spans="1:26" x14ac:dyDescent="0.3">
      <c r="A709" t="s">
        <v>1281</v>
      </c>
      <c r="B709" s="1" t="s">
        <v>1890</v>
      </c>
      <c r="C709" t="s">
        <v>1282</v>
      </c>
      <c r="D709">
        <v>3.3</v>
      </c>
      <c r="E709" t="s">
        <v>1283</v>
      </c>
      <c r="F709" s="1" t="str" cm="1">
        <f t="array" aca="1" ref="F709" ca="1">_xlfn.TEXTJOIN("", TRUE, IF((CODE(MID(E709, ROW(INDIRECT("1:"&amp;LEN(E709))), 1)) &gt;= 65) * (CODE(MID(E709, ROW(INDIRECT("1:"&amp;LEN(E709))), 1)) &lt;= 90) + (CODE(MID(E709, ROW(INDIRECT("1:"&amp;LEN(E709))), 1)) &gt;= 97) * (CODE(MID(E709, ROW(INDIRECT("1:"&amp;LEN(E709))), 1)) &lt;= 122) + (CODE(MID(E709, ROW(INDIRECT("1:"&amp;LEN(E709))), 1)) = 32), MID(E709, ROW(INDIRECT("1:"&amp;LEN(E709))), 1), ""))</f>
        <v>Mcphail Associates</v>
      </c>
      <c r="G709" t="s">
        <v>135</v>
      </c>
      <c r="H709" t="s">
        <v>135</v>
      </c>
      <c r="I709" t="s">
        <v>270</v>
      </c>
      <c r="J709">
        <v>1976</v>
      </c>
      <c r="K709" t="s">
        <v>31</v>
      </c>
      <c r="L709" t="s">
        <v>1284</v>
      </c>
      <c r="M709" t="s">
        <v>1285</v>
      </c>
      <c r="N709" t="s">
        <v>71</v>
      </c>
      <c r="O709">
        <v>1</v>
      </c>
      <c r="P709">
        <v>25</v>
      </c>
      <c r="Q709">
        <v>28</v>
      </c>
      <c r="R709">
        <v>26.5</v>
      </c>
      <c r="S709" t="s">
        <v>138</v>
      </c>
      <c r="T709">
        <v>1</v>
      </c>
      <c r="U709">
        <v>44</v>
      </c>
      <c r="V709">
        <v>0</v>
      </c>
      <c r="W709">
        <v>0</v>
      </c>
      <c r="X709">
        <v>0</v>
      </c>
      <c r="Y709">
        <v>0</v>
      </c>
      <c r="Z709">
        <v>1</v>
      </c>
    </row>
    <row r="710" spans="1:26" x14ac:dyDescent="0.3">
      <c r="A710" t="s">
        <v>1286</v>
      </c>
      <c r="B710" t="s">
        <v>1287</v>
      </c>
      <c r="C710" t="s">
        <v>1288</v>
      </c>
      <c r="D710">
        <v>3.1</v>
      </c>
      <c r="E710" t="s">
        <v>1202</v>
      </c>
      <c r="F710" s="1" t="str" cm="1">
        <f t="array" aca="1" ref="F710" ca="1">_xlfn.TEXTJOIN("", TRUE, IF((CODE(MID(E710, ROW(INDIRECT("1:"&amp;LEN(E710))), 1)) &gt;= 65) * (CODE(MID(E710, ROW(INDIRECT("1:"&amp;LEN(E710))), 1)) &lt;= 90) + (CODE(MID(E710, ROW(INDIRECT("1:"&amp;LEN(E710))), 1)) &gt;= 97) * (CODE(MID(E710, ROW(INDIRECT("1:"&amp;LEN(E710))), 1)) &lt;= 122) + (CODE(MID(E710, ROW(INDIRECT("1:"&amp;LEN(E710))), 1)) = 32), MID(E710, ROW(INDIRECT("1:"&amp;LEN(E710))), 1), ""))</f>
        <v>Reynolds American</v>
      </c>
      <c r="G710" t="s">
        <v>1204</v>
      </c>
      <c r="H710" t="s">
        <v>1204</v>
      </c>
      <c r="I710" t="s">
        <v>117</v>
      </c>
      <c r="J710">
        <v>1875</v>
      </c>
      <c r="K710" t="s">
        <v>31</v>
      </c>
      <c r="L710" t="s">
        <v>280</v>
      </c>
      <c r="M710" t="s">
        <v>281</v>
      </c>
      <c r="N710" t="s">
        <v>127</v>
      </c>
      <c r="O710">
        <v>0</v>
      </c>
      <c r="P710">
        <v>80</v>
      </c>
      <c r="Q710">
        <v>155</v>
      </c>
      <c r="R710">
        <v>117.5</v>
      </c>
      <c r="S710" t="s">
        <v>540</v>
      </c>
      <c r="T710">
        <v>1</v>
      </c>
      <c r="U710">
        <v>145</v>
      </c>
      <c r="V710">
        <v>0</v>
      </c>
      <c r="W710">
        <v>0</v>
      </c>
      <c r="X710">
        <v>0</v>
      </c>
      <c r="Y710">
        <v>0</v>
      </c>
      <c r="Z710">
        <v>1</v>
      </c>
    </row>
    <row r="711" spans="1:26" x14ac:dyDescent="0.3">
      <c r="A711" t="s">
        <v>1289</v>
      </c>
      <c r="B711" t="s">
        <v>1290</v>
      </c>
      <c r="C711" t="s">
        <v>1291</v>
      </c>
      <c r="D711">
        <v>2.4</v>
      </c>
      <c r="E711" t="s">
        <v>1292</v>
      </c>
      <c r="F711" s="1" t="str" cm="1">
        <f t="array" aca="1" ref="F711" ca="1">_xlfn.TEXTJOIN("", TRUE, IF((CODE(MID(E711, ROW(INDIRECT("1:"&amp;LEN(E711))), 1)) &gt;= 65) * (CODE(MID(E711, ROW(INDIRECT("1:"&amp;LEN(E711))), 1)) &lt;= 90) + (CODE(MID(E711, ROW(INDIRECT("1:"&amp;LEN(E711))), 1)) &gt;= 97) * (CODE(MID(E711, ROW(INDIRECT("1:"&amp;LEN(E711))), 1)) &lt;= 122) + (CODE(MID(E711, ROW(INDIRECT("1:"&amp;LEN(E711))), 1)) = 32), MID(E711, ROW(INDIRECT("1:"&amp;LEN(E711))), 1), ""))</f>
        <v>Crown Bioscience</v>
      </c>
      <c r="G711" t="s">
        <v>331</v>
      </c>
      <c r="H711" t="s">
        <v>331</v>
      </c>
      <c r="I711" t="s">
        <v>30</v>
      </c>
      <c r="J711">
        <v>2006</v>
      </c>
      <c r="K711" t="s">
        <v>31</v>
      </c>
      <c r="L711" t="s">
        <v>137</v>
      </c>
      <c r="M711" t="s">
        <v>137</v>
      </c>
      <c r="N711" t="s">
        <v>33</v>
      </c>
      <c r="O711">
        <v>0</v>
      </c>
      <c r="P711">
        <v>43</v>
      </c>
      <c r="Q711">
        <v>98</v>
      </c>
      <c r="R711">
        <v>70.5</v>
      </c>
      <c r="S711" t="s">
        <v>94</v>
      </c>
      <c r="T711">
        <v>1</v>
      </c>
      <c r="U711">
        <v>14</v>
      </c>
      <c r="V711">
        <v>0</v>
      </c>
      <c r="W711">
        <v>0</v>
      </c>
      <c r="X711">
        <v>0</v>
      </c>
      <c r="Y711">
        <v>0</v>
      </c>
      <c r="Z711">
        <v>0</v>
      </c>
    </row>
    <row r="712" spans="1:26" x14ac:dyDescent="0.3">
      <c r="A712" t="s">
        <v>1293</v>
      </c>
      <c r="B712" t="s">
        <v>1294</v>
      </c>
      <c r="C712" t="s">
        <v>1295</v>
      </c>
      <c r="D712">
        <v>4.8</v>
      </c>
      <c r="E712" t="s">
        <v>1296</v>
      </c>
      <c r="F712" s="1" t="str" cm="1">
        <f t="array" aca="1" ref="F712" ca="1">_xlfn.TEXTJOIN("", TRUE, IF((CODE(MID(E712, ROW(INDIRECT("1:"&amp;LEN(E712))), 1)) &gt;= 65) * (CODE(MID(E712, ROW(INDIRECT("1:"&amp;LEN(E712))), 1)) &lt;= 90) + (CODE(MID(E712, ROW(INDIRECT("1:"&amp;LEN(E712))), 1)) &gt;= 97) * (CODE(MID(E712, ROW(INDIRECT("1:"&amp;LEN(E712))), 1)) &lt;= 122) + (CODE(MID(E712, ROW(INDIRECT("1:"&amp;LEN(E712))), 1)) = 32), MID(E712, ROW(INDIRECT("1:"&amp;LEN(E712))), 1), ""))</f>
        <v>HOVER</v>
      </c>
      <c r="G712" t="s">
        <v>109</v>
      </c>
      <c r="H712" t="s">
        <v>109</v>
      </c>
      <c r="I712" t="s">
        <v>69</v>
      </c>
      <c r="J712">
        <v>2011</v>
      </c>
      <c r="K712" t="s">
        <v>31</v>
      </c>
      <c r="L712" t="s">
        <v>246</v>
      </c>
      <c r="M712" t="s">
        <v>105</v>
      </c>
      <c r="N712" t="s">
        <v>93</v>
      </c>
      <c r="O712">
        <v>0</v>
      </c>
      <c r="P712">
        <v>45</v>
      </c>
      <c r="Q712">
        <v>78</v>
      </c>
      <c r="R712">
        <v>61.5</v>
      </c>
      <c r="S712" t="s">
        <v>94</v>
      </c>
      <c r="T712">
        <v>1</v>
      </c>
      <c r="U712">
        <v>9</v>
      </c>
      <c r="V712">
        <v>0</v>
      </c>
      <c r="W712">
        <v>0</v>
      </c>
      <c r="X712">
        <v>0</v>
      </c>
      <c r="Y712">
        <v>0</v>
      </c>
      <c r="Z712">
        <v>1</v>
      </c>
    </row>
    <row r="713" spans="1:26" x14ac:dyDescent="0.3">
      <c r="A713" t="s">
        <v>1303</v>
      </c>
      <c r="B713" t="s">
        <v>1304</v>
      </c>
      <c r="C713" t="s">
        <v>1305</v>
      </c>
      <c r="D713">
        <v>2.9</v>
      </c>
      <c r="E713" t="s">
        <v>1300</v>
      </c>
      <c r="F713" s="1" t="str" cm="1">
        <f t="array" aca="1" ref="F713" ca="1">_xlfn.TEXTJOIN("", TRUE, IF((CODE(MID(E713, ROW(INDIRECT("1:"&amp;LEN(E713))), 1)) &gt;= 65) * (CODE(MID(E713, ROW(INDIRECT("1:"&amp;LEN(E713))), 1)) &lt;= 90) + (CODE(MID(E713, ROW(INDIRECT("1:"&amp;LEN(E713))), 1)) &gt;= 97) * (CODE(MID(E713, ROW(INDIRECT("1:"&amp;LEN(E713))), 1)) &lt;= 122) + (CODE(MID(E713, ROW(INDIRECT("1:"&amp;LEN(E713))), 1)) = 32), MID(E713, ROW(INDIRECT("1:"&amp;LEN(E713))), 1), ""))</f>
        <v>Q Solutions</v>
      </c>
      <c r="G713" t="s">
        <v>1306</v>
      </c>
      <c r="H713" t="s">
        <v>1302</v>
      </c>
      <c r="I713" t="s">
        <v>59</v>
      </c>
      <c r="J713">
        <v>2015</v>
      </c>
      <c r="K713" t="s">
        <v>31</v>
      </c>
      <c r="L713" t="s">
        <v>137</v>
      </c>
      <c r="M713" t="s">
        <v>137</v>
      </c>
      <c r="N713" t="s">
        <v>71</v>
      </c>
      <c r="O713">
        <v>0</v>
      </c>
      <c r="P713">
        <v>50</v>
      </c>
      <c r="Q713">
        <v>110</v>
      </c>
      <c r="R713">
        <v>80</v>
      </c>
      <c r="S713" t="s">
        <v>376</v>
      </c>
      <c r="T713">
        <v>0</v>
      </c>
      <c r="U713">
        <v>5</v>
      </c>
      <c r="V713">
        <v>0</v>
      </c>
      <c r="W713">
        <v>0</v>
      </c>
      <c r="X713">
        <v>0</v>
      </c>
      <c r="Y713">
        <v>0</v>
      </c>
      <c r="Z713">
        <v>1</v>
      </c>
    </row>
    <row r="714" spans="1:26" x14ac:dyDescent="0.3">
      <c r="A714" t="s">
        <v>1297</v>
      </c>
      <c r="B714" t="s">
        <v>1298</v>
      </c>
      <c r="C714" t="s">
        <v>1299</v>
      </c>
      <c r="D714">
        <v>2.9</v>
      </c>
      <c r="E714" t="s">
        <v>1300</v>
      </c>
      <c r="F714" s="1" t="str" cm="1">
        <f t="array" aca="1" ref="F714" ca="1">_xlfn.TEXTJOIN("", TRUE, IF((CODE(MID(E714, ROW(INDIRECT("1:"&amp;LEN(E714))), 1)) &gt;= 65) * (CODE(MID(E714, ROW(INDIRECT("1:"&amp;LEN(E714))), 1)) &lt;= 90) + (CODE(MID(E714, ROW(INDIRECT("1:"&amp;LEN(E714))), 1)) &gt;= 97) * (CODE(MID(E714, ROW(INDIRECT("1:"&amp;LEN(E714))), 1)) &lt;= 122) + (CODE(MID(E714, ROW(INDIRECT("1:"&amp;LEN(E714))), 1)) = 32), MID(E714, ROW(INDIRECT("1:"&amp;LEN(E714))), 1), ""))</f>
        <v>Q Solutions</v>
      </c>
      <c r="G714" t="s">
        <v>1301</v>
      </c>
      <c r="H714" t="s">
        <v>1302</v>
      </c>
      <c r="I714" t="s">
        <v>59</v>
      </c>
      <c r="J714">
        <v>2015</v>
      </c>
      <c r="K714" t="s">
        <v>31</v>
      </c>
      <c r="L714" t="s">
        <v>137</v>
      </c>
      <c r="M714" t="s">
        <v>137</v>
      </c>
      <c r="N714" t="s">
        <v>71</v>
      </c>
      <c r="O714">
        <v>0</v>
      </c>
      <c r="P714">
        <v>44</v>
      </c>
      <c r="Q714">
        <v>96</v>
      </c>
      <c r="R714">
        <v>70</v>
      </c>
      <c r="S714" t="s">
        <v>72</v>
      </c>
      <c r="T714">
        <v>0</v>
      </c>
      <c r="U714">
        <v>5</v>
      </c>
      <c r="V714">
        <v>0</v>
      </c>
      <c r="W714">
        <v>0</v>
      </c>
      <c r="X714">
        <v>0</v>
      </c>
      <c r="Y714">
        <v>0</v>
      </c>
      <c r="Z714">
        <v>1</v>
      </c>
    </row>
    <row r="715" spans="1:26" x14ac:dyDescent="0.3">
      <c r="A715" t="s">
        <v>1307</v>
      </c>
      <c r="B715" t="s">
        <v>1308</v>
      </c>
      <c r="C715" t="s">
        <v>1309</v>
      </c>
      <c r="D715">
        <v>3.4</v>
      </c>
      <c r="E715" t="s">
        <v>1310</v>
      </c>
      <c r="F715" s="1" t="str" cm="1">
        <f t="array" aca="1" ref="F715" ca="1">_xlfn.TEXTJOIN("", TRUE, IF((CODE(MID(E715, ROW(INDIRECT("1:"&amp;LEN(E715))), 1)) &gt;= 65) * (CODE(MID(E715, ROW(INDIRECT("1:"&amp;LEN(E715))), 1)) &lt;= 90) + (CODE(MID(E715, ROW(INDIRECT("1:"&amp;LEN(E715))), 1)) &gt;= 97) * (CODE(MID(E715, ROW(INDIRECT("1:"&amp;LEN(E715))), 1)) &lt;= 122) + (CODE(MID(E715, ROW(INDIRECT("1:"&amp;LEN(E715))), 1)) = 32), MID(E715, ROW(INDIRECT("1:"&amp;LEN(E715))), 1), ""))</f>
        <v>Arbella Insurance</v>
      </c>
      <c r="G715" t="s">
        <v>1311</v>
      </c>
      <c r="H715" t="s">
        <v>1311</v>
      </c>
      <c r="I715" t="s">
        <v>59</v>
      </c>
      <c r="J715">
        <v>1988</v>
      </c>
      <c r="K715" t="s">
        <v>31</v>
      </c>
      <c r="L715" t="s">
        <v>168</v>
      </c>
      <c r="M715" t="s">
        <v>169</v>
      </c>
      <c r="N715" t="s">
        <v>53</v>
      </c>
      <c r="O715">
        <v>0</v>
      </c>
      <c r="P715">
        <v>61</v>
      </c>
      <c r="Q715">
        <v>119</v>
      </c>
      <c r="R715">
        <v>90</v>
      </c>
      <c r="S715" t="s">
        <v>138</v>
      </c>
      <c r="T715">
        <v>1</v>
      </c>
      <c r="U715">
        <v>32</v>
      </c>
      <c r="V715">
        <v>0</v>
      </c>
      <c r="W715">
        <v>0</v>
      </c>
      <c r="X715">
        <v>1</v>
      </c>
      <c r="Y715">
        <v>0</v>
      </c>
      <c r="Z715">
        <v>1</v>
      </c>
    </row>
    <row r="716" spans="1:26" x14ac:dyDescent="0.3">
      <c r="A716" t="s">
        <v>1881</v>
      </c>
      <c r="B716" t="s">
        <v>1882</v>
      </c>
      <c r="C716" t="s">
        <v>1883</v>
      </c>
      <c r="D716">
        <v>4.0999999999999996</v>
      </c>
      <c r="E716" t="s">
        <v>1101</v>
      </c>
      <c r="F716" s="1" t="str" cm="1">
        <f t="array" aca="1" ref="F716" ca="1">_xlfn.TEXTJOIN("", TRUE, IF((CODE(MID(E716, ROW(INDIRECT("1:"&amp;LEN(E716))), 1)) &gt;= 65) * (CODE(MID(E716, ROW(INDIRECT("1:"&amp;LEN(E716))), 1)) &lt;= 90) + (CODE(MID(E716, ROW(INDIRECT("1:"&amp;LEN(E716))), 1)) &gt;= 97) * (CODE(MID(E716, ROW(INDIRECT("1:"&amp;LEN(E716))), 1)) &lt;= 122) + (CODE(MID(E716, ROW(INDIRECT("1:"&amp;LEN(E716))), 1)) = 32), MID(E716, ROW(INDIRECT("1:"&amp;LEN(E716))), 1), ""))</f>
        <v>CK Foundation</v>
      </c>
      <c r="G716" t="s">
        <v>356</v>
      </c>
      <c r="H716" t="s">
        <v>356</v>
      </c>
      <c r="I716" t="s">
        <v>270</v>
      </c>
      <c r="J716">
        <v>2007</v>
      </c>
      <c r="K716" t="s">
        <v>31</v>
      </c>
      <c r="L716" t="s">
        <v>1102</v>
      </c>
      <c r="M716" t="s">
        <v>529</v>
      </c>
      <c r="N716" t="s">
        <v>71</v>
      </c>
      <c r="O716">
        <v>0</v>
      </c>
      <c r="P716">
        <v>80</v>
      </c>
      <c r="Q716">
        <v>142</v>
      </c>
      <c r="R716">
        <v>111</v>
      </c>
      <c r="S716" t="s">
        <v>94</v>
      </c>
      <c r="T716">
        <v>1</v>
      </c>
      <c r="U716">
        <v>13</v>
      </c>
      <c r="V716">
        <v>1</v>
      </c>
      <c r="W716">
        <v>0</v>
      </c>
      <c r="X716">
        <v>0</v>
      </c>
      <c r="Y716">
        <v>1</v>
      </c>
      <c r="Z716">
        <v>1</v>
      </c>
    </row>
    <row r="717" spans="1:26" x14ac:dyDescent="0.3">
      <c r="A717" t="s">
        <v>551</v>
      </c>
      <c r="B717" t="s">
        <v>1687</v>
      </c>
      <c r="C717" t="s">
        <v>1688</v>
      </c>
      <c r="D717">
        <v>3.9</v>
      </c>
      <c r="E717" t="s">
        <v>1689</v>
      </c>
      <c r="F717" s="1" t="str" cm="1">
        <f t="array" aca="1" ref="F717" ca="1">_xlfn.TEXTJOIN("", TRUE, IF((CODE(MID(E717, ROW(INDIRECT("1:"&amp;LEN(E717))), 1)) &gt;= 65) * (CODE(MID(E717, ROW(INDIRECT("1:"&amp;LEN(E717))), 1)) &lt;= 90) + (CODE(MID(E717, ROW(INDIRECT("1:"&amp;LEN(E717))), 1)) &gt;= 97) * (CODE(MID(E717, ROW(INDIRECT("1:"&amp;LEN(E717))), 1)) &lt;= 122) + (CODE(MID(E717, ROW(INDIRECT("1:"&amp;LEN(E717))), 1)) = 32), MID(E717, ROW(INDIRECT("1:"&amp;LEN(E717))), 1), ""))</f>
        <v>Life</v>
      </c>
      <c r="G717" t="s">
        <v>109</v>
      </c>
      <c r="H717" t="s">
        <v>109</v>
      </c>
      <c r="I717" t="s">
        <v>69</v>
      </c>
      <c r="J717">
        <v>2008</v>
      </c>
      <c r="K717" t="s">
        <v>78</v>
      </c>
      <c r="L717" t="s">
        <v>246</v>
      </c>
      <c r="M717" t="s">
        <v>105</v>
      </c>
      <c r="N717" t="s">
        <v>71</v>
      </c>
      <c r="O717">
        <v>0</v>
      </c>
      <c r="P717">
        <v>99</v>
      </c>
      <c r="Q717">
        <v>178</v>
      </c>
      <c r="R717">
        <v>138.5</v>
      </c>
      <c r="S717" t="s">
        <v>94</v>
      </c>
      <c r="T717">
        <v>1</v>
      </c>
      <c r="U717">
        <v>12</v>
      </c>
      <c r="V717">
        <v>1</v>
      </c>
      <c r="W717">
        <v>0</v>
      </c>
      <c r="X717">
        <v>0</v>
      </c>
      <c r="Y717">
        <v>0</v>
      </c>
      <c r="Z717">
        <v>0</v>
      </c>
    </row>
    <row r="718" spans="1:26" x14ac:dyDescent="0.3">
      <c r="A718" t="s">
        <v>1695</v>
      </c>
      <c r="B718" t="s">
        <v>1696</v>
      </c>
      <c r="C718" t="s">
        <v>1697</v>
      </c>
      <c r="D718">
        <v>3.6</v>
      </c>
      <c r="E718" t="s">
        <v>732</v>
      </c>
      <c r="F718" s="1" t="str" cm="1">
        <f t="array" aca="1" ref="F718" ca="1">_xlfn.TEXTJOIN("", TRUE, IF((CODE(MID(E718, ROW(INDIRECT("1:"&amp;LEN(E718))), 1)) &gt;= 65) * (CODE(MID(E718, ROW(INDIRECT("1:"&amp;LEN(E718))), 1)) &lt;= 90) + (CODE(MID(E718, ROW(INDIRECT("1:"&amp;LEN(E718))), 1)) &gt;= 97) * (CODE(MID(E718, ROW(INDIRECT("1:"&amp;LEN(E718))), 1)) &lt;= 122) + (CODE(MID(E718, ROW(INDIRECT("1:"&amp;LEN(E718))), 1)) = 32), MID(E718, ROW(INDIRECT("1:"&amp;LEN(E718))), 1), ""))</f>
        <v>MassMutual</v>
      </c>
      <c r="G718" t="s">
        <v>316</v>
      </c>
      <c r="H718" t="s">
        <v>733</v>
      </c>
      <c r="I718" t="s">
        <v>117</v>
      </c>
      <c r="J718">
        <v>1851</v>
      </c>
      <c r="K718" t="s">
        <v>31</v>
      </c>
      <c r="L718" t="s">
        <v>168</v>
      </c>
      <c r="M718" t="s">
        <v>169</v>
      </c>
      <c r="N718" t="s">
        <v>127</v>
      </c>
      <c r="O718">
        <v>0</v>
      </c>
      <c r="P718">
        <v>37</v>
      </c>
      <c r="Q718">
        <v>100</v>
      </c>
      <c r="R718">
        <v>68.5</v>
      </c>
      <c r="S718" t="s">
        <v>138</v>
      </c>
      <c r="T718">
        <v>0</v>
      </c>
      <c r="U718">
        <v>169</v>
      </c>
      <c r="V718">
        <v>0</v>
      </c>
      <c r="W718">
        <v>0</v>
      </c>
      <c r="X718">
        <v>0</v>
      </c>
      <c r="Y718">
        <v>0</v>
      </c>
      <c r="Z718">
        <v>1</v>
      </c>
    </row>
    <row r="719" spans="1:26" x14ac:dyDescent="0.3">
      <c r="A719" t="s">
        <v>257</v>
      </c>
      <c r="B719" t="s">
        <v>1884</v>
      </c>
      <c r="C719" t="s">
        <v>1885</v>
      </c>
      <c r="D719">
        <v>3.9</v>
      </c>
      <c r="E719" t="s">
        <v>1886</v>
      </c>
      <c r="F719" s="1" t="str" cm="1">
        <f t="array" aca="1" ref="F719" ca="1">_xlfn.TEXTJOIN("", TRUE, IF((CODE(MID(E719, ROW(INDIRECT("1:"&amp;LEN(E719))), 1)) &gt;= 65) * (CODE(MID(E719, ROW(INDIRECT("1:"&amp;LEN(E719))), 1)) &lt;= 90) + (CODE(MID(E719, ROW(INDIRECT("1:"&amp;LEN(E719))), 1)) &gt;= 97) * (CODE(MID(E719, ROW(INDIRECT("1:"&amp;LEN(E719))), 1)) &lt;= 122) + (CODE(MID(E719, ROW(INDIRECT("1:"&amp;LEN(E719))), 1)) = 32), MID(E719, ROW(INDIRECT("1:"&amp;LEN(E719))), 1), ""))</f>
        <v>Fivestars</v>
      </c>
      <c r="G719" t="s">
        <v>109</v>
      </c>
      <c r="H719" t="s">
        <v>109</v>
      </c>
      <c r="I719" t="s">
        <v>77</v>
      </c>
      <c r="J719">
        <v>2011</v>
      </c>
      <c r="K719" t="s">
        <v>31</v>
      </c>
      <c r="L719" t="s">
        <v>104</v>
      </c>
      <c r="M719" t="s">
        <v>105</v>
      </c>
      <c r="N719" t="s">
        <v>53</v>
      </c>
      <c r="O719">
        <v>0</v>
      </c>
      <c r="P719">
        <v>62</v>
      </c>
      <c r="Q719">
        <v>113</v>
      </c>
      <c r="R719">
        <v>87.5</v>
      </c>
      <c r="S719" t="s">
        <v>94</v>
      </c>
      <c r="T719">
        <v>1</v>
      </c>
      <c r="U719">
        <v>9</v>
      </c>
      <c r="V719">
        <v>1</v>
      </c>
      <c r="W719">
        <v>0</v>
      </c>
      <c r="X719">
        <v>0</v>
      </c>
      <c r="Y719">
        <v>1</v>
      </c>
      <c r="Z719">
        <v>1</v>
      </c>
    </row>
    <row r="720" spans="1:26" x14ac:dyDescent="0.3">
      <c r="A720" t="s">
        <v>1690</v>
      </c>
      <c r="B720" t="s">
        <v>1691</v>
      </c>
      <c r="C720" t="s">
        <v>1692</v>
      </c>
      <c r="D720">
        <v>3.6</v>
      </c>
      <c r="E720" t="s">
        <v>1693</v>
      </c>
      <c r="F720" s="1" t="str" cm="1">
        <f t="array" aca="1" ref="F720" ca="1">_xlfn.TEXTJOIN("", TRUE, IF((CODE(MID(E720, ROW(INDIRECT("1:"&amp;LEN(E720))), 1)) &gt;= 65) * (CODE(MID(E720, ROW(INDIRECT("1:"&amp;LEN(E720))), 1)) &lt;= 90) + (CODE(MID(E720, ROW(INDIRECT("1:"&amp;LEN(E720))), 1)) &gt;= 97) * (CODE(MID(E720, ROW(INDIRECT("1:"&amp;LEN(E720))), 1)) &lt;= 122) + (CODE(MID(E720, ROW(INDIRECT("1:"&amp;LEN(E720))), 1)) = 32), MID(E720, ROW(INDIRECT("1:"&amp;LEN(E720))), 1), ""))</f>
        <v>IQVIA</v>
      </c>
      <c r="G720" t="s">
        <v>1694</v>
      </c>
      <c r="H720" t="s">
        <v>1333</v>
      </c>
      <c r="I720" t="s">
        <v>41</v>
      </c>
      <c r="J720">
        <v>2017</v>
      </c>
      <c r="K720" t="s">
        <v>78</v>
      </c>
      <c r="L720" t="s">
        <v>137</v>
      </c>
      <c r="M720" t="s">
        <v>137</v>
      </c>
      <c r="N720" t="s">
        <v>45</v>
      </c>
      <c r="O720">
        <v>0</v>
      </c>
      <c r="P720">
        <v>86</v>
      </c>
      <c r="Q720">
        <v>137</v>
      </c>
      <c r="R720">
        <v>111.5</v>
      </c>
      <c r="S720" t="s">
        <v>367</v>
      </c>
      <c r="T720">
        <v>0</v>
      </c>
      <c r="U720">
        <v>3</v>
      </c>
      <c r="V720">
        <v>0</v>
      </c>
      <c r="W720">
        <v>0</v>
      </c>
      <c r="X720">
        <v>0</v>
      </c>
      <c r="Y720">
        <v>0</v>
      </c>
      <c r="Z720">
        <v>0</v>
      </c>
    </row>
    <row r="721" spans="1:26" x14ac:dyDescent="0.3">
      <c r="A721" t="s">
        <v>1698</v>
      </c>
      <c r="B721" t="s">
        <v>1699</v>
      </c>
      <c r="C721" t="s">
        <v>1700</v>
      </c>
      <c r="D721">
        <v>3.9</v>
      </c>
      <c r="E721" t="s">
        <v>1646</v>
      </c>
      <c r="F721" s="1" t="str" cm="1">
        <f t="array" aca="1" ref="F721" ca="1">_xlfn.TEXTJOIN("", TRUE, IF((CODE(MID(E721, ROW(INDIRECT("1:"&amp;LEN(E721))), 1)) &gt;= 65) * (CODE(MID(E721, ROW(INDIRECT("1:"&amp;LEN(E721))), 1)) &lt;= 90) + (CODE(MID(E721, ROW(INDIRECT("1:"&amp;LEN(E721))), 1)) &gt;= 97) * (CODE(MID(E721, ROW(INDIRECT("1:"&amp;LEN(E721))), 1)) &lt;= 122) + (CODE(MID(E721, ROW(INDIRECT("1:"&amp;LEN(E721))), 1)) = 32), MID(E721, ROW(INDIRECT("1:"&amp;LEN(E721))), 1), ""))</f>
        <v>GSK</v>
      </c>
      <c r="G721" t="s">
        <v>135</v>
      </c>
      <c r="H721" t="s">
        <v>1647</v>
      </c>
      <c r="I721" t="s">
        <v>41</v>
      </c>
      <c r="J721">
        <v>1830</v>
      </c>
      <c r="K721" t="s">
        <v>78</v>
      </c>
      <c r="L721" t="s">
        <v>137</v>
      </c>
      <c r="M721" t="s">
        <v>137</v>
      </c>
      <c r="N721" t="s">
        <v>127</v>
      </c>
      <c r="O721">
        <v>0</v>
      </c>
      <c r="P721">
        <v>58</v>
      </c>
      <c r="Q721">
        <v>111</v>
      </c>
      <c r="R721">
        <v>84.5</v>
      </c>
      <c r="S721" t="s">
        <v>138</v>
      </c>
      <c r="T721">
        <v>0</v>
      </c>
      <c r="U721">
        <v>190</v>
      </c>
      <c r="V721">
        <v>0</v>
      </c>
      <c r="W721">
        <v>0</v>
      </c>
      <c r="X721">
        <v>0</v>
      </c>
      <c r="Y721">
        <v>1</v>
      </c>
      <c r="Z721">
        <v>0</v>
      </c>
    </row>
    <row r="722" spans="1:26" x14ac:dyDescent="0.3">
      <c r="A722" t="s">
        <v>596</v>
      </c>
      <c r="B722" t="s">
        <v>1701</v>
      </c>
      <c r="C722" t="s">
        <v>1702</v>
      </c>
      <c r="D722">
        <v>4.4000000000000004</v>
      </c>
      <c r="E722" t="s">
        <v>997</v>
      </c>
      <c r="F722" s="1" t="str" cm="1">
        <f t="array" aca="1" ref="F722" ca="1">_xlfn.TEXTJOIN("", TRUE, IF((CODE(MID(E722, ROW(INDIRECT("1:"&amp;LEN(E722))), 1)) &gt;= 65) * (CODE(MID(E722, ROW(INDIRECT("1:"&amp;LEN(E722))), 1)) &lt;= 90) + (CODE(MID(E722, ROW(INDIRECT("1:"&amp;LEN(E722))), 1)) &gt;= 97) * (CODE(MID(E722, ROW(INDIRECT("1:"&amp;LEN(E722))), 1)) &lt;= 122) + (CODE(MID(E722, ROW(INDIRECT("1:"&amp;LEN(E722))), 1)) = 32), MID(E722, ROW(INDIRECT("1:"&amp;LEN(E722))), 1), ""))</f>
        <v>Eventbrite</v>
      </c>
      <c r="G722" t="s">
        <v>998</v>
      </c>
      <c r="H722" t="s">
        <v>109</v>
      </c>
      <c r="I722" t="s">
        <v>59</v>
      </c>
      <c r="J722">
        <v>2006</v>
      </c>
      <c r="K722" t="s">
        <v>78</v>
      </c>
      <c r="L722" t="s">
        <v>104</v>
      </c>
      <c r="M722" t="s">
        <v>105</v>
      </c>
      <c r="N722" t="s">
        <v>53</v>
      </c>
      <c r="O722">
        <v>0</v>
      </c>
      <c r="P722">
        <v>72</v>
      </c>
      <c r="Q722">
        <v>133</v>
      </c>
      <c r="R722">
        <v>102.5</v>
      </c>
      <c r="S722" t="s">
        <v>712</v>
      </c>
      <c r="T722">
        <v>0</v>
      </c>
      <c r="U722">
        <v>14</v>
      </c>
      <c r="V722">
        <v>1</v>
      </c>
      <c r="W722">
        <v>0</v>
      </c>
      <c r="X722">
        <v>1</v>
      </c>
      <c r="Y722">
        <v>1</v>
      </c>
      <c r="Z722">
        <v>0</v>
      </c>
    </row>
    <row r="723" spans="1:26" x14ac:dyDescent="0.3">
      <c r="A723" t="s">
        <v>1312</v>
      </c>
      <c r="B723" t="s">
        <v>1313</v>
      </c>
      <c r="C723" t="s">
        <v>1314</v>
      </c>
      <c r="D723">
        <v>2.6</v>
      </c>
      <c r="E723" t="s">
        <v>695</v>
      </c>
      <c r="F723" s="1" t="str" cm="1">
        <f t="array" aca="1" ref="F723" ca="1">_xlfn.TEXTJOIN("", TRUE, IF((CODE(MID(E723, ROW(INDIRECT("1:"&amp;LEN(E723))), 1)) &gt;= 65) * (CODE(MID(E723, ROW(INDIRECT("1:"&amp;LEN(E723))), 1)) &lt;= 90) + (CODE(MID(E723, ROW(INDIRECT("1:"&amp;LEN(E723))), 1)) &gt;= 97) * (CODE(MID(E723, ROW(INDIRECT("1:"&amp;LEN(E723))), 1)) &lt;= 122) + (CODE(MID(E723, ROW(INDIRECT("1:"&amp;LEN(E723))), 1)) = 32), MID(E723, ROW(INDIRECT("1:"&amp;LEN(E723))), 1), ""))</f>
        <v>Software Engineering Institute</v>
      </c>
      <c r="G723" t="s">
        <v>419</v>
      </c>
      <c r="H723" t="s">
        <v>419</v>
      </c>
      <c r="I723" t="s">
        <v>30</v>
      </c>
      <c r="J723">
        <v>1984</v>
      </c>
      <c r="K723" t="s">
        <v>696</v>
      </c>
      <c r="L723" t="s">
        <v>697</v>
      </c>
      <c r="M723" t="s">
        <v>529</v>
      </c>
      <c r="N723" t="s">
        <v>71</v>
      </c>
      <c r="O723">
        <v>0</v>
      </c>
      <c r="P723">
        <v>56</v>
      </c>
      <c r="Q723">
        <v>91</v>
      </c>
      <c r="R723">
        <v>73.5</v>
      </c>
      <c r="S723" t="s">
        <v>367</v>
      </c>
      <c r="T723">
        <v>1</v>
      </c>
      <c r="U723">
        <v>36</v>
      </c>
      <c r="V723">
        <v>0</v>
      </c>
      <c r="W723">
        <v>0</v>
      </c>
      <c r="X723">
        <v>0</v>
      </c>
      <c r="Y723">
        <v>0</v>
      </c>
      <c r="Z723">
        <v>1</v>
      </c>
    </row>
    <row r="724" spans="1:26" x14ac:dyDescent="0.3">
      <c r="A724" t="s">
        <v>1707</v>
      </c>
      <c r="B724" t="s">
        <v>1708</v>
      </c>
      <c r="C724" t="s">
        <v>1709</v>
      </c>
      <c r="D724">
        <v>3.2</v>
      </c>
      <c r="E724" t="s">
        <v>383</v>
      </c>
      <c r="F724" s="1" t="str" cm="1">
        <f t="array" aca="1" ref="F724" ca="1">_xlfn.TEXTJOIN("", TRUE, IF((CODE(MID(E724, ROW(INDIRECT("1:"&amp;LEN(E724))), 1)) &gt;= 65) * (CODE(MID(E724, ROW(INDIRECT("1:"&amp;LEN(E724))), 1)) &lt;= 90) + (CODE(MID(E724, ROW(INDIRECT("1:"&amp;LEN(E724))), 1)) &gt;= 97) * (CODE(MID(E724, ROW(INDIRECT("1:"&amp;LEN(E724))), 1)) &lt;= 122) + (CODE(MID(E724, ROW(INDIRECT("1:"&amp;LEN(E724))), 1)) = 32), MID(E724, ROW(INDIRECT("1:"&amp;LEN(E724))), 1), ""))</f>
        <v>Numeric LLC</v>
      </c>
      <c r="G724" t="s">
        <v>1710</v>
      </c>
      <c r="H724" t="s">
        <v>385</v>
      </c>
      <c r="I724" t="s">
        <v>270</v>
      </c>
      <c r="J724">
        <v>-1</v>
      </c>
      <c r="K724" t="s">
        <v>31</v>
      </c>
      <c r="L724" t="s">
        <v>386</v>
      </c>
      <c r="M724" t="s">
        <v>52</v>
      </c>
      <c r="N724" t="s">
        <v>387</v>
      </c>
      <c r="O724">
        <v>0</v>
      </c>
      <c r="P724">
        <v>95</v>
      </c>
      <c r="Q724">
        <v>160</v>
      </c>
      <c r="R724">
        <v>127.5</v>
      </c>
      <c r="S724" t="s">
        <v>367</v>
      </c>
      <c r="T724">
        <v>0</v>
      </c>
      <c r="U724">
        <v>-1</v>
      </c>
      <c r="V724">
        <v>0</v>
      </c>
      <c r="W724">
        <v>0</v>
      </c>
      <c r="X724">
        <v>0</v>
      </c>
      <c r="Y724">
        <v>0</v>
      </c>
      <c r="Z724">
        <v>1</v>
      </c>
    </row>
    <row r="725" spans="1:26" x14ac:dyDescent="0.3">
      <c r="A725" t="s">
        <v>1703</v>
      </c>
      <c r="B725" t="s">
        <v>1704</v>
      </c>
      <c r="C725" t="s">
        <v>1705</v>
      </c>
      <c r="D725">
        <v>3.6</v>
      </c>
      <c r="E725" t="s">
        <v>1706</v>
      </c>
      <c r="F725" s="1" t="str" cm="1">
        <f t="array" aca="1" ref="F725" ca="1">_xlfn.TEXTJOIN("", TRUE, IF((CODE(MID(E725, ROW(INDIRECT("1:"&amp;LEN(E725))), 1)) &gt;= 65) * (CODE(MID(E725, ROW(INDIRECT("1:"&amp;LEN(E725))), 1)) &lt;= 90) + (CODE(MID(E725, ROW(INDIRECT("1:"&amp;LEN(E725))), 1)) &gt;= 97) * (CODE(MID(E725, ROW(INDIRECT("1:"&amp;LEN(E725))), 1)) &lt;= 122) + (CODE(MID(E725, ROW(INDIRECT("1:"&amp;LEN(E725))), 1)) = 32), MID(E725, ROW(INDIRECT("1:"&amp;LEN(E725))), 1), ""))</f>
        <v>Riverside Research Institute</v>
      </c>
      <c r="G725" t="s">
        <v>300</v>
      </c>
      <c r="H725" t="s">
        <v>455</v>
      </c>
      <c r="I725" t="s">
        <v>30</v>
      </c>
      <c r="J725">
        <v>1967</v>
      </c>
      <c r="K725" t="s">
        <v>167</v>
      </c>
      <c r="L725" t="s">
        <v>503</v>
      </c>
      <c r="M725" t="s">
        <v>60</v>
      </c>
      <c r="N725" t="s">
        <v>33</v>
      </c>
      <c r="O725">
        <v>0</v>
      </c>
      <c r="P725">
        <v>61</v>
      </c>
      <c r="Q725">
        <v>126</v>
      </c>
      <c r="R725">
        <v>93.5</v>
      </c>
      <c r="S725" t="s">
        <v>301</v>
      </c>
      <c r="T725">
        <v>0</v>
      </c>
      <c r="U725">
        <v>53</v>
      </c>
      <c r="V725">
        <v>1</v>
      </c>
      <c r="W725">
        <v>0</v>
      </c>
      <c r="X725">
        <v>0</v>
      </c>
      <c r="Y725">
        <v>0</v>
      </c>
      <c r="Z7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Mritunjay Pandey</cp:lastModifiedBy>
  <dcterms:created xsi:type="dcterms:W3CDTF">2024-04-07T14:12:38Z</dcterms:created>
  <dcterms:modified xsi:type="dcterms:W3CDTF">2024-04-07T18:50:32Z</dcterms:modified>
  <cp:category/>
</cp:coreProperties>
</file>