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afb4f1df0f59d9/Documents/"/>
    </mc:Choice>
  </mc:AlternateContent>
  <xr:revisionPtr revIDLastSave="1" documentId="8_{24B86540-F618-43B9-86A2-14E5C462023E}" xr6:coauthVersionLast="47" xr6:coauthVersionMax="47" xr10:uidLastSave="{9624A718-FD9F-4808-B093-C910F15DCFAA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H11" i="1"/>
  <c r="K10" i="1" s="1"/>
  <c r="N9" i="1" s="1"/>
  <c r="D14" i="1" l="1"/>
  <c r="C14" i="1"/>
  <c r="C13" i="1"/>
  <c r="D13" i="1"/>
  <c r="D12" i="1"/>
  <c r="C12" i="1"/>
  <c r="B12" i="1"/>
  <c r="B13" i="1" s="1"/>
  <c r="B14" i="1" s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<sst xmlns="http://schemas.openxmlformats.org/spreadsheetml/2006/main" count="12" uniqueCount="12">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</sst>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sheetPr codeName="Sheet1"/>
  <dimension ref="A4:N137"/>
  <sheetViews>
    <sheetView showGridLines="0" tabSelected="1" zoomScaleNormal="100" workbookViewId="0">
      <selection activeCell="G14" sqref="G14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  <col min="8" max="8" width="11.33203125" bestFit="1" customWidth="1"/>
    <col min="11" max="11" width="11.44140625" bestFit="1" customWidth="1"/>
    <col min="14" max="14" width="9.44140625" bestFit="1" customWidth="1"/>
  </cols>
  <sheetData>
    <row r="4" spans="1:14" ht="21" x14ac:dyDescent="0.5">
      <c r="A4" s="11" t="s">
        <v>0</v>
      </c>
      <c r="B4" s="12"/>
    </row>
    <row r="6" spans="1:14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14" x14ac:dyDescent="0.3">
      <c r="A7" s="2" t="s">
        <v>5</v>
      </c>
      <c r="B7" s="5">
        <v>1500000</v>
      </c>
      <c r="C7" s="5">
        <v>1500000</v>
      </c>
      <c r="D7" s="5">
        <v>1500000</v>
      </c>
      <c r="H7">
        <v>146000</v>
      </c>
      <c r="J7" s="13">
        <v>7.0999999999999994E-2</v>
      </c>
      <c r="L7">
        <v>1</v>
      </c>
    </row>
    <row r="8" spans="1:14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14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  <c r="N9" s="4">
        <f>K10-H7</f>
        <v>5675.6383354480204</v>
      </c>
    </row>
    <row r="10" spans="1:14" x14ac:dyDescent="0.3">
      <c r="K10" s="4">
        <f>H11*12</f>
        <v>151675.63833544802</v>
      </c>
    </row>
    <row r="11" spans="1:14" ht="21" x14ac:dyDescent="0.5">
      <c r="A11" s="11" t="s">
        <v>8</v>
      </c>
      <c r="B11" s="12"/>
      <c r="H11" s="3">
        <f>-PMT(J7/12,L7*12,H7)</f>
        <v>12639.636527954002</v>
      </c>
    </row>
    <row r="12" spans="1:14" x14ac:dyDescent="0.3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14" ht="24.75" customHeight="1" x14ac:dyDescent="0.3">
      <c r="A13" s="2" t="s">
        <v>10</v>
      </c>
      <c r="B13" s="3">
        <f>B12*(B9*12)</f>
        <v>2141093.7077722857</v>
      </c>
      <c r="C13" s="3">
        <f t="shared" ref="C13:D13" si="0">C12*(C9*12)</f>
        <v>2380148.4455734803</v>
      </c>
      <c r="D13" s="3">
        <f t="shared" si="0"/>
        <v>2479500.2032546047</v>
      </c>
      <c r="G13" s="15"/>
    </row>
    <row r="14" spans="1:14" ht="25.5" customHeight="1" x14ac:dyDescent="0.3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  <c r="G14">
        <f>H7*J19*12</f>
        <v>124391.99999999997</v>
      </c>
      <c r="H14" s="14"/>
    </row>
    <row r="15" spans="1:14" x14ac:dyDescent="0.3">
      <c r="F15" s="8"/>
    </row>
    <row r="19" spans="2:10" x14ac:dyDescent="0.3">
      <c r="J19" s="16">
        <v>7.0999999999999994E-2</v>
      </c>
    </row>
    <row r="20" spans="2:10" x14ac:dyDescent="0.3">
      <c r="B20" s="1"/>
      <c r="C20" s="4"/>
      <c r="D20" s="4"/>
      <c r="E20" s="4"/>
      <c r="F20" s="4"/>
    </row>
    <row r="21" spans="2:10" x14ac:dyDescent="0.3">
      <c r="B21" s="1"/>
      <c r="C21" s="4"/>
      <c r="D21" s="4"/>
      <c r="E21" s="4"/>
      <c r="F21" s="4"/>
    </row>
    <row r="22" spans="2:10" x14ac:dyDescent="0.3">
      <c r="B22" s="1"/>
      <c r="C22" s="4"/>
      <c r="D22" s="4"/>
      <c r="E22" s="4"/>
      <c r="F22" s="4"/>
    </row>
    <row r="23" spans="2:10" x14ac:dyDescent="0.3">
      <c r="B23" s="1"/>
      <c r="C23" s="4"/>
      <c r="D23" s="4"/>
      <c r="E23" s="4"/>
      <c r="F23" s="4"/>
    </row>
    <row r="24" spans="2:10" x14ac:dyDescent="0.3">
      <c r="B24" s="1"/>
      <c r="C24" s="4"/>
      <c r="D24" s="4"/>
      <c r="E24" s="4"/>
      <c r="F24" s="4"/>
    </row>
    <row r="25" spans="2:10" x14ac:dyDescent="0.3">
      <c r="B25" s="1"/>
      <c r="C25" s="4"/>
      <c r="D25" s="4"/>
      <c r="E25" s="4"/>
      <c r="F25" s="4"/>
    </row>
    <row r="26" spans="2:10" x14ac:dyDescent="0.3">
      <c r="B26" s="1"/>
      <c r="C26" s="4"/>
      <c r="D26" s="4"/>
      <c r="E26" s="4"/>
      <c r="F26" s="4"/>
    </row>
    <row r="27" spans="2:10" x14ac:dyDescent="0.3">
      <c r="B27" s="1"/>
      <c r="C27" s="4"/>
      <c r="D27" s="4"/>
      <c r="E27" s="4"/>
      <c r="F27" s="4"/>
    </row>
    <row r="28" spans="2:10" x14ac:dyDescent="0.3">
      <c r="B28" s="1"/>
      <c r="C28" s="4"/>
      <c r="D28" s="4"/>
      <c r="E28" s="4"/>
      <c r="F28" s="4"/>
    </row>
    <row r="29" spans="2:10" x14ac:dyDescent="0.3">
      <c r="B29" s="1"/>
      <c r="C29" s="4"/>
      <c r="D29" s="4"/>
      <c r="E29" s="4"/>
      <c r="F29" s="4"/>
    </row>
    <row r="30" spans="2:10" x14ac:dyDescent="0.3">
      <c r="B30" s="1"/>
      <c r="C30" s="4"/>
      <c r="D30" s="4"/>
      <c r="E30" s="4"/>
      <c r="F30" s="4"/>
    </row>
    <row r="31" spans="2:10" x14ac:dyDescent="0.3">
      <c r="B31" s="1"/>
      <c r="C31" s="4"/>
      <c r="D31" s="4"/>
      <c r="E31" s="4"/>
      <c r="F31" s="4"/>
    </row>
    <row r="32" spans="2:10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Pandi Durai</cp:lastModifiedBy>
  <cp:revision/>
  <dcterms:created xsi:type="dcterms:W3CDTF">2023-03-23T08:27:03Z</dcterms:created>
  <dcterms:modified xsi:type="dcterms:W3CDTF">2023-11-10T08:46:43Z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