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Data_Analyst\Excel\"/>
    </mc:Choice>
  </mc:AlternateContent>
  <xr:revisionPtr revIDLastSave="0" documentId="13_ncr:1_{9E2E4F7C-8DD7-4F81-81B6-58FB0551A9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vies" sheetId="1" r:id="rId1"/>
    <sheet name="Movies_Financials" sheetId="10" r:id="rId2"/>
    <sheet name="financials" sheetId="2" r:id="rId3"/>
    <sheet name="actors" sheetId="3" r:id="rId4"/>
    <sheet name="movie_actor" sheetId="4" r:id="rId5"/>
    <sheet name="languages" sheetId="5" r:id="rId6"/>
  </sheets>
  <definedNames>
    <definedName name="ExternalData_1" localSheetId="1" hidden="1">Movies_Financials!$A$1:$R$40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10" l="1"/>
  <c r="Q4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F390E4-D6FA-456C-BBAC-CEC3ABE2BCF1}" keepAlive="1" name="Query - Financials" description="Connection to the 'Financials' query in the workbook." type="5" refreshedVersion="0" background="1">
    <dbPr connection="Provider=Microsoft.Mashup.OleDb.1;Data Source=$Workbook$;Location=Financials;Extended Properties=&quot;&quot;" command="SELECT * FROM [Financials]"/>
  </connection>
  <connection id="2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3" xr16:uid="{93C4D9B2-3525-43DC-B720-E8CDACC0A23F}" keepAlive="1" name="Query - Movies (2)" description="Connection to the 'Movies (2)' query in the workbook." type="5" refreshedVersion="0" background="1">
    <dbPr connection="Provider=Microsoft.Mashup.OleDb.1;Data Source=$Workbook$;Location=&quot;Movies (2)&quot;;Extended Properties=&quot;&quot;" command="SELECT * FROM [Movies (2)]"/>
  </connection>
  <connection id="4" xr16:uid="{28A34E01-1C11-4EAC-99D2-675E91829F01}" keepAlive="1" name="Query - Movies_Financials" description="Connection to the 'Movies_Financials' query in the workbook." type="5" refreshedVersion="8" background="1" saveData="1">
    <dbPr connection="Provider=Microsoft.Mashup.OleDb.1;Data Source=$Workbook$;Location=Movies_Financials;Extended Properties=&quot;&quot;" command="SELECT * FROM [Movies_Financials]"/>
  </connection>
</connections>
</file>

<file path=xl/sharedStrings.xml><?xml version="1.0" encoding="utf-8"?>
<sst xmlns="http://schemas.openxmlformats.org/spreadsheetml/2006/main" count="544" uniqueCount="251">
  <si>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</si>
  <si>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</si>
  <si>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</si>
  <si>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</si>
  <si>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</si>
  <si>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</si>
  <si>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</si>
  <si>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</si>
  <si>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</si>
  <si>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</si>
  <si>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</si>
  <si>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</si>
  <si>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</si>
  <si>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</si>
  <si>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</si>
  <si>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</si>
  <si>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</si>
  <si>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</si>
  <si>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</si>
  <si>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</si>
  <si>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</si>
  <si>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</si>
  <si>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</si>
  <si>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</si>
  <si>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</si>
  <si>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</si>
  <si>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</si>
  <si>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</si>
  <si>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</si>
  <si>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</si>
  <si>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</si>
  <si>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</si>
  <si>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</si>
  <si>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</si>
  <si>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</si>
  <si>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</si>
  <si>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</si>
  <si>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</si>
  <si>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</si>
  <si>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</si>
  <si>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</si>
  <si>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</si>
  <si>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</si>
  <si>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</si>
  <si>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</si>
  <si>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</si>
  <si>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</si>
  <si>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</si>
  <si>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</si>
  <si>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</si>
  <si>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</si>
  <si>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</si>
  <si>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</si>
  <si>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</si>
  <si>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</si>
  <si>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</si>
  <si>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</si>
  <si>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</si>
  <si>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</si>
  <si>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</si>
  <si>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</si>
  <si>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</si>
  <si>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</si>
  <si>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</si>
  <si>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</si>
  <si>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</si>
  <si>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</si>
  <si>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</si>
  <si>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</si>
  <si>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</si>
  <si>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</si>
  <si>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</si>
  <si>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</si>
  <si>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</si>
  <si>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</si>
  <si>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</si>
  <si>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</si>
  <si>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</si>
  <si>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</si>
  <si>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</si>
  <si>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</si>
  <si>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</si>
  <si>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</si>
  <si>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</si>
  <si>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</si>
  <si>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</si>
  <si>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</si>
  <si>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</si>
  <si>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</si>
  <si>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</si>
  <si>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</si>
  <si>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</si>
  <si>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</si>
  <si>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</si>
  <si>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</si>
  <si>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</si>
  <si>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</si>
  <si>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</si>
  <si>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</si>
  <si>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</si>
  <si>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</si>
  <si>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</si>
  <si>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</si>
  <si>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</si>
  <si>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</si>
  <si>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</si>
  <si>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</si>
  <si>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</si>
  <si>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</si>
  <si>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</si>
  <si>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</si>
  <si>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</si>
  <si>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</si>
  <si>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</si>
  <si>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</si>
  <si>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</si>
  <si>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</si>
  <si>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</si>
  <si>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</si>
  <si>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</si>
  <si>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</si>
  <si>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</si>
  <si>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</si>
  <si>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</si>
  <si>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</si>
  <si>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</si>
  <si>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</si>
  <si>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</si>
  <si>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</si>
  <si>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</si>
  <si>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</si>
  <si>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</si>
  <si>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</si>
  <si>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</si>
  <si>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</si>
  <si>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</si>
  <si>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</si>
  <si>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</si>
  <si>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</si>
  <si>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</si>
  <si>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</si>
  <si>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</si>
  <si>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</si>
  <si>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</si>
  <si>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</si>
  <si>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</si>
  <si>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</si>
  <si>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</si>
  <si>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</si>
  <si>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</si>
  <si>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</si>
  <si>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</si>
  <si>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</si>
  <si>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</si>
  <si>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</si>
  <si>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</si>
  <si>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</si>
  <si>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</si>
  <si>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</si>
  <si>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</si>
  <si>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</si>
  <si>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title</t>
  </si>
  <si>
    <t>101</t>
  </si>
  <si>
    <t>K.G.F: Chapter 2</t>
  </si>
  <si>
    <t>Hombale Films</t>
  </si>
  <si>
    <t>102</t>
  </si>
  <si>
    <t>Doctor Strange in the Multiverse of Madness</t>
  </si>
  <si>
    <t>103</t>
  </si>
  <si>
    <t xml:space="preserve">Thor: The Dark World </t>
  </si>
  <si>
    <t>104</t>
  </si>
  <si>
    <t xml:space="preserve">Thor: Ragnarok </t>
  </si>
  <si>
    <t>105</t>
  </si>
  <si>
    <t xml:space="preserve">Thor: Love and Thunder </t>
  </si>
  <si>
    <t>106</t>
  </si>
  <si>
    <t>Sholay</t>
  </si>
  <si>
    <t>107</t>
  </si>
  <si>
    <t>Dilwale Dulhania Le Jayenge</t>
  </si>
  <si>
    <t>108</t>
  </si>
  <si>
    <t xml:space="preserve"> 3 Idiots</t>
  </si>
  <si>
    <t>109</t>
  </si>
  <si>
    <t>Kabhi Khushi Kabhie Gham</t>
  </si>
  <si>
    <t>110</t>
  </si>
  <si>
    <t xml:space="preserve">Bajirao Mastani </t>
  </si>
  <si>
    <t>Not Available</t>
  </si>
  <si>
    <t>111</t>
  </si>
  <si>
    <t xml:space="preserve"> The Shawshank Redemption</t>
  </si>
  <si>
    <t>112</t>
  </si>
  <si>
    <t>Inception</t>
  </si>
  <si>
    <t>113</t>
  </si>
  <si>
    <t>Interstellar</t>
  </si>
  <si>
    <t>115</t>
  </si>
  <si>
    <t>The Pursuit of Happyness</t>
  </si>
  <si>
    <t>116</t>
  </si>
  <si>
    <t>Gladiator</t>
  </si>
  <si>
    <t>117</t>
  </si>
  <si>
    <t>Titanic</t>
  </si>
  <si>
    <t>118</t>
  </si>
  <si>
    <t>It's a Wonderful Life</t>
  </si>
  <si>
    <t>119</t>
  </si>
  <si>
    <t>Avatar</t>
  </si>
  <si>
    <t>120</t>
  </si>
  <si>
    <t>The Godfather</t>
  </si>
  <si>
    <t>121</t>
  </si>
  <si>
    <t>The Dark Knight</t>
  </si>
  <si>
    <t>122</t>
  </si>
  <si>
    <t>Schindler's List</t>
  </si>
  <si>
    <t>123</t>
  </si>
  <si>
    <t>Jurassic Park</t>
  </si>
  <si>
    <t>124</t>
  </si>
  <si>
    <t>Parasite</t>
  </si>
  <si>
    <t>125</t>
  </si>
  <si>
    <t>Avengers: Endgame</t>
  </si>
  <si>
    <t>126</t>
  </si>
  <si>
    <t>Avengers: Infinity War</t>
  </si>
  <si>
    <t>127</t>
  </si>
  <si>
    <t>Pather Panchali</t>
  </si>
  <si>
    <t>Government of West Bengal</t>
  </si>
  <si>
    <t>128</t>
  </si>
  <si>
    <t>Taare Zameen Par</t>
  </si>
  <si>
    <t>129</t>
  </si>
  <si>
    <t>Munna Bhai M.B.B.S.</t>
  </si>
  <si>
    <t>130</t>
  </si>
  <si>
    <t>PK</t>
  </si>
  <si>
    <t>131</t>
  </si>
  <si>
    <t>Sanju</t>
  </si>
  <si>
    <t>132</t>
  </si>
  <si>
    <t>Pushpa: The Rise - Part 1</t>
  </si>
  <si>
    <t>133</t>
  </si>
  <si>
    <t>RRR</t>
  </si>
  <si>
    <t>134</t>
  </si>
  <si>
    <t>Baahubali: The Beginning</t>
  </si>
  <si>
    <t>135</t>
  </si>
  <si>
    <t>The Kashmir Files</t>
  </si>
  <si>
    <t>136</t>
  </si>
  <si>
    <t>Bajrangi Bhaijaan</t>
  </si>
  <si>
    <t>137</t>
  </si>
  <si>
    <t>Captain America: The First Avenger</t>
  </si>
  <si>
    <t>138</t>
  </si>
  <si>
    <t>Captain America: The Winter Soldier</t>
  </si>
  <si>
    <t>139</t>
  </si>
  <si>
    <t>Race 3</t>
  </si>
  <si>
    <t>140</t>
  </si>
  <si>
    <t>Shershaah</t>
  </si>
  <si>
    <t>unit_factor</t>
  </si>
  <si>
    <t>budget mi</t>
  </si>
  <si>
    <t>revenue mi</t>
  </si>
  <si>
    <t>budget INR</t>
  </si>
  <si>
    <t>revenue INR</t>
  </si>
  <si>
    <t>budget USD</t>
  </si>
  <si>
    <t>revenue USD</t>
  </si>
  <si>
    <t>Total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</si>
</sst>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502D613-1062-4334-953A-0EEC374F7F69}" autoFormatId="16" applyNumberFormats="0" applyBorderFormats="0" applyFontFormats="0" applyPatternFormats="0" applyAlignmentFormats="0" applyWidthHeightFormats="0">
  <queryTableRefresh nextId="19">
    <queryTableFields count="18">
      <queryTableField id="1" name="movie_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 mi" tableColumnId="13"/>
      <queryTableField id="14" name="revenue mi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10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5FFE9C-907F-4F6D-BA65-CAFE40661338}" name="Movies_Financials" displayName="Movies_Financials" ref="A1:R40" tableType="queryTable" totalsRowShown="0">
  <autoFilter ref="A1:R40" xr:uid="{5E5FFE9C-907F-4F6D-BA65-CAFE40661338}"/>
  <tableColumns count="18">
    <tableColumn id="1" xr3:uid="{994598AF-43DA-4ADE-99D9-0B1F14AB598E}" uniqueName="1" name="movie_id" queryTableFieldId="1" dataDxfId="5"/>
    <tableColumn id="2" xr3:uid="{41BB53B7-2899-4A68-ABA2-1C1831DE2FDB}" uniqueName="2" name="title" queryTableFieldId="2" dataDxfId="4"/>
    <tableColumn id="3" xr3:uid="{F5239DC5-1365-4848-93FD-2BD3D07A1EF5}" uniqueName="3" name="industry" queryTableFieldId="3" dataDxfId="3"/>
    <tableColumn id="4" xr3:uid="{EE6F7D59-8480-4261-AED2-F4737BF0A9D5}" uniqueName="4" name="release_year" queryTableFieldId="4"/>
    <tableColumn id="5" xr3:uid="{52E3E92D-9063-4670-8756-EE1AC7B1EB29}" uniqueName="5" name="imdb_rating" queryTableFieldId="5"/>
    <tableColumn id="6" xr3:uid="{17BA523E-C3F2-48F3-8D99-936EE412E4F8}" uniqueName="6" name="studio" queryTableFieldId="6" dataDxfId="2"/>
    <tableColumn id="7" xr3:uid="{79D05B8E-899B-473A-8D78-A217AFF9DDFA}" uniqueName="7" name="language_id" queryTableFieldId="7"/>
    <tableColumn id="8" xr3:uid="{5490F519-C0D3-4DF3-A34C-7BA827629834}" uniqueName="8" name="budget" queryTableFieldId="8"/>
    <tableColumn id="9" xr3:uid="{76140A4D-F3CB-406B-8D3A-BD3C281996BA}" uniqueName="9" name="revenue" queryTableFieldId="9"/>
    <tableColumn id="10" xr3:uid="{0C03F66E-1D88-45EF-8FA0-DBF4F861CB67}" uniqueName="10" name="unit" queryTableFieldId="10" dataDxfId="1"/>
    <tableColumn id="11" xr3:uid="{3A3AB51B-64C8-40E7-B631-A75C94B72AA8}" uniqueName="11" name="currency" queryTableFieldId="11" dataDxfId="0"/>
    <tableColumn id="12" xr3:uid="{E8CD44FC-F087-4E49-8EEE-8313D53BBEA9}" uniqueName="12" name="unit_factor" queryTableFieldId="12"/>
    <tableColumn id="13" xr3:uid="{EAC6B112-BEA3-4083-B9FC-C5E5A046BEAC}" uniqueName="13" name="budget mi" queryTableFieldId="13"/>
    <tableColumn id="14" xr3:uid="{9C0729FF-13DC-4C3C-89E0-EBE7AF50BB30}" uniqueName="14" name="revenue mi" queryTableFieldId="14"/>
    <tableColumn id="15" xr3:uid="{58AA75B6-623C-43E9-B858-86262D6DC43D}" uniqueName="15" name="budget INR" queryTableFieldId="15"/>
    <tableColumn id="16" xr3:uid="{B703CFCD-D589-4E1D-8F1A-DF49028E7947}" uniqueName="16" name="revenue INR" queryTableFieldId="16"/>
    <tableColumn id="17" xr3:uid="{A5B1ABF7-EEC3-49E6-AA8A-6B5FC5136D19}" uniqueName="17" name="budget USD" queryTableFieldId="17"/>
    <tableColumn id="18" xr3:uid="{CB952BFC-9120-4752-871A-D01F4096506C}" uniqueName="18" name="revenue USD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9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8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7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6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="85" zoomScaleNormal="85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  <col min="7" max="7" width="14.109375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59FA-2310-45DD-80C2-36B97B46AB58}">
  <dimension ref="A1:R43"/>
  <sheetViews>
    <sheetView tabSelected="1" topLeftCell="H31" workbookViewId="0">
      <selection activeCell="R43" sqref="R43"/>
    </sheetView>
  </sheetViews>
  <sheetFormatPr defaultRowHeight="14.4" x14ac:dyDescent="0.3"/>
  <cols>
    <col min="1" max="1" width="11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3.44140625" bestFit="1" customWidth="1"/>
    <col min="8" max="8" width="9.21875" bestFit="1" customWidth="1"/>
    <col min="9" max="9" width="10.109375" bestFit="1" customWidth="1"/>
    <col min="10" max="10" width="7.33203125" bestFit="1" customWidth="1"/>
    <col min="11" max="11" width="10.5546875" bestFit="1" customWidth="1"/>
    <col min="12" max="12" width="12.5546875" bestFit="1" customWidth="1"/>
    <col min="13" max="13" width="11.77734375" bestFit="1" customWidth="1"/>
    <col min="14" max="15" width="12.6640625" bestFit="1" customWidth="1"/>
    <col min="16" max="16" width="13.5546875" bestFit="1" customWidth="1"/>
    <col min="17" max="17" width="13.21875" bestFit="1" customWidth="1"/>
    <col min="18" max="18" width="14.109375" bestFit="1" customWidth="1"/>
  </cols>
  <sheetData>
    <row r="1" spans="1:18" x14ac:dyDescent="0.3">
      <c r="A1" t="s">
        <v>0</v>
      </c>
      <c r="B1" t="s">
        <v>161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</row>
    <row r="2" spans="1:18" x14ac:dyDescent="0.3">
      <c r="A2" s="3" t="s">
        <v>217</v>
      </c>
      <c r="B2" s="3" t="s">
        <v>218</v>
      </c>
      <c r="C2" s="3" t="s">
        <v>6</v>
      </c>
      <c r="D2">
        <v>2007</v>
      </c>
      <c r="E2">
        <v>8.3000000000000007</v>
      </c>
      <c r="F2" s="3" t="s">
        <v>183</v>
      </c>
      <c r="G2">
        <v>1</v>
      </c>
      <c r="H2">
        <v>120</v>
      </c>
      <c r="I2">
        <v>1350</v>
      </c>
      <c r="J2" s="3" t="s">
        <v>34</v>
      </c>
      <c r="K2" s="3" t="s">
        <v>33</v>
      </c>
      <c r="L2">
        <v>1</v>
      </c>
      <c r="M2">
        <v>120</v>
      </c>
      <c r="N2">
        <v>1350</v>
      </c>
      <c r="O2">
        <v>120</v>
      </c>
      <c r="P2">
        <v>1350</v>
      </c>
      <c r="Q2">
        <v>1.5</v>
      </c>
      <c r="R2">
        <v>16.875</v>
      </c>
    </row>
    <row r="3" spans="1:18" x14ac:dyDescent="0.3">
      <c r="A3" s="3" t="s">
        <v>221</v>
      </c>
      <c r="B3" s="3" t="s">
        <v>222</v>
      </c>
      <c r="C3" s="3" t="s">
        <v>6</v>
      </c>
      <c r="D3">
        <v>2014</v>
      </c>
      <c r="E3">
        <v>8.1</v>
      </c>
      <c r="F3" s="3" t="s">
        <v>11</v>
      </c>
      <c r="G3">
        <v>1</v>
      </c>
      <c r="H3">
        <v>850</v>
      </c>
      <c r="I3">
        <v>8540</v>
      </c>
      <c r="J3" s="3" t="s">
        <v>34</v>
      </c>
      <c r="K3" s="3" t="s">
        <v>33</v>
      </c>
      <c r="L3">
        <v>1</v>
      </c>
      <c r="M3">
        <v>850</v>
      </c>
      <c r="N3">
        <v>8540</v>
      </c>
      <c r="O3">
        <v>850</v>
      </c>
      <c r="P3">
        <v>8540</v>
      </c>
      <c r="Q3">
        <v>10.625</v>
      </c>
      <c r="R3">
        <v>106.75</v>
      </c>
    </row>
    <row r="4" spans="1:18" x14ac:dyDescent="0.3">
      <c r="A4" s="3" t="s">
        <v>179</v>
      </c>
      <c r="B4" s="3" t="s">
        <v>180</v>
      </c>
      <c r="C4" s="3" t="s">
        <v>6</v>
      </c>
      <c r="D4">
        <v>2001</v>
      </c>
      <c r="E4">
        <v>7.4</v>
      </c>
      <c r="F4" s="3" t="s">
        <v>12</v>
      </c>
      <c r="G4">
        <v>1</v>
      </c>
      <c r="H4">
        <v>390</v>
      </c>
      <c r="I4">
        <v>1360</v>
      </c>
      <c r="J4" s="3" t="s">
        <v>34</v>
      </c>
      <c r="K4" s="3" t="s">
        <v>33</v>
      </c>
      <c r="L4">
        <v>1</v>
      </c>
      <c r="M4">
        <v>390</v>
      </c>
      <c r="N4">
        <v>1360</v>
      </c>
      <c r="O4">
        <v>390</v>
      </c>
      <c r="P4">
        <v>1360</v>
      </c>
      <c r="Q4">
        <v>4.875</v>
      </c>
      <c r="R4">
        <v>17</v>
      </c>
    </row>
    <row r="5" spans="1:18" x14ac:dyDescent="0.3">
      <c r="A5" s="3" t="s">
        <v>219</v>
      </c>
      <c r="B5" s="3" t="s">
        <v>220</v>
      </c>
      <c r="C5" s="3" t="s">
        <v>6</v>
      </c>
      <c r="D5">
        <v>2003</v>
      </c>
      <c r="E5">
        <v>8.1</v>
      </c>
      <c r="F5" s="3" t="s">
        <v>22</v>
      </c>
      <c r="G5">
        <v>1</v>
      </c>
      <c r="H5">
        <v>100</v>
      </c>
      <c r="I5">
        <v>410</v>
      </c>
      <c r="J5" s="3" t="s">
        <v>34</v>
      </c>
      <c r="K5" s="3" t="s">
        <v>33</v>
      </c>
      <c r="L5">
        <v>1</v>
      </c>
      <c r="M5">
        <v>100</v>
      </c>
      <c r="N5">
        <v>410</v>
      </c>
      <c r="O5">
        <v>100</v>
      </c>
      <c r="P5">
        <v>410</v>
      </c>
      <c r="Q5">
        <v>1.25</v>
      </c>
      <c r="R5">
        <v>5.125</v>
      </c>
    </row>
    <row r="6" spans="1:18" x14ac:dyDescent="0.3">
      <c r="A6" s="3" t="s">
        <v>223</v>
      </c>
      <c r="B6" s="3" t="s">
        <v>224</v>
      </c>
      <c r="C6" s="3" t="s">
        <v>6</v>
      </c>
      <c r="D6">
        <v>2018</v>
      </c>
      <c r="E6" t="s">
        <v>114</v>
      </c>
      <c r="F6" s="3" t="s">
        <v>11</v>
      </c>
      <c r="G6">
        <v>1</v>
      </c>
      <c r="H6">
        <v>1</v>
      </c>
      <c r="I6">
        <v>5.9</v>
      </c>
      <c r="J6" s="3" t="s">
        <v>32</v>
      </c>
      <c r="K6" s="3" t="s">
        <v>33</v>
      </c>
      <c r="L6">
        <v>1000</v>
      </c>
      <c r="M6">
        <v>1000</v>
      </c>
      <c r="N6">
        <v>5900</v>
      </c>
      <c r="O6">
        <v>1000</v>
      </c>
      <c r="P6">
        <v>5900</v>
      </c>
      <c r="Q6">
        <v>12.5</v>
      </c>
      <c r="R6">
        <v>73.75</v>
      </c>
    </row>
    <row r="7" spans="1:18" x14ac:dyDescent="0.3">
      <c r="A7" s="3" t="s">
        <v>231</v>
      </c>
      <c r="B7" s="3" t="s">
        <v>232</v>
      </c>
      <c r="C7" s="3" t="s">
        <v>6</v>
      </c>
      <c r="D7">
        <v>2022</v>
      </c>
      <c r="E7">
        <v>8.3000000000000007</v>
      </c>
      <c r="F7" s="3" t="s">
        <v>26</v>
      </c>
      <c r="G7">
        <v>1</v>
      </c>
      <c r="H7">
        <v>250</v>
      </c>
      <c r="I7">
        <v>3409</v>
      </c>
      <c r="J7" s="3" t="s">
        <v>34</v>
      </c>
      <c r="K7" s="3" t="s">
        <v>33</v>
      </c>
      <c r="L7">
        <v>1</v>
      </c>
      <c r="M7">
        <v>250</v>
      </c>
      <c r="N7">
        <v>3409</v>
      </c>
      <c r="O7">
        <v>250</v>
      </c>
      <c r="P7">
        <v>3409</v>
      </c>
      <c r="Q7">
        <v>3.125</v>
      </c>
      <c r="R7">
        <v>42.612499999999997</v>
      </c>
    </row>
    <row r="8" spans="1:18" x14ac:dyDescent="0.3">
      <c r="A8" s="3" t="s">
        <v>233</v>
      </c>
      <c r="B8" s="3" t="s">
        <v>234</v>
      </c>
      <c r="C8" s="3" t="s">
        <v>6</v>
      </c>
      <c r="D8">
        <v>2015</v>
      </c>
      <c r="E8">
        <v>8.1</v>
      </c>
      <c r="F8" s="3" t="s">
        <v>27</v>
      </c>
      <c r="G8">
        <v>1</v>
      </c>
      <c r="H8">
        <v>900</v>
      </c>
      <c r="I8">
        <v>11690</v>
      </c>
      <c r="J8" s="3" t="s">
        <v>34</v>
      </c>
      <c r="K8" s="3" t="s">
        <v>33</v>
      </c>
      <c r="L8">
        <v>1</v>
      </c>
      <c r="M8">
        <v>900</v>
      </c>
      <c r="N8">
        <v>11690</v>
      </c>
      <c r="O8">
        <v>900</v>
      </c>
      <c r="P8">
        <v>11690</v>
      </c>
      <c r="Q8">
        <v>11.25</v>
      </c>
      <c r="R8">
        <v>146.125</v>
      </c>
    </row>
    <row r="9" spans="1:18" x14ac:dyDescent="0.3">
      <c r="A9" s="3" t="s">
        <v>241</v>
      </c>
      <c r="B9" s="3" t="s">
        <v>242</v>
      </c>
      <c r="C9" s="3" t="s">
        <v>6</v>
      </c>
      <c r="D9">
        <v>2021</v>
      </c>
      <c r="E9">
        <v>8.4</v>
      </c>
      <c r="F9" s="3" t="s">
        <v>12</v>
      </c>
      <c r="G9">
        <v>1</v>
      </c>
      <c r="H9">
        <v>500</v>
      </c>
      <c r="I9">
        <v>950</v>
      </c>
      <c r="J9" s="3" t="s">
        <v>34</v>
      </c>
      <c r="K9" s="3" t="s">
        <v>33</v>
      </c>
      <c r="L9">
        <v>1</v>
      </c>
      <c r="M9">
        <v>500</v>
      </c>
      <c r="N9">
        <v>950</v>
      </c>
      <c r="O9">
        <v>500</v>
      </c>
      <c r="P9">
        <v>950</v>
      </c>
      <c r="Q9">
        <v>6.25</v>
      </c>
      <c r="R9">
        <v>11.875</v>
      </c>
    </row>
    <row r="10" spans="1:18" x14ac:dyDescent="0.3">
      <c r="A10" s="3" t="s">
        <v>173</v>
      </c>
      <c r="B10" s="3" t="s">
        <v>174</v>
      </c>
      <c r="C10" s="3" t="s">
        <v>6</v>
      </c>
      <c r="D10">
        <v>1975</v>
      </c>
      <c r="E10">
        <v>8.1</v>
      </c>
      <c r="F10" s="3" t="s">
        <v>9</v>
      </c>
      <c r="G10">
        <v>1</v>
      </c>
      <c r="J10" s="3"/>
      <c r="K10" s="3"/>
      <c r="L10">
        <v>1</v>
      </c>
    </row>
    <row r="11" spans="1:18" x14ac:dyDescent="0.3">
      <c r="A11" s="3" t="s">
        <v>181</v>
      </c>
      <c r="B11" s="3" t="s">
        <v>182</v>
      </c>
      <c r="C11" s="3" t="s">
        <v>6</v>
      </c>
      <c r="D11">
        <v>2015</v>
      </c>
      <c r="E11">
        <v>7.2</v>
      </c>
      <c r="F11" s="3" t="s">
        <v>183</v>
      </c>
      <c r="G11">
        <v>1</v>
      </c>
      <c r="H11">
        <v>1.4</v>
      </c>
      <c r="I11">
        <v>3.5</v>
      </c>
      <c r="J11" s="3" t="s">
        <v>32</v>
      </c>
      <c r="K11" s="3" t="s">
        <v>33</v>
      </c>
      <c r="L11">
        <v>1000</v>
      </c>
      <c r="M11">
        <v>1400</v>
      </c>
      <c r="N11">
        <v>3500</v>
      </c>
      <c r="O11">
        <v>1400</v>
      </c>
      <c r="P11">
        <v>3500</v>
      </c>
      <c r="Q11">
        <v>17.5</v>
      </c>
      <c r="R11">
        <v>43.75</v>
      </c>
    </row>
    <row r="12" spans="1:18" x14ac:dyDescent="0.3">
      <c r="A12" s="3" t="s">
        <v>177</v>
      </c>
      <c r="B12" s="3" t="s">
        <v>178</v>
      </c>
      <c r="C12" s="3" t="s">
        <v>6</v>
      </c>
      <c r="D12">
        <v>2009</v>
      </c>
      <c r="E12">
        <v>8.4</v>
      </c>
      <c r="F12" s="3" t="s">
        <v>11</v>
      </c>
      <c r="G12">
        <v>1</v>
      </c>
      <c r="H12">
        <v>550</v>
      </c>
      <c r="I12">
        <v>4000</v>
      </c>
      <c r="J12" s="3" t="s">
        <v>34</v>
      </c>
      <c r="K12" s="3" t="s">
        <v>33</v>
      </c>
      <c r="L12">
        <v>1</v>
      </c>
      <c r="M12">
        <v>550</v>
      </c>
      <c r="N12">
        <v>4000</v>
      </c>
      <c r="O12">
        <v>550</v>
      </c>
      <c r="P12">
        <v>4000</v>
      </c>
      <c r="Q12">
        <v>6.875</v>
      </c>
      <c r="R12">
        <v>50</v>
      </c>
    </row>
    <row r="13" spans="1:18" x14ac:dyDescent="0.3">
      <c r="A13" s="3" t="s">
        <v>175</v>
      </c>
      <c r="B13" s="3" t="s">
        <v>176</v>
      </c>
      <c r="C13" s="3" t="s">
        <v>6</v>
      </c>
      <c r="D13">
        <v>1995</v>
      </c>
      <c r="E13">
        <v>8</v>
      </c>
      <c r="F13" s="3" t="s">
        <v>10</v>
      </c>
      <c r="G13">
        <v>1</v>
      </c>
      <c r="H13">
        <v>400</v>
      </c>
      <c r="I13">
        <v>2000</v>
      </c>
      <c r="J13" s="3" t="s">
        <v>34</v>
      </c>
      <c r="K13" s="3" t="s">
        <v>33</v>
      </c>
      <c r="L13">
        <v>1</v>
      </c>
      <c r="M13">
        <v>400</v>
      </c>
      <c r="N13">
        <v>2000</v>
      </c>
      <c r="O13">
        <v>400</v>
      </c>
      <c r="P13">
        <v>2000</v>
      </c>
      <c r="Q13">
        <v>5</v>
      </c>
      <c r="R13">
        <v>25</v>
      </c>
    </row>
    <row r="14" spans="1:18" x14ac:dyDescent="0.3">
      <c r="A14" s="3" t="s">
        <v>239</v>
      </c>
      <c r="B14" s="3" t="s">
        <v>240</v>
      </c>
      <c r="C14" s="3" t="s">
        <v>6</v>
      </c>
      <c r="D14">
        <v>2018</v>
      </c>
      <c r="E14">
        <v>1.9</v>
      </c>
      <c r="F14" s="3" t="s">
        <v>27</v>
      </c>
      <c r="G14">
        <v>1</v>
      </c>
      <c r="H14">
        <v>1.8</v>
      </c>
      <c r="I14">
        <v>3.1</v>
      </c>
      <c r="J14" s="3" t="s">
        <v>32</v>
      </c>
      <c r="K14" s="3" t="s">
        <v>33</v>
      </c>
      <c r="L14">
        <v>1000</v>
      </c>
      <c r="M14">
        <v>1800</v>
      </c>
      <c r="N14">
        <v>3100</v>
      </c>
      <c r="O14">
        <v>1800</v>
      </c>
      <c r="P14">
        <v>3100</v>
      </c>
      <c r="Q14">
        <v>22.5</v>
      </c>
      <c r="R14">
        <v>38.75</v>
      </c>
    </row>
    <row r="15" spans="1:18" x14ac:dyDescent="0.3">
      <c r="A15" s="3" t="s">
        <v>225</v>
      </c>
      <c r="B15" s="3" t="s">
        <v>226</v>
      </c>
      <c r="C15" s="3" t="s">
        <v>6</v>
      </c>
      <c r="D15">
        <v>2021</v>
      </c>
      <c r="E15">
        <v>7.6</v>
      </c>
      <c r="F15" s="3" t="s">
        <v>23</v>
      </c>
      <c r="G15">
        <v>2</v>
      </c>
      <c r="H15">
        <v>2</v>
      </c>
      <c r="I15">
        <v>3.6</v>
      </c>
      <c r="J15" s="3" t="s">
        <v>32</v>
      </c>
      <c r="K15" s="3" t="s">
        <v>33</v>
      </c>
      <c r="L15">
        <v>1000</v>
      </c>
      <c r="M15">
        <v>2000</v>
      </c>
      <c r="N15">
        <v>3600</v>
      </c>
      <c r="O15">
        <v>2000</v>
      </c>
      <c r="P15">
        <v>3600</v>
      </c>
      <c r="Q15">
        <v>25</v>
      </c>
      <c r="R15">
        <v>45</v>
      </c>
    </row>
    <row r="16" spans="1:18" x14ac:dyDescent="0.3">
      <c r="A16" s="3" t="s">
        <v>227</v>
      </c>
      <c r="B16" s="3" t="s">
        <v>228</v>
      </c>
      <c r="C16" s="3" t="s">
        <v>6</v>
      </c>
      <c r="D16">
        <v>2022</v>
      </c>
      <c r="E16">
        <v>8</v>
      </c>
      <c r="F16" s="3" t="s">
        <v>24</v>
      </c>
      <c r="G16">
        <v>2</v>
      </c>
      <c r="H16">
        <v>5.5</v>
      </c>
      <c r="I16">
        <v>12</v>
      </c>
      <c r="J16" s="3" t="s">
        <v>32</v>
      </c>
      <c r="K16" s="3" t="s">
        <v>33</v>
      </c>
      <c r="L16">
        <v>1000</v>
      </c>
      <c r="M16">
        <v>5500</v>
      </c>
      <c r="N16">
        <v>12000</v>
      </c>
      <c r="O16">
        <v>5500</v>
      </c>
      <c r="P16">
        <v>12000</v>
      </c>
      <c r="Q16">
        <v>68.75</v>
      </c>
      <c r="R16">
        <v>150</v>
      </c>
    </row>
    <row r="17" spans="1:18" x14ac:dyDescent="0.3">
      <c r="A17" s="3" t="s">
        <v>229</v>
      </c>
      <c r="B17" s="3" t="s">
        <v>230</v>
      </c>
      <c r="C17" s="3" t="s">
        <v>6</v>
      </c>
      <c r="D17">
        <v>2015</v>
      </c>
      <c r="E17">
        <v>8</v>
      </c>
      <c r="F17" s="3" t="s">
        <v>25</v>
      </c>
      <c r="G17">
        <v>2</v>
      </c>
      <c r="H17">
        <v>1.8</v>
      </c>
      <c r="I17">
        <v>6.5</v>
      </c>
      <c r="J17" s="3" t="s">
        <v>32</v>
      </c>
      <c r="K17" s="3" t="s">
        <v>33</v>
      </c>
      <c r="L17">
        <v>1000</v>
      </c>
      <c r="M17">
        <v>1800</v>
      </c>
      <c r="N17">
        <v>6500</v>
      </c>
      <c r="O17">
        <v>1800</v>
      </c>
      <c r="P17">
        <v>6500</v>
      </c>
      <c r="Q17">
        <v>22.5</v>
      </c>
      <c r="R17">
        <v>81.25</v>
      </c>
    </row>
    <row r="18" spans="1:18" x14ac:dyDescent="0.3">
      <c r="A18" s="3" t="s">
        <v>162</v>
      </c>
      <c r="B18" s="3" t="s">
        <v>163</v>
      </c>
      <c r="C18" s="3" t="s">
        <v>6</v>
      </c>
      <c r="D18">
        <v>2022</v>
      </c>
      <c r="E18">
        <v>8.4</v>
      </c>
      <c r="F18" s="3" t="s">
        <v>164</v>
      </c>
      <c r="G18">
        <v>3</v>
      </c>
      <c r="H18">
        <v>1</v>
      </c>
      <c r="I18">
        <v>12.5</v>
      </c>
      <c r="J18" s="3" t="s">
        <v>32</v>
      </c>
      <c r="K18" s="3" t="s">
        <v>33</v>
      </c>
      <c r="L18">
        <v>1000</v>
      </c>
      <c r="M18">
        <v>1000</v>
      </c>
      <c r="N18">
        <v>12500</v>
      </c>
      <c r="O18">
        <v>1000</v>
      </c>
      <c r="P18">
        <v>12500</v>
      </c>
      <c r="Q18">
        <v>12.5</v>
      </c>
      <c r="R18">
        <v>156.25</v>
      </c>
    </row>
    <row r="19" spans="1:18" x14ac:dyDescent="0.3">
      <c r="A19" s="3" t="s">
        <v>212</v>
      </c>
      <c r="B19" s="3" t="s">
        <v>213</v>
      </c>
      <c r="C19" s="3" t="s">
        <v>7</v>
      </c>
      <c r="D19">
        <v>2018</v>
      </c>
      <c r="E19">
        <v>8.4</v>
      </c>
      <c r="F19" s="3" t="s">
        <v>8</v>
      </c>
      <c r="G19">
        <v>5</v>
      </c>
      <c r="H19">
        <v>400</v>
      </c>
      <c r="I19">
        <v>2048</v>
      </c>
      <c r="J19" s="3" t="s">
        <v>34</v>
      </c>
      <c r="K19" s="3" t="s">
        <v>35</v>
      </c>
      <c r="L19">
        <v>1</v>
      </c>
      <c r="M19">
        <v>400</v>
      </c>
      <c r="N19">
        <v>2048</v>
      </c>
      <c r="O19">
        <v>32000</v>
      </c>
      <c r="P19">
        <v>163840</v>
      </c>
      <c r="Q19">
        <v>400</v>
      </c>
      <c r="R19">
        <v>2048</v>
      </c>
    </row>
    <row r="20" spans="1:18" x14ac:dyDescent="0.3">
      <c r="A20" s="3" t="s">
        <v>186</v>
      </c>
      <c r="B20" s="3" t="s">
        <v>187</v>
      </c>
      <c r="C20" s="3" t="s">
        <v>7</v>
      </c>
      <c r="D20">
        <v>2010</v>
      </c>
      <c r="E20">
        <v>8.8000000000000007</v>
      </c>
      <c r="F20" s="3" t="s">
        <v>14</v>
      </c>
      <c r="G20">
        <v>5</v>
      </c>
      <c r="J20" s="3"/>
      <c r="K20" s="3"/>
      <c r="L20">
        <v>1</v>
      </c>
    </row>
    <row r="21" spans="1:18" x14ac:dyDescent="0.3">
      <c r="A21" s="3" t="s">
        <v>237</v>
      </c>
      <c r="B21" s="3" t="s">
        <v>238</v>
      </c>
      <c r="C21" s="3" t="s">
        <v>7</v>
      </c>
      <c r="D21">
        <v>2014</v>
      </c>
      <c r="E21">
        <v>7.8</v>
      </c>
      <c r="F21" s="3" t="s">
        <v>8</v>
      </c>
      <c r="G21">
        <v>5</v>
      </c>
      <c r="H21">
        <v>177</v>
      </c>
      <c r="I21">
        <v>714.4</v>
      </c>
      <c r="J21" s="3" t="s">
        <v>34</v>
      </c>
      <c r="K21" s="3" t="s">
        <v>35</v>
      </c>
      <c r="L21">
        <v>1</v>
      </c>
      <c r="M21">
        <v>177</v>
      </c>
      <c r="N21">
        <v>714.4</v>
      </c>
      <c r="O21">
        <v>14160</v>
      </c>
      <c r="P21">
        <v>57152</v>
      </c>
      <c r="Q21">
        <v>177</v>
      </c>
      <c r="R21">
        <v>714.4</v>
      </c>
    </row>
    <row r="22" spans="1:18" x14ac:dyDescent="0.3">
      <c r="A22" s="3" t="s">
        <v>235</v>
      </c>
      <c r="B22" s="3" t="s">
        <v>236</v>
      </c>
      <c r="C22" s="3" t="s">
        <v>7</v>
      </c>
      <c r="D22">
        <v>2011</v>
      </c>
      <c r="E22">
        <v>6.9</v>
      </c>
      <c r="F22" s="3" t="s">
        <v>8</v>
      </c>
      <c r="G22">
        <v>5</v>
      </c>
      <c r="H22">
        <v>216.7</v>
      </c>
      <c r="I22">
        <v>370.6</v>
      </c>
      <c r="J22" s="3" t="s">
        <v>34</v>
      </c>
      <c r="K22" s="3" t="s">
        <v>35</v>
      </c>
      <c r="L22">
        <v>1</v>
      </c>
      <c r="M22">
        <v>216.7</v>
      </c>
      <c r="N22">
        <v>370.6</v>
      </c>
      <c r="O22">
        <v>17336</v>
      </c>
      <c r="P22">
        <v>29648</v>
      </c>
      <c r="Q22">
        <v>216.7</v>
      </c>
      <c r="R22">
        <v>370.6</v>
      </c>
    </row>
    <row r="23" spans="1:18" x14ac:dyDescent="0.3">
      <c r="A23" s="3" t="s">
        <v>210</v>
      </c>
      <c r="B23" s="3" t="s">
        <v>211</v>
      </c>
      <c r="C23" s="3" t="s">
        <v>7</v>
      </c>
      <c r="D23">
        <v>2019</v>
      </c>
      <c r="E23">
        <v>8.4</v>
      </c>
      <c r="F23" s="3" t="s">
        <v>8</v>
      </c>
      <c r="G23">
        <v>5</v>
      </c>
      <c r="H23">
        <v>400</v>
      </c>
      <c r="I23">
        <v>2798</v>
      </c>
      <c r="J23" s="3" t="s">
        <v>34</v>
      </c>
      <c r="K23" s="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</row>
    <row r="24" spans="1:18" x14ac:dyDescent="0.3">
      <c r="A24" s="3" t="s">
        <v>188</v>
      </c>
      <c r="B24" s="3" t="s">
        <v>189</v>
      </c>
      <c r="C24" s="3" t="s">
        <v>7</v>
      </c>
      <c r="D24">
        <v>2014</v>
      </c>
      <c r="E24">
        <v>8.6</v>
      </c>
      <c r="F24" s="3" t="s">
        <v>14</v>
      </c>
      <c r="G24">
        <v>5</v>
      </c>
      <c r="H24">
        <v>165</v>
      </c>
      <c r="I24">
        <v>701.8</v>
      </c>
      <c r="J24" s="3" t="s">
        <v>34</v>
      </c>
      <c r="K24" s="3" t="s">
        <v>35</v>
      </c>
      <c r="L24">
        <v>1</v>
      </c>
      <c r="M24">
        <v>165</v>
      </c>
      <c r="N24">
        <v>701.8</v>
      </c>
      <c r="O24">
        <v>13200</v>
      </c>
      <c r="P24">
        <v>56144</v>
      </c>
      <c r="Q24">
        <v>165</v>
      </c>
      <c r="R24">
        <v>701.8</v>
      </c>
    </row>
    <row r="25" spans="1:18" x14ac:dyDescent="0.3">
      <c r="A25" s="3" t="s">
        <v>184</v>
      </c>
      <c r="B25" s="3" t="s">
        <v>185</v>
      </c>
      <c r="C25" s="3" t="s">
        <v>7</v>
      </c>
      <c r="D25">
        <v>1994</v>
      </c>
      <c r="E25">
        <v>9.3000000000000007</v>
      </c>
      <c r="F25" s="3" t="s">
        <v>13</v>
      </c>
      <c r="G25">
        <v>5</v>
      </c>
      <c r="H25">
        <v>25</v>
      </c>
      <c r="I25">
        <v>73.3</v>
      </c>
      <c r="J25" s="3" t="s">
        <v>34</v>
      </c>
      <c r="K25" s="3" t="s">
        <v>35</v>
      </c>
      <c r="L25">
        <v>1</v>
      </c>
      <c r="M25">
        <v>25</v>
      </c>
      <c r="N25">
        <v>73.3</v>
      </c>
      <c r="O25">
        <v>2000</v>
      </c>
      <c r="P25">
        <v>5864</v>
      </c>
      <c r="Q25">
        <v>25</v>
      </c>
      <c r="R25">
        <v>73.3</v>
      </c>
    </row>
    <row r="26" spans="1:18" x14ac:dyDescent="0.3">
      <c r="A26" s="3" t="s">
        <v>192</v>
      </c>
      <c r="B26" s="3" t="s">
        <v>193</v>
      </c>
      <c r="C26" s="3" t="s">
        <v>7</v>
      </c>
      <c r="D26">
        <v>2000</v>
      </c>
      <c r="E26">
        <v>8.5</v>
      </c>
      <c r="F26" s="3" t="s">
        <v>21</v>
      </c>
      <c r="G26">
        <v>5</v>
      </c>
      <c r="H26">
        <v>103</v>
      </c>
      <c r="I26">
        <v>460.5</v>
      </c>
      <c r="J26" s="3" t="s">
        <v>34</v>
      </c>
      <c r="K26" s="3" t="s">
        <v>35</v>
      </c>
      <c r="L26">
        <v>1</v>
      </c>
      <c r="M26">
        <v>103</v>
      </c>
      <c r="N26">
        <v>460.5</v>
      </c>
      <c r="O26">
        <v>8240</v>
      </c>
      <c r="P26">
        <v>36840</v>
      </c>
      <c r="Q26">
        <v>103</v>
      </c>
      <c r="R26">
        <v>460.5</v>
      </c>
    </row>
    <row r="27" spans="1:18" x14ac:dyDescent="0.3">
      <c r="A27" s="3" t="s">
        <v>190</v>
      </c>
      <c r="B27" s="3" t="s">
        <v>191</v>
      </c>
      <c r="C27" s="3" t="s">
        <v>7</v>
      </c>
      <c r="D27">
        <v>2006</v>
      </c>
      <c r="E27">
        <v>8</v>
      </c>
      <c r="F27" s="3" t="s">
        <v>15</v>
      </c>
      <c r="G27">
        <v>5</v>
      </c>
      <c r="H27">
        <v>55</v>
      </c>
      <c r="I27">
        <v>307.10000000000002</v>
      </c>
      <c r="J27" s="3" t="s">
        <v>34</v>
      </c>
      <c r="K27" s="3" t="s">
        <v>35</v>
      </c>
      <c r="L27">
        <v>1</v>
      </c>
      <c r="M27">
        <v>55</v>
      </c>
      <c r="N27">
        <v>307.10000000000002</v>
      </c>
      <c r="O27">
        <v>4400</v>
      </c>
      <c r="P27">
        <v>24568</v>
      </c>
      <c r="Q27">
        <v>55</v>
      </c>
      <c r="R27">
        <v>307.10000000000002</v>
      </c>
    </row>
    <row r="28" spans="1:18" x14ac:dyDescent="0.3">
      <c r="A28" s="3" t="s">
        <v>167</v>
      </c>
      <c r="B28" s="3" t="s">
        <v>168</v>
      </c>
      <c r="C28" s="3" t="s">
        <v>7</v>
      </c>
      <c r="D28">
        <v>2013</v>
      </c>
      <c r="E28">
        <v>6.8</v>
      </c>
      <c r="F28" s="3" t="s">
        <v>8</v>
      </c>
      <c r="G28">
        <v>5</v>
      </c>
      <c r="H28">
        <v>165</v>
      </c>
      <c r="I28">
        <v>644.79999999999995</v>
      </c>
      <c r="J28" s="3" t="s">
        <v>34</v>
      </c>
      <c r="K28" s="3" t="s">
        <v>35</v>
      </c>
      <c r="L28">
        <v>1</v>
      </c>
      <c r="M28">
        <v>165</v>
      </c>
      <c r="N28">
        <v>644.79999999999995</v>
      </c>
      <c r="O28">
        <v>13200</v>
      </c>
      <c r="P28">
        <v>51584</v>
      </c>
      <c r="Q28">
        <v>165</v>
      </c>
      <c r="R28">
        <v>644.79999999999995</v>
      </c>
    </row>
    <row r="29" spans="1:18" x14ac:dyDescent="0.3">
      <c r="A29" s="3" t="s">
        <v>165</v>
      </c>
      <c r="B29" s="3" t="s">
        <v>166</v>
      </c>
      <c r="C29" s="3" t="s">
        <v>7</v>
      </c>
      <c r="D29">
        <v>2022</v>
      </c>
      <c r="E29">
        <v>7</v>
      </c>
      <c r="F29" s="3" t="s">
        <v>8</v>
      </c>
      <c r="G29">
        <v>5</v>
      </c>
      <c r="H29">
        <v>200</v>
      </c>
      <c r="I29">
        <v>954.8</v>
      </c>
      <c r="J29" s="3" t="s">
        <v>34</v>
      </c>
      <c r="K29" s="3" t="s">
        <v>35</v>
      </c>
      <c r="L29">
        <v>1</v>
      </c>
      <c r="M29">
        <v>200</v>
      </c>
      <c r="N29">
        <v>954.8</v>
      </c>
      <c r="O29">
        <v>16000</v>
      </c>
      <c r="P29">
        <v>76384</v>
      </c>
      <c r="Q29">
        <v>200</v>
      </c>
      <c r="R29">
        <v>954.8</v>
      </c>
    </row>
    <row r="30" spans="1:18" x14ac:dyDescent="0.3">
      <c r="A30" s="3" t="s">
        <v>171</v>
      </c>
      <c r="B30" s="3" t="s">
        <v>172</v>
      </c>
      <c r="C30" s="3" t="s">
        <v>7</v>
      </c>
      <c r="D30">
        <v>2022</v>
      </c>
      <c r="E30">
        <v>6.8</v>
      </c>
      <c r="F30" s="3" t="s">
        <v>8</v>
      </c>
      <c r="G30">
        <v>5</v>
      </c>
      <c r="H30">
        <v>250</v>
      </c>
      <c r="I30">
        <v>670</v>
      </c>
      <c r="J30" s="3" t="s">
        <v>34</v>
      </c>
      <c r="K30" s="3" t="s">
        <v>35</v>
      </c>
      <c r="L30">
        <v>1</v>
      </c>
      <c r="M30">
        <v>250</v>
      </c>
      <c r="N30">
        <v>670</v>
      </c>
      <c r="O30">
        <v>20000</v>
      </c>
      <c r="P30">
        <v>53600</v>
      </c>
      <c r="Q30">
        <v>250</v>
      </c>
      <c r="R30">
        <v>670</v>
      </c>
    </row>
    <row r="31" spans="1:18" x14ac:dyDescent="0.3">
      <c r="A31" s="3" t="s">
        <v>169</v>
      </c>
      <c r="B31" s="3" t="s">
        <v>170</v>
      </c>
      <c r="C31" s="3" t="s">
        <v>7</v>
      </c>
      <c r="D31">
        <v>2017</v>
      </c>
      <c r="E31">
        <v>7.9</v>
      </c>
      <c r="F31" s="3" t="s">
        <v>8</v>
      </c>
      <c r="G31">
        <v>5</v>
      </c>
      <c r="H31">
        <v>180</v>
      </c>
      <c r="I31">
        <v>854</v>
      </c>
      <c r="J31" s="3" t="s">
        <v>34</v>
      </c>
      <c r="K31" s="3" t="s">
        <v>35</v>
      </c>
      <c r="L31">
        <v>1</v>
      </c>
      <c r="M31">
        <v>180</v>
      </c>
      <c r="N31">
        <v>854</v>
      </c>
      <c r="O31">
        <v>14400</v>
      </c>
      <c r="P31">
        <v>68320</v>
      </c>
      <c r="Q31">
        <v>180</v>
      </c>
      <c r="R31">
        <v>854</v>
      </c>
    </row>
    <row r="32" spans="1:18" x14ac:dyDescent="0.3">
      <c r="A32" s="3" t="s">
        <v>194</v>
      </c>
      <c r="B32" s="3" t="s">
        <v>195</v>
      </c>
      <c r="C32" s="3" t="s">
        <v>7</v>
      </c>
      <c r="D32">
        <v>1997</v>
      </c>
      <c r="E32">
        <v>7.9</v>
      </c>
      <c r="F32" s="3" t="s">
        <v>17</v>
      </c>
      <c r="G32">
        <v>5</v>
      </c>
      <c r="H32">
        <v>200</v>
      </c>
      <c r="I32">
        <v>2202</v>
      </c>
      <c r="J32" s="3" t="s">
        <v>34</v>
      </c>
      <c r="K32" s="3" t="s">
        <v>35</v>
      </c>
      <c r="L32">
        <v>1</v>
      </c>
      <c r="M32">
        <v>200</v>
      </c>
      <c r="N32">
        <v>2202</v>
      </c>
      <c r="O32">
        <v>16000</v>
      </c>
      <c r="P32">
        <v>176160</v>
      </c>
      <c r="Q32">
        <v>200</v>
      </c>
      <c r="R32">
        <v>2202</v>
      </c>
    </row>
    <row r="33" spans="1:18" x14ac:dyDescent="0.3">
      <c r="A33" s="3" t="s">
        <v>204</v>
      </c>
      <c r="B33" s="3" t="s">
        <v>205</v>
      </c>
      <c r="C33" s="3" t="s">
        <v>7</v>
      </c>
      <c r="D33">
        <v>1993</v>
      </c>
      <c r="E33">
        <v>9</v>
      </c>
      <c r="F33" s="3" t="s">
        <v>21</v>
      </c>
      <c r="G33">
        <v>5</v>
      </c>
      <c r="H33">
        <v>22</v>
      </c>
      <c r="I33">
        <v>322.2</v>
      </c>
      <c r="J33" s="3" t="s">
        <v>34</v>
      </c>
      <c r="K33" s="3" t="s">
        <v>35</v>
      </c>
      <c r="L33">
        <v>1</v>
      </c>
      <c r="M33">
        <v>22</v>
      </c>
      <c r="N33">
        <v>322.2</v>
      </c>
      <c r="O33">
        <v>1760</v>
      </c>
      <c r="P33">
        <v>25776</v>
      </c>
      <c r="Q33">
        <v>22</v>
      </c>
      <c r="R33">
        <v>322.2</v>
      </c>
    </row>
    <row r="34" spans="1:18" x14ac:dyDescent="0.3">
      <c r="A34" s="3" t="s">
        <v>206</v>
      </c>
      <c r="B34" s="3" t="s">
        <v>207</v>
      </c>
      <c r="C34" s="3" t="s">
        <v>7</v>
      </c>
      <c r="D34">
        <v>1993</v>
      </c>
      <c r="E34">
        <v>8.1999999999999993</v>
      </c>
      <c r="F34" s="3" t="s">
        <v>21</v>
      </c>
      <c r="G34">
        <v>5</v>
      </c>
      <c r="H34">
        <v>63</v>
      </c>
      <c r="I34">
        <v>1046</v>
      </c>
      <c r="J34" s="3" t="s">
        <v>34</v>
      </c>
      <c r="K34" s="3" t="s">
        <v>35</v>
      </c>
      <c r="L34">
        <v>1</v>
      </c>
      <c r="M34">
        <v>63</v>
      </c>
      <c r="N34">
        <v>1046</v>
      </c>
      <c r="O34">
        <v>5040</v>
      </c>
      <c r="P34">
        <v>83680</v>
      </c>
      <c r="Q34">
        <v>63</v>
      </c>
      <c r="R34">
        <v>1046</v>
      </c>
    </row>
    <row r="35" spans="1:18" x14ac:dyDescent="0.3">
      <c r="A35" s="3" t="s">
        <v>208</v>
      </c>
      <c r="B35" s="3" t="s">
        <v>209</v>
      </c>
      <c r="C35" s="3" t="s">
        <v>7</v>
      </c>
      <c r="D35">
        <v>2019</v>
      </c>
      <c r="E35">
        <v>8.5</v>
      </c>
      <c r="F35" s="3" t="s">
        <v>183</v>
      </c>
      <c r="G35">
        <v>5</v>
      </c>
      <c r="H35">
        <v>15.5</v>
      </c>
      <c r="I35">
        <v>263.10000000000002</v>
      </c>
      <c r="J35" s="3" t="s">
        <v>34</v>
      </c>
      <c r="K35" s="3" t="s">
        <v>35</v>
      </c>
      <c r="L35">
        <v>1</v>
      </c>
      <c r="M35">
        <v>15.5</v>
      </c>
      <c r="N35">
        <v>263.10000000000002</v>
      </c>
      <c r="O35">
        <v>1240</v>
      </c>
      <c r="P35">
        <v>21048</v>
      </c>
      <c r="Q35">
        <v>15.5</v>
      </c>
      <c r="R35">
        <v>263.10000000000002</v>
      </c>
    </row>
    <row r="36" spans="1:18" x14ac:dyDescent="0.3">
      <c r="A36" s="3" t="s">
        <v>202</v>
      </c>
      <c r="B36" s="3" t="s">
        <v>203</v>
      </c>
      <c r="C36" s="3" t="s">
        <v>7</v>
      </c>
      <c r="D36">
        <v>2008</v>
      </c>
      <c r="E36">
        <v>9</v>
      </c>
      <c r="F36" s="3" t="s">
        <v>20</v>
      </c>
      <c r="G36">
        <v>5</v>
      </c>
      <c r="H36">
        <v>185</v>
      </c>
      <c r="I36">
        <v>1006</v>
      </c>
      <c r="J36" s="3" t="s">
        <v>34</v>
      </c>
      <c r="K36" s="3" t="s">
        <v>35</v>
      </c>
      <c r="L36">
        <v>1</v>
      </c>
      <c r="M36">
        <v>185</v>
      </c>
      <c r="N36">
        <v>1006</v>
      </c>
      <c r="O36">
        <v>14800</v>
      </c>
      <c r="P36">
        <v>80480</v>
      </c>
      <c r="Q36">
        <v>185</v>
      </c>
      <c r="R36">
        <v>1006</v>
      </c>
    </row>
    <row r="37" spans="1:18" x14ac:dyDescent="0.3">
      <c r="A37" s="3" t="s">
        <v>196</v>
      </c>
      <c r="B37" s="3" t="s">
        <v>197</v>
      </c>
      <c r="C37" s="3" t="s">
        <v>7</v>
      </c>
      <c r="D37">
        <v>1946</v>
      </c>
      <c r="E37">
        <v>8.6</v>
      </c>
      <c r="F37" s="3" t="s">
        <v>18</v>
      </c>
      <c r="G37">
        <v>5</v>
      </c>
      <c r="H37">
        <v>3.18</v>
      </c>
      <c r="I37">
        <v>3.3</v>
      </c>
      <c r="J37" s="3" t="s">
        <v>34</v>
      </c>
      <c r="K37" s="3" t="s">
        <v>35</v>
      </c>
      <c r="L37">
        <v>1</v>
      </c>
      <c r="M37">
        <v>3.18</v>
      </c>
      <c r="N37">
        <v>3.3</v>
      </c>
      <c r="O37">
        <v>254.4</v>
      </c>
      <c r="P37">
        <v>264</v>
      </c>
      <c r="Q37">
        <v>3.18</v>
      </c>
      <c r="R37">
        <v>3.3</v>
      </c>
    </row>
    <row r="38" spans="1:18" x14ac:dyDescent="0.3">
      <c r="A38" s="3" t="s">
        <v>198</v>
      </c>
      <c r="B38" s="3" t="s">
        <v>199</v>
      </c>
      <c r="C38" s="3" t="s">
        <v>7</v>
      </c>
      <c r="D38">
        <v>2009</v>
      </c>
      <c r="E38">
        <v>7.8</v>
      </c>
      <c r="F38" s="3" t="s">
        <v>19</v>
      </c>
      <c r="G38">
        <v>5</v>
      </c>
      <c r="H38">
        <v>237</v>
      </c>
      <c r="I38">
        <v>2847</v>
      </c>
      <c r="J38" s="3" t="s">
        <v>34</v>
      </c>
      <c r="K38" s="3" t="s">
        <v>35</v>
      </c>
      <c r="L38">
        <v>1</v>
      </c>
      <c r="M38">
        <v>237</v>
      </c>
      <c r="N38">
        <v>2847</v>
      </c>
      <c r="O38">
        <v>18960</v>
      </c>
      <c r="P38">
        <v>227760</v>
      </c>
      <c r="Q38">
        <v>237</v>
      </c>
      <c r="R38">
        <v>2847</v>
      </c>
    </row>
    <row r="39" spans="1:18" x14ac:dyDescent="0.3">
      <c r="A39" s="3" t="s">
        <v>200</v>
      </c>
      <c r="B39" s="3" t="s">
        <v>201</v>
      </c>
      <c r="C39" s="3" t="s">
        <v>7</v>
      </c>
      <c r="D39">
        <v>1972</v>
      </c>
      <c r="E39">
        <v>9.1999999999999993</v>
      </c>
      <c r="F39" s="3" t="s">
        <v>17</v>
      </c>
      <c r="G39">
        <v>5</v>
      </c>
      <c r="H39">
        <v>7.2</v>
      </c>
      <c r="I39">
        <v>291</v>
      </c>
      <c r="J39" s="3" t="s">
        <v>34</v>
      </c>
      <c r="K39" s="3" t="s">
        <v>35</v>
      </c>
      <c r="L39">
        <v>1</v>
      </c>
      <c r="M39">
        <v>7.2</v>
      </c>
      <c r="N39">
        <v>291</v>
      </c>
      <c r="O39">
        <v>576</v>
      </c>
      <c r="P39">
        <v>23280</v>
      </c>
      <c r="Q39">
        <v>7.2</v>
      </c>
      <c r="R39">
        <v>291</v>
      </c>
    </row>
    <row r="40" spans="1:18" x14ac:dyDescent="0.3">
      <c r="A40" s="3" t="s">
        <v>214</v>
      </c>
      <c r="B40" s="3" t="s">
        <v>215</v>
      </c>
      <c r="C40" s="3" t="s">
        <v>6</v>
      </c>
      <c r="D40">
        <v>1955</v>
      </c>
      <c r="E40">
        <v>8.3000000000000007</v>
      </c>
      <c r="F40" s="3" t="s">
        <v>216</v>
      </c>
      <c r="G40">
        <v>7</v>
      </c>
      <c r="H40">
        <v>70</v>
      </c>
      <c r="I40">
        <v>100</v>
      </c>
      <c r="J40" s="3" t="s">
        <v>34</v>
      </c>
      <c r="K40" s="3" t="s">
        <v>33</v>
      </c>
      <c r="L40">
        <v>1</v>
      </c>
      <c r="M40">
        <v>70</v>
      </c>
      <c r="N40">
        <v>100</v>
      </c>
      <c r="O40">
        <v>70</v>
      </c>
      <c r="P40">
        <v>100</v>
      </c>
      <c r="Q40">
        <v>0.875</v>
      </c>
      <c r="R40">
        <v>1.25</v>
      </c>
    </row>
    <row r="43" spans="1:18" x14ac:dyDescent="0.3">
      <c r="P43" t="s">
        <v>250</v>
      </c>
      <c r="Q43">
        <f>SUM(Movies_Financials[budget USD])</f>
        <v>3302.4549999999995</v>
      </c>
      <c r="R43">
        <f>SUM(Movies_Financials[revenue USD])</f>
        <v>19589.262500000001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7" sqref="C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D M H A A B Q S w M E F A A C A A g A + V N v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D 5 U 2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V N v V w 4 M 9 5 s u B A A A k B Q A A B M A H A B G b 3 J t d W x h c y 9 T Z W N 0 a W 9 u M S 5 t I K I Y A C i g F A A A A A A A A A A A A A A A A A A A A A A A A A A A A O 1 Y X W / b N h R 9 D 5 D / Q L A v S q G 4 c Z o W Q 4 s 8 p H Y G d B 8 p F m f b g 2 E Y t E T H R C n S o K g 0 h p H / v k u J l i h R s t U s e 9 g w v 9 j g x 7 n n H l 7 e I z m l k W Z S o E n x P f x 4 f H R 8 l K 6 I o j H 6 V T 4 w m q J L x K k + P k L w m c h M R R R G r h 8 j y g e j T C k q 9 J 9 S f V 1 I + T U 4 2 U 5 v S E I v c b E T z 5 6 m I y k 0 L J m F B c A r P F o R c Q / g d 5 s 1 x Y B 0 R x a c D u 4 U E e l S q m Q k e Z Y I M 5 k G R b R w u 8 W J w Z u z e K 6 Z 5 h S H S M M C p O m j f g r R F j M R Z 6 l W G 2 9 C U U 5 J S u c b S h R M f h b 6 / c X A g B f b k n g x V 0 Q z c b / b S c Q m n 0 p 1 F j P p 4 X H g n p F 7 Q 8 W H K 6 g P X a i n k z L v U / t B Y 6 I J G g E v A X H R q f s x e j Q U K v d P p N I w e C u / p Z V s Z j D o i d 2 q 4 x c V U z W 4 S i M q Y t j i E r 6 l s B o i j r M 1 Z x H R U A l L J R N U x 0 B R n n V F a c x S E D Q y t F z K R q B G 9 F q s N S c R r B U Z 5 + g b 0 y u E 8 Y 3 U 6 O q B M G 5 w M a 5 C 2 N V / E J 7 R 4 H u J h i Z E 2 A A P L a S q Y Y d l H T h U 7 x R L E n M 6 U B O d 9 Z s G P X M y h 1 L W m o E c G H y 3 7 F p O x M Z w B T E T V e g a x 7 C q T K 8 c i 4 I p y Z O 8 F f g V 2 Q x c F S U o r t u F R o s N + u B U q l l Z 7 A / 6 R w + R X 7 I 5 k o a j y n + Y F D 9 t r k m 0 G l P O E g Y T w R Z / w H A j f 8 u k p h O 9 g e i j 9 C F E S 8 J T e u I X 4 m D o x x m c u 2 K 5 N 3 J 4 o G n 1 E M W / i T m F R j v x C H V W h S B J e 1 W Y i a o q 6 l l 0 k C j H c B c J b G 9 v h z 7 n B / V p E n a Z N J I 8 P m K i P Y j r U 6 + s 3 6 D g / A T / b 1 c v a l c 1 R + n n V L t u E e / 6 M W K i c R 1 a 7 e J Q y J 4 W 0 t Z p D Y N C I 8 + v O s x k H / m X s h A 4 J k V Q u o b F e w j u s 5 Z + u T 7 L Z A p y v a 1 m b y 7 7 L K j F A 9 q s p 0 6 n p w E d 8 J / u 0 P 9 B 3 / m H b W f 4 r / O d 4 d 8 3 n h + Z I C J i c L 7 P c Z 1 q 9 8 s 7 j 2 c F i y y + p 3 o 3 L L J k Q Z X 1 n A c q M t o y k w m m P Z w o z y b a 9 N Q L + + + T 8 w O q F X n e 0 B T e H X 6 S T A T F N r c q T I 1 U K M 0 Z V 9 g Q G Y i f w X E H v 9 C l / p L B P a 3 q 5 / p x T U R c O 8 h K 6 W I y / 2 3 7 h p W 5 E c D R 1 h F z p 1 4 l 2 N N 3 L K 0 o X s W G 3 w i e F 2 R S c Y P R s p e 1 J Q F g a y W X O S y F H o W m N t z s d F p Q m D 3 j t a L G B X q 6 D e G z l f A y a b o p 4 R a 0 n b n 3 W l F I M V + S S E u 1 o 8 6 W a G q G Z 4 C B P z H O A R h I 6 h U V a H h 2 d o Y o t F c 0 b J d s 2 B 6 5 k y d Q 2 O V n h b N y v Z 4 6 1 G b P e P q u s z J 3 t Q x k q w I l r N b d 3 B 3 n X Q o 2 H q X L u j J g z b P v y s E N 9 H a v Y J Z L R f n z z a 1 7 T r s K n l 3 i 3 y d j e 0 j T M r 3 Z 6 x / s c T l j 7 T w u D v N 4 6 6 Z b I 9 L B o 5 L G I e I M t j N 5 d 5 j J h a O I i d e u i K H o K f K m t y L v D / N 4 5 y r S i 4 i T / Z v 9 k u z 7 / 6 l O 0 9 R 2 / c 3 D / 5 f J 9 Q s X + e N f U E s B A i 0 A F A A C A A g A + V N v V 2 h E l I y j A A A A 9 g A A A B I A A A A A A A A A A A A A A A A A A A A A A E N v b m Z p Z y 9 Q Y W N r Y W d l L n h t b F B L A Q I t A B Q A A g A I A P l T b 1 c P y u m r p A A A A O k A A A A T A A A A A A A A A A A A A A A A A O 8 A A A B b Q 2 9 u d G V u d F 9 U e X B l c 1 0 u e G 1 s U E s B A i 0 A F A A C A A g A + V N v V w 4 M 9 5 s u B A A A k B Q A A B M A A A A A A A A A A A A A A A A A 4 A E A A E Z v c m 1 1 b G F z L 1 N l Y 3 R p b 2 4 x L m 1 Q S w U G A A A A A A M A A w D C A A A A W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U M A A A A A A A D T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M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D c 6 M T k u M D k w O T U x O V o i I C 8 + P E V u d H J 5 I F R 5 c G U 9 I k Z p b G x D b 2 x 1 b W 5 U e X B l c y I g V m F s d W U 9 I n N C Z 1 l H Q X d B R 0 F 3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A z O j M 0 O j I y L j Q 4 N D A z N j N a I i A v P j x F b n R y e S B U e X B l P S J G a W x s Q 2 9 s d W 1 u V H l w Z X M i I F Z h b H V l P S J z Q m d Z R 0 F 3 Q U d B d z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g K D I p L 0 F 1 d G 9 S Z W 1 v d m V k Q 2 9 s d W 1 u c z E u e 2 1 v d m l l X 2 l k L D B 9 J n F 1 b 3 Q 7 L C Z x d W 9 0 O 1 N l Y 3 R p b 2 4 x L 0 1 v d m l l c y A o M i k v Q X V 0 b 1 J l b W 9 2 Z W R D b 2 x 1 b W 5 z M S 5 7 d G l 0 b G U s M X 0 m c X V v d D s s J n F 1 b 3 Q 7 U 2 V j d G l v b j E v T W 9 2 a W V z I C g y K S 9 B d X R v U m V t b 3 Z l Z E N v b H V t b n M x L n t p b m R 1 c 3 R y e S w y f S Z x d W 9 0 O y w m c X V v d D t T Z W N 0 a W 9 u M S 9 N b 3 Z p Z X M g K D I p L 0 F 1 d G 9 S Z W 1 v d m V k Q 2 9 s d W 1 u c z E u e 3 J l b G V h c 2 V f e W V h c i w z f S Z x d W 9 0 O y w m c X V v d D t T Z W N 0 a W 9 u M S 9 N b 3 Z p Z X M g K D I p L 0 F 1 d G 9 S Z W 1 v d m V k Q 2 9 s d W 1 u c z E u e 2 l t Z G J f c m F 0 a W 5 n L D R 9 J n F 1 b 3 Q 7 L C Z x d W 9 0 O 1 N l Y 3 R p b 2 4 x L 0 1 v d m l l c y A o M i k v Q X V 0 b 1 J l b W 9 2 Z W R D b 2 x 1 b W 5 z M S 5 7 c 3 R 1 Z G l v L D V 9 J n F 1 b 3 Q 7 L C Z x d W 9 0 O 1 N l Y 3 R p b 2 4 x L 0 1 v d m l l c y A o M i k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I C g y K S 9 B d X R v U m V t b 3 Z l Z E N v b H V t b n M x L n t t b 3 Z p Z V 9 p Z C w w f S Z x d W 9 0 O y w m c X V v d D t T Z W N 0 a W 9 u M S 9 N b 3 Z p Z X M g K D I p L 0 F 1 d G 9 S Z W 1 v d m V k Q 2 9 s d W 1 u c z E u e 3 R p d G x l L D F 9 J n F 1 b 3 Q 7 L C Z x d W 9 0 O 1 N l Y 3 R p b 2 4 x L 0 1 v d m l l c y A o M i k v Q X V 0 b 1 J l b W 9 2 Z W R D b 2 x 1 b W 5 z M S 5 7 a W 5 k d X N 0 c n k s M n 0 m c X V v d D s s J n F 1 b 3 Q 7 U 2 V j d G l v b j E v T W 9 2 a W V z I C g y K S 9 B d X R v U m V t b 3 Z l Z E N v b H V t b n M x L n t y Z W x l Y X N l X 3 l l Y X I s M 3 0 m c X V v d D s s J n F 1 b 3 Q 7 U 2 V j d G l v b j E v T W 9 2 a W V z I C g y K S 9 B d X R v U m V t b 3 Z l Z E N v b H V t b n M x L n t p b W R i X 3 J h d G l u Z y w 0 f S Z x d W 9 0 O y w m c X V v d D t T Z W N 0 a W 9 u M S 9 N b 3 Z p Z X M g K D I p L 0 F 1 d G 9 S Z W 1 v d m V k Q 2 9 s d W 1 u c z E u e 3 N 0 d W R p b y w 1 f S Z x d W 9 0 O y w m c X V v d D t T Z W N 0 a W 9 u M S 9 N b 3 Z p Z X M g K D I p L 0 F 1 d G 9 S Z W 1 v d m V k Q 2 9 s d W 1 u c z E u e 2 x h b m d 1 Y W d l X 2 l k L D Z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9 2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8 t L S 0 t L S 0 t L U R h d G E l M j B D b G V h b m l u Z y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U m V t b 3 Z l Z C U y M G R 1 c G x p Y 2 F 0 Z S U y M G l u J T I w b W 9 2 a W V f a W R f d G l 0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U m V w b G F j Z W Q l M j B 3 a X R o J T I w J T I y T m 9 0 J T I w Q X Z h a W x h Y m x l J T I w a W 4 l M j B z d H V k a W 8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V H J p b W 1 l Z C U y M G V 4 d H J h J T I w c 3 B h Y 2 U l M j B p b i U y M H N 0 d W R p b y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S Z W 1 v d m V k J T I w Z X h 0 c m E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y 0 t L S 0 t L U R h d G E l M j B U c m F u c 2 Z v c m 1 h d G l v b i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T c G x p d C U y M G 1 v d m l l X 2 l k X 3 R p d G x l J T I w Y 2 9 s d W 1 u J T I w Y n k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A 0 O j A 2 O j I y L j E 2 N j E 4 N D N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b 3 Z p Z X N f R m l u Y W 5 j a W F s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X 0 Z p b m F u Y 2 l h b H M v Q X V 0 b 1 J l b W 9 2 Z W R D b 2 x 1 b W 5 z M S 5 7 b W 9 2 a W V f a W Q s M H 0 m c X V v d D s s J n F 1 b 3 Q 7 U 2 V j d G l v b j E v T W 9 2 a W V z X 0 Z p b m F u Y 2 l h b H M v Q X V 0 b 1 J l b W 9 2 Z W R D b 2 x 1 b W 5 z M S 5 7 d G l 0 b G U s M X 0 m c X V v d D s s J n F 1 b 3 Q 7 U 2 V j d G l v b j E v T W 9 2 a W V z X 0 Z p b m F u Y 2 l h b H M v Q X V 0 b 1 J l b W 9 2 Z W R D b 2 x 1 b W 5 z M S 5 7 a W 5 k d X N 0 c n k s M n 0 m c X V v d D s s J n F 1 b 3 Q 7 U 2 V j d G l v b j E v T W 9 2 a W V z X 0 Z p b m F u Y 2 l h b H M v Q X V 0 b 1 J l b W 9 2 Z W R D b 2 x 1 b W 5 z M S 5 7 c m V s Z W F z Z V 9 5 Z W F y L D N 9 J n F 1 b 3 Q 7 L C Z x d W 9 0 O 1 N l Y 3 R p b 2 4 x L 0 1 v d m l l c 1 9 G a W 5 h b m N p Y W x z L 0 F 1 d G 9 S Z W 1 v d m V k Q 2 9 s d W 1 u c z E u e 2 l t Z G J f c m F 0 a W 5 n L D R 9 J n F 1 b 3 Q 7 L C Z x d W 9 0 O 1 N l Y 3 R p b 2 4 x L 0 1 v d m l l c 1 9 G a W 5 h b m N p Y W x z L 0 F 1 d G 9 S Z W 1 v d m V k Q 2 9 s d W 1 u c z E u e 3 N 0 d W R p b y w 1 f S Z x d W 9 0 O y w m c X V v d D t T Z W N 0 a W 9 u M S 9 N b 3 Z p Z X N f R m l u Y W 5 j a W F s c y 9 B d X R v U m V t b 3 Z l Z E N v b H V t b n M x L n t s Y W 5 n d W F n Z V 9 p Z C w 2 f S Z x d W 9 0 O y w m c X V v d D t T Z W N 0 a W 9 u M S 9 N b 3 Z p Z X N f R m l u Y W 5 j a W F s c y 9 B d X R v U m V t b 3 Z l Z E N v b H V t b n M x L n t i d W R n Z X Q s N 3 0 m c X V v d D s s J n F 1 b 3 Q 7 U 2 V j d G l v b j E v T W 9 2 a W V z X 0 Z p b m F u Y 2 l h b H M v Q X V 0 b 1 J l b W 9 2 Z W R D b 2 x 1 b W 5 z M S 5 7 c m V 2 Z W 5 1 Z S w 4 f S Z x d W 9 0 O y w m c X V v d D t T Z W N 0 a W 9 u M S 9 N b 3 Z p Z X N f R m l u Y W 5 j a W F s c y 9 B d X R v U m V t b 3 Z l Z E N v b H V t b n M x L n t 1 b m l 0 L D l 9 J n F 1 b 3 Q 7 L C Z x d W 9 0 O 1 N l Y 3 R p b 2 4 x L 0 1 v d m l l c 1 9 G a W 5 h b m N p Y W x z L 0 F 1 d G 9 S Z W 1 v d m V k Q 2 9 s d W 1 u c z E u e 2 N 1 c n J l b m N 5 L D E w f S Z x d W 9 0 O y w m c X V v d D t T Z W N 0 a W 9 u M S 9 N b 3 Z p Z X N f R m l u Y W 5 j a W F s c y 9 B d X R v U m V t b 3 Z l Z E N v b H V t b n M x L n t 1 b m l 0 X 2 Z h Y 3 R v c i w x M X 0 m c X V v d D s s J n F 1 b 3 Q 7 U 2 V j d G l v b j E v T W 9 2 a W V z X 0 Z p b m F u Y 2 l h b H M v Q X V 0 b 1 J l b W 9 2 Z W R D b 2 x 1 b W 5 z M S 5 7 Y n V k Z 2 V 0 I G 1 p L D E y f S Z x d W 9 0 O y w m c X V v d D t T Z W N 0 a W 9 u M S 9 N b 3 Z p Z X N f R m l u Y W 5 j a W F s c y 9 B d X R v U m V t b 3 Z l Z E N v b H V t b n M x L n t y Z X Z l b n V l I G 1 p L D E z f S Z x d W 9 0 O y w m c X V v d D t T Z W N 0 a W 9 u M S 9 N b 3 Z p Z X N f R m l u Y W 5 j a W F s c y 9 B d X R v U m V t b 3 Z l Z E N v b H V t b n M x L n t i d W R n Z X Q g S U 5 S L D E 0 f S Z x d W 9 0 O y w m c X V v d D t T Z W N 0 a W 9 u M S 9 N b 3 Z p Z X N f R m l u Y W 5 j a W F s c y 9 B d X R v U m V t b 3 Z l Z E N v b H V t b n M x L n t y Z X Z l b n V l I E l O U i w x N X 0 m c X V v d D s s J n F 1 b 3 Q 7 U 2 V j d G l v b j E v T W 9 2 a W V z X 0 Z p b m F u Y 2 l h b H M v Q X V 0 b 1 J l b W 9 2 Z W R D b 2 x 1 b W 5 z M S 5 7 Y n V k Z 2 V 0 I F V T R C w x N n 0 m c X V v d D s s J n F 1 b 3 Q 7 U 2 V j d G l v b j E v T W 9 2 a W V z X 0 Z p b m F u Y 2 l h b H M v Q X V 0 b 1 J l b W 9 2 Z W R D b 2 x 1 b W 5 z M S 5 7 c m V 2 Z W 5 1 Z S B V U 0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3 Z p Z X N f R m l u Y W 5 j a W F s c y 9 B d X R v U m V t b 3 Z l Z E N v b H V t b n M x L n t t b 3 Z p Z V 9 p Z C w w f S Z x d W 9 0 O y w m c X V v d D t T Z W N 0 a W 9 u M S 9 N b 3 Z p Z X N f R m l u Y W 5 j a W F s c y 9 B d X R v U m V t b 3 Z l Z E N v b H V t b n M x L n t 0 a X R s Z S w x f S Z x d W 9 0 O y w m c X V v d D t T Z W N 0 a W 9 u M S 9 N b 3 Z p Z X N f R m l u Y W 5 j a W F s c y 9 B d X R v U m V t b 3 Z l Z E N v b H V t b n M x L n t p b m R 1 c 3 R y e S w y f S Z x d W 9 0 O y w m c X V v d D t T Z W N 0 a W 9 u M S 9 N b 3 Z p Z X N f R m l u Y W 5 j a W F s c y 9 B d X R v U m V t b 3 Z l Z E N v b H V t b n M x L n t y Z W x l Y X N l X 3 l l Y X I s M 3 0 m c X V v d D s s J n F 1 b 3 Q 7 U 2 V j d G l v b j E v T W 9 2 a W V z X 0 Z p b m F u Y 2 l h b H M v Q X V 0 b 1 J l b W 9 2 Z W R D b 2 x 1 b W 5 z M S 5 7 a W 1 k Y l 9 y Y X R p b m c s N H 0 m c X V v d D s s J n F 1 b 3 Q 7 U 2 V j d G l v b j E v T W 9 2 a W V z X 0 Z p b m F u Y 2 l h b H M v Q X V 0 b 1 J l b W 9 2 Z W R D b 2 x 1 b W 5 z M S 5 7 c 3 R 1 Z G l v L D V 9 J n F 1 b 3 Q 7 L C Z x d W 9 0 O 1 N l Y 3 R p b 2 4 x L 0 1 v d m l l c 1 9 G a W 5 h b m N p Y W x z L 0 F 1 d G 9 S Z W 1 v d m V k Q 2 9 s d W 1 u c z E u e 2 x h b m d 1 Y W d l X 2 l k L D Z 9 J n F 1 b 3 Q 7 L C Z x d W 9 0 O 1 N l Y 3 R p b 2 4 x L 0 1 v d m l l c 1 9 G a W 5 h b m N p Y W x z L 0 F 1 d G 9 S Z W 1 v d m V k Q 2 9 s d W 1 u c z E u e 2 J 1 Z G d l d C w 3 f S Z x d W 9 0 O y w m c X V v d D t T Z W N 0 a W 9 u M S 9 N b 3 Z p Z X N f R m l u Y W 5 j a W F s c y 9 B d X R v U m V t b 3 Z l Z E N v b H V t b n M x L n t y Z X Z l b n V l L D h 9 J n F 1 b 3 Q 7 L C Z x d W 9 0 O 1 N l Y 3 R p b 2 4 x L 0 1 v d m l l c 1 9 G a W 5 h b m N p Y W x z L 0 F 1 d G 9 S Z W 1 v d m V k Q 2 9 s d W 1 u c z E u e 3 V u a X Q s O X 0 m c X V v d D s s J n F 1 b 3 Q 7 U 2 V j d G l v b j E v T W 9 2 a W V z X 0 Z p b m F u Y 2 l h b H M v Q X V 0 b 1 J l b W 9 2 Z W R D b 2 x 1 b W 5 z M S 5 7 Y 3 V y c m V u Y 3 k s M T B 9 J n F 1 b 3 Q 7 L C Z x d W 9 0 O 1 N l Y 3 R p b 2 4 x L 0 1 v d m l l c 1 9 G a W 5 h b m N p Y W x z L 0 F 1 d G 9 S Z W 1 v d m V k Q 2 9 s d W 1 u c z E u e 3 V u a X R f Z m F j d G 9 y L D E x f S Z x d W 9 0 O y w m c X V v d D t T Z W N 0 a W 9 u M S 9 N b 3 Z p Z X N f R m l u Y W 5 j a W F s c y 9 B d X R v U m V t b 3 Z l Z E N v b H V t b n M x L n t i d W R n Z X Q g b W k s M T J 9 J n F 1 b 3 Q 7 L C Z x d W 9 0 O 1 N l Y 3 R p b 2 4 x L 0 1 v d m l l c 1 9 G a W 5 h b m N p Y W x z L 0 F 1 d G 9 S Z W 1 v d m V k Q 2 9 s d W 1 u c z E u e 3 J l d m V u d W U g b W k s M T N 9 J n F 1 b 3 Q 7 L C Z x d W 9 0 O 1 N l Y 3 R p b 2 4 x L 0 1 v d m l l c 1 9 G a W 5 h b m N p Y W x z L 0 F 1 d G 9 S Z W 1 v d m V k Q 2 9 s d W 1 u c z E u e 2 J 1 Z G d l d C B J T l I s M T R 9 J n F 1 b 3 Q 7 L C Z x d W 9 0 O 1 N l Y 3 R p b 2 4 x L 0 1 v d m l l c 1 9 G a W 5 h b m N p Y W x z L 0 F 1 d G 9 S Z W 1 v d m V k Q 2 9 s d W 1 u c z E u e 3 J l d m V u d W U g S U 5 S L D E 1 f S Z x d W 9 0 O y w m c X V v d D t T Z W N 0 a W 9 u M S 9 N b 3 Z p Z X N f R m l u Y W 5 j a W F s c y 9 B d X R v U m V t b 3 Z l Z E N v b H V t b n M x L n t i d W R n Z X Q g V V N E L D E 2 f S Z x d W 9 0 O y w m c X V v d D t T Z W N 0 a W 9 u M S 9 N b 3 Z p Z X N f R m l u Y W 5 j a W F s c y 9 B d X R v U m V t b 3 Z l Z E N v b H V t b n M x L n t y Z X Z l b n V l I F V T R C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t d I i A v P j x F b n R y e S B U e X B l P S J G a W x s Q 2 9 s d W 1 u V H l w Z X M i I F Z h b H V l P S J z Q m d Z R 0 F 3 Q U d B d 1 V G Q m d Z Q U F B Q U F B Q U F B I i A v P j x F b n R y e S B U e X B l P S J G a W x s T G F z d F V w Z G F 0 Z W Q i I F Z h b H V l P S J k M j A y M y 0 x M S 0 x N V Q w N D o 1 M T o z O C 4 3 M T g z N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Z p Z X N f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N f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G a W 5 h b m N p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1 9 G a W 5 h b m N p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H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X 0 Z p b m F u Y 2 l h b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b 0 6 j A X x r S b S k N O d s p r j E A A A A A A I A A A A A A B B m A A A A A Q A A I A A A A I t k C J P G E + i g w 4 G F b r x p c 0 G 8 1 P M A J Z D e G c H j E x F g n 7 i 0 A A A A A A 6 A A A A A A g A A I A A A A G N s z 0 c 0 U f e i e p 0 W Z T u X Q c h G X c g B d V K s F A 8 e 6 q 7 P 1 y X U U A A A A L j M / C y P c p T U l 2 f 7 c 5 N w P u i 6 U V n N i p q d X 8 k / c q I T B T F 2 Y i o l E Z k h X t c u s S / Z 4 t E w y l 2 t T j 0 l n + H W o h 2 k e e x k O i z 3 J 7 a m v F b N l s g F h B 7 S i a 1 G Q A A A A A 7 W / 9 v I S t F r C K k 1 Y U P / c X h G c p d 9 r i e U x E o D r e p 2 9 x N N t O p t 3 K k Z 5 F Q / / 0 j e o I 4 C w C f o 8 6 i N M m y U f Z u v l 3 P w f Y U = < / D a t a M a s h u p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Movies_Financials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Pandi Durai</cp:lastModifiedBy>
  <dcterms:created xsi:type="dcterms:W3CDTF">2015-06-05T18:17:20Z</dcterms:created>
  <dcterms:modified xsi:type="dcterms:W3CDTF">2023-11-15T05:01:53Z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