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t\Excel\"/>
    </mc:Choice>
  </mc:AlternateContent>
  <xr:revisionPtr revIDLastSave="0" documentId="13_ncr:1_{C39FB82F-3908-45EA-9D4B-C9FA8C831A9A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<sst xmlns="http://schemas.openxmlformats.org/spreadsheetml/2006/main" count="77" uniqueCount="46">
  <si>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</si>
  <si>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</si>
  <si>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</si>
  <si>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</si>
  <si>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</si>
  <si>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</si>
  <si>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</si>
  <si>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</si>
  <si>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</si>
  <si>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</si>
  <si>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</si>
  <si>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</si>
  <si>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</si>
  <si>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</si>
  <si>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</si>
  <si>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</si>
  <si>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</si>
  <si>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</si>
  <si>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</si>
  <si>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</si>
  <si>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</si>
  <si>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</si>
  <si>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</si>
  <si>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</si>
  <si>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</si>
  <si>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</si>
  <si>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</si>
  <si>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</si>
  <si>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</si>
  <si>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</si>
  <si>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</si>
  <si>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</si>
  <si>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</si>
  <si>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</si>
  <si>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</si>
  <si>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</si>
  <si>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</si>
  <si>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Apple</t>
  </si>
  <si>
    <t>Cheese</t>
  </si>
  <si>
    <t>Donut</t>
  </si>
  <si>
    <t>Grapefruit</t>
  </si>
  <si>
    <t>Hamburger</t>
  </si>
  <si>
    <t>₹</t>
  </si>
  <si>
    <t>price</t>
  </si>
  <si>
    <t>rs(INR)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</si>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</sst>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J101" totalsRowShown="0">
  <autoFilter ref="A1:J101" xr:uid="{7801ABE5-643D-4939-9FE2-19277109C76B}"/>
  <tableColumns count="10">
    <tableColumn id="1" xr3:uid="{E637DD82-5867-4120-82B7-564EDB606FFB}" name="order_id" dataDxfId="14"/>
    <tableColumn id="2" xr3:uid="{F1A125B6-CF20-48BE-953E-2C5DA10FEFAA}" name="date" dataDxfId="13"/>
    <tableColumn id="3" xr3:uid="{E03D5681-C661-4886-952B-8DFCA6D4A2D6}" name="customer_id" dataDxfId="12"/>
    <tableColumn id="4" xr3:uid="{38E65C09-171B-488B-B7F3-59854A07D30B}" name="product_id" dataDxfId="11"/>
    <tableColumn id="7" xr3:uid="{4CA81E9E-D711-4EBE-8E36-05D0190C1F84}" name="qty" dataDxfId="10"/>
    <tableColumn id="5" xr3:uid="{6C3100E4-7373-4AFB-9D89-A59FDB6B8C90}" name="customer" dataDxfId="9">
      <calculatedColumnFormula>VLOOKUP(orders[[#This Row],[customer_id]],customers[#All],2,FALSE)</calculatedColumnFormula>
    </tableColumn>
    <tableColumn id="6" xr3:uid="{D3E7A517-5420-4180-BAF9-016190EA7133}" name="product_name" dataDxfId="8">
      <calculatedColumnFormula array="1">INDEX(products[],MATCH(orders[[#This Row],[product_id]:[product_id]],products[[product_id]:[product_id]],0),MATCH(orders[[#Headers],[product_name]],products[#Headers],0))</calculatedColumnFormula>
    </tableColumn>
    <tableColumn id="8" xr3:uid="{9105DAE0-B38A-45D2-A40C-4C33BD3E0CE8}" name="rs(INR)" dataDxfId="7">
      <calculatedColumnFormula array="1">_xlfn.XLOOKUP(orders[[#This Row],[product_id]],products[[#All],[product_id]],products[[#All],[rs(INR)]],"FREE",0)</calculatedColumnFormula>
    </tableColumn>
    <tableColumn id="9" xr3:uid="{C2ABF10F-8079-42FF-A8B5-5FD332C90B6F}" name="price" dataDxfId="6">
      <calculatedColumnFormula array="1">_xlfn.XLOOKUP(orders[[#This Row],[product_id]],products[[#All],[product_id]],products[[#All],[price]],"FREE",0)</calculatedColumnFormula>
    </tableColumn>
    <tableColumn id="10" xr3:uid="{D39F337F-6DC7-4ED6-A5D9-091A02C8C484}" name="total_price" dataDxfId="5">
      <calculatedColumnFormula>IF(orders[[#This Row],[qty]]="Not Available",orders[[#This Row],[price]],orders[[#This Row],[qty]]*orders[[#This Row],[price]])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1" totalsRowShown="0">
  <autoFilter ref="A1:H21" xr:uid="{0A400A46-21AD-4BA4-AA4B-F4441FAE63A8}"/>
  <tableColumns count="8">
    <tableColumn id="1" xr3:uid="{2F724C30-FEC0-4CB7-9451-01ED9EB1EF4B}" name="product_id" dataDxfId="4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rs(INR)" dataDxfId="3"/>
    <tableColumn id="8" xr3:uid="{6F0F8DA7-ECF6-4F05-87D3-3FB69BE560DD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2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J106"/>
  <sheetViews>
    <sheetView tabSelected="1" workbookViewId="0">
      <selection activeCell="J3" sqref="J3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3.44140625" customWidth="1"/>
    <col min="6" max="6" width="15.77734375" customWidth="1"/>
    <col min="7" max="7" width="15.33203125" customWidth="1"/>
    <col min="10" max="10" width="13.21875" customWidth="1"/>
  </cols>
  <sheetData>
    <row r="1" spans="1:10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25</v>
      </c>
      <c r="G1" t="s">
        <v>5</v>
      </c>
      <c r="H1" t="s">
        <v>44</v>
      </c>
      <c r="I1" t="s">
        <v>43</v>
      </c>
      <c r="J1" t="s">
        <v>45</v>
      </c>
    </row>
    <row r="2" spans="1:10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  <c r="F2" t="str">
        <f>VLOOKUP(orders[[#This Row],[customer_id]],customers[#All],2,FALSE)</f>
        <v>anthony</v>
      </c>
      <c r="G2" t="str" cm="1">
        <f t="array" ref="G2">INDEX(products[],MATCH(orders[[#This Row],[product_id]:[product_id]],products[[product_id]:[product_id]],0),MATCH(orders[[#Headers],[product_name]],products[#Headers],0))</f>
        <v>Eggs</v>
      </c>
      <c r="H2" t="str" cm="1">
        <f t="array" ref="H2">_xlfn.XLOOKUP(orders[[#This Row],[product_id]],products[[#All],[product_id]],products[[#All],[rs(INR)]],"FREE",0)</f>
        <v>₹</v>
      </c>
      <c r="I2" cm="1">
        <f t="array" ref="I2">_xlfn.XLOOKUP(orders[[#This Row],[product_id]],products[[#All],[product_id]],products[[#All],[price]],"FREE",0)</f>
        <v>65</v>
      </c>
      <c r="J2">
        <f>IF(orders[[#This Row],[qty]]="Not Available",orders[[#This Row],[price]],orders[[#This Row],[qty]]*orders[[#This Row],[price]])</f>
        <v>390</v>
      </c>
    </row>
    <row r="3" spans="1:10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  <c r="F3" t="str">
        <f>VLOOKUP(orders[[#This Row],[customer_id]],customers[#All],2,FALSE)</f>
        <v>ahmed</v>
      </c>
      <c r="G3" t="str" cm="1">
        <f t="array" ref="G3">INDEX(products[],MATCH(orders[[#This Row],[product_id]:[product_id]],products[[product_id]:[product_id]],0),MATCH(orders[[#Headers],[product_name]],products[#Headers],0))</f>
        <v>Yogurt</v>
      </c>
      <c r="H3" t="str" cm="1">
        <f t="array" ref="H3">_xlfn.XLOOKUP(orders[[#This Row],[product_id]],products[[#All],[product_id]],products[[#All],[rs(INR)]],"FREE",0)</f>
        <v>₹</v>
      </c>
      <c r="I3" cm="1">
        <f t="array" ref="I3">_xlfn.XLOOKUP(orders[[#This Row],[product_id]],products[[#All],[product_id]],products[[#All],[price]],"FREE",0)</f>
        <v>30</v>
      </c>
      <c r="J3">
        <f>IF(orders[[#This Row],[qty]]="Not Available",orders[[#This Row],[price]],orders[[#This Row],[qty]]*orders[[#This Row],[price]])</f>
        <v>60</v>
      </c>
    </row>
    <row r="4" spans="1:10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  <c r="F4" t="str">
        <f>VLOOKUP(orders[[#This Row],[customer_id]],customers[#All],2,FALSE)</f>
        <v>ravi</v>
      </c>
      <c r="G4" t="str" cm="1">
        <f t="array" ref="G4">INDEX(products[],MATCH(orders[[#This Row],[product_id]:[product_id]],products[[product_id]:[product_id]],0),MATCH(orders[[#Headers],[product_name]],products[#Headers],0))</f>
        <v>Apple</v>
      </c>
      <c r="H4" t="str" cm="1">
        <f t="array" ref="H4">_xlfn.XLOOKUP(orders[[#This Row],[product_id]],products[[#All],[product_id]],products[[#All],[rs(INR)]],"FREE",0)</f>
        <v>₹</v>
      </c>
      <c r="I4" cm="1">
        <f t="array" ref="I4">_xlfn.XLOOKUP(orders[[#This Row],[product_id]],products[[#All],[product_id]],products[[#All],[price]],"FREE",0)</f>
        <v>200</v>
      </c>
      <c r="J4">
        <f>IF(orders[[#This Row],[qty]]="Not Available",orders[[#This Row],[price]],orders[[#This Row],[qty]]*orders[[#This Row],[price]])</f>
        <v>1400</v>
      </c>
    </row>
    <row r="5" spans="1:10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  <c r="F5" t="str">
        <f>VLOOKUP(orders[[#This Row],[customer_id]],customers[#All],2,FALSE)</f>
        <v>mike</v>
      </c>
      <c r="G5" t="str" cm="1">
        <f t="array" ref="G5">INDEX(products[],MATCH(orders[[#This Row],[product_id]:[product_id]],products[[product_id]:[product_id]],0),MATCH(orders[[#Headers],[product_name]],products[#Headers],0))</f>
        <v>Rice</v>
      </c>
      <c r="H5" t="str" cm="1">
        <f t="array" ref="H5">_xlfn.XLOOKUP(orders[[#This Row],[product_id]],products[[#All],[product_id]],products[[#All],[rs(INR)]],"FREE",0)</f>
        <v>₹</v>
      </c>
      <c r="I5" cm="1">
        <f t="array" ref="I5">_xlfn.XLOOKUP(orders[[#This Row],[product_id]],products[[#All],[product_id]],products[[#All],[price]],"FREE",0)</f>
        <v>80</v>
      </c>
      <c r="J5">
        <f>IF(orders[[#This Row],[qty]]="Not Available",orders[[#This Row],[price]],orders[[#This Row],[qty]]*orders[[#This Row],[price]])</f>
        <v>720</v>
      </c>
    </row>
    <row r="6" spans="1:10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  <c r="F6" t="str">
        <f>VLOOKUP(orders[[#This Row],[customer_id]],customers[#All],2,FALSE)</f>
        <v>mike</v>
      </c>
      <c r="G6" t="str" cm="1">
        <f t="array" ref="G6">INDEX(products[],MATCH(orders[[#This Row],[product_id]:[product_id]],products[[product_id]:[product_id]],0),MATCH(orders[[#Headers],[product_name]],products[#Headers],0))</f>
        <v>Banana</v>
      </c>
      <c r="H6" t="str" cm="1">
        <f t="array" ref="H6">_xlfn.XLOOKUP(orders[[#This Row],[product_id]],products[[#All],[product_id]],products[[#All],[rs(INR)]],"FREE",0)</f>
        <v>₹</v>
      </c>
      <c r="I6" cm="1">
        <f t="array" ref="I6">_xlfn.XLOOKUP(orders[[#This Row],[product_id]],products[[#All],[product_id]],products[[#All],[price]],"FREE",0)</f>
        <v>80</v>
      </c>
      <c r="J6">
        <f>IF(orders[[#This Row],[qty]]="Not Available",orders[[#This Row],[price]],orders[[#This Row],[qty]]*orders[[#This Row],[price]])</f>
        <v>480</v>
      </c>
    </row>
    <row r="7" spans="1:10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  <c r="F7" t="str">
        <f>VLOOKUP(orders[[#This Row],[customer_id]],customers[#All],2,FALSE)</f>
        <v>bruce</v>
      </c>
      <c r="G7" t="str" cm="1">
        <f t="array" ref="G7">INDEX(products[],MATCH(orders[[#This Row],[product_id]:[product_id]],products[[product_id]:[product_id]],0),MATCH(orders[[#Headers],[product_name]],products[#Headers],0))</f>
        <v>Apple</v>
      </c>
      <c r="H7" t="str" cm="1">
        <f t="array" ref="H7">_xlfn.XLOOKUP(orders[[#This Row],[product_id]],products[[#All],[product_id]],products[[#All],[rs(INR)]],"FREE",0)</f>
        <v>₹</v>
      </c>
      <c r="I7" cm="1">
        <f t="array" ref="I7">_xlfn.XLOOKUP(orders[[#This Row],[product_id]],products[[#All],[product_id]],products[[#All],[price]],"FREE",0)</f>
        <v>200</v>
      </c>
      <c r="J7">
        <f>IF(orders[[#This Row],[qty]]="Not Available",orders[[#This Row],[price]],orders[[#This Row],[qty]]*orders[[#This Row],[price]])</f>
        <v>800</v>
      </c>
    </row>
    <row r="8" spans="1:10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  <c r="F8" t="str">
        <f>VLOOKUP(orders[[#This Row],[customer_id]],customers[#All],2,FALSE)</f>
        <v>mike</v>
      </c>
      <c r="G8" t="str" cm="1">
        <f t="array" ref="G8">INDEX(products[],MATCH(orders[[#This Row],[product_id]:[product_id]],products[[product_id]:[product_id]],0),MATCH(orders[[#Headers],[product_name]],products[#Headers],0))</f>
        <v>Donut</v>
      </c>
      <c r="H8" t="str" cm="1">
        <f t="array" ref="H8">_xlfn.XLOOKUP(orders[[#This Row],[product_id]],products[[#All],[product_id]],products[[#All],[rs(INR)]],"FREE",0)</f>
        <v>₹</v>
      </c>
      <c r="I8" cm="1">
        <f t="array" ref="I8">_xlfn.XLOOKUP(orders[[#This Row],[product_id]],products[[#All],[product_id]],products[[#All],[price]],"FREE",0)</f>
        <v>40</v>
      </c>
      <c r="J8">
        <f>IF(orders[[#This Row],[qty]]="Not Available",orders[[#This Row],[price]],orders[[#This Row],[qty]]*orders[[#This Row],[price]])</f>
        <v>360</v>
      </c>
    </row>
    <row r="9" spans="1:10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  <c r="F9" t="str">
        <f>VLOOKUP(orders[[#This Row],[customer_id]],customers[#All],2,FALSE)</f>
        <v>anthony</v>
      </c>
      <c r="G9" t="str" cm="1">
        <f t="array" ref="G9">INDEX(products[],MATCH(orders[[#This Row],[product_id]:[product_id]],products[[product_id]:[product_id]],0),MATCH(orders[[#Headers],[product_name]],products[#Headers],0))</f>
        <v>Fish</v>
      </c>
      <c r="H9" t="str" cm="1">
        <f t="array" ref="H9">_xlfn.XLOOKUP(orders[[#This Row],[product_id]],products[[#All],[product_id]],products[[#All],[rs(INR)]],"FREE",0)</f>
        <v>₹</v>
      </c>
      <c r="I9" cm="1">
        <f t="array" ref="I9">_xlfn.XLOOKUP(orders[[#This Row],[product_id]],products[[#All],[product_id]],products[[#All],[price]],"FREE",0)</f>
        <v>120</v>
      </c>
      <c r="J9">
        <f>IF(orders[[#This Row],[qty]]="Not Available",orders[[#This Row],[price]],orders[[#This Row],[qty]]*orders[[#This Row],[price]])</f>
        <v>600</v>
      </c>
    </row>
    <row r="10" spans="1:10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t="str">
        <f>VLOOKUP(orders[[#This Row],[customer_id]],customers[#All],2,FALSE)</f>
        <v>lisa</v>
      </c>
      <c r="G10" t="str" cm="1">
        <f t="array" ref="G10">INDEX(products[],MATCH(orders[[#This Row],[product_id]:[product_id]],products[[product_id]:[product_id]],0),MATCH(orders[[#Headers],[product_name]],products[#Headers],0))</f>
        <v>Grape Juice</v>
      </c>
      <c r="H10" t="str" cm="1">
        <f t="array" ref="H10">_xlfn.XLOOKUP(orders[[#This Row],[product_id]],products[[#All],[product_id]],products[[#All],[rs(INR)]],"FREE",0)</f>
        <v>₹</v>
      </c>
      <c r="I10" cm="1">
        <f t="array" ref="I10">_xlfn.XLOOKUP(orders[[#This Row],[product_id]],products[[#All],[product_id]],products[[#All],[price]],"FREE",0)</f>
        <v>40</v>
      </c>
      <c r="J10">
        <f>IF(orders[[#This Row],[qty]]="Not Available",orders[[#This Row],[price]],orders[[#This Row],[qty]]*orders[[#This Row],[price]])</f>
        <v>280</v>
      </c>
    </row>
    <row r="11" spans="1:10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t="str">
        <f>VLOOKUP(orders[[#This Row],[customer_id]],customers[#All],2,FALSE)</f>
        <v>ahmed</v>
      </c>
      <c r="G11" t="str" cm="1">
        <f t="array" ref="G11">INDEX(products[],MATCH(orders[[#This Row],[product_id]:[product_id]],products[[product_id]:[product_id]],0),MATCH(orders[[#Headers],[product_name]],products[#Headers],0))</f>
        <v>Chicken</v>
      </c>
      <c r="H11" t="str" cm="1">
        <f t="array" ref="H11">_xlfn.XLOOKUP(orders[[#This Row],[product_id]],products[[#All],[product_id]],products[[#All],[rs(INR)]],"FREE",0)</f>
        <v>₹</v>
      </c>
      <c r="I11" cm="1">
        <f t="array" ref="I11">_xlfn.XLOOKUP(orders[[#This Row],[product_id]],products[[#All],[product_id]],products[[#All],[price]],"FREE",0)</f>
        <v>250</v>
      </c>
      <c r="J11">
        <f>IF(orders[[#This Row],[qty]]="Not Available",orders[[#This Row],[price]],orders[[#This Row],[qty]]*orders[[#This Row],[price]])</f>
        <v>1500</v>
      </c>
    </row>
    <row r="12" spans="1:10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t="str">
        <f>VLOOKUP(orders[[#This Row],[customer_id]],customers[#All],2,FALSE)</f>
        <v>jay</v>
      </c>
      <c r="G12" t="str" cm="1">
        <f t="array" ref="G12">INDEX(products[],MATCH(orders[[#This Row],[product_id]:[product_id]],products[[product_id]:[product_id]],0),MATCH(orders[[#Headers],[product_name]],products[#Headers],0))</f>
        <v>Banana</v>
      </c>
      <c r="H12" t="str" cm="1">
        <f t="array" ref="H12">_xlfn.XLOOKUP(orders[[#This Row],[product_id]],products[[#All],[product_id]],products[[#All],[rs(INR)]],"FREE",0)</f>
        <v>₹</v>
      </c>
      <c r="I12" cm="1">
        <f t="array" ref="I12">_xlfn.XLOOKUP(orders[[#This Row],[product_id]],products[[#All],[product_id]],products[[#All],[price]],"FREE",0)</f>
        <v>80</v>
      </c>
      <c r="J12">
        <f>IF(orders[[#This Row],[qty]]="Not Available",orders[[#This Row],[price]],orders[[#This Row],[qty]]*orders[[#This Row],[price]])</f>
        <v>160</v>
      </c>
    </row>
    <row r="13" spans="1:10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t="str">
        <f>VLOOKUP(orders[[#This Row],[customer_id]],customers[#All],2,FALSE)</f>
        <v>anthony</v>
      </c>
      <c r="G13" t="str" cm="1">
        <f t="array" ref="G13">INDEX(products[],MATCH(orders[[#This Row],[product_id]:[product_id]],products[[product_id]:[product_id]],0),MATCH(orders[[#Headers],[product_name]],products[#Headers],0))</f>
        <v>Grapefruit</v>
      </c>
      <c r="H13" t="str" cm="1">
        <f t="array" ref="H13">_xlfn.XLOOKUP(orders[[#This Row],[product_id]],products[[#All],[product_id]],products[[#All],[rs(INR)]],"FREE",0)</f>
        <v>₹</v>
      </c>
      <c r="I13" cm="1">
        <f t="array" ref="I13">_xlfn.XLOOKUP(orders[[#This Row],[product_id]],products[[#All],[product_id]],products[[#All],[price]],"FREE",0)</f>
        <v>20</v>
      </c>
      <c r="J13">
        <f>IF(orders[[#This Row],[qty]]="Not Available",orders[[#This Row],[price]],orders[[#This Row],[qty]]*orders[[#This Row],[price]])</f>
        <v>180</v>
      </c>
    </row>
    <row r="14" spans="1:10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t="str">
        <f>VLOOKUP(orders[[#This Row],[customer_id]],customers[#All],2,FALSE)</f>
        <v>john</v>
      </c>
      <c r="G14" t="str" cm="1">
        <f t="array" ref="G14">INDEX(products[],MATCH(orders[[#This Row],[product_id]:[product_id]],products[[product_id]:[product_id]],0),MATCH(orders[[#Headers],[product_name]],products[#Headers],0))</f>
        <v>Donut</v>
      </c>
      <c r="H14" t="str" cm="1">
        <f t="array" ref="H14">_xlfn.XLOOKUP(orders[[#This Row],[product_id]],products[[#All],[product_id]],products[[#All],[rs(INR)]],"FREE",0)</f>
        <v>₹</v>
      </c>
      <c r="I14" cm="1">
        <f t="array" ref="I14">_xlfn.XLOOKUP(orders[[#This Row],[product_id]],products[[#All],[product_id]],products[[#All],[price]],"FREE",0)</f>
        <v>40</v>
      </c>
      <c r="J14">
        <f>IF(orders[[#This Row],[qty]]="Not Available",orders[[#This Row],[price]],orders[[#This Row],[qty]]*orders[[#This Row],[price]])</f>
        <v>120</v>
      </c>
    </row>
    <row r="15" spans="1:10" x14ac:dyDescent="0.3">
      <c r="A15" s="2">
        <v>1199</v>
      </c>
      <c r="B15" s="1">
        <v>44960</v>
      </c>
      <c r="C15" s="2">
        <v>35</v>
      </c>
      <c r="D15" s="2">
        <v>797</v>
      </c>
      <c r="E15" t="s">
        <v>26</v>
      </c>
      <c r="F15" t="str">
        <f>VLOOKUP(orders[[#This Row],[customer_id]],customers[#All],2,FALSE)</f>
        <v>mike</v>
      </c>
      <c r="G15" t="str" cm="1">
        <f t="array" ref="G15">INDEX(products[],MATCH(orders[[#This Row],[product_id]:[product_id]],products[[product_id]:[product_id]],0),MATCH(orders[[#Headers],[product_name]],products[#Headers],0))</f>
        <v>Cheese</v>
      </c>
      <c r="H15" t="str" cm="1">
        <f t="array" ref="H15">_xlfn.XLOOKUP(orders[[#This Row],[product_id]],products[[#All],[product_id]],products[[#All],[rs(INR)]],"FREE",0)</f>
        <v>₹</v>
      </c>
      <c r="I15" cm="1">
        <f t="array" ref="I15">_xlfn.XLOOKUP(orders[[#This Row],[product_id]],products[[#All],[product_id]],products[[#All],[price]],"FREE",0)</f>
        <v>80</v>
      </c>
      <c r="J15">
        <f>IF(orders[[#This Row],[qty]]="Not Available",orders[[#This Row],[price]],orders[[#This Row],[qty]]*orders[[#This Row],[price]])</f>
        <v>80</v>
      </c>
    </row>
    <row r="16" spans="1:10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t="str">
        <f>VLOOKUP(orders[[#This Row],[customer_id]],customers[#All],2,FALSE)</f>
        <v>tim</v>
      </c>
      <c r="G16" t="str" cm="1">
        <f t="array" ref="G16">INDEX(products[],MATCH(orders[[#This Row],[product_id]:[product_id]],products[[product_id]:[product_id]],0),MATCH(orders[[#Headers],[product_name]],products[#Headers],0))</f>
        <v>Carrot</v>
      </c>
      <c r="H16" t="str" cm="1">
        <f t="array" ref="H16">_xlfn.XLOOKUP(orders[[#This Row],[product_id]],products[[#All],[product_id]],products[[#All],[rs(INR)]],"FREE",0)</f>
        <v>₹</v>
      </c>
      <c r="I16" cm="1">
        <f t="array" ref="I16">_xlfn.XLOOKUP(orders[[#This Row],[product_id]],products[[#All],[product_id]],products[[#All],[price]],"FREE",0)</f>
        <v>40</v>
      </c>
      <c r="J16">
        <f>IF(orders[[#This Row],[qty]]="Not Available",orders[[#This Row],[price]],orders[[#This Row],[qty]]*orders[[#This Row],[price]])</f>
        <v>120</v>
      </c>
    </row>
    <row r="17" spans="1:10" x14ac:dyDescent="0.3">
      <c r="A17" s="2">
        <v>1206</v>
      </c>
      <c r="B17" s="1">
        <v>44961</v>
      </c>
      <c r="C17" s="2">
        <v>11</v>
      </c>
      <c r="D17" s="2">
        <v>886</v>
      </c>
      <c r="E17" t="s">
        <v>26</v>
      </c>
      <c r="F17" t="str">
        <f>VLOOKUP(orders[[#This Row],[customer_id]],customers[#All],2,FALSE)</f>
        <v>anthony</v>
      </c>
      <c r="G17" t="str" cm="1">
        <f t="array" ref="G17">INDEX(products[],MATCH(orders[[#This Row],[product_id]:[product_id]],products[[product_id]:[product_id]],0),MATCH(orders[[#Headers],[product_name]],products[#Headers],0))</f>
        <v>Avocado</v>
      </c>
      <c r="H17" t="str" cm="1">
        <f t="array" ref="H17">_xlfn.XLOOKUP(orders[[#This Row],[product_id]],products[[#All],[product_id]],products[[#All],[rs(INR)]],"FREE",0)</f>
        <v>₹</v>
      </c>
      <c r="I17" cm="1">
        <f t="array" ref="I17">_xlfn.XLOOKUP(orders[[#This Row],[product_id]],products[[#All],[product_id]],products[[#All],[price]],"FREE",0)</f>
        <v>100</v>
      </c>
      <c r="J17">
        <f>IF(orders[[#This Row],[qty]]="Not Available",orders[[#This Row],[price]],orders[[#This Row],[qty]]*orders[[#This Row],[price]])</f>
        <v>100</v>
      </c>
    </row>
    <row r="18" spans="1:10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t="str">
        <f>VLOOKUP(orders[[#This Row],[customer_id]],customers[#All],2,FALSE)</f>
        <v>tim</v>
      </c>
      <c r="G18" t="str" cm="1">
        <f t="array" ref="G18">INDEX(products[],MATCH(orders[[#This Row],[product_id]:[product_id]],products[[product_id]:[product_id]],0),MATCH(orders[[#Headers],[product_name]],products[#Headers],0))</f>
        <v>Apple</v>
      </c>
      <c r="H18" t="str" cm="1">
        <f t="array" ref="H18">_xlfn.XLOOKUP(orders[[#This Row],[product_id]],products[[#All],[product_id]],products[[#All],[rs(INR)]],"FREE",0)</f>
        <v>₹</v>
      </c>
      <c r="I18" cm="1">
        <f t="array" ref="I18">_xlfn.XLOOKUP(orders[[#This Row],[product_id]],products[[#All],[product_id]],products[[#All],[price]],"FREE",0)</f>
        <v>200</v>
      </c>
      <c r="J18">
        <f>IF(orders[[#This Row],[qty]]="Not Available",orders[[#This Row],[price]],orders[[#This Row],[qty]]*orders[[#This Row],[price]])</f>
        <v>1400</v>
      </c>
    </row>
    <row r="19" spans="1:10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t="str">
        <f>VLOOKUP(orders[[#This Row],[customer_id]],customers[#All],2,FALSE)</f>
        <v>john</v>
      </c>
      <c r="G19" t="str" cm="1">
        <f t="array" ref="G19">INDEX(products[],MATCH(orders[[#This Row],[product_id]:[product_id]],products[[product_id]:[product_id]],0),MATCH(orders[[#Headers],[product_name]],products[#Headers],0))</f>
        <v>Pasta</v>
      </c>
      <c r="H19" t="str" cm="1">
        <f t="array" ref="H19">_xlfn.XLOOKUP(orders[[#This Row],[product_id]],products[[#All],[product_id]],products[[#All],[rs(INR)]],"FREE",0)</f>
        <v>₹</v>
      </c>
      <c r="I19" cm="1">
        <f t="array" ref="I19">_xlfn.XLOOKUP(orders[[#This Row],[product_id]],products[[#All],[product_id]],products[[#All],[price]],"FREE",0)</f>
        <v>60</v>
      </c>
      <c r="J19">
        <f>IF(orders[[#This Row],[qty]]="Not Available",orders[[#This Row],[price]],orders[[#This Row],[qty]]*orders[[#This Row],[price]])</f>
        <v>600</v>
      </c>
    </row>
    <row r="20" spans="1:10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t="str">
        <f>VLOOKUP(orders[[#This Row],[customer_id]],customers[#All],2,FALSE)</f>
        <v>lisa</v>
      </c>
      <c r="G20" t="str" cm="1">
        <f t="array" ref="G20">INDEX(products[],MATCH(orders[[#This Row],[product_id]:[product_id]],products[[product_id]:[product_id]],0),MATCH(orders[[#Headers],[product_name]],products[#Headers],0))</f>
        <v>Celery</v>
      </c>
      <c r="H20" t="str" cm="1">
        <f t="array" ref="H20">_xlfn.XLOOKUP(orders[[#This Row],[product_id]],products[[#All],[product_id]],products[[#All],[rs(INR)]],"FREE",0)</f>
        <v>₹</v>
      </c>
      <c r="I20" cm="1">
        <f t="array" ref="I20">_xlfn.XLOOKUP(orders[[#This Row],[product_id]],products[[#All],[product_id]],products[[#All],[price]],"FREE",0)</f>
        <v>50</v>
      </c>
      <c r="J20">
        <f>IF(orders[[#This Row],[qty]]="Not Available",orders[[#This Row],[price]],orders[[#This Row],[qty]]*orders[[#This Row],[price]])</f>
        <v>150</v>
      </c>
    </row>
    <row r="21" spans="1:10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t="str">
        <f>VLOOKUP(orders[[#This Row],[customer_id]],customers[#All],2,FALSE)</f>
        <v>bruce</v>
      </c>
      <c r="G21" t="str" cm="1">
        <f t="array" ref="G21">INDEX(products[],MATCH(orders[[#This Row],[product_id]:[product_id]],products[[product_id]:[product_id]],0),MATCH(orders[[#Headers],[product_name]],products[#Headers],0))</f>
        <v>Eggs</v>
      </c>
      <c r="H21" t="str" cm="1">
        <f t="array" ref="H21">_xlfn.XLOOKUP(orders[[#This Row],[product_id]],products[[#All],[product_id]],products[[#All],[rs(INR)]],"FREE",0)</f>
        <v>₹</v>
      </c>
      <c r="I21" cm="1">
        <f t="array" ref="I21">_xlfn.XLOOKUP(orders[[#This Row],[product_id]],products[[#All],[product_id]],products[[#All],[price]],"FREE",0)</f>
        <v>65</v>
      </c>
      <c r="J21">
        <f>IF(orders[[#This Row],[qty]]="Not Available",orders[[#This Row],[price]],orders[[#This Row],[qty]]*orders[[#This Row],[price]])</f>
        <v>325</v>
      </c>
    </row>
    <row r="22" spans="1:10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t="str">
        <f>VLOOKUP(orders[[#This Row],[customer_id]],customers[#All],2,FALSE)</f>
        <v>tim</v>
      </c>
      <c r="G22" t="str" cm="1">
        <f t="array" ref="G22">INDEX(products[],MATCH(orders[[#This Row],[product_id]:[product_id]],products[[product_id]:[product_id]],0),MATCH(orders[[#Headers],[product_name]],products[#Headers],0))</f>
        <v>Pasta</v>
      </c>
      <c r="H22" t="str" cm="1">
        <f t="array" ref="H22">_xlfn.XLOOKUP(orders[[#This Row],[product_id]],products[[#All],[product_id]],products[[#All],[rs(INR)]],"FREE",0)</f>
        <v>₹</v>
      </c>
      <c r="I22" cm="1">
        <f t="array" ref="I22">_xlfn.XLOOKUP(orders[[#This Row],[product_id]],products[[#All],[product_id]],products[[#All],[price]],"FREE",0)</f>
        <v>60</v>
      </c>
      <c r="J22">
        <f>IF(orders[[#This Row],[qty]]="Not Available",orders[[#This Row],[price]],orders[[#This Row],[qty]]*orders[[#This Row],[price]])</f>
        <v>600</v>
      </c>
    </row>
    <row r="23" spans="1:10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t="str">
        <f>VLOOKUP(orders[[#This Row],[customer_id]],customers[#All],2,FALSE)</f>
        <v>ravi</v>
      </c>
      <c r="G23" t="str" cm="1">
        <f t="array" ref="G23">INDEX(products[],MATCH(orders[[#This Row],[product_id]:[product_id]],products[[product_id]:[product_id]],0),MATCH(orders[[#Headers],[product_name]],products[#Headers],0))</f>
        <v>Grape Juice</v>
      </c>
      <c r="H23" t="str" cm="1">
        <f t="array" ref="H23">_xlfn.XLOOKUP(orders[[#This Row],[product_id]],products[[#All],[product_id]],products[[#All],[rs(INR)]],"FREE",0)</f>
        <v>₹</v>
      </c>
      <c r="I23" cm="1">
        <f t="array" ref="I23">_xlfn.XLOOKUP(orders[[#This Row],[product_id]],products[[#All],[product_id]],products[[#All],[price]],"FREE",0)</f>
        <v>40</v>
      </c>
      <c r="J23">
        <f>IF(orders[[#This Row],[qty]]="Not Available",orders[[#This Row],[price]],orders[[#This Row],[qty]]*orders[[#This Row],[price]])</f>
        <v>400</v>
      </c>
    </row>
    <row r="24" spans="1:10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t="str">
        <f>VLOOKUP(orders[[#This Row],[customer_id]],customers[#All],2,FALSE)</f>
        <v>bruce</v>
      </c>
      <c r="G24" t="str" cm="1">
        <f t="array" ref="G24">INDEX(products[],MATCH(orders[[#This Row],[product_id]:[product_id]],products[[product_id]:[product_id]],0),MATCH(orders[[#Headers],[product_name]],products[#Headers],0))</f>
        <v>Carrot</v>
      </c>
      <c r="H24" t="str" cm="1">
        <f t="array" ref="H24">_xlfn.XLOOKUP(orders[[#This Row],[product_id]],products[[#All],[product_id]],products[[#All],[rs(INR)]],"FREE",0)</f>
        <v>₹</v>
      </c>
      <c r="I24" cm="1">
        <f t="array" ref="I24">_xlfn.XLOOKUP(orders[[#This Row],[product_id]],products[[#All],[product_id]],products[[#All],[price]],"FREE",0)</f>
        <v>40</v>
      </c>
      <c r="J24">
        <f>IF(orders[[#This Row],[qty]]="Not Available",orders[[#This Row],[price]],orders[[#This Row],[qty]]*orders[[#This Row],[price]])</f>
        <v>80</v>
      </c>
    </row>
    <row r="25" spans="1:10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t="str">
        <f>VLOOKUP(orders[[#This Row],[customer_id]],customers[#All],2,FALSE)</f>
        <v>anthony</v>
      </c>
      <c r="G25" t="str" cm="1">
        <f t="array" ref="G25">INDEX(products[],MATCH(orders[[#This Row],[product_id]:[product_id]],products[[product_id]:[product_id]],0),MATCH(orders[[#Headers],[product_name]],products[#Headers],0))</f>
        <v>French Fries</v>
      </c>
      <c r="H25" t="str" cm="1">
        <f t="array" ref="H25">_xlfn.XLOOKUP(orders[[#This Row],[product_id]],products[[#All],[product_id]],products[[#All],[rs(INR)]],"FREE",0)</f>
        <v>₹</v>
      </c>
      <c r="I25" cm="1">
        <f t="array" ref="I25">_xlfn.XLOOKUP(orders[[#This Row],[product_id]],products[[#All],[product_id]],products[[#All],[price]],"FREE",0)</f>
        <v>50</v>
      </c>
      <c r="J25">
        <f>IF(orders[[#This Row],[qty]]="Not Available",orders[[#This Row],[price]],orders[[#This Row],[qty]]*orders[[#This Row],[price]])</f>
        <v>400</v>
      </c>
    </row>
    <row r="26" spans="1:10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t="str">
        <f>VLOOKUP(orders[[#This Row],[customer_id]],customers[#All],2,FALSE)</f>
        <v>jay</v>
      </c>
      <c r="G26" t="str" cm="1">
        <f t="array" ref="G26">INDEX(products[],MATCH(orders[[#This Row],[product_id]:[product_id]],products[[product_id]:[product_id]],0),MATCH(orders[[#Headers],[product_name]],products[#Headers],0))</f>
        <v>Eggs</v>
      </c>
      <c r="H26" t="str" cm="1">
        <f t="array" ref="H26">_xlfn.XLOOKUP(orders[[#This Row],[product_id]],products[[#All],[product_id]],products[[#All],[rs(INR)]],"FREE",0)</f>
        <v>₹</v>
      </c>
      <c r="I26" cm="1">
        <f t="array" ref="I26">_xlfn.XLOOKUP(orders[[#This Row],[product_id]],products[[#All],[product_id]],products[[#All],[price]],"FREE",0)</f>
        <v>65</v>
      </c>
      <c r="J26">
        <f>IF(orders[[#This Row],[qty]]="Not Available",orders[[#This Row],[price]],orders[[#This Row],[qty]]*orders[[#This Row],[price]])</f>
        <v>260</v>
      </c>
    </row>
    <row r="27" spans="1:10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t="str">
        <f>VLOOKUP(orders[[#This Row],[customer_id]],customers[#All],2,FALSE)</f>
        <v>bruce</v>
      </c>
      <c r="G27" t="str" cm="1">
        <f t="array" ref="G27">INDEX(products[],MATCH(orders[[#This Row],[product_id]:[product_id]],products[[product_id]:[product_id]],0),MATCH(orders[[#Headers],[product_name]],products[#Headers],0))</f>
        <v>Avocado</v>
      </c>
      <c r="H27" t="str" cm="1">
        <f t="array" ref="H27">_xlfn.XLOOKUP(orders[[#This Row],[product_id]],products[[#All],[product_id]],products[[#All],[rs(INR)]],"FREE",0)</f>
        <v>₹</v>
      </c>
      <c r="I27" cm="1">
        <f t="array" ref="I27">_xlfn.XLOOKUP(orders[[#This Row],[product_id]],products[[#All],[product_id]],products[[#All],[price]],"FREE",0)</f>
        <v>100</v>
      </c>
      <c r="J27">
        <f>IF(orders[[#This Row],[qty]]="Not Available",orders[[#This Row],[price]],orders[[#This Row],[qty]]*orders[[#This Row],[price]])</f>
        <v>300</v>
      </c>
    </row>
    <row r="28" spans="1:10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t="str">
        <f>VLOOKUP(orders[[#This Row],[customer_id]],customers[#All],2,FALSE)</f>
        <v>jay</v>
      </c>
      <c r="G28" t="str" cm="1">
        <f t="array" ref="G28">INDEX(products[],MATCH(orders[[#This Row],[product_id]:[product_id]],products[[product_id]:[product_id]],0),MATCH(orders[[#Headers],[product_name]],products[#Headers],0))</f>
        <v>Eggs</v>
      </c>
      <c r="H28" t="str" cm="1">
        <f t="array" ref="H28">_xlfn.XLOOKUP(orders[[#This Row],[product_id]],products[[#All],[product_id]],products[[#All],[rs(INR)]],"FREE",0)</f>
        <v>₹</v>
      </c>
      <c r="I28" cm="1">
        <f t="array" ref="I28">_xlfn.XLOOKUP(orders[[#This Row],[product_id]],products[[#All],[product_id]],products[[#All],[price]],"FREE",0)</f>
        <v>65</v>
      </c>
      <c r="J28">
        <f>IF(orders[[#This Row],[qty]]="Not Available",orders[[#This Row],[price]],orders[[#This Row],[qty]]*orders[[#This Row],[price]])</f>
        <v>390</v>
      </c>
    </row>
    <row r="29" spans="1:10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t="str">
        <f>VLOOKUP(orders[[#This Row],[customer_id]],customers[#All],2,FALSE)</f>
        <v>ahmed</v>
      </c>
      <c r="G29" t="str" cm="1">
        <f t="array" ref="G29">INDEX(products[],MATCH(orders[[#This Row],[product_id]:[product_id]],products[[product_id]:[product_id]],0),MATCH(orders[[#Headers],[product_name]],products[#Headers],0))</f>
        <v>Celery</v>
      </c>
      <c r="H29" t="str" cm="1">
        <f t="array" ref="H29">_xlfn.XLOOKUP(orders[[#This Row],[product_id]],products[[#All],[product_id]],products[[#All],[rs(INR)]],"FREE",0)</f>
        <v>₹</v>
      </c>
      <c r="I29" cm="1">
        <f t="array" ref="I29">_xlfn.XLOOKUP(orders[[#This Row],[product_id]],products[[#All],[product_id]],products[[#All],[price]],"FREE",0)</f>
        <v>50</v>
      </c>
      <c r="J29">
        <f>IF(orders[[#This Row],[qty]]="Not Available",orders[[#This Row],[price]],orders[[#This Row],[qty]]*orders[[#This Row],[price]])</f>
        <v>300</v>
      </c>
    </row>
    <row r="30" spans="1:10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t="str">
        <f>VLOOKUP(orders[[#This Row],[customer_id]],customers[#All],2,FALSE)</f>
        <v>mike</v>
      </c>
      <c r="G30" t="str" cm="1">
        <f t="array" ref="G30">INDEX(products[],MATCH(orders[[#This Row],[product_id]:[product_id]],products[[product_id]:[product_id]],0),MATCH(orders[[#Headers],[product_name]],products[#Headers],0))</f>
        <v>Grapefruit</v>
      </c>
      <c r="H30" t="str" cm="1">
        <f t="array" ref="H30">_xlfn.XLOOKUP(orders[[#This Row],[product_id]],products[[#All],[product_id]],products[[#All],[rs(INR)]],"FREE",0)</f>
        <v>₹</v>
      </c>
      <c r="I30" cm="1">
        <f t="array" ref="I30">_xlfn.XLOOKUP(orders[[#This Row],[product_id]],products[[#All],[product_id]],products[[#All],[price]],"FREE",0)</f>
        <v>20</v>
      </c>
      <c r="J30">
        <f>IF(orders[[#This Row],[qty]]="Not Available",orders[[#This Row],[price]],orders[[#This Row],[qty]]*orders[[#This Row],[price]])</f>
        <v>100</v>
      </c>
    </row>
    <row r="31" spans="1:10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t="str">
        <f>VLOOKUP(orders[[#This Row],[customer_id]],customers[#All],2,FALSE)</f>
        <v>ravi</v>
      </c>
      <c r="G31" t="str" cm="1">
        <f t="array" ref="G31">INDEX(products[],MATCH(orders[[#This Row],[product_id]:[product_id]],products[[product_id]:[product_id]],0),MATCH(orders[[#Headers],[product_name]],products[#Headers],0))</f>
        <v>Broccoli</v>
      </c>
      <c r="H31" t="str" cm="1">
        <f t="array" ref="H31">_xlfn.XLOOKUP(orders[[#This Row],[product_id]],products[[#All],[product_id]],products[[#All],[rs(INR)]],"FREE",0)</f>
        <v>₹</v>
      </c>
      <c r="I31" cm="1">
        <f t="array" ref="I31">_xlfn.XLOOKUP(orders[[#This Row],[product_id]],products[[#All],[product_id]],products[[#All],[price]],"FREE",0)</f>
        <v>30</v>
      </c>
      <c r="J31">
        <f>IF(orders[[#This Row],[qty]]="Not Available",orders[[#This Row],[price]],orders[[#This Row],[qty]]*orders[[#This Row],[price]])</f>
        <v>60</v>
      </c>
    </row>
    <row r="32" spans="1:10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t="str">
        <f>VLOOKUP(orders[[#This Row],[customer_id]],customers[#All],2,FALSE)</f>
        <v>ahmed</v>
      </c>
      <c r="G32" t="str" cm="1">
        <f t="array" ref="G32">INDEX(products[],MATCH(orders[[#This Row],[product_id]:[product_id]],products[[product_id]:[product_id]],0),MATCH(orders[[#Headers],[product_name]],products[#Headers],0))</f>
        <v>Banana</v>
      </c>
      <c r="H32" t="str" cm="1">
        <f t="array" ref="H32">_xlfn.XLOOKUP(orders[[#This Row],[product_id]],products[[#All],[product_id]],products[[#All],[rs(INR)]],"FREE",0)</f>
        <v>₹</v>
      </c>
      <c r="I32" cm="1">
        <f t="array" ref="I32">_xlfn.XLOOKUP(orders[[#This Row],[product_id]],products[[#All],[product_id]],products[[#All],[price]],"FREE",0)</f>
        <v>80</v>
      </c>
      <c r="J32">
        <f>IF(orders[[#This Row],[qty]]="Not Available",orders[[#This Row],[price]],orders[[#This Row],[qty]]*orders[[#This Row],[price]])</f>
        <v>240</v>
      </c>
    </row>
    <row r="33" spans="1:10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t="str">
        <f>VLOOKUP(orders[[#This Row],[customer_id]],customers[#All],2,FALSE)</f>
        <v>ravi</v>
      </c>
      <c r="G33" t="str" cm="1">
        <f t="array" ref="G33">INDEX(products[],MATCH(orders[[#This Row],[product_id]:[product_id]],products[[product_id]:[product_id]],0),MATCH(orders[[#Headers],[product_name]],products[#Headers],0))</f>
        <v>Carrot</v>
      </c>
      <c r="H33" t="str" cm="1">
        <f t="array" ref="H33">_xlfn.XLOOKUP(orders[[#This Row],[product_id]],products[[#All],[product_id]],products[[#All],[rs(INR)]],"FREE",0)</f>
        <v>₹</v>
      </c>
      <c r="I33" cm="1">
        <f t="array" ref="I33">_xlfn.XLOOKUP(orders[[#This Row],[product_id]],products[[#All],[product_id]],products[[#All],[price]],"FREE",0)</f>
        <v>40</v>
      </c>
      <c r="J33">
        <f>IF(orders[[#This Row],[qty]]="Not Available",orders[[#This Row],[price]],orders[[#This Row],[qty]]*orders[[#This Row],[price]])</f>
        <v>160</v>
      </c>
    </row>
    <row r="34" spans="1:10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t="str">
        <f>VLOOKUP(orders[[#This Row],[customer_id]],customers[#All],2,FALSE)</f>
        <v>mike</v>
      </c>
      <c r="G34" t="str" cm="1">
        <f t="array" ref="G34">INDEX(products[],MATCH(orders[[#This Row],[product_id]:[product_id]],products[[product_id]:[product_id]],0),MATCH(orders[[#Headers],[product_name]],products[#Headers],0))</f>
        <v>Fish</v>
      </c>
      <c r="H34" t="str" cm="1">
        <f t="array" ref="H34">_xlfn.XLOOKUP(orders[[#This Row],[product_id]],products[[#All],[product_id]],products[[#All],[rs(INR)]],"FREE",0)</f>
        <v>₹</v>
      </c>
      <c r="I34" cm="1">
        <f t="array" ref="I34">_xlfn.XLOOKUP(orders[[#This Row],[product_id]],products[[#All],[product_id]],products[[#All],[price]],"FREE",0)</f>
        <v>120</v>
      </c>
      <c r="J34">
        <f>IF(orders[[#This Row],[qty]]="Not Available",orders[[#This Row],[price]],orders[[#This Row],[qty]]*orders[[#This Row],[price]])</f>
        <v>1080</v>
      </c>
    </row>
    <row r="35" spans="1:10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t="str">
        <f>VLOOKUP(orders[[#This Row],[customer_id]],customers[#All],2,FALSE)</f>
        <v>mike</v>
      </c>
      <c r="G35" t="str" cm="1">
        <f t="array" ref="G35">INDEX(products[],MATCH(orders[[#This Row],[product_id]:[product_id]],products[[product_id]:[product_id]],0),MATCH(orders[[#Headers],[product_name]],products[#Headers],0))</f>
        <v>Cheese</v>
      </c>
      <c r="H35" t="str" cm="1">
        <f t="array" ref="H35">_xlfn.XLOOKUP(orders[[#This Row],[product_id]],products[[#All],[product_id]],products[[#All],[rs(INR)]],"FREE",0)</f>
        <v>₹</v>
      </c>
      <c r="I35" cm="1">
        <f t="array" ref="I35">_xlfn.XLOOKUP(orders[[#This Row],[product_id]],products[[#All],[product_id]],products[[#All],[price]],"FREE",0)</f>
        <v>80</v>
      </c>
      <c r="J35">
        <f>IF(orders[[#This Row],[qty]]="Not Available",orders[[#This Row],[price]],orders[[#This Row],[qty]]*orders[[#This Row],[price]])</f>
        <v>320</v>
      </c>
    </row>
    <row r="36" spans="1:10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t="str">
        <f>VLOOKUP(orders[[#This Row],[customer_id]],customers[#All],2,FALSE)</f>
        <v>jay</v>
      </c>
      <c r="G36" t="str" cm="1">
        <f t="array" ref="G36">INDEX(products[],MATCH(orders[[#This Row],[product_id]:[product_id]],products[[product_id]:[product_id]],0),MATCH(orders[[#Headers],[product_name]],products[#Headers],0))</f>
        <v>Pasta</v>
      </c>
      <c r="H36" t="str" cm="1">
        <f t="array" ref="H36">_xlfn.XLOOKUP(orders[[#This Row],[product_id]],products[[#All],[product_id]],products[[#All],[rs(INR)]],"FREE",0)</f>
        <v>₹</v>
      </c>
      <c r="I36" cm="1">
        <f t="array" ref="I36">_xlfn.XLOOKUP(orders[[#This Row],[product_id]],products[[#All],[product_id]],products[[#All],[price]],"FREE",0)</f>
        <v>60</v>
      </c>
      <c r="J36">
        <f>IF(orders[[#This Row],[qty]]="Not Available",orders[[#This Row],[price]],orders[[#This Row],[qty]]*orders[[#This Row],[price]])</f>
        <v>180</v>
      </c>
    </row>
    <row r="37" spans="1:10" x14ac:dyDescent="0.3">
      <c r="A37" s="2">
        <v>1309</v>
      </c>
      <c r="B37" s="1">
        <v>44965</v>
      </c>
      <c r="C37" s="2">
        <v>34</v>
      </c>
      <c r="D37" s="2">
        <v>163</v>
      </c>
      <c r="E37" t="s">
        <v>26</v>
      </c>
      <c r="F37" t="str">
        <f>VLOOKUP(orders[[#This Row],[customer_id]],customers[#All],2,FALSE)</f>
        <v>jay</v>
      </c>
      <c r="G37" t="str" cm="1">
        <f t="array" ref="G37">INDEX(products[],MATCH(orders[[#This Row],[product_id]:[product_id]],products[[product_id]:[product_id]],0),MATCH(orders[[#Headers],[product_name]],products[#Headers],0))</f>
        <v>Grape Juice</v>
      </c>
      <c r="H37" t="str" cm="1">
        <f t="array" ref="H37">_xlfn.XLOOKUP(orders[[#This Row],[product_id]],products[[#All],[product_id]],products[[#All],[rs(INR)]],"FREE",0)</f>
        <v>₹</v>
      </c>
      <c r="I37" cm="1">
        <f t="array" ref="I37">_xlfn.XLOOKUP(orders[[#This Row],[product_id]],products[[#All],[product_id]],products[[#All],[price]],"FREE",0)</f>
        <v>40</v>
      </c>
      <c r="J37">
        <f>IF(orders[[#This Row],[qty]]="Not Available",orders[[#This Row],[price]],orders[[#This Row],[qty]]*orders[[#This Row],[price]])</f>
        <v>40</v>
      </c>
    </row>
    <row r="38" spans="1:10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t="str">
        <f>VLOOKUP(orders[[#This Row],[customer_id]],customers[#All],2,FALSE)</f>
        <v>tim</v>
      </c>
      <c r="G38" t="str" cm="1">
        <f t="array" ref="G38">INDEX(products[],MATCH(orders[[#This Row],[product_id]:[product_id]],products[[product_id]:[product_id]],0),MATCH(orders[[#Headers],[product_name]],products[#Headers],0))</f>
        <v>Hamburger</v>
      </c>
      <c r="H38" t="str" cm="1">
        <f t="array" ref="H38">_xlfn.XLOOKUP(orders[[#This Row],[product_id]],products[[#All],[product_id]],products[[#All],[rs(INR)]],"FREE",0)</f>
        <v>₹</v>
      </c>
      <c r="I38" cm="1">
        <f t="array" ref="I38">_xlfn.XLOOKUP(orders[[#This Row],[product_id]],products[[#All],[product_id]],products[[#All],[price]],"FREE",0)</f>
        <v>70</v>
      </c>
      <c r="J38">
        <f>IF(orders[[#This Row],[qty]]="Not Available",orders[[#This Row],[price]],orders[[#This Row],[qty]]*orders[[#This Row],[price]])</f>
        <v>210</v>
      </c>
    </row>
    <row r="39" spans="1:10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t="str">
        <f>VLOOKUP(orders[[#This Row],[customer_id]],customers[#All],2,FALSE)</f>
        <v>john</v>
      </c>
      <c r="G39" t="str" cm="1">
        <f t="array" ref="G39">INDEX(products[],MATCH(orders[[#This Row],[product_id]:[product_id]],products[[product_id]:[product_id]],0),MATCH(orders[[#Headers],[product_name]],products[#Headers],0))</f>
        <v>Grilled Cheese</v>
      </c>
      <c r="H39" t="str" cm="1">
        <f t="array" ref="H39">_xlfn.XLOOKUP(orders[[#This Row],[product_id]],products[[#All],[product_id]],products[[#All],[rs(INR)]],"FREE",0)</f>
        <v>₹</v>
      </c>
      <c r="I39" cm="1">
        <f t="array" ref="I39">_xlfn.XLOOKUP(orders[[#This Row],[product_id]],products[[#All],[product_id]],products[[#All],[price]],"FREE",0)</f>
        <v>100</v>
      </c>
      <c r="J39">
        <f>IF(orders[[#This Row],[qty]]="Not Available",orders[[#This Row],[price]],orders[[#This Row],[qty]]*orders[[#This Row],[price]])</f>
        <v>300</v>
      </c>
    </row>
    <row r="40" spans="1:10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t="str">
        <f>VLOOKUP(orders[[#This Row],[customer_id]],customers[#All],2,FALSE)</f>
        <v>ravi</v>
      </c>
      <c r="G40" t="str" cm="1">
        <f t="array" ref="G40">INDEX(products[],MATCH(orders[[#This Row],[product_id]:[product_id]],products[[product_id]:[product_id]],0),MATCH(orders[[#Headers],[product_name]],products[#Headers],0))</f>
        <v>Carrot</v>
      </c>
      <c r="H40" t="str" cm="1">
        <f t="array" ref="H40">_xlfn.XLOOKUP(orders[[#This Row],[product_id]],products[[#All],[product_id]],products[[#All],[rs(INR)]],"FREE",0)</f>
        <v>₹</v>
      </c>
      <c r="I40" cm="1">
        <f t="array" ref="I40">_xlfn.XLOOKUP(orders[[#This Row],[product_id]],products[[#All],[product_id]],products[[#All],[price]],"FREE",0)</f>
        <v>40</v>
      </c>
      <c r="J40">
        <f>IF(orders[[#This Row],[qty]]="Not Available",orders[[#This Row],[price]],orders[[#This Row],[qty]]*orders[[#This Row],[price]])</f>
        <v>240</v>
      </c>
    </row>
    <row r="41" spans="1:10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t="str">
        <f>VLOOKUP(orders[[#This Row],[customer_id]],customers[#All],2,FALSE)</f>
        <v>lisa</v>
      </c>
      <c r="G41" t="str" cm="1">
        <f t="array" ref="G41">INDEX(products[],MATCH(orders[[#This Row],[product_id]:[product_id]],products[[product_id]:[product_id]],0),MATCH(orders[[#Headers],[product_name]],products[#Headers],0))</f>
        <v>Chicken</v>
      </c>
      <c r="H41" t="str" cm="1">
        <f t="array" ref="H41">_xlfn.XLOOKUP(orders[[#This Row],[product_id]],products[[#All],[product_id]],products[[#All],[rs(INR)]],"FREE",0)</f>
        <v>₹</v>
      </c>
      <c r="I41" cm="1">
        <f t="array" ref="I41">_xlfn.XLOOKUP(orders[[#This Row],[product_id]],products[[#All],[product_id]],products[[#All],[price]],"FREE",0)</f>
        <v>250</v>
      </c>
      <c r="J41">
        <f>IF(orders[[#This Row],[qty]]="Not Available",orders[[#This Row],[price]],orders[[#This Row],[qty]]*orders[[#This Row],[price]])</f>
        <v>1750</v>
      </c>
    </row>
    <row r="42" spans="1:10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t="str">
        <f>VLOOKUP(orders[[#This Row],[customer_id]],customers[#All],2,FALSE)</f>
        <v>tim</v>
      </c>
      <c r="G42" t="str" cm="1">
        <f t="array" ref="G42">INDEX(products[],MATCH(orders[[#This Row],[product_id]:[product_id]],products[[product_id]:[product_id]],0),MATCH(orders[[#Headers],[product_name]],products[#Headers],0))</f>
        <v>Apple</v>
      </c>
      <c r="H42" t="str" cm="1">
        <f t="array" ref="H42">_xlfn.XLOOKUP(orders[[#This Row],[product_id]],products[[#All],[product_id]],products[[#All],[rs(INR)]],"FREE",0)</f>
        <v>₹</v>
      </c>
      <c r="I42" cm="1">
        <f t="array" ref="I42">_xlfn.XLOOKUP(orders[[#This Row],[product_id]],products[[#All],[product_id]],products[[#All],[price]],"FREE",0)</f>
        <v>200</v>
      </c>
      <c r="J42">
        <f>IF(orders[[#This Row],[qty]]="Not Available",orders[[#This Row],[price]],orders[[#This Row],[qty]]*orders[[#This Row],[price]])</f>
        <v>1800</v>
      </c>
    </row>
    <row r="43" spans="1:10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t="str">
        <f>VLOOKUP(orders[[#This Row],[customer_id]],customers[#All],2,FALSE)</f>
        <v>ahmed</v>
      </c>
      <c r="G43" t="str" cm="1">
        <f t="array" ref="G43">INDEX(products[],MATCH(orders[[#This Row],[product_id]:[product_id]],products[[product_id]:[product_id]],0),MATCH(orders[[#Headers],[product_name]],products[#Headers],0))</f>
        <v>Chicken</v>
      </c>
      <c r="H43" t="str" cm="1">
        <f t="array" ref="H43">_xlfn.XLOOKUP(orders[[#This Row],[product_id]],products[[#All],[product_id]],products[[#All],[rs(INR)]],"FREE",0)</f>
        <v>₹</v>
      </c>
      <c r="I43" cm="1">
        <f t="array" ref="I43">_xlfn.XLOOKUP(orders[[#This Row],[product_id]],products[[#All],[product_id]],products[[#All],[price]],"FREE",0)</f>
        <v>250</v>
      </c>
      <c r="J43">
        <f>IF(orders[[#This Row],[qty]]="Not Available",orders[[#This Row],[price]],orders[[#This Row],[qty]]*orders[[#This Row],[price]])</f>
        <v>2000</v>
      </c>
    </row>
    <row r="44" spans="1:10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t="str">
        <f>VLOOKUP(orders[[#This Row],[customer_id]],customers[#All],2,FALSE)</f>
        <v>bruce</v>
      </c>
      <c r="G44" t="str" cm="1">
        <f t="array" ref="G44">INDEX(products[],MATCH(orders[[#This Row],[product_id]:[product_id]],products[[product_id]:[product_id]],0),MATCH(orders[[#Headers],[product_name]],products[#Headers],0))</f>
        <v>Yogurt</v>
      </c>
      <c r="H44" t="str" cm="1">
        <f t="array" ref="H44">_xlfn.XLOOKUP(orders[[#This Row],[product_id]],products[[#All],[product_id]],products[[#All],[rs(INR)]],"FREE",0)</f>
        <v>₹</v>
      </c>
      <c r="I44" cm="1">
        <f t="array" ref="I44">_xlfn.XLOOKUP(orders[[#This Row],[product_id]],products[[#All],[product_id]],products[[#All],[price]],"FREE",0)</f>
        <v>30</v>
      </c>
      <c r="J44">
        <f>IF(orders[[#This Row],[qty]]="Not Available",orders[[#This Row],[price]],orders[[#This Row],[qty]]*orders[[#This Row],[price]])</f>
        <v>270</v>
      </c>
    </row>
    <row r="45" spans="1:10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t="str">
        <f>VLOOKUP(orders[[#This Row],[customer_id]],customers[#All],2,FALSE)</f>
        <v>john</v>
      </c>
      <c r="G45" t="str" cm="1">
        <f t="array" ref="G45">INDEX(products[],MATCH(orders[[#This Row],[product_id]:[product_id]],products[[product_id]:[product_id]],0),MATCH(orders[[#Headers],[product_name]],products[#Headers],0))</f>
        <v>Broccoli</v>
      </c>
      <c r="H45" t="str" cm="1">
        <f t="array" ref="H45">_xlfn.XLOOKUP(orders[[#This Row],[product_id]],products[[#All],[product_id]],products[[#All],[rs(INR)]],"FREE",0)</f>
        <v>₹</v>
      </c>
      <c r="I45" cm="1">
        <f t="array" ref="I45">_xlfn.XLOOKUP(orders[[#This Row],[product_id]],products[[#All],[product_id]],products[[#All],[price]],"FREE",0)</f>
        <v>30</v>
      </c>
      <c r="J45">
        <f>IF(orders[[#This Row],[qty]]="Not Available",orders[[#This Row],[price]],orders[[#This Row],[qty]]*orders[[#This Row],[price]])</f>
        <v>300</v>
      </c>
    </row>
    <row r="46" spans="1:10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t="str">
        <f>VLOOKUP(orders[[#This Row],[customer_id]],customers[#All],2,FALSE)</f>
        <v>jay</v>
      </c>
      <c r="G46" t="str" cm="1">
        <f t="array" ref="G46">INDEX(products[],MATCH(orders[[#This Row],[product_id]:[product_id]],products[[product_id]:[product_id]],0),MATCH(orders[[#Headers],[product_name]],products[#Headers],0))</f>
        <v>Celery</v>
      </c>
      <c r="H46" t="str" cm="1">
        <f t="array" ref="H46">_xlfn.XLOOKUP(orders[[#This Row],[product_id]],products[[#All],[product_id]],products[[#All],[rs(INR)]],"FREE",0)</f>
        <v>₹</v>
      </c>
      <c r="I46" cm="1">
        <f t="array" ref="I46">_xlfn.XLOOKUP(orders[[#This Row],[product_id]],products[[#All],[product_id]],products[[#All],[price]],"FREE",0)</f>
        <v>50</v>
      </c>
      <c r="J46">
        <f>IF(orders[[#This Row],[qty]]="Not Available",orders[[#This Row],[price]],orders[[#This Row],[qty]]*orders[[#This Row],[price]])</f>
        <v>300</v>
      </c>
    </row>
    <row r="47" spans="1:10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t="str">
        <f>VLOOKUP(orders[[#This Row],[customer_id]],customers[#All],2,FALSE)</f>
        <v>ravi</v>
      </c>
      <c r="G47" t="str" cm="1">
        <f t="array" ref="G47">INDEX(products[],MATCH(orders[[#This Row],[product_id]:[product_id]],products[[product_id]:[product_id]],0),MATCH(orders[[#Headers],[product_name]],products[#Headers],0))</f>
        <v>Carrot</v>
      </c>
      <c r="H47" t="str" cm="1">
        <f t="array" ref="H47">_xlfn.XLOOKUP(orders[[#This Row],[product_id]],products[[#All],[product_id]],products[[#All],[rs(INR)]],"FREE",0)</f>
        <v>₹</v>
      </c>
      <c r="I47" cm="1">
        <f t="array" ref="I47">_xlfn.XLOOKUP(orders[[#This Row],[product_id]],products[[#All],[product_id]],products[[#All],[price]],"FREE",0)</f>
        <v>40</v>
      </c>
      <c r="J47">
        <f>IF(orders[[#This Row],[qty]]="Not Available",orders[[#This Row],[price]],orders[[#This Row],[qty]]*orders[[#This Row],[price]])</f>
        <v>200</v>
      </c>
    </row>
    <row r="48" spans="1:10" x14ac:dyDescent="0.3">
      <c r="A48" s="2">
        <v>1339</v>
      </c>
      <c r="B48" s="1">
        <v>44967</v>
      </c>
      <c r="C48" s="2">
        <v>35</v>
      </c>
      <c r="D48" s="2">
        <v>886</v>
      </c>
      <c r="E48" t="s">
        <v>26</v>
      </c>
      <c r="F48" t="str">
        <f>VLOOKUP(orders[[#This Row],[customer_id]],customers[#All],2,FALSE)</f>
        <v>mike</v>
      </c>
      <c r="G48" t="str" cm="1">
        <f t="array" ref="G48">INDEX(products[],MATCH(orders[[#This Row],[product_id]:[product_id]],products[[product_id]:[product_id]],0),MATCH(orders[[#Headers],[product_name]],products[#Headers],0))</f>
        <v>Avocado</v>
      </c>
      <c r="H48" t="str" cm="1">
        <f t="array" ref="H48">_xlfn.XLOOKUP(orders[[#This Row],[product_id]],products[[#All],[product_id]],products[[#All],[rs(INR)]],"FREE",0)</f>
        <v>₹</v>
      </c>
      <c r="I48" cm="1">
        <f t="array" ref="I48">_xlfn.XLOOKUP(orders[[#This Row],[product_id]],products[[#All],[product_id]],products[[#All],[price]],"FREE",0)</f>
        <v>100</v>
      </c>
      <c r="J48">
        <f>IF(orders[[#This Row],[qty]]="Not Available",orders[[#This Row],[price]],orders[[#This Row],[qty]]*orders[[#This Row],[price]])</f>
        <v>100</v>
      </c>
    </row>
    <row r="49" spans="1:10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t="str">
        <f>VLOOKUP(orders[[#This Row],[customer_id]],customers[#All],2,FALSE)</f>
        <v>john</v>
      </c>
      <c r="G49" t="str" cm="1">
        <f t="array" ref="G49">INDEX(products[],MATCH(orders[[#This Row],[product_id]:[product_id]],products[[product_id]:[product_id]],0),MATCH(orders[[#Headers],[product_name]],products[#Headers],0))</f>
        <v>Grapefruit</v>
      </c>
      <c r="H49" t="str" cm="1">
        <f t="array" ref="H49">_xlfn.XLOOKUP(orders[[#This Row],[product_id]],products[[#All],[product_id]],products[[#All],[rs(INR)]],"FREE",0)</f>
        <v>₹</v>
      </c>
      <c r="I49" cm="1">
        <f t="array" ref="I49">_xlfn.XLOOKUP(orders[[#This Row],[product_id]],products[[#All],[product_id]],products[[#All],[price]],"FREE",0)</f>
        <v>20</v>
      </c>
      <c r="J49">
        <f>IF(orders[[#This Row],[qty]]="Not Available",orders[[#This Row],[price]],orders[[#This Row],[qty]]*orders[[#This Row],[price]])</f>
        <v>120</v>
      </c>
    </row>
    <row r="50" spans="1:10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t="str">
        <f>VLOOKUP(orders[[#This Row],[customer_id]],customers[#All],2,FALSE)</f>
        <v>anthony</v>
      </c>
      <c r="G50" t="str" cm="1">
        <f t="array" ref="G50">INDEX(products[],MATCH(orders[[#This Row],[product_id]:[product_id]],products[[product_id]:[product_id]],0),MATCH(orders[[#Headers],[product_name]],products[#Headers],0))</f>
        <v>Banana</v>
      </c>
      <c r="H50" t="str" cm="1">
        <f t="array" ref="H50">_xlfn.XLOOKUP(orders[[#This Row],[product_id]],products[[#All],[product_id]],products[[#All],[rs(INR)]],"FREE",0)</f>
        <v>₹</v>
      </c>
      <c r="I50" cm="1">
        <f t="array" ref="I50">_xlfn.XLOOKUP(orders[[#This Row],[product_id]],products[[#All],[product_id]],products[[#All],[price]],"FREE",0)</f>
        <v>80</v>
      </c>
      <c r="J50">
        <f>IF(orders[[#This Row],[qty]]="Not Available",orders[[#This Row],[price]],orders[[#This Row],[qty]]*orders[[#This Row],[price]])</f>
        <v>480</v>
      </c>
    </row>
    <row r="51" spans="1:10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t="str">
        <f>VLOOKUP(orders[[#This Row],[customer_id]],customers[#All],2,FALSE)</f>
        <v>lisa</v>
      </c>
      <c r="G51" t="str" cm="1">
        <f t="array" ref="G51">INDEX(products[],MATCH(orders[[#This Row],[product_id]:[product_id]],products[[product_id]:[product_id]],0),MATCH(orders[[#Headers],[product_name]],products[#Headers],0))</f>
        <v>Pasta</v>
      </c>
      <c r="H51" t="str" cm="1">
        <f t="array" ref="H51">_xlfn.XLOOKUP(orders[[#This Row],[product_id]],products[[#All],[product_id]],products[[#All],[rs(INR)]],"FREE",0)</f>
        <v>₹</v>
      </c>
      <c r="I51" cm="1">
        <f t="array" ref="I51">_xlfn.XLOOKUP(orders[[#This Row],[product_id]],products[[#All],[product_id]],products[[#All],[price]],"FREE",0)</f>
        <v>60</v>
      </c>
      <c r="J51">
        <f>IF(orders[[#This Row],[qty]]="Not Available",orders[[#This Row],[price]],orders[[#This Row],[qty]]*orders[[#This Row],[price]])</f>
        <v>120</v>
      </c>
    </row>
    <row r="52" spans="1:10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t="str">
        <f>VLOOKUP(orders[[#This Row],[customer_id]],customers[#All],2,FALSE)</f>
        <v>tim</v>
      </c>
      <c r="G52" t="str" cm="1">
        <f t="array" ref="G52">INDEX(products[],MATCH(orders[[#This Row],[product_id]:[product_id]],products[[product_id]:[product_id]],0),MATCH(orders[[#Headers],[product_name]],products[#Headers],0))</f>
        <v>Chocolate Cake</v>
      </c>
      <c r="H52" t="str" cm="1">
        <f t="array" ref="H52">_xlfn.XLOOKUP(orders[[#This Row],[product_id]],products[[#All],[product_id]],products[[#All],[rs(INR)]],"FREE",0)</f>
        <v>₹</v>
      </c>
      <c r="I52" cm="1">
        <f t="array" ref="I52">_xlfn.XLOOKUP(orders[[#This Row],[product_id]],products[[#All],[product_id]],products[[#All],[price]],"FREE",0)</f>
        <v>200</v>
      </c>
      <c r="J52">
        <f>IF(orders[[#This Row],[qty]]="Not Available",orders[[#This Row],[price]],orders[[#This Row],[qty]]*orders[[#This Row],[price]])</f>
        <v>1800</v>
      </c>
    </row>
    <row r="53" spans="1:10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t="str">
        <f>VLOOKUP(orders[[#This Row],[customer_id]],customers[#All],2,FALSE)</f>
        <v>ahmed</v>
      </c>
      <c r="G53" t="str" cm="1">
        <f t="array" ref="G53">INDEX(products[],MATCH(orders[[#This Row],[product_id]:[product_id]],products[[product_id]:[product_id]],0),MATCH(orders[[#Headers],[product_name]],products[#Headers],0))</f>
        <v>Hamburger</v>
      </c>
      <c r="H53" t="str" cm="1">
        <f t="array" ref="H53">_xlfn.XLOOKUP(orders[[#This Row],[product_id]],products[[#All],[product_id]],products[[#All],[rs(INR)]],"FREE",0)</f>
        <v>₹</v>
      </c>
      <c r="I53" cm="1">
        <f t="array" ref="I53">_xlfn.XLOOKUP(orders[[#This Row],[product_id]],products[[#All],[product_id]],products[[#All],[price]],"FREE",0)</f>
        <v>70</v>
      </c>
      <c r="J53">
        <f>IF(orders[[#This Row],[qty]]="Not Available",orders[[#This Row],[price]],orders[[#This Row],[qty]]*orders[[#This Row],[price]])</f>
        <v>630</v>
      </c>
    </row>
    <row r="54" spans="1:10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t="str">
        <f>VLOOKUP(orders[[#This Row],[customer_id]],customers[#All],2,FALSE)</f>
        <v>mike</v>
      </c>
      <c r="G54" t="str" cm="1">
        <f t="array" ref="G54">INDEX(products[],MATCH(orders[[#This Row],[product_id]:[product_id]],products[[product_id]:[product_id]],0),MATCH(orders[[#Headers],[product_name]],products[#Headers],0))</f>
        <v>Eggs</v>
      </c>
      <c r="H54" t="str" cm="1">
        <f t="array" ref="H54">_xlfn.XLOOKUP(orders[[#This Row],[product_id]],products[[#All],[product_id]],products[[#All],[rs(INR)]],"FREE",0)</f>
        <v>₹</v>
      </c>
      <c r="I54" cm="1">
        <f t="array" ref="I54">_xlfn.XLOOKUP(orders[[#This Row],[product_id]],products[[#All],[product_id]],products[[#All],[price]],"FREE",0)</f>
        <v>65</v>
      </c>
      <c r="J54">
        <f>IF(orders[[#This Row],[qty]]="Not Available",orders[[#This Row],[price]],orders[[#This Row],[qty]]*orders[[#This Row],[price]])</f>
        <v>260</v>
      </c>
    </row>
    <row r="55" spans="1:10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t="str">
        <f>VLOOKUP(orders[[#This Row],[customer_id]],customers[#All],2,FALSE)</f>
        <v>jay</v>
      </c>
      <c r="G55" t="str" cm="1">
        <f t="array" ref="G55">INDEX(products[],MATCH(orders[[#This Row],[product_id]:[product_id]],products[[product_id]:[product_id]],0),MATCH(orders[[#Headers],[product_name]],products[#Headers],0))</f>
        <v>Donut</v>
      </c>
      <c r="H55" t="str" cm="1">
        <f t="array" ref="H55">_xlfn.XLOOKUP(orders[[#This Row],[product_id]],products[[#All],[product_id]],products[[#All],[rs(INR)]],"FREE",0)</f>
        <v>₹</v>
      </c>
      <c r="I55" cm="1">
        <f t="array" ref="I55">_xlfn.XLOOKUP(orders[[#This Row],[product_id]],products[[#All],[product_id]],products[[#All],[price]],"FREE",0)</f>
        <v>40</v>
      </c>
      <c r="J55">
        <f>IF(orders[[#This Row],[qty]]="Not Available",orders[[#This Row],[price]],orders[[#This Row],[qty]]*orders[[#This Row],[price]])</f>
        <v>120</v>
      </c>
    </row>
    <row r="56" spans="1:10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t="str">
        <f>VLOOKUP(orders[[#This Row],[customer_id]],customers[#All],2,FALSE)</f>
        <v>bruce</v>
      </c>
      <c r="G56" t="str" cm="1">
        <f t="array" ref="G56">INDEX(products[],MATCH(orders[[#This Row],[product_id]:[product_id]],products[[product_id]:[product_id]],0),MATCH(orders[[#Headers],[product_name]],products[#Headers],0))</f>
        <v>Chicken</v>
      </c>
      <c r="H56" t="str" cm="1">
        <f t="array" ref="H56">_xlfn.XLOOKUP(orders[[#This Row],[product_id]],products[[#All],[product_id]],products[[#All],[rs(INR)]],"FREE",0)</f>
        <v>₹</v>
      </c>
      <c r="I56" cm="1">
        <f t="array" ref="I56">_xlfn.XLOOKUP(orders[[#This Row],[product_id]],products[[#All],[product_id]],products[[#All],[price]],"FREE",0)</f>
        <v>250</v>
      </c>
      <c r="J56">
        <f>IF(orders[[#This Row],[qty]]="Not Available",orders[[#This Row],[price]],orders[[#This Row],[qty]]*orders[[#This Row],[price]])</f>
        <v>2250</v>
      </c>
    </row>
    <row r="57" spans="1:10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t="str">
        <f>VLOOKUP(orders[[#This Row],[customer_id]],customers[#All],2,FALSE)</f>
        <v>mike</v>
      </c>
      <c r="G57" t="str" cm="1">
        <f t="array" ref="G57">INDEX(products[],MATCH(orders[[#This Row],[product_id]:[product_id]],products[[product_id]:[product_id]],0),MATCH(orders[[#Headers],[product_name]],products[#Headers],0))</f>
        <v>Yogurt</v>
      </c>
      <c r="H57" t="str" cm="1">
        <f t="array" ref="H57">_xlfn.XLOOKUP(orders[[#This Row],[product_id]],products[[#All],[product_id]],products[[#All],[rs(INR)]],"FREE",0)</f>
        <v>₹</v>
      </c>
      <c r="I57" cm="1">
        <f t="array" ref="I57">_xlfn.XLOOKUP(orders[[#This Row],[product_id]],products[[#All],[product_id]],products[[#All],[price]],"FREE",0)</f>
        <v>30</v>
      </c>
      <c r="J57">
        <f>IF(orders[[#This Row],[qty]]="Not Available",orders[[#This Row],[price]],orders[[#This Row],[qty]]*orders[[#This Row],[price]])</f>
        <v>90</v>
      </c>
    </row>
    <row r="58" spans="1:10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t="str">
        <f>VLOOKUP(orders[[#This Row],[customer_id]],customers[#All],2,FALSE)</f>
        <v>mike</v>
      </c>
      <c r="G58" t="str" cm="1">
        <f t="array" ref="G58">INDEX(products[],MATCH(orders[[#This Row],[product_id]:[product_id]],products[[product_id]:[product_id]],0),MATCH(orders[[#Headers],[product_name]],products[#Headers],0))</f>
        <v>Grilled Cheese</v>
      </c>
      <c r="H58" t="str" cm="1">
        <f t="array" ref="H58">_xlfn.XLOOKUP(orders[[#This Row],[product_id]],products[[#All],[product_id]],products[[#All],[rs(INR)]],"FREE",0)</f>
        <v>₹</v>
      </c>
      <c r="I58" cm="1">
        <f t="array" ref="I58">_xlfn.XLOOKUP(orders[[#This Row],[product_id]],products[[#All],[product_id]],products[[#All],[price]],"FREE",0)</f>
        <v>100</v>
      </c>
      <c r="J58">
        <f>IF(orders[[#This Row],[qty]]="Not Available",orders[[#This Row],[price]],orders[[#This Row],[qty]]*orders[[#This Row],[price]])</f>
        <v>700</v>
      </c>
    </row>
    <row r="59" spans="1:10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t="str">
        <f>VLOOKUP(orders[[#This Row],[customer_id]],customers[#All],2,FALSE)</f>
        <v>lisa</v>
      </c>
      <c r="G59" t="str" cm="1">
        <f t="array" ref="G59">INDEX(products[],MATCH(orders[[#This Row],[product_id]:[product_id]],products[[product_id]:[product_id]],0),MATCH(orders[[#Headers],[product_name]],products[#Headers],0))</f>
        <v>Donut</v>
      </c>
      <c r="H59" t="str" cm="1">
        <f t="array" ref="H59">_xlfn.XLOOKUP(orders[[#This Row],[product_id]],products[[#All],[product_id]],products[[#All],[rs(INR)]],"FREE",0)</f>
        <v>₹</v>
      </c>
      <c r="I59" cm="1">
        <f t="array" ref="I59">_xlfn.XLOOKUP(orders[[#This Row],[product_id]],products[[#All],[product_id]],products[[#All],[price]],"FREE",0)</f>
        <v>40</v>
      </c>
      <c r="J59">
        <f>IF(orders[[#This Row],[qty]]="Not Available",orders[[#This Row],[price]],orders[[#This Row],[qty]]*orders[[#This Row],[price]])</f>
        <v>280</v>
      </c>
    </row>
    <row r="60" spans="1:10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t="str">
        <f>VLOOKUP(orders[[#This Row],[customer_id]],customers[#All],2,FALSE)</f>
        <v>bruce</v>
      </c>
      <c r="G60" t="str" cm="1">
        <f t="array" ref="G60">INDEX(products[],MATCH(orders[[#This Row],[product_id]:[product_id]],products[[product_id]:[product_id]],0),MATCH(orders[[#Headers],[product_name]],products[#Headers],0))</f>
        <v>Chicken</v>
      </c>
      <c r="H60" t="str" cm="1">
        <f t="array" ref="H60">_xlfn.XLOOKUP(orders[[#This Row],[product_id]],products[[#All],[product_id]],products[[#All],[rs(INR)]],"FREE",0)</f>
        <v>₹</v>
      </c>
      <c r="I60" cm="1">
        <f t="array" ref="I60">_xlfn.XLOOKUP(orders[[#This Row],[product_id]],products[[#All],[product_id]],products[[#All],[price]],"FREE",0)</f>
        <v>250</v>
      </c>
      <c r="J60">
        <f>IF(orders[[#This Row],[qty]]="Not Available",orders[[#This Row],[price]],orders[[#This Row],[qty]]*orders[[#This Row],[price]])</f>
        <v>2500</v>
      </c>
    </row>
    <row r="61" spans="1:10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t="str">
        <f>VLOOKUP(orders[[#This Row],[customer_id]],customers[#All],2,FALSE)</f>
        <v>ahmed</v>
      </c>
      <c r="G61" t="str" cm="1">
        <f t="array" ref="G61">INDEX(products[],MATCH(orders[[#This Row],[product_id]:[product_id]],products[[product_id]:[product_id]],0),MATCH(orders[[#Headers],[product_name]],products[#Headers],0))</f>
        <v>Celery</v>
      </c>
      <c r="H61" t="str" cm="1">
        <f t="array" ref="H61">_xlfn.XLOOKUP(orders[[#This Row],[product_id]],products[[#All],[product_id]],products[[#All],[rs(INR)]],"FREE",0)</f>
        <v>₹</v>
      </c>
      <c r="I61" cm="1">
        <f t="array" ref="I61">_xlfn.XLOOKUP(orders[[#This Row],[product_id]],products[[#All],[product_id]],products[[#All],[price]],"FREE",0)</f>
        <v>50</v>
      </c>
      <c r="J61">
        <f>IF(orders[[#This Row],[qty]]="Not Available",orders[[#This Row],[price]],orders[[#This Row],[qty]]*orders[[#This Row],[price]])</f>
        <v>400</v>
      </c>
    </row>
    <row r="62" spans="1:10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t="str">
        <f>VLOOKUP(orders[[#This Row],[customer_id]],customers[#All],2,FALSE)</f>
        <v>ravi</v>
      </c>
      <c r="G62" t="str" cm="1">
        <f t="array" ref="G62">INDEX(products[],MATCH(orders[[#This Row],[product_id]:[product_id]],products[[product_id]:[product_id]],0),MATCH(orders[[#Headers],[product_name]],products[#Headers],0))</f>
        <v>Grilled Cheese</v>
      </c>
      <c r="H62" t="str" cm="1">
        <f t="array" ref="H62">_xlfn.XLOOKUP(orders[[#This Row],[product_id]],products[[#All],[product_id]],products[[#All],[rs(INR)]],"FREE",0)</f>
        <v>₹</v>
      </c>
      <c r="I62" cm="1">
        <f t="array" ref="I62">_xlfn.XLOOKUP(orders[[#This Row],[product_id]],products[[#All],[product_id]],products[[#All],[price]],"FREE",0)</f>
        <v>100</v>
      </c>
      <c r="J62">
        <f>IF(orders[[#This Row],[qty]]="Not Available",orders[[#This Row],[price]],orders[[#This Row],[qty]]*orders[[#This Row],[price]])</f>
        <v>1000</v>
      </c>
    </row>
    <row r="63" spans="1:10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t="str">
        <f>VLOOKUP(orders[[#This Row],[customer_id]],customers[#All],2,FALSE)</f>
        <v>mike</v>
      </c>
      <c r="G63" t="str" cm="1">
        <f t="array" ref="G63">INDEX(products[],MATCH(orders[[#This Row],[product_id]:[product_id]],products[[product_id]:[product_id]],0),MATCH(orders[[#Headers],[product_name]],products[#Headers],0))</f>
        <v>Chocolate Cake</v>
      </c>
      <c r="H63" t="str" cm="1">
        <f t="array" ref="H63">_xlfn.XLOOKUP(orders[[#This Row],[product_id]],products[[#All],[product_id]],products[[#All],[rs(INR)]],"FREE",0)</f>
        <v>₹</v>
      </c>
      <c r="I63" cm="1">
        <f t="array" ref="I63">_xlfn.XLOOKUP(orders[[#This Row],[product_id]],products[[#All],[product_id]],products[[#All],[price]],"FREE",0)</f>
        <v>200</v>
      </c>
      <c r="J63">
        <f>IF(orders[[#This Row],[qty]]="Not Available",orders[[#This Row],[price]],orders[[#This Row],[qty]]*orders[[#This Row],[price]])</f>
        <v>2000</v>
      </c>
    </row>
    <row r="64" spans="1:10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t="str">
        <f>VLOOKUP(orders[[#This Row],[customer_id]],customers[#All],2,FALSE)</f>
        <v>anthony</v>
      </c>
      <c r="G64" t="str" cm="1">
        <f t="array" ref="G64">INDEX(products[],MATCH(orders[[#This Row],[product_id]:[product_id]],products[[product_id]:[product_id]],0),MATCH(orders[[#Headers],[product_name]],products[#Headers],0))</f>
        <v>Broccoli</v>
      </c>
      <c r="H64" t="str" cm="1">
        <f t="array" ref="H64">_xlfn.XLOOKUP(orders[[#This Row],[product_id]],products[[#All],[product_id]],products[[#All],[rs(INR)]],"FREE",0)</f>
        <v>₹</v>
      </c>
      <c r="I64" cm="1">
        <f t="array" ref="I64">_xlfn.XLOOKUP(orders[[#This Row],[product_id]],products[[#All],[product_id]],products[[#All],[price]],"FREE",0)</f>
        <v>30</v>
      </c>
      <c r="J64">
        <f>IF(orders[[#This Row],[qty]]="Not Available",orders[[#This Row],[price]],orders[[#This Row],[qty]]*orders[[#This Row],[price]])</f>
        <v>90</v>
      </c>
    </row>
    <row r="65" spans="1:10" x14ac:dyDescent="0.3">
      <c r="A65" s="2">
        <v>1395</v>
      </c>
      <c r="B65" s="1">
        <v>44970</v>
      </c>
      <c r="C65" s="2">
        <v>19</v>
      </c>
      <c r="D65" s="2">
        <v>590</v>
      </c>
      <c r="E65" t="s">
        <v>26</v>
      </c>
      <c r="F65" t="str">
        <f>VLOOKUP(orders[[#This Row],[customer_id]],customers[#All],2,FALSE)</f>
        <v>ahmed</v>
      </c>
      <c r="G65" t="str" cm="1">
        <f t="array" ref="G65">INDEX(products[],MATCH(orders[[#This Row],[product_id]:[product_id]],products[[product_id]:[product_id]],0),MATCH(orders[[#Headers],[product_name]],products[#Headers],0))</f>
        <v>French Fries</v>
      </c>
      <c r="H65" t="str" cm="1">
        <f t="array" ref="H65">_xlfn.XLOOKUP(orders[[#This Row],[product_id]],products[[#All],[product_id]],products[[#All],[rs(INR)]],"FREE",0)</f>
        <v>₹</v>
      </c>
      <c r="I65" cm="1">
        <f t="array" ref="I65">_xlfn.XLOOKUP(orders[[#This Row],[product_id]],products[[#All],[product_id]],products[[#All],[price]],"FREE",0)</f>
        <v>50</v>
      </c>
      <c r="J65">
        <f>IF(orders[[#This Row],[qty]]="Not Available",orders[[#This Row],[price]],orders[[#This Row],[qty]]*orders[[#This Row],[price]])</f>
        <v>50</v>
      </c>
    </row>
    <row r="66" spans="1:10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t="str">
        <f>VLOOKUP(orders[[#This Row],[customer_id]],customers[#All],2,FALSE)</f>
        <v>jay</v>
      </c>
      <c r="G66" t="str" cm="1">
        <f t="array" ref="G66">INDEX(products[],MATCH(orders[[#This Row],[product_id]:[product_id]],products[[product_id]:[product_id]],0),MATCH(orders[[#Headers],[product_name]],products[#Headers],0))</f>
        <v>Fish</v>
      </c>
      <c r="H66" t="str" cm="1">
        <f t="array" ref="H66">_xlfn.XLOOKUP(orders[[#This Row],[product_id]],products[[#All],[product_id]],products[[#All],[rs(INR)]],"FREE",0)</f>
        <v>₹</v>
      </c>
      <c r="I66" cm="1">
        <f t="array" ref="I66">_xlfn.XLOOKUP(orders[[#This Row],[product_id]],products[[#All],[product_id]],products[[#All],[price]],"FREE",0)</f>
        <v>120</v>
      </c>
      <c r="J66">
        <f>IF(orders[[#This Row],[qty]]="Not Available",orders[[#This Row],[price]],orders[[#This Row],[qty]]*orders[[#This Row],[price]])</f>
        <v>1080</v>
      </c>
    </row>
    <row r="67" spans="1:10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t="str">
        <f>VLOOKUP(orders[[#This Row],[customer_id]],customers[#All],2,FALSE)</f>
        <v>tim</v>
      </c>
      <c r="G67" t="str" cm="1">
        <f t="array" ref="G67">INDEX(products[],MATCH(orders[[#This Row],[product_id]:[product_id]],products[[product_id]:[product_id]],0),MATCH(orders[[#Headers],[product_name]],products[#Headers],0))</f>
        <v>Cheese</v>
      </c>
      <c r="H67" t="str" cm="1">
        <f t="array" ref="H67">_xlfn.XLOOKUP(orders[[#This Row],[product_id]],products[[#All],[product_id]],products[[#All],[rs(INR)]],"FREE",0)</f>
        <v>₹</v>
      </c>
      <c r="I67" cm="1">
        <f t="array" ref="I67">_xlfn.XLOOKUP(orders[[#This Row],[product_id]],products[[#All],[product_id]],products[[#All],[price]],"FREE",0)</f>
        <v>80</v>
      </c>
      <c r="J67">
        <f>IF(orders[[#This Row],[qty]]="Not Available",orders[[#This Row],[price]],orders[[#This Row],[qty]]*orders[[#This Row],[price]])</f>
        <v>480</v>
      </c>
    </row>
    <row r="68" spans="1:10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t="str">
        <f>VLOOKUP(orders[[#This Row],[customer_id]],customers[#All],2,FALSE)</f>
        <v>ahmed</v>
      </c>
      <c r="G68" t="str" cm="1">
        <f t="array" ref="G68">INDEX(products[],MATCH(orders[[#This Row],[product_id]:[product_id]],products[[product_id]:[product_id]],0),MATCH(orders[[#Headers],[product_name]],products[#Headers],0))</f>
        <v>Rice</v>
      </c>
      <c r="H68" t="str" cm="1">
        <f t="array" ref="H68">_xlfn.XLOOKUP(orders[[#This Row],[product_id]],products[[#All],[product_id]],products[[#All],[rs(INR)]],"FREE",0)</f>
        <v>₹</v>
      </c>
      <c r="I68" cm="1">
        <f t="array" ref="I68">_xlfn.XLOOKUP(orders[[#This Row],[product_id]],products[[#All],[product_id]],products[[#All],[price]],"FREE",0)</f>
        <v>80</v>
      </c>
      <c r="J68">
        <f>IF(orders[[#This Row],[qty]]="Not Available",orders[[#This Row],[price]],orders[[#This Row],[qty]]*orders[[#This Row],[price]])</f>
        <v>240</v>
      </c>
    </row>
    <row r="69" spans="1:10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t="str">
        <f>VLOOKUP(orders[[#This Row],[customer_id]],customers[#All],2,FALSE)</f>
        <v>lisa</v>
      </c>
      <c r="G69" t="str" cm="1">
        <f t="array" ref="G69">INDEX(products[],MATCH(orders[[#This Row],[product_id]:[product_id]],products[[product_id]:[product_id]],0),MATCH(orders[[#Headers],[product_name]],products[#Headers],0))</f>
        <v>French Fries</v>
      </c>
      <c r="H69" t="str" cm="1">
        <f t="array" ref="H69">_xlfn.XLOOKUP(orders[[#This Row],[product_id]],products[[#All],[product_id]],products[[#All],[rs(INR)]],"FREE",0)</f>
        <v>₹</v>
      </c>
      <c r="I69" cm="1">
        <f t="array" ref="I69">_xlfn.XLOOKUP(orders[[#This Row],[product_id]],products[[#All],[product_id]],products[[#All],[price]],"FREE",0)</f>
        <v>50</v>
      </c>
      <c r="J69">
        <f>IF(orders[[#This Row],[qty]]="Not Available",orders[[#This Row],[price]],orders[[#This Row],[qty]]*orders[[#This Row],[price]])</f>
        <v>350</v>
      </c>
    </row>
    <row r="70" spans="1:10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t="str">
        <f>VLOOKUP(orders[[#This Row],[customer_id]],customers[#All],2,FALSE)</f>
        <v>mike</v>
      </c>
      <c r="G70" t="str" cm="1">
        <f t="array" ref="G70">INDEX(products[],MATCH(orders[[#This Row],[product_id]:[product_id]],products[[product_id]:[product_id]],0),MATCH(orders[[#Headers],[product_name]],products[#Headers],0))</f>
        <v>Yogurt</v>
      </c>
      <c r="H70" t="str" cm="1">
        <f t="array" ref="H70">_xlfn.XLOOKUP(orders[[#This Row],[product_id]],products[[#All],[product_id]],products[[#All],[rs(INR)]],"FREE",0)</f>
        <v>₹</v>
      </c>
      <c r="I70" cm="1">
        <f t="array" ref="I70">_xlfn.XLOOKUP(orders[[#This Row],[product_id]],products[[#All],[product_id]],products[[#All],[price]],"FREE",0)</f>
        <v>30</v>
      </c>
      <c r="J70">
        <f>IF(orders[[#This Row],[qty]]="Not Available",orders[[#This Row],[price]],orders[[#This Row],[qty]]*orders[[#This Row],[price]])</f>
        <v>90</v>
      </c>
    </row>
    <row r="71" spans="1:10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t="str">
        <f>VLOOKUP(orders[[#This Row],[customer_id]],customers[#All],2,FALSE)</f>
        <v>ravi</v>
      </c>
      <c r="G71" t="str" cm="1">
        <f t="array" ref="G71">INDEX(products[],MATCH(orders[[#This Row],[product_id]:[product_id]],products[[product_id]:[product_id]],0),MATCH(orders[[#Headers],[product_name]],products[#Headers],0))</f>
        <v>Eggs</v>
      </c>
      <c r="H71" t="str" cm="1">
        <f t="array" ref="H71">_xlfn.XLOOKUP(orders[[#This Row],[product_id]],products[[#All],[product_id]],products[[#All],[rs(INR)]],"FREE",0)</f>
        <v>₹</v>
      </c>
      <c r="I71" cm="1">
        <f t="array" ref="I71">_xlfn.XLOOKUP(orders[[#This Row],[product_id]],products[[#All],[product_id]],products[[#All],[price]],"FREE",0)</f>
        <v>65</v>
      </c>
      <c r="J71">
        <f>IF(orders[[#This Row],[qty]]="Not Available",orders[[#This Row],[price]],orders[[#This Row],[qty]]*orders[[#This Row],[price]])</f>
        <v>260</v>
      </c>
    </row>
    <row r="72" spans="1:10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t="str">
        <f>VLOOKUP(orders[[#This Row],[customer_id]],customers[#All],2,FALSE)</f>
        <v>jay</v>
      </c>
      <c r="G72" t="str" cm="1">
        <f t="array" ref="G72">INDEX(products[],MATCH(orders[[#This Row],[product_id]:[product_id]],products[[product_id]:[product_id]],0),MATCH(orders[[#Headers],[product_name]],products[#Headers],0))</f>
        <v>Eggs</v>
      </c>
      <c r="H72" t="str" cm="1">
        <f t="array" ref="H72">_xlfn.XLOOKUP(orders[[#This Row],[product_id]],products[[#All],[product_id]],products[[#All],[rs(INR)]],"FREE",0)</f>
        <v>₹</v>
      </c>
      <c r="I72" cm="1">
        <f t="array" ref="I72">_xlfn.XLOOKUP(orders[[#This Row],[product_id]],products[[#All],[product_id]],products[[#All],[price]],"FREE",0)</f>
        <v>65</v>
      </c>
      <c r="J72">
        <f>IF(orders[[#This Row],[qty]]="Not Available",orders[[#This Row],[price]],orders[[#This Row],[qty]]*orders[[#This Row],[price]])</f>
        <v>260</v>
      </c>
    </row>
    <row r="73" spans="1:10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t="str">
        <f>VLOOKUP(orders[[#This Row],[customer_id]],customers[#All],2,FALSE)</f>
        <v>john</v>
      </c>
      <c r="G73" t="str" cm="1">
        <f t="array" ref="G73">INDEX(products[],MATCH(orders[[#This Row],[product_id]:[product_id]],products[[product_id]:[product_id]],0),MATCH(orders[[#Headers],[product_name]],products[#Headers],0))</f>
        <v>Rice</v>
      </c>
      <c r="H73" t="str" cm="1">
        <f t="array" ref="H73">_xlfn.XLOOKUP(orders[[#This Row],[product_id]],products[[#All],[product_id]],products[[#All],[rs(INR)]],"FREE",0)</f>
        <v>₹</v>
      </c>
      <c r="I73" cm="1">
        <f t="array" ref="I73">_xlfn.XLOOKUP(orders[[#This Row],[product_id]],products[[#All],[product_id]],products[[#All],[price]],"FREE",0)</f>
        <v>80</v>
      </c>
      <c r="J73">
        <f>IF(orders[[#This Row],[qty]]="Not Available",orders[[#This Row],[price]],orders[[#This Row],[qty]]*orders[[#This Row],[price]])</f>
        <v>800</v>
      </c>
    </row>
    <row r="74" spans="1:10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t="str">
        <f>VLOOKUP(orders[[#This Row],[customer_id]],customers[#All],2,FALSE)</f>
        <v>bruce</v>
      </c>
      <c r="G74" t="str" cm="1">
        <f t="array" ref="G74">INDEX(products[],MATCH(orders[[#This Row],[product_id]:[product_id]],products[[product_id]:[product_id]],0),MATCH(orders[[#Headers],[product_name]],products[#Headers],0))</f>
        <v>Hamburger</v>
      </c>
      <c r="H74" t="str" cm="1">
        <f t="array" ref="H74">_xlfn.XLOOKUP(orders[[#This Row],[product_id]],products[[#All],[product_id]],products[[#All],[rs(INR)]],"FREE",0)</f>
        <v>₹</v>
      </c>
      <c r="I74" cm="1">
        <f t="array" ref="I74">_xlfn.XLOOKUP(orders[[#This Row],[product_id]],products[[#All],[product_id]],products[[#All],[price]],"FREE",0)</f>
        <v>70</v>
      </c>
      <c r="J74">
        <f>IF(orders[[#This Row],[qty]]="Not Available",orders[[#This Row],[price]],orders[[#This Row],[qty]]*orders[[#This Row],[price]])</f>
        <v>700</v>
      </c>
    </row>
    <row r="75" spans="1:10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t="str">
        <f>VLOOKUP(orders[[#This Row],[customer_id]],customers[#All],2,FALSE)</f>
        <v>ravi</v>
      </c>
      <c r="G75" t="str" cm="1">
        <f t="array" ref="G75">INDEX(products[],MATCH(orders[[#This Row],[product_id]:[product_id]],products[[product_id]:[product_id]],0),MATCH(orders[[#Headers],[product_name]],products[#Headers],0))</f>
        <v>Chicken</v>
      </c>
      <c r="H75" t="str" cm="1">
        <f t="array" ref="H75">_xlfn.XLOOKUP(orders[[#This Row],[product_id]],products[[#All],[product_id]],products[[#All],[rs(INR)]],"FREE",0)</f>
        <v>₹</v>
      </c>
      <c r="I75" cm="1">
        <f t="array" ref="I75">_xlfn.XLOOKUP(orders[[#This Row],[product_id]],products[[#All],[product_id]],products[[#All],[price]],"FREE",0)</f>
        <v>250</v>
      </c>
      <c r="J75">
        <f>IF(orders[[#This Row],[qty]]="Not Available",orders[[#This Row],[price]],orders[[#This Row],[qty]]*orders[[#This Row],[price]])</f>
        <v>1250</v>
      </c>
    </row>
    <row r="76" spans="1:10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t="str">
        <f>VLOOKUP(orders[[#This Row],[customer_id]],customers[#All],2,FALSE)</f>
        <v>mike</v>
      </c>
      <c r="G76" t="str" cm="1">
        <f t="array" ref="G76">INDEX(products[],MATCH(orders[[#This Row],[product_id]:[product_id]],products[[product_id]:[product_id]],0),MATCH(orders[[#Headers],[product_name]],products[#Headers],0))</f>
        <v>Grape Juice</v>
      </c>
      <c r="H76" t="str" cm="1">
        <f t="array" ref="H76">_xlfn.XLOOKUP(orders[[#This Row],[product_id]],products[[#All],[product_id]],products[[#All],[rs(INR)]],"FREE",0)</f>
        <v>₹</v>
      </c>
      <c r="I76" cm="1">
        <f t="array" ref="I76">_xlfn.XLOOKUP(orders[[#This Row],[product_id]],products[[#All],[product_id]],products[[#All],[price]],"FREE",0)</f>
        <v>40</v>
      </c>
      <c r="J76">
        <f>IF(orders[[#This Row],[qty]]="Not Available",orders[[#This Row],[price]],orders[[#This Row],[qty]]*orders[[#This Row],[price]])</f>
        <v>240</v>
      </c>
    </row>
    <row r="77" spans="1:10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t="str">
        <f>VLOOKUP(orders[[#This Row],[customer_id]],customers[#All],2,FALSE)</f>
        <v>bruce</v>
      </c>
      <c r="G77" t="str" cm="1">
        <f t="array" ref="G77">INDEX(products[],MATCH(orders[[#This Row],[product_id]:[product_id]],products[[product_id]:[product_id]],0),MATCH(orders[[#Headers],[product_name]],products[#Headers],0))</f>
        <v>Banana</v>
      </c>
      <c r="H77" t="str" cm="1">
        <f t="array" ref="H77">_xlfn.XLOOKUP(orders[[#This Row],[product_id]],products[[#All],[product_id]],products[[#All],[rs(INR)]],"FREE",0)</f>
        <v>₹</v>
      </c>
      <c r="I77" cm="1">
        <f t="array" ref="I77">_xlfn.XLOOKUP(orders[[#This Row],[product_id]],products[[#All],[product_id]],products[[#All],[price]],"FREE",0)</f>
        <v>80</v>
      </c>
      <c r="J77">
        <f>IF(orders[[#This Row],[qty]]="Not Available",orders[[#This Row],[price]],orders[[#This Row],[qty]]*orders[[#This Row],[price]])</f>
        <v>640</v>
      </c>
    </row>
    <row r="78" spans="1:10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t="str">
        <f>VLOOKUP(orders[[#This Row],[customer_id]],customers[#All],2,FALSE)</f>
        <v>ahmed</v>
      </c>
      <c r="G78" t="str" cm="1">
        <f t="array" ref="G78">INDEX(products[],MATCH(orders[[#This Row],[product_id]:[product_id]],products[[product_id]:[product_id]],0),MATCH(orders[[#Headers],[product_name]],products[#Headers],0))</f>
        <v>Eggs</v>
      </c>
      <c r="H78" t="str" cm="1">
        <f t="array" ref="H78">_xlfn.XLOOKUP(orders[[#This Row],[product_id]],products[[#All],[product_id]],products[[#All],[rs(INR)]],"FREE",0)</f>
        <v>₹</v>
      </c>
      <c r="I78" cm="1">
        <f t="array" ref="I78">_xlfn.XLOOKUP(orders[[#This Row],[product_id]],products[[#All],[product_id]],products[[#All],[price]],"FREE",0)</f>
        <v>65</v>
      </c>
      <c r="J78">
        <f>IF(orders[[#This Row],[qty]]="Not Available",orders[[#This Row],[price]],orders[[#This Row],[qty]]*orders[[#This Row],[price]])</f>
        <v>130</v>
      </c>
    </row>
    <row r="79" spans="1:10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t="str">
        <f>VLOOKUP(orders[[#This Row],[customer_id]],customers[#All],2,FALSE)</f>
        <v>mike</v>
      </c>
      <c r="G79" t="str" cm="1">
        <f t="array" ref="G79">INDEX(products[],MATCH(orders[[#This Row],[product_id]:[product_id]],products[[product_id]:[product_id]],0),MATCH(orders[[#Headers],[product_name]],products[#Headers],0))</f>
        <v>French Fries</v>
      </c>
      <c r="H79" t="str" cm="1">
        <f t="array" ref="H79">_xlfn.XLOOKUP(orders[[#This Row],[product_id]],products[[#All],[product_id]],products[[#All],[rs(INR)]],"FREE",0)</f>
        <v>₹</v>
      </c>
      <c r="I79" cm="1">
        <f t="array" ref="I79">_xlfn.XLOOKUP(orders[[#This Row],[product_id]],products[[#All],[product_id]],products[[#All],[price]],"FREE",0)</f>
        <v>50</v>
      </c>
      <c r="J79">
        <f>IF(orders[[#This Row],[qty]]="Not Available",orders[[#This Row],[price]],orders[[#This Row],[qty]]*orders[[#This Row],[price]])</f>
        <v>400</v>
      </c>
    </row>
    <row r="80" spans="1:10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t="str">
        <f>VLOOKUP(orders[[#This Row],[customer_id]],customers[#All],2,FALSE)</f>
        <v>lisa</v>
      </c>
      <c r="G80" t="str" cm="1">
        <f t="array" ref="G80">INDEX(products[],MATCH(orders[[#This Row],[product_id]:[product_id]],products[[product_id]:[product_id]],0),MATCH(orders[[#Headers],[product_name]],products[#Headers],0))</f>
        <v>Celery</v>
      </c>
      <c r="H80" t="str" cm="1">
        <f t="array" ref="H80">_xlfn.XLOOKUP(orders[[#This Row],[product_id]],products[[#All],[product_id]],products[[#All],[rs(INR)]],"FREE",0)</f>
        <v>₹</v>
      </c>
      <c r="I80" cm="1">
        <f t="array" ref="I80">_xlfn.XLOOKUP(orders[[#This Row],[product_id]],products[[#All],[product_id]],products[[#All],[price]],"FREE",0)</f>
        <v>50</v>
      </c>
      <c r="J80">
        <f>IF(orders[[#This Row],[qty]]="Not Available",orders[[#This Row],[price]],orders[[#This Row],[qty]]*orders[[#This Row],[price]])</f>
        <v>250</v>
      </c>
    </row>
    <row r="81" spans="1:10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t="str">
        <f>VLOOKUP(orders[[#This Row],[customer_id]],customers[#All],2,FALSE)</f>
        <v>mike</v>
      </c>
      <c r="G81" t="str" cm="1">
        <f t="array" ref="G81">INDEX(products[],MATCH(orders[[#This Row],[product_id]:[product_id]],products[[product_id]:[product_id]],0),MATCH(orders[[#Headers],[product_name]],products[#Headers],0))</f>
        <v>Chicken</v>
      </c>
      <c r="H81" t="str" cm="1">
        <f t="array" ref="H81">_xlfn.XLOOKUP(orders[[#This Row],[product_id]],products[[#All],[product_id]],products[[#All],[rs(INR)]],"FREE",0)</f>
        <v>₹</v>
      </c>
      <c r="I81" cm="1">
        <f t="array" ref="I81">_xlfn.XLOOKUP(orders[[#This Row],[product_id]],products[[#All],[product_id]],products[[#All],[price]],"FREE",0)</f>
        <v>250</v>
      </c>
      <c r="J81">
        <f>IF(orders[[#This Row],[qty]]="Not Available",orders[[#This Row],[price]],orders[[#This Row],[qty]]*orders[[#This Row],[price]])</f>
        <v>2000</v>
      </c>
    </row>
    <row r="82" spans="1:10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t="str">
        <f>VLOOKUP(orders[[#This Row],[customer_id]],customers[#All],2,FALSE)</f>
        <v>john</v>
      </c>
      <c r="G82" t="str" cm="1">
        <f t="array" ref="G82">INDEX(products[],MATCH(orders[[#This Row],[product_id]:[product_id]],products[[product_id]:[product_id]],0),MATCH(orders[[#Headers],[product_name]],products[#Headers],0))</f>
        <v>Donut</v>
      </c>
      <c r="H82" t="str" cm="1">
        <f t="array" ref="H82">_xlfn.XLOOKUP(orders[[#This Row],[product_id]],products[[#All],[product_id]],products[[#All],[rs(INR)]],"FREE",0)</f>
        <v>₹</v>
      </c>
      <c r="I82" cm="1">
        <f t="array" ref="I82">_xlfn.XLOOKUP(orders[[#This Row],[product_id]],products[[#All],[product_id]],products[[#All],[price]],"FREE",0)</f>
        <v>40</v>
      </c>
      <c r="J82">
        <f>IF(orders[[#This Row],[qty]]="Not Available",orders[[#This Row],[price]],orders[[#This Row],[qty]]*orders[[#This Row],[price]])</f>
        <v>80</v>
      </c>
    </row>
    <row r="83" spans="1:10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t="str">
        <f>VLOOKUP(orders[[#This Row],[customer_id]],customers[#All],2,FALSE)</f>
        <v>lisa</v>
      </c>
      <c r="G83" t="str" cm="1">
        <f t="array" ref="G83">INDEX(products[],MATCH(orders[[#This Row],[product_id]:[product_id]],products[[product_id]:[product_id]],0),MATCH(orders[[#Headers],[product_name]],products[#Headers],0))</f>
        <v>Fish</v>
      </c>
      <c r="H83" t="str" cm="1">
        <f t="array" ref="H83">_xlfn.XLOOKUP(orders[[#This Row],[product_id]],products[[#All],[product_id]],products[[#All],[rs(INR)]],"FREE",0)</f>
        <v>₹</v>
      </c>
      <c r="I83" cm="1">
        <f t="array" ref="I83">_xlfn.XLOOKUP(orders[[#This Row],[product_id]],products[[#All],[product_id]],products[[#All],[price]],"FREE",0)</f>
        <v>120</v>
      </c>
      <c r="J83">
        <f>IF(orders[[#This Row],[qty]]="Not Available",orders[[#This Row],[price]],orders[[#This Row],[qty]]*orders[[#This Row],[price]])</f>
        <v>1200</v>
      </c>
    </row>
    <row r="84" spans="1:10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t="str">
        <f>VLOOKUP(orders[[#This Row],[customer_id]],customers[#All],2,FALSE)</f>
        <v>anthony</v>
      </c>
      <c r="G84" t="str" cm="1">
        <f t="array" ref="G84">INDEX(products[],MATCH(orders[[#This Row],[product_id]:[product_id]],products[[product_id]:[product_id]],0),MATCH(orders[[#Headers],[product_name]],products[#Headers],0))</f>
        <v>Yogurt</v>
      </c>
      <c r="H84" t="str" cm="1">
        <f t="array" ref="H84">_xlfn.XLOOKUP(orders[[#This Row],[product_id]],products[[#All],[product_id]],products[[#All],[rs(INR)]],"FREE",0)</f>
        <v>₹</v>
      </c>
      <c r="I84" cm="1">
        <f t="array" ref="I84">_xlfn.XLOOKUP(orders[[#This Row],[product_id]],products[[#All],[product_id]],products[[#All],[price]],"FREE",0)</f>
        <v>30</v>
      </c>
      <c r="J84">
        <f>IF(orders[[#This Row],[qty]]="Not Available",orders[[#This Row],[price]],orders[[#This Row],[qty]]*orders[[#This Row],[price]])</f>
        <v>120</v>
      </c>
    </row>
    <row r="85" spans="1:10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t="str">
        <f>VLOOKUP(orders[[#This Row],[customer_id]],customers[#All],2,FALSE)</f>
        <v>mike</v>
      </c>
      <c r="G85" t="str" cm="1">
        <f t="array" ref="G85">INDEX(products[],MATCH(orders[[#This Row],[product_id]:[product_id]],products[[product_id]:[product_id]],0),MATCH(orders[[#Headers],[product_name]],products[#Headers],0))</f>
        <v>Hamburger</v>
      </c>
      <c r="H85" t="str" cm="1">
        <f t="array" ref="H85">_xlfn.XLOOKUP(orders[[#This Row],[product_id]],products[[#All],[product_id]],products[[#All],[rs(INR)]],"FREE",0)</f>
        <v>₹</v>
      </c>
      <c r="I85" cm="1">
        <f t="array" ref="I85">_xlfn.XLOOKUP(orders[[#This Row],[product_id]],products[[#All],[product_id]],products[[#All],[price]],"FREE",0)</f>
        <v>70</v>
      </c>
      <c r="J85">
        <f>IF(orders[[#This Row],[qty]]="Not Available",orders[[#This Row],[price]],orders[[#This Row],[qty]]*orders[[#This Row],[price]])</f>
        <v>420</v>
      </c>
    </row>
    <row r="86" spans="1:10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t="str">
        <f>VLOOKUP(orders[[#This Row],[customer_id]],customers[#All],2,FALSE)</f>
        <v>bruce</v>
      </c>
      <c r="G86" t="str" cm="1">
        <f t="array" ref="G86">INDEX(products[],MATCH(orders[[#This Row],[product_id]:[product_id]],products[[product_id]:[product_id]],0),MATCH(orders[[#Headers],[product_name]],products[#Headers],0))</f>
        <v>Rice</v>
      </c>
      <c r="H86" t="str" cm="1">
        <f t="array" ref="H86">_xlfn.XLOOKUP(orders[[#This Row],[product_id]],products[[#All],[product_id]],products[[#All],[rs(INR)]],"FREE",0)</f>
        <v>₹</v>
      </c>
      <c r="I86" cm="1">
        <f t="array" ref="I86">_xlfn.XLOOKUP(orders[[#This Row],[product_id]],products[[#All],[product_id]],products[[#All],[price]],"FREE",0)</f>
        <v>80</v>
      </c>
      <c r="J86">
        <f>IF(orders[[#This Row],[qty]]="Not Available",orders[[#This Row],[price]],orders[[#This Row],[qty]]*orders[[#This Row],[price]])</f>
        <v>640</v>
      </c>
    </row>
    <row r="87" spans="1:10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t="str">
        <f>VLOOKUP(orders[[#This Row],[customer_id]],customers[#All],2,FALSE)</f>
        <v>john</v>
      </c>
      <c r="G87" t="str" cm="1">
        <f t="array" ref="G87">INDEX(products[],MATCH(orders[[#This Row],[product_id]:[product_id]],products[[product_id]:[product_id]],0),MATCH(orders[[#Headers],[product_name]],products[#Headers],0))</f>
        <v>Yogurt</v>
      </c>
      <c r="H87" t="str" cm="1">
        <f t="array" ref="H87">_xlfn.XLOOKUP(orders[[#This Row],[product_id]],products[[#All],[product_id]],products[[#All],[rs(INR)]],"FREE",0)</f>
        <v>₹</v>
      </c>
      <c r="I87" cm="1">
        <f t="array" ref="I87">_xlfn.XLOOKUP(orders[[#This Row],[product_id]],products[[#All],[product_id]],products[[#All],[price]],"FREE",0)</f>
        <v>30</v>
      </c>
      <c r="J87">
        <f>IF(orders[[#This Row],[qty]]="Not Available",orders[[#This Row],[price]],orders[[#This Row],[qty]]*orders[[#This Row],[price]])</f>
        <v>120</v>
      </c>
    </row>
    <row r="88" spans="1:10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t="str">
        <f>VLOOKUP(orders[[#This Row],[customer_id]],customers[#All],2,FALSE)</f>
        <v>mike</v>
      </c>
      <c r="G88" t="str" cm="1">
        <f t="array" ref="G88">INDEX(products[],MATCH(orders[[#This Row],[product_id]:[product_id]],products[[product_id]:[product_id]],0),MATCH(orders[[#Headers],[product_name]],products[#Headers],0))</f>
        <v>Rice</v>
      </c>
      <c r="H88" t="str" cm="1">
        <f t="array" ref="H88">_xlfn.XLOOKUP(orders[[#This Row],[product_id]],products[[#All],[product_id]],products[[#All],[rs(INR)]],"FREE",0)</f>
        <v>₹</v>
      </c>
      <c r="I88" cm="1">
        <f t="array" ref="I88">_xlfn.XLOOKUP(orders[[#This Row],[product_id]],products[[#All],[product_id]],products[[#All],[price]],"FREE",0)</f>
        <v>80</v>
      </c>
      <c r="J88">
        <f>IF(orders[[#This Row],[qty]]="Not Available",orders[[#This Row],[price]],orders[[#This Row],[qty]]*orders[[#This Row],[price]])</f>
        <v>400</v>
      </c>
    </row>
    <row r="89" spans="1:10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t="str">
        <f>VLOOKUP(orders[[#This Row],[customer_id]],customers[#All],2,FALSE)</f>
        <v>jay</v>
      </c>
      <c r="G89" t="str" cm="1">
        <f t="array" ref="G89">INDEX(products[],MATCH(orders[[#This Row],[product_id]:[product_id]],products[[product_id]:[product_id]],0),MATCH(orders[[#Headers],[product_name]],products[#Headers],0))</f>
        <v>Chocolate Cake</v>
      </c>
      <c r="H89" t="str" cm="1">
        <f t="array" ref="H89">_xlfn.XLOOKUP(orders[[#This Row],[product_id]],products[[#All],[product_id]],products[[#All],[rs(INR)]],"FREE",0)</f>
        <v>₹</v>
      </c>
      <c r="I89" cm="1">
        <f t="array" ref="I89">_xlfn.XLOOKUP(orders[[#This Row],[product_id]],products[[#All],[product_id]],products[[#All],[price]],"FREE",0)</f>
        <v>200</v>
      </c>
      <c r="J89">
        <f>IF(orders[[#This Row],[qty]]="Not Available",orders[[#This Row],[price]],orders[[#This Row],[qty]]*orders[[#This Row],[price]])</f>
        <v>600</v>
      </c>
    </row>
    <row r="90" spans="1:10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t="str">
        <f>VLOOKUP(orders[[#This Row],[customer_id]],customers[#All],2,FALSE)</f>
        <v>tim</v>
      </c>
      <c r="G90" t="str" cm="1">
        <f t="array" ref="G90">INDEX(products[],MATCH(orders[[#This Row],[product_id]:[product_id]],products[[product_id]:[product_id]],0),MATCH(orders[[#Headers],[product_name]],products[#Headers],0))</f>
        <v>Grape Juice</v>
      </c>
      <c r="H90" t="str" cm="1">
        <f t="array" ref="H90">_xlfn.XLOOKUP(orders[[#This Row],[product_id]],products[[#All],[product_id]],products[[#All],[rs(INR)]],"FREE",0)</f>
        <v>₹</v>
      </c>
      <c r="I90" cm="1">
        <f t="array" ref="I90">_xlfn.XLOOKUP(orders[[#This Row],[product_id]],products[[#All],[product_id]],products[[#All],[price]],"FREE",0)</f>
        <v>40</v>
      </c>
      <c r="J90">
        <f>IF(orders[[#This Row],[qty]]="Not Available",orders[[#This Row],[price]],orders[[#This Row],[qty]]*orders[[#This Row],[price]])</f>
        <v>120</v>
      </c>
    </row>
    <row r="91" spans="1:10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t="str">
        <f>VLOOKUP(orders[[#This Row],[customer_id]],customers[#All],2,FALSE)</f>
        <v>lisa</v>
      </c>
      <c r="G91" t="str" cm="1">
        <f t="array" ref="G91">INDEX(products[],MATCH(orders[[#This Row],[product_id]:[product_id]],products[[product_id]:[product_id]],0),MATCH(orders[[#Headers],[product_name]],products[#Headers],0))</f>
        <v>Fish</v>
      </c>
      <c r="H91" t="str" cm="1">
        <f t="array" ref="H91">_xlfn.XLOOKUP(orders[[#This Row],[product_id]],products[[#All],[product_id]],products[[#All],[rs(INR)]],"FREE",0)</f>
        <v>₹</v>
      </c>
      <c r="I91" cm="1">
        <f t="array" ref="I91">_xlfn.XLOOKUP(orders[[#This Row],[product_id]],products[[#All],[product_id]],products[[#All],[price]],"FREE",0)</f>
        <v>120</v>
      </c>
      <c r="J91">
        <f>IF(orders[[#This Row],[qty]]="Not Available",orders[[#This Row],[price]],orders[[#This Row],[qty]]*orders[[#This Row],[price]])</f>
        <v>720</v>
      </c>
    </row>
    <row r="92" spans="1:10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t="str">
        <f>VLOOKUP(orders[[#This Row],[customer_id]],customers[#All],2,FALSE)</f>
        <v>mike</v>
      </c>
      <c r="G92" t="str" cm="1">
        <f t="array" ref="G92">INDEX(products[],MATCH(orders[[#This Row],[product_id]:[product_id]],products[[product_id]:[product_id]],0),MATCH(orders[[#Headers],[product_name]],products[#Headers],0))</f>
        <v>Chocolate Cake</v>
      </c>
      <c r="H92" t="str" cm="1">
        <f t="array" ref="H92">_xlfn.XLOOKUP(orders[[#This Row],[product_id]],products[[#All],[product_id]],products[[#All],[rs(INR)]],"FREE",0)</f>
        <v>₹</v>
      </c>
      <c r="I92" cm="1">
        <f t="array" ref="I92">_xlfn.XLOOKUP(orders[[#This Row],[product_id]],products[[#All],[product_id]],products[[#All],[price]],"FREE",0)</f>
        <v>200</v>
      </c>
      <c r="J92">
        <f>IF(orders[[#This Row],[qty]]="Not Available",orders[[#This Row],[price]],orders[[#This Row],[qty]]*orders[[#This Row],[price]])</f>
        <v>1000</v>
      </c>
    </row>
    <row r="93" spans="1:10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t="str">
        <f>VLOOKUP(orders[[#This Row],[customer_id]],customers[#All],2,FALSE)</f>
        <v>lisa</v>
      </c>
      <c r="G93" t="str" cm="1">
        <f t="array" ref="G93">INDEX(products[],MATCH(orders[[#This Row],[product_id]:[product_id]],products[[product_id]:[product_id]],0),MATCH(orders[[#Headers],[product_name]],products[#Headers],0))</f>
        <v>Eggs</v>
      </c>
      <c r="H93" t="str" cm="1">
        <f t="array" ref="H93">_xlfn.XLOOKUP(orders[[#This Row],[product_id]],products[[#All],[product_id]],products[[#All],[rs(INR)]],"FREE",0)</f>
        <v>₹</v>
      </c>
      <c r="I93" cm="1">
        <f t="array" ref="I93">_xlfn.XLOOKUP(orders[[#This Row],[product_id]],products[[#All],[product_id]],products[[#All],[price]],"FREE",0)</f>
        <v>65</v>
      </c>
      <c r="J93">
        <f>IF(orders[[#This Row],[qty]]="Not Available",orders[[#This Row],[price]],orders[[#This Row],[qty]]*orders[[#This Row],[price]])</f>
        <v>260</v>
      </c>
    </row>
    <row r="94" spans="1:10" x14ac:dyDescent="0.3">
      <c r="A94" s="2">
        <v>1573</v>
      </c>
      <c r="B94" s="1">
        <v>44976</v>
      </c>
      <c r="C94" s="2">
        <v>19</v>
      </c>
      <c r="D94" s="2">
        <v>646</v>
      </c>
      <c r="E94" t="s">
        <v>26</v>
      </c>
      <c r="F94" t="str">
        <f>VLOOKUP(orders[[#This Row],[customer_id]],customers[#All],2,FALSE)</f>
        <v>ahmed</v>
      </c>
      <c r="G94" t="str" cm="1">
        <f t="array" ref="G94">INDEX(products[],MATCH(orders[[#This Row],[product_id]:[product_id]],products[[product_id]:[product_id]],0),MATCH(orders[[#Headers],[product_name]],products[#Headers],0))</f>
        <v>Apple</v>
      </c>
      <c r="H94" t="str" cm="1">
        <f t="array" ref="H94">_xlfn.XLOOKUP(orders[[#This Row],[product_id]],products[[#All],[product_id]],products[[#All],[rs(INR)]],"FREE",0)</f>
        <v>₹</v>
      </c>
      <c r="I94" cm="1">
        <f t="array" ref="I94">_xlfn.XLOOKUP(orders[[#This Row],[product_id]],products[[#All],[product_id]],products[[#All],[price]],"FREE",0)</f>
        <v>200</v>
      </c>
      <c r="J94">
        <f>IF(orders[[#This Row],[qty]]="Not Available",orders[[#This Row],[price]],orders[[#This Row],[qty]]*orders[[#This Row],[price]])</f>
        <v>200</v>
      </c>
    </row>
    <row r="95" spans="1:10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t="str">
        <f>VLOOKUP(orders[[#This Row],[customer_id]],customers[#All],2,FALSE)</f>
        <v>tim</v>
      </c>
      <c r="G95" t="str" cm="1">
        <f t="array" ref="G95">INDEX(products[],MATCH(orders[[#This Row],[product_id]:[product_id]],products[[product_id]:[product_id]],0),MATCH(orders[[#Headers],[product_name]],products[#Headers],0))</f>
        <v>French Fries</v>
      </c>
      <c r="H95" t="str" cm="1">
        <f t="array" ref="H95">_xlfn.XLOOKUP(orders[[#This Row],[product_id]],products[[#All],[product_id]],products[[#All],[rs(INR)]],"FREE",0)</f>
        <v>₹</v>
      </c>
      <c r="I95" cm="1">
        <f t="array" ref="I95">_xlfn.XLOOKUP(orders[[#This Row],[product_id]],products[[#All],[product_id]],products[[#All],[price]],"FREE",0)</f>
        <v>50</v>
      </c>
      <c r="J95">
        <f>IF(orders[[#This Row],[qty]]="Not Available",orders[[#This Row],[price]],orders[[#This Row],[qty]]*orders[[#This Row],[price]])</f>
        <v>100</v>
      </c>
    </row>
    <row r="96" spans="1:10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t="str">
        <f>VLOOKUP(orders[[#This Row],[customer_id]],customers[#All],2,FALSE)</f>
        <v>anthony</v>
      </c>
      <c r="G96" t="str" cm="1">
        <f t="array" ref="G96">INDEX(products[],MATCH(orders[[#This Row],[product_id]:[product_id]],products[[product_id]:[product_id]],0),MATCH(orders[[#Headers],[product_name]],products[#Headers],0))</f>
        <v>Yogurt</v>
      </c>
      <c r="H96" t="str" cm="1">
        <f t="array" ref="H96">_xlfn.XLOOKUP(orders[[#This Row],[product_id]],products[[#All],[product_id]],products[[#All],[rs(INR)]],"FREE",0)</f>
        <v>₹</v>
      </c>
      <c r="I96" cm="1">
        <f t="array" ref="I96">_xlfn.XLOOKUP(orders[[#This Row],[product_id]],products[[#All],[product_id]],products[[#All],[price]],"FREE",0)</f>
        <v>30</v>
      </c>
      <c r="J96">
        <f>IF(orders[[#This Row],[qty]]="Not Available",orders[[#This Row],[price]],orders[[#This Row],[qty]]*orders[[#This Row],[price]])</f>
        <v>90</v>
      </c>
    </row>
    <row r="97" spans="1:10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t="str">
        <f>VLOOKUP(orders[[#This Row],[customer_id]],customers[#All],2,FALSE)</f>
        <v>ravi</v>
      </c>
      <c r="G97" t="str" cm="1">
        <f t="array" ref="G97">INDEX(products[],MATCH(orders[[#This Row],[product_id]:[product_id]],products[[product_id]:[product_id]],0),MATCH(orders[[#Headers],[product_name]],products[#Headers],0))</f>
        <v>Yogurt</v>
      </c>
      <c r="H97" t="str" cm="1">
        <f t="array" ref="H97">_xlfn.XLOOKUP(orders[[#This Row],[product_id]],products[[#All],[product_id]],products[[#All],[rs(INR)]],"FREE",0)</f>
        <v>₹</v>
      </c>
      <c r="I97" cm="1">
        <f t="array" ref="I97">_xlfn.XLOOKUP(orders[[#This Row],[product_id]],products[[#All],[product_id]],products[[#All],[price]],"FREE",0)</f>
        <v>30</v>
      </c>
      <c r="J97">
        <f>IF(orders[[#This Row],[qty]]="Not Available",orders[[#This Row],[price]],orders[[#This Row],[qty]]*orders[[#This Row],[price]])</f>
        <v>60</v>
      </c>
    </row>
    <row r="98" spans="1:10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t="str">
        <f>VLOOKUP(orders[[#This Row],[customer_id]],customers[#All],2,FALSE)</f>
        <v>mike</v>
      </c>
      <c r="G98" t="str" cm="1">
        <f t="array" ref="G98">INDEX(products[],MATCH(orders[[#This Row],[product_id]:[product_id]],products[[product_id]:[product_id]],0),MATCH(orders[[#Headers],[product_name]],products[#Headers],0))</f>
        <v>Celery</v>
      </c>
      <c r="H98" t="str" cm="1">
        <f t="array" ref="H98">_xlfn.XLOOKUP(orders[[#This Row],[product_id]],products[[#All],[product_id]],products[[#All],[rs(INR)]],"FREE",0)</f>
        <v>₹</v>
      </c>
      <c r="I98" cm="1">
        <f t="array" ref="I98">_xlfn.XLOOKUP(orders[[#This Row],[product_id]],products[[#All],[product_id]],products[[#All],[price]],"FREE",0)</f>
        <v>50</v>
      </c>
      <c r="J98">
        <f>IF(orders[[#This Row],[qty]]="Not Available",orders[[#This Row],[price]],orders[[#This Row],[qty]]*orders[[#This Row],[price]])</f>
        <v>200</v>
      </c>
    </row>
    <row r="99" spans="1:10" x14ac:dyDescent="0.3">
      <c r="A99" s="2">
        <v>1584</v>
      </c>
      <c r="B99" s="1">
        <v>44977</v>
      </c>
      <c r="C99" s="2">
        <v>21</v>
      </c>
      <c r="D99" s="2">
        <v>651</v>
      </c>
      <c r="E99" t="s">
        <v>26</v>
      </c>
      <c r="F99" t="str">
        <f>VLOOKUP(orders[[#This Row],[customer_id]],customers[#All],2,FALSE)</f>
        <v>lisa</v>
      </c>
      <c r="G99" t="str" cm="1">
        <f t="array" ref="G99">INDEX(products[],MATCH(orders[[#This Row],[product_id]:[product_id]],products[[product_id]:[product_id]],0),MATCH(orders[[#Headers],[product_name]],products[#Headers],0))</f>
        <v>Banana</v>
      </c>
      <c r="H99" t="str" cm="1">
        <f t="array" ref="H99">_xlfn.XLOOKUP(orders[[#This Row],[product_id]],products[[#All],[product_id]],products[[#All],[rs(INR)]],"FREE",0)</f>
        <v>₹</v>
      </c>
      <c r="I99" cm="1">
        <f t="array" ref="I99">_xlfn.XLOOKUP(orders[[#This Row],[product_id]],products[[#All],[product_id]],products[[#All],[price]],"FREE",0)</f>
        <v>80</v>
      </c>
      <c r="J99">
        <f>IF(orders[[#This Row],[qty]]="Not Available",orders[[#This Row],[price]],orders[[#This Row],[qty]]*orders[[#This Row],[price]])</f>
        <v>80</v>
      </c>
    </row>
    <row r="100" spans="1:10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t="str">
        <f>VLOOKUP(orders[[#This Row],[customer_id]],customers[#All],2,FALSE)</f>
        <v>anthony</v>
      </c>
      <c r="G100" t="str" cm="1">
        <f t="array" ref="G100">INDEX(products[],MATCH(orders[[#This Row],[product_id]:[product_id]],products[[product_id]:[product_id]],0),MATCH(orders[[#Headers],[product_name]],products[#Headers],0))</f>
        <v>Broccoli</v>
      </c>
      <c r="H100" t="str" cm="1">
        <f t="array" ref="H100">_xlfn.XLOOKUP(orders[[#This Row],[product_id]],products[[#All],[product_id]],products[[#All],[rs(INR)]],"FREE",0)</f>
        <v>₹</v>
      </c>
      <c r="I100" cm="1">
        <f t="array" ref="I100">_xlfn.XLOOKUP(orders[[#This Row],[product_id]],products[[#All],[product_id]],products[[#All],[price]],"FREE",0)</f>
        <v>30</v>
      </c>
      <c r="J100">
        <f>IF(orders[[#This Row],[qty]]="Not Available",orders[[#This Row],[price]],orders[[#This Row],[qty]]*orders[[#This Row],[price]])</f>
        <v>240</v>
      </c>
    </row>
    <row r="101" spans="1:10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t="str">
        <f>VLOOKUP(orders[[#This Row],[customer_id]],customers[#All],2,FALSE)</f>
        <v>john</v>
      </c>
      <c r="G101" t="str" cm="1">
        <f t="array" ref="G101">INDEX(products[],MATCH(orders[[#This Row],[product_id]:[product_id]],products[[product_id]:[product_id]],0),MATCH(orders[[#Headers],[product_name]],products[#Headers],0))</f>
        <v>Donut</v>
      </c>
      <c r="H101" t="str" cm="1">
        <f t="array" ref="H101">_xlfn.XLOOKUP(orders[[#This Row],[product_id]],products[[#All],[product_id]],products[[#All],[rs(INR)]],"FREE",0)</f>
        <v>₹</v>
      </c>
      <c r="I101" cm="1">
        <f t="array" ref="I101">_xlfn.XLOOKUP(orders[[#This Row],[product_id]],products[[#All],[product_id]],products[[#All],[price]],"FREE",0)</f>
        <v>40</v>
      </c>
      <c r="J101">
        <f>IF(orders[[#This Row],[qty]]="Not Available",orders[[#This Row],[price]],orders[[#This Row],[qty]]*orders[[#This Row],[price]])</f>
        <v>480</v>
      </c>
    </row>
    <row r="102" spans="1:10" x14ac:dyDescent="0.3">
      <c r="A102"/>
      <c r="B102"/>
      <c r="C102"/>
      <c r="D102"/>
    </row>
    <row r="103" spans="1:10" x14ac:dyDescent="0.3">
      <c r="A103"/>
      <c r="B103"/>
      <c r="C103"/>
      <c r="D103"/>
    </row>
    <row r="104" spans="1:10" x14ac:dyDescent="0.3">
      <c r="A104"/>
      <c r="B104"/>
      <c r="C104"/>
      <c r="D104"/>
    </row>
    <row r="105" spans="1:10" x14ac:dyDescent="0.3">
      <c r="A105"/>
      <c r="B105"/>
      <c r="C105"/>
      <c r="D105"/>
    </row>
    <row r="106" spans="1:10" x14ac:dyDescent="0.3">
      <c r="A106"/>
      <c r="B106"/>
      <c r="C106"/>
      <c r="D10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workbookViewId="0">
      <selection activeCell="H1" sqref="H1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6.21875" style="2" customWidth="1"/>
    <col min="8" max="8" width="15.21875" customWidth="1"/>
    <col min="9" max="9" width="8.88671875" customWidth="1"/>
  </cols>
  <sheetData>
    <row r="1" spans="1:8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44</v>
      </c>
      <c r="H1" t="s">
        <v>43</v>
      </c>
    </row>
    <row r="2" spans="1:8" x14ac:dyDescent="0.3">
      <c r="A2" s="2">
        <v>646</v>
      </c>
      <c r="B2" t="s">
        <v>37</v>
      </c>
      <c r="C2">
        <v>52</v>
      </c>
      <c r="D2">
        <v>0.26</v>
      </c>
      <c r="E2">
        <v>13.8</v>
      </c>
      <c r="F2">
        <v>0.17</v>
      </c>
      <c r="G2" s="2" t="s">
        <v>42</v>
      </c>
      <c r="H2">
        <v>200</v>
      </c>
    </row>
    <row r="3" spans="1:8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 t="s">
        <v>42</v>
      </c>
      <c r="H3">
        <v>80</v>
      </c>
    </row>
    <row r="4" spans="1:8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2" t="s">
        <v>42</v>
      </c>
      <c r="H4">
        <v>100</v>
      </c>
    </row>
    <row r="5" spans="1:8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2" t="s">
        <v>42</v>
      </c>
      <c r="H5">
        <v>30</v>
      </c>
    </row>
    <row r="6" spans="1:8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2" t="s">
        <v>42</v>
      </c>
      <c r="H6">
        <v>250</v>
      </c>
    </row>
    <row r="7" spans="1:8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2" t="s">
        <v>42</v>
      </c>
      <c r="H7">
        <v>120</v>
      </c>
    </row>
    <row r="8" spans="1:8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2" t="s">
        <v>42</v>
      </c>
      <c r="H8">
        <v>80</v>
      </c>
    </row>
    <row r="9" spans="1:8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2" t="s">
        <v>42</v>
      </c>
      <c r="H9">
        <v>60</v>
      </c>
    </row>
    <row r="10" spans="1:8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2" t="s">
        <v>42</v>
      </c>
      <c r="H10">
        <v>40</v>
      </c>
    </row>
    <row r="11" spans="1:8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2" t="s">
        <v>42</v>
      </c>
      <c r="H11">
        <v>50</v>
      </c>
    </row>
    <row r="12" spans="1:8" x14ac:dyDescent="0.3">
      <c r="A12" s="2">
        <v>797</v>
      </c>
      <c r="B12" t="s">
        <v>38</v>
      </c>
      <c r="C12">
        <v>402</v>
      </c>
      <c r="D12">
        <v>25.09</v>
      </c>
      <c r="E12">
        <v>3.09</v>
      </c>
      <c r="F12">
        <v>33.82</v>
      </c>
      <c r="G12" s="2" t="s">
        <v>42</v>
      </c>
      <c r="H12">
        <v>80</v>
      </c>
    </row>
    <row r="13" spans="1:8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2" t="s">
        <v>42</v>
      </c>
      <c r="H13">
        <v>200</v>
      </c>
    </row>
    <row r="14" spans="1:8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2" t="s">
        <v>42</v>
      </c>
      <c r="H14">
        <v>30</v>
      </c>
    </row>
    <row r="15" spans="1:8" x14ac:dyDescent="0.3">
      <c r="A15" s="2">
        <v>739</v>
      </c>
      <c r="B15" t="s">
        <v>39</v>
      </c>
      <c r="C15">
        <v>452</v>
      </c>
      <c r="D15">
        <v>4.09</v>
      </c>
      <c r="E15">
        <v>50.44</v>
      </c>
      <c r="F15">
        <v>27.51</v>
      </c>
      <c r="G15" s="2" t="s">
        <v>42</v>
      </c>
      <c r="H15">
        <v>40</v>
      </c>
    </row>
    <row r="16" spans="1:8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2" t="s">
        <v>42</v>
      </c>
      <c r="H16">
        <v>65</v>
      </c>
    </row>
    <row r="17" spans="1:8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2" t="s">
        <v>42</v>
      </c>
      <c r="H17">
        <v>50</v>
      </c>
    </row>
    <row r="18" spans="1:8" x14ac:dyDescent="0.3">
      <c r="A18" s="2">
        <v>600</v>
      </c>
      <c r="B18" t="s">
        <v>40</v>
      </c>
      <c r="C18">
        <v>42</v>
      </c>
      <c r="D18">
        <v>0.79</v>
      </c>
      <c r="E18">
        <v>10.66</v>
      </c>
      <c r="F18">
        <v>0.14000000000000001</v>
      </c>
      <c r="G18" s="2" t="s">
        <v>42</v>
      </c>
      <c r="H18">
        <v>20</v>
      </c>
    </row>
    <row r="19" spans="1:8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2" t="s">
        <v>42</v>
      </c>
      <c r="H19">
        <v>40</v>
      </c>
    </row>
    <row r="20" spans="1:8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2" t="s">
        <v>42</v>
      </c>
      <c r="H20">
        <v>100</v>
      </c>
    </row>
    <row r="21" spans="1:8" x14ac:dyDescent="0.3">
      <c r="A21" s="2">
        <v>484</v>
      </c>
      <c r="B21" t="s">
        <v>41</v>
      </c>
      <c r="C21">
        <v>250</v>
      </c>
      <c r="D21">
        <v>13.29</v>
      </c>
      <c r="E21">
        <v>17.32</v>
      </c>
      <c r="F21">
        <v>14.62</v>
      </c>
      <c r="G21" s="2" t="s">
        <v>42</v>
      </c>
      <c r="H21"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F13" sqref="F13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27</v>
      </c>
    </row>
    <row r="3" spans="1:2" x14ac:dyDescent="0.3">
      <c r="A3" s="2">
        <v>29</v>
      </c>
      <c r="B3" t="s">
        <v>28</v>
      </c>
    </row>
    <row r="4" spans="1:2" x14ac:dyDescent="0.3">
      <c r="A4" s="2">
        <v>79</v>
      </c>
      <c r="B4" t="s">
        <v>29</v>
      </c>
    </row>
    <row r="5" spans="1:2" x14ac:dyDescent="0.3">
      <c r="A5" s="2">
        <v>14</v>
      </c>
      <c r="B5" t="s">
        <v>30</v>
      </c>
    </row>
    <row r="6" spans="1:2" x14ac:dyDescent="0.3">
      <c r="A6" s="2">
        <v>21</v>
      </c>
      <c r="B6" t="s">
        <v>31</v>
      </c>
    </row>
    <row r="7" spans="1:2" x14ac:dyDescent="0.3">
      <c r="A7" s="2">
        <v>19</v>
      </c>
      <c r="B7" t="s">
        <v>32</v>
      </c>
    </row>
    <row r="8" spans="1:2" x14ac:dyDescent="0.3">
      <c r="A8" s="2">
        <v>35</v>
      </c>
      <c r="B8" t="s">
        <v>33</v>
      </c>
    </row>
    <row r="9" spans="1:2" x14ac:dyDescent="0.3">
      <c r="A9" s="2">
        <v>50</v>
      </c>
      <c r="B9" t="s">
        <v>34</v>
      </c>
    </row>
    <row r="10" spans="1:2" x14ac:dyDescent="0.3">
      <c r="A10" s="2">
        <v>35</v>
      </c>
      <c r="B10" t="s">
        <v>35</v>
      </c>
    </row>
    <row r="11" spans="1:2" x14ac:dyDescent="0.3">
      <c r="A11" s="2">
        <v>11</v>
      </c>
      <c r="B1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Pandi Durai</cp:lastModifiedBy>
  <cp:revision/>
  <dcterms:created xsi:type="dcterms:W3CDTF">2023-03-21T06:16:01Z</dcterms:created>
  <dcterms:modified xsi:type="dcterms:W3CDTF">2023-11-10T10:25:11Z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