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pandiri\Box\For_Siddhardha\Sid's Work\20230501_Metrics_Carnegie Project\Datasets\"/>
    </mc:Choice>
  </mc:AlternateContent>
  <xr:revisionPtr revIDLastSave="0" documentId="13_ncr:1_{68D94791-71D2-4306-AD8C-6F650A05564F}" xr6:coauthVersionLast="36" xr6:coauthVersionMax="47" xr10:uidLastSave="{00000000-0000-0000-0000-000000000000}"/>
  <bookViews>
    <workbookView xWindow="-105" yWindow="-105" windowWidth="23250" windowHeight="12450" xr2:uid="{00000000-000D-0000-FFFF-FFFF00000000}"/>
  </bookViews>
  <sheets>
    <sheet name="Config_file_for_Datasets" sheetId="1" r:id="rId1"/>
    <sheet name="Config_file_for_UnitId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G2" i="1"/>
  <c r="D2" i="1"/>
  <c r="I2" i="1" l="1"/>
  <c r="H2" i="1" l="1"/>
  <c r="F2" i="1"/>
</calcChain>
</file>

<file path=xl/sharedStrings.xml><?xml version="1.0" encoding="utf-8"?>
<sst xmlns="http://schemas.openxmlformats.org/spreadsheetml/2006/main" count="39" uniqueCount="39">
  <si>
    <t>Year</t>
  </si>
  <si>
    <t>old_metrics_loc</t>
  </si>
  <si>
    <t>sis_dataset_loc</t>
  </si>
  <si>
    <t>herd_dataset_loc</t>
  </si>
  <si>
    <t>config_dataset_loc</t>
  </si>
  <si>
    <t>gss_dataset_loc</t>
  </si>
  <si>
    <t>c_dataset_loc</t>
  </si>
  <si>
    <t>cmap_dataset_loc</t>
  </si>
  <si>
    <t>new_metrics_loc</t>
  </si>
  <si>
    <t>old_metrics_new_name</t>
  </si>
  <si>
    <t>Datasets/Carnegie_metrics.xlsx</t>
  </si>
  <si>
    <t>Datasets/Config_file_for_UnitId.xlsx</t>
  </si>
  <si>
    <t>Datasets/Carnegie_metrics_source.xlsx</t>
  </si>
  <si>
    <t>UNITID</t>
  </si>
  <si>
    <t>inst_id</t>
  </si>
  <si>
    <t>inst_name</t>
  </si>
  <si>
    <t>University of Maryland-College Park</t>
  </si>
  <si>
    <t>Ohio State University-Main Campus</t>
  </si>
  <si>
    <t>Arizona State University Campus Immersion</t>
  </si>
  <si>
    <t>Vanderbilt University</t>
  </si>
  <si>
    <t>Texas A &amp; M University-College Station</t>
  </si>
  <si>
    <t>University of Arizona</t>
  </si>
  <si>
    <t>The Pennsylvania State University</t>
  </si>
  <si>
    <t>Johns Hopkins University</t>
  </si>
  <si>
    <t>University of Oklahoma-Norman Campus</t>
  </si>
  <si>
    <t>University of Cincinnati-Main Campus</t>
  </si>
  <si>
    <t>University of Connecticut</t>
  </si>
  <si>
    <t>Oregon State University</t>
  </si>
  <si>
    <t>University of New Hampshire-Main Campus</t>
  </si>
  <si>
    <t>University of Mississippi</t>
  </si>
  <si>
    <t>Kent State University at Kent</t>
  </si>
  <si>
    <t>Ohio University-Main Campus</t>
  </si>
  <si>
    <t>William &amp; Mary</t>
  </si>
  <si>
    <t>University of Colorado Denver/Anschutz Medical Campus</t>
  </si>
  <si>
    <t>Western Michigan University</t>
  </si>
  <si>
    <t>Bowling Green State University-Main Campus</t>
  </si>
  <si>
    <t>Miami University-Oxford</t>
  </si>
  <si>
    <t>University of Akron Main Campus</t>
  </si>
  <si>
    <t>Wright State University-Main Campus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</si>
</sst>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sz val="8"/>
      <color rgb="FFCE9178"/>
      <name val="Consolas"/>
      <family val="3"/>
    </font>
    <font>
      <sz val="10"/>
      <color theme="1"/>
      <name val="Consolas"/>
      <family val="3"/>
    </font>
    <font>
      <sz val="10"/>
      <color theme="1"/>
      <name val="Calibri"/>
      <family val="2"/>
      <scheme val="minor"/>
    </font>
    <font>
      <b/>
      <sz val="12"/>
      <color theme="1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/>
    <xf numFmtId="0" fontId="5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"/>
  <sheetViews>
    <sheetView tabSelected="1" workbookViewId="0">
      <selection activeCell="A3" sqref="A3"/>
    </sheetView>
  </sheetViews>
  <sheetFormatPr defaultRowHeight="15" x14ac:dyDescent="0.25"/>
  <cols>
    <col min="2" max="2" width="25.140625" customWidth="1"/>
    <col min="3" max="3" width="21.28515625" customWidth="1"/>
    <col min="4" max="4" width="20.7109375" customWidth="1"/>
    <col min="5" max="5" width="26.85546875" customWidth="1"/>
    <col min="6" max="6" width="24.42578125" customWidth="1"/>
    <col min="7" max="7" width="19.28515625" customWidth="1"/>
    <col min="8" max="8" width="24" customWidth="1"/>
    <col min="9" max="9" width="23.42578125" customWidth="1"/>
    <col min="10" max="10" width="17.28515625" customWidth="1"/>
  </cols>
  <sheetData>
    <row r="1" spans="1:10" ht="15.75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</row>
    <row r="2" spans="1:10" x14ac:dyDescent="0.25">
      <c r="A2" s="3">
        <v>2012</v>
      </c>
      <c r="B2" s="3" t="s">
        <v>10</v>
      </c>
      <c r="C2" s="2" t="str">
        <f>CONCATENATE("Datasets/s", A2, "_sis.csv")</f>
        <v>Datasets/s2012_sis.csv</v>
      </c>
      <c r="D2" s="4" t="str">
        <f>CONCATENATE("Datasets/herd_",A2,".csv")</f>
        <v>Datasets/herd_2012.csv</v>
      </c>
      <c r="E2" s="3" t="s">
        <v>11</v>
      </c>
      <c r="F2" s="4" t="str">
        <f>CONCATENATE("Datasets/gss", A2, "_Code.xlsx")</f>
        <v>Datasets/gss2012_Code.xlsx</v>
      </c>
      <c r="G2" s="3" t="str">
        <f>CONCATENATE("Datasets/c", A2, "_a.csv")</f>
        <v>Datasets/c2012_a.csv</v>
      </c>
      <c r="H2" s="4" t="str">
        <f>CONCATENATE("Datasets/CIPMap", A2, ".xlsx")</f>
        <v>Datasets/CIPMap2012.xlsx</v>
      </c>
      <c r="I2" s="3" t="str">
        <f>CONCATENATE("Carnegie_metrics_", A2, "_new.csv")</f>
        <v>Carnegie_metrics_2012_new.csv</v>
      </c>
      <c r="J2" s="3" t="s">
        <v>12</v>
      </c>
    </row>
    <row r="3" spans="1:10" x14ac:dyDescent="0.25">
      <c r="I3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E5D215-C7D5-4830-8A4A-4263A3CE7714}">
  <dimension ref="A1:C24"/>
  <sheetViews>
    <sheetView workbookViewId="0">
      <selection sqref="A1:C24"/>
    </sheetView>
  </sheetViews>
  <sheetFormatPr defaultRowHeight="15" x14ac:dyDescent="0.25"/>
  <sheetData>
    <row r="1" spans="1:3" x14ac:dyDescent="0.25">
      <c r="A1" t="s">
        <v>13</v>
      </c>
      <c r="B1" t="s">
        <v>14</v>
      </c>
      <c r="C1" t="s">
        <v>15</v>
      </c>
    </row>
    <row r="2" spans="1:3" x14ac:dyDescent="0.25">
      <c r="A2">
        <v>163286</v>
      </c>
      <c r="B2">
        <v>102092</v>
      </c>
      <c r="C2" t="s">
        <v>16</v>
      </c>
    </row>
    <row r="3" spans="1:3" x14ac:dyDescent="0.25">
      <c r="A3">
        <v>204796</v>
      </c>
      <c r="B3">
        <v>8802</v>
      </c>
      <c r="C3" t="s">
        <v>17</v>
      </c>
    </row>
    <row r="4" spans="1:3" x14ac:dyDescent="0.25">
      <c r="A4">
        <v>104151</v>
      </c>
      <c r="B4">
        <v>1081</v>
      </c>
      <c r="C4" t="s">
        <v>18</v>
      </c>
    </row>
    <row r="5" spans="1:3" x14ac:dyDescent="0.25">
      <c r="A5">
        <v>221999</v>
      </c>
      <c r="B5">
        <v>353086</v>
      </c>
      <c r="C5" t="s">
        <v>19</v>
      </c>
    </row>
    <row r="6" spans="1:3" x14ac:dyDescent="0.25">
      <c r="A6">
        <v>228723</v>
      </c>
      <c r="B6">
        <v>3632</v>
      </c>
      <c r="C6" t="s">
        <v>20</v>
      </c>
    </row>
    <row r="7" spans="1:3" x14ac:dyDescent="0.25">
      <c r="A7">
        <v>104179</v>
      </c>
      <c r="B7">
        <v>1083</v>
      </c>
      <c r="C7" t="s">
        <v>21</v>
      </c>
    </row>
    <row r="8" spans="1:3" x14ac:dyDescent="0.25">
      <c r="A8">
        <v>495767</v>
      </c>
      <c r="B8">
        <v>3329</v>
      </c>
      <c r="C8" t="s">
        <v>22</v>
      </c>
    </row>
    <row r="9" spans="1:3" x14ac:dyDescent="0.25">
      <c r="A9">
        <v>162928</v>
      </c>
      <c r="B9">
        <v>29977</v>
      </c>
      <c r="C9" t="s">
        <v>23</v>
      </c>
    </row>
    <row r="10" spans="1:3" x14ac:dyDescent="0.25">
      <c r="A10">
        <v>207500</v>
      </c>
      <c r="B10">
        <v>8807</v>
      </c>
      <c r="C10" t="s">
        <v>24</v>
      </c>
    </row>
    <row r="11" spans="1:3" x14ac:dyDescent="0.25">
      <c r="A11">
        <v>201885</v>
      </c>
      <c r="B11">
        <v>8805</v>
      </c>
      <c r="C11" t="s">
        <v>25</v>
      </c>
    </row>
    <row r="12" spans="1:3" x14ac:dyDescent="0.25">
      <c r="A12">
        <v>129020</v>
      </c>
      <c r="B12">
        <v>8718</v>
      </c>
      <c r="C12" t="s">
        <v>26</v>
      </c>
    </row>
    <row r="13" spans="1:3" x14ac:dyDescent="0.25">
      <c r="A13">
        <v>209542</v>
      </c>
      <c r="B13">
        <v>3210</v>
      </c>
      <c r="C13" t="s">
        <v>27</v>
      </c>
    </row>
    <row r="14" spans="1:3" x14ac:dyDescent="0.25">
      <c r="A14">
        <v>183044</v>
      </c>
      <c r="B14">
        <v>2589</v>
      </c>
      <c r="C14" t="s">
        <v>28</v>
      </c>
    </row>
    <row r="15" spans="1:3" x14ac:dyDescent="0.25">
      <c r="A15">
        <v>176017</v>
      </c>
      <c r="B15">
        <v>102059</v>
      </c>
      <c r="C15" t="s">
        <v>29</v>
      </c>
    </row>
    <row r="16" spans="1:3" x14ac:dyDescent="0.25">
      <c r="A16">
        <v>203517</v>
      </c>
      <c r="B16">
        <v>8799</v>
      </c>
      <c r="C16" t="s">
        <v>30</v>
      </c>
    </row>
    <row r="17" spans="1:3" x14ac:dyDescent="0.25">
      <c r="A17">
        <v>204857</v>
      </c>
      <c r="B17">
        <v>8803</v>
      </c>
      <c r="C17" t="s">
        <v>31</v>
      </c>
    </row>
    <row r="18" spans="1:3" x14ac:dyDescent="0.25">
      <c r="A18">
        <v>231624</v>
      </c>
      <c r="B18">
        <v>208828</v>
      </c>
      <c r="C18" t="s">
        <v>32</v>
      </c>
    </row>
    <row r="19" spans="1:3" x14ac:dyDescent="0.25">
      <c r="A19">
        <v>126562</v>
      </c>
      <c r="B19">
        <v>6740</v>
      </c>
      <c r="C19" t="s">
        <v>33</v>
      </c>
    </row>
    <row r="20" spans="1:3" x14ac:dyDescent="0.25">
      <c r="A20">
        <v>172699</v>
      </c>
      <c r="B20">
        <v>233046</v>
      </c>
      <c r="C20" t="s">
        <v>34</v>
      </c>
    </row>
    <row r="21" spans="1:3" x14ac:dyDescent="0.25">
      <c r="A21">
        <v>201441</v>
      </c>
      <c r="B21">
        <v>8796</v>
      </c>
      <c r="C21" t="s">
        <v>35</v>
      </c>
    </row>
    <row r="22" spans="1:3" x14ac:dyDescent="0.25">
      <c r="A22">
        <v>204024</v>
      </c>
      <c r="B22">
        <v>8800</v>
      </c>
      <c r="C22" t="s">
        <v>36</v>
      </c>
    </row>
    <row r="23" spans="1:3" x14ac:dyDescent="0.25">
      <c r="A23">
        <v>200800</v>
      </c>
      <c r="B23">
        <v>12310</v>
      </c>
      <c r="C23" t="s">
        <v>37</v>
      </c>
    </row>
    <row r="24" spans="1:3" x14ac:dyDescent="0.25">
      <c r="A24">
        <v>206604</v>
      </c>
      <c r="B24">
        <v>9167</v>
      </c>
      <c r="C24" t="s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Config_file_for_Datasets</vt:lpstr>
      <vt:lpstr>Config_file_for_UnitId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Siddhardha Pandiri</cp:lastModifiedBy>
  <dcterms:created xsi:type="dcterms:W3CDTF">2023-06-02T18:14:49Z</dcterms:created>
  <dcterms:modified xsi:type="dcterms:W3CDTF">2024-05-01T21:12:46Z</dcterms:modified>
</cp:coreProperties>
</file>