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42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C5" i="1" l="1"/>
  <c r="C14" i="1"/>
  <c r="C6" i="1"/>
  <c r="C9" i="1" s="1"/>
  <c r="E4" i="1"/>
  <c r="C10" i="1" l="1"/>
  <c r="C11" i="1" s="1"/>
  <c r="C16" i="1" s="1"/>
  <c r="C17" i="1" s="1"/>
  <c r="E17" i="1" s="1"/>
</calcChain>
</file>

<file path=xl/sharedStrings.xml><?xml version="1.0" encoding="utf-8"?>
<sst xmlns="http://schemas.openxmlformats.org/spreadsheetml/2006/main" count="16" uniqueCount="15">
  <si>
    <t xml:space="preserve"> - commercialista</t>
  </si>
  <si>
    <t>UTILE</t>
  </si>
  <si>
    <t>IMPOSTE E CONTRIBUTI</t>
  </si>
  <si>
    <t>CALCOLO UTILE NETTO:</t>
  </si>
  <si>
    <t xml:space="preserve"> + fatturato</t>
  </si>
  <si>
    <t xml:space="preserve"> - imposte e contributi</t>
  </si>
  <si>
    <t xml:space="preserve"> /12</t>
  </si>
  <si>
    <t>CALCOLO IMPOSTE E CONTRIBUTI:</t>
  </si>
  <si>
    <t>UTILE NETTO</t>
  </si>
  <si>
    <t>COSTI: 22% fisso del fatturato</t>
  </si>
  <si>
    <t xml:space="preserve"> - ContributI INPS Gestione Separata 25,72%</t>
  </si>
  <si>
    <t>ITALIA</t>
  </si>
  <si>
    <t>FATTURATO (max € 65.000)</t>
  </si>
  <si>
    <t xml:space="preserve"> - IMPOSTA FISSA 5% (su utile netto) </t>
  </si>
  <si>
    <t>UTILE NETTO PROFESSIONISTI ITALIA 2019 - € 1.250 MENSILI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</si>
</sst>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1" xfId="0" applyNumberFormat="1" applyFont="1" applyBorder="1"/>
    <xf numFmtId="0" fontId="1" fillId="0" borderId="5" xfId="0" applyFont="1" applyBorder="1"/>
    <xf numFmtId="0" fontId="0" fillId="0" borderId="0" xfId="0" applyBorder="1"/>
    <xf numFmtId="164" fontId="0" fillId="0" borderId="0" xfId="0" applyNumberFormat="1" applyBorder="1"/>
    <xf numFmtId="164" fontId="1" fillId="0" borderId="6" xfId="0" applyNumberFormat="1" applyFont="1" applyBorder="1"/>
    <xf numFmtId="164" fontId="0" fillId="0" borderId="6" xfId="0" applyNumberFormat="1" applyBorder="1"/>
    <xf numFmtId="0" fontId="0" fillId="0" borderId="5" xfId="0" applyBorder="1"/>
    <xf numFmtId="0" fontId="3" fillId="0" borderId="0" xfId="0" applyFont="1" applyBorder="1"/>
    <xf numFmtId="164" fontId="1" fillId="0" borderId="9" xfId="0" applyNumberFormat="1" applyFont="1" applyBorder="1"/>
    <xf numFmtId="0" fontId="0" fillId="0" borderId="8" xfId="0" applyBorder="1"/>
    <xf numFmtId="164" fontId="1" fillId="0" borderId="10" xfId="0" applyNumberFormat="1" applyFont="1" applyBorder="1"/>
    <xf numFmtId="0" fontId="1" fillId="0" borderId="5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6" sqref="C16"/>
    </sheetView>
  </sheetViews>
  <sheetFormatPr defaultRowHeight="15" x14ac:dyDescent="0.25"/>
  <cols>
    <col min="2" max="2" width="30.28515625" customWidth="1"/>
    <col min="3" max="3" width="8.7109375" customWidth="1"/>
    <col min="4" max="4" width="4" customWidth="1"/>
    <col min="5" max="5" width="7.5703125" customWidth="1"/>
    <col min="6" max="6" width="4.28515625" customWidth="1"/>
  </cols>
  <sheetData>
    <row r="1" spans="1:8" ht="18.75" x14ac:dyDescent="0.25">
      <c r="A1" s="19" t="s">
        <v>14</v>
      </c>
      <c r="B1" s="20"/>
      <c r="C1" s="20"/>
      <c r="D1" s="20"/>
      <c r="E1" s="20"/>
      <c r="F1" s="20"/>
      <c r="G1" s="21"/>
      <c r="H1" s="22"/>
    </row>
    <row r="3" spans="1:8" ht="18.75" x14ac:dyDescent="0.25">
      <c r="A3" s="16" t="s">
        <v>11</v>
      </c>
      <c r="B3" s="17"/>
      <c r="C3" s="17"/>
      <c r="D3" s="17"/>
      <c r="E3" s="18"/>
    </row>
    <row r="4" spans="1:8" x14ac:dyDescent="0.25">
      <c r="A4" s="2" t="s">
        <v>12</v>
      </c>
      <c r="B4" s="3"/>
      <c r="C4" s="4">
        <v>15000</v>
      </c>
      <c r="D4" s="3" t="s">
        <v>6</v>
      </c>
      <c r="E4" s="5">
        <f>C4/12</f>
        <v>1250</v>
      </c>
    </row>
    <row r="5" spans="1:8" x14ac:dyDescent="0.25">
      <c r="A5" s="2" t="s">
        <v>9</v>
      </c>
      <c r="B5" s="3"/>
      <c r="C5" s="4">
        <f>-C4*0.22</f>
        <v>-3300</v>
      </c>
      <c r="D5" s="3"/>
      <c r="E5" s="6"/>
    </row>
    <row r="6" spans="1:8" ht="15.75" thickBot="1" x14ac:dyDescent="0.3">
      <c r="A6" s="12" t="s">
        <v>1</v>
      </c>
      <c r="B6" s="13"/>
      <c r="C6" s="1">
        <f>SUM(C4:C5)</f>
        <v>11700</v>
      </c>
      <c r="D6" s="3"/>
      <c r="E6" s="6"/>
    </row>
    <row r="7" spans="1:8" ht="15.75" thickTop="1" x14ac:dyDescent="0.25">
      <c r="A7" s="7"/>
      <c r="B7" s="3"/>
      <c r="C7" s="4"/>
      <c r="D7" s="3"/>
      <c r="E7" s="6"/>
    </row>
    <row r="8" spans="1:8" x14ac:dyDescent="0.25">
      <c r="A8" s="2" t="s">
        <v>7</v>
      </c>
      <c r="B8" s="3"/>
      <c r="C8" s="4"/>
      <c r="D8" s="3"/>
      <c r="E8" s="6"/>
    </row>
    <row r="9" spans="1:8" x14ac:dyDescent="0.25">
      <c r="A9" s="7" t="s">
        <v>10</v>
      </c>
      <c r="B9" s="3"/>
      <c r="C9" s="4">
        <f>-C6*0.2572</f>
        <v>-3009.24</v>
      </c>
      <c r="D9" s="8"/>
      <c r="E9" s="6"/>
    </row>
    <row r="10" spans="1:8" x14ac:dyDescent="0.25">
      <c r="A10" s="7" t="s">
        <v>13</v>
      </c>
      <c r="B10" s="3"/>
      <c r="C10" s="4">
        <f>-SUM(C6:C9)*0.05</f>
        <v>-434.53800000000001</v>
      </c>
      <c r="D10" s="3"/>
      <c r="E10" s="6"/>
    </row>
    <row r="11" spans="1:8" ht="15.75" thickBot="1" x14ac:dyDescent="0.3">
      <c r="A11" s="12" t="s">
        <v>2</v>
      </c>
      <c r="B11" s="13"/>
      <c r="C11" s="1">
        <f>SUM(C9:C10)</f>
        <v>-3443.7779999999998</v>
      </c>
      <c r="D11" s="3"/>
      <c r="E11" s="6"/>
    </row>
    <row r="12" spans="1:8" ht="15.75" thickTop="1" x14ac:dyDescent="0.25">
      <c r="A12" s="7"/>
      <c r="B12" s="3"/>
      <c r="C12" s="4"/>
      <c r="D12" s="3"/>
      <c r="E12" s="6"/>
    </row>
    <row r="13" spans="1:8" x14ac:dyDescent="0.25">
      <c r="A13" s="2" t="s">
        <v>3</v>
      </c>
      <c r="B13" s="3"/>
      <c r="C13" s="4"/>
      <c r="D13" s="3"/>
      <c r="E13" s="6"/>
    </row>
    <row r="14" spans="1:8" x14ac:dyDescent="0.25">
      <c r="A14" s="7" t="s">
        <v>4</v>
      </c>
      <c r="B14" s="3"/>
      <c r="C14" s="4">
        <f>C4</f>
        <v>15000</v>
      </c>
      <c r="D14" s="3"/>
      <c r="E14" s="6"/>
    </row>
    <row r="15" spans="1:8" x14ac:dyDescent="0.25">
      <c r="A15" s="7" t="s">
        <v>0</v>
      </c>
      <c r="B15" s="3"/>
      <c r="C15" s="4">
        <v>-400</v>
      </c>
      <c r="D15" s="3"/>
      <c r="E15" s="6"/>
    </row>
    <row r="16" spans="1:8" x14ac:dyDescent="0.25">
      <c r="A16" s="7" t="s">
        <v>5</v>
      </c>
      <c r="B16" s="3"/>
      <c r="C16" s="4">
        <f>C11</f>
        <v>-3443.7779999999998</v>
      </c>
      <c r="D16" s="3"/>
      <c r="E16" s="6"/>
    </row>
    <row r="17" spans="1:5" x14ac:dyDescent="0.25">
      <c r="A17" s="14" t="s">
        <v>8</v>
      </c>
      <c r="B17" s="15"/>
      <c r="C17" s="9">
        <f>SUM(C14:C16)</f>
        <v>11156.222</v>
      </c>
      <c r="D17" s="10" t="s">
        <v>6</v>
      </c>
      <c r="E17" s="11">
        <f>C17/12</f>
        <v>929.68516666666665</v>
      </c>
    </row>
  </sheetData>
  <mergeCells count="5">
    <mergeCell ref="A1:G1"/>
    <mergeCell ref="A6:B6"/>
    <mergeCell ref="A11:B11"/>
    <mergeCell ref="A17:B17"/>
    <mergeCell ref="A3:E3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Davide Basanisi</cp:lastModifiedBy>
  <cp:lastPrinted>2016-01-25T16:03:09Z</cp:lastPrinted>
  <dcterms:created xsi:type="dcterms:W3CDTF">2013-03-13T16:48:09Z</dcterms:created>
  <dcterms:modified xsi:type="dcterms:W3CDTF">2018-10-20T17:14:58Z</dcterms:modified>
</cp:coreProperties>
</file>