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456" activeTab="2"/>
  </bookViews>
  <sheets>
    <sheet name="SUPPLIES" sheetId="1" r:id="rId1"/>
    <sheet name="CCL" sheetId="2" r:id="rId2"/>
    <sheet name="SET UP COMPUTER" sheetId="3" r:id="rId3"/>
  </sheets>
  <definedNames>
    <definedName name="_xlnm._FilterDatabase" localSheetId="0" hidden="1">SUPPLIES!$K$2</definedName>
    <definedName name="_xlnm.Print_Titles" localSheetId="0">SUPPLIES!$1:$3</definedName>
    <definedName name="valHighlight">IFERROR(IF(SUPPLIES!$L$2="Yes",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H6" i="1"/>
  <c r="B7" i="1"/>
  <c r="H7" i="1"/>
  <c r="B8" i="1"/>
  <c r="H8" i="1"/>
  <c r="A4" i="2"/>
  <c r="A8" i="2"/>
  <c r="A12" i="2"/>
  <c r="A10" i="2"/>
  <c r="A11" i="2"/>
  <c r="A9" i="2"/>
  <c r="A13" i="2"/>
  <c r="A7" i="2"/>
  <c r="A6" i="2"/>
  <c r="A5" i="2"/>
  <c r="B4" i="1" l="1"/>
  <c r="B5" i="1"/>
  <c r="B9" i="1"/>
  <c r="B10" i="1"/>
  <c r="B11" i="1"/>
  <c r="B12" i="1"/>
  <c r="B13" i="1"/>
  <c r="B14" i="1"/>
  <c r="H14" i="1"/>
  <c r="H4" i="1"/>
  <c r="H5" i="1"/>
  <c r="H9" i="1"/>
  <c r="H10" i="1"/>
  <c r="H11" i="1"/>
  <c r="H12" i="1"/>
  <c r="H13" i="1"/>
</calcChain>
</file>

<file path=xl/sharedStrings.xml><?xml version="1.0" encoding="utf-8"?>
<sst xmlns="http://schemas.openxmlformats.org/spreadsheetml/2006/main" count="179" uniqueCount="56">
  <si>
    <t>Highlight items to reorder?</t>
  </si>
  <si>
    <t>Yes</t>
  </si>
  <si>
    <t>Name</t>
  </si>
  <si>
    <t>Unit Price</t>
  </si>
  <si>
    <t>Quantity in Stock</t>
  </si>
  <si>
    <t>Inventory Value</t>
  </si>
  <si>
    <t>Reorder Level</t>
  </si>
  <si>
    <t>Reorder Time in Days</t>
  </si>
  <si>
    <t>Quantity in Reorder</t>
  </si>
  <si>
    <t>Discontinued?</t>
  </si>
  <si>
    <t>Item 8</t>
  </si>
  <si>
    <t>For Reorder</t>
  </si>
  <si>
    <t xml:space="preserve"> </t>
  </si>
  <si>
    <t>Keyboard</t>
  </si>
  <si>
    <t>Description</t>
  </si>
  <si>
    <t>CCL</t>
  </si>
  <si>
    <t xml:space="preserve">Mouse </t>
  </si>
  <si>
    <t>Monitor</t>
  </si>
  <si>
    <t>System Unit</t>
  </si>
  <si>
    <t>AVR</t>
  </si>
  <si>
    <t>Care of</t>
  </si>
  <si>
    <t>DCS</t>
  </si>
  <si>
    <t>Sir Nico</t>
  </si>
  <si>
    <t>N/A</t>
  </si>
  <si>
    <t>CvSU-NEXUS</t>
  </si>
  <si>
    <t>CvSU-PPSS</t>
  </si>
  <si>
    <t>CvSU-ICT OFFICE</t>
  </si>
  <si>
    <t>RAM</t>
  </si>
  <si>
    <t>HDD</t>
  </si>
  <si>
    <t>SSD</t>
  </si>
  <si>
    <t>INK</t>
  </si>
  <si>
    <t>Correction Tape</t>
  </si>
  <si>
    <t>Digital Trainer</t>
  </si>
  <si>
    <t>Processor</t>
  </si>
  <si>
    <t>NEXUS</t>
  </si>
  <si>
    <t>ICT OFFICE</t>
  </si>
  <si>
    <t>PPSS</t>
  </si>
  <si>
    <t>CATEGORY</t>
  </si>
  <si>
    <t>BRAND</t>
  </si>
  <si>
    <t>MODEL</t>
  </si>
  <si>
    <t>SERIAL NUMBER</t>
  </si>
  <si>
    <t>PURCHASE DATE</t>
  </si>
  <si>
    <t>UNIT PRICE</t>
  </si>
  <si>
    <t>CONDITION</t>
  </si>
  <si>
    <t>PC NO</t>
  </si>
  <si>
    <t>WARRANTY EXPIRY DATE</t>
  </si>
  <si>
    <t>Black</t>
  </si>
  <si>
    <t>Cyan</t>
  </si>
  <si>
    <t>Magenta</t>
  </si>
  <si>
    <t>Yellow</t>
  </si>
  <si>
    <t>NVIDIA GeForce 210</t>
  </si>
  <si>
    <t>Graphics Card</t>
  </si>
  <si>
    <t>REQUESTED BY</t>
  </si>
  <si>
    <t>DETAILS</t>
  </si>
  <si>
    <t xml:space="preserve">LOCATION </t>
  </si>
  <si>
    <t>Wireless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</si>
</sst>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7"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
      <sz val="10"/>
      <color theme="1"/>
      <name val="Franklin Gothic Book"/>
      <scheme val="minor"/>
    </font>
    <font>
      <sz val="11"/>
      <color theme="1"/>
      <name val="Arial"/>
      <family val="2"/>
    </font>
    <font>
      <sz val="10"/>
      <color theme="1"/>
      <name val="Arial"/>
      <family val="2"/>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4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0" fillId="2" borderId="0" xfId="0" applyFill="1" applyAlignment="1">
      <alignment horizontal="center" vertical="center" wrapText="1"/>
    </xf>
    <xf numFmtId="164" fontId="0" fillId="2" borderId="0" xfId="1" applyNumberFormat="1" applyFont="1" applyFill="1" applyAlignment="1">
      <alignment horizontal="center" vertical="center" wrapText="1"/>
    </xf>
    <xf numFmtId="164" fontId="0" fillId="2" borderId="0" xfId="0" applyNumberForma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indent="1"/>
    </xf>
    <xf numFmtId="164" fontId="1" fillId="0" borderId="0" xfId="1" applyNumberFormat="1" applyFont="1" applyFill="1" applyAlignment="1">
      <alignment horizontal="right" vertical="center" indent="1"/>
    </xf>
    <xf numFmtId="0" fontId="1" fillId="0" borderId="0" xfId="0" applyFont="1" applyFill="1" applyAlignment="1">
      <alignment horizontal="right" vertical="center" indent="1"/>
    </xf>
    <xf numFmtId="164" fontId="1" fillId="0" borderId="0" xfId="0" applyNumberFormat="1" applyFont="1" applyFill="1" applyAlignment="1">
      <alignment horizontal="right" vertical="center" indent="1"/>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center" vertical="center"/>
    </xf>
    <xf numFmtId="0" fontId="4" fillId="0" borderId="0" xfId="0" applyFont="1" applyFill="1" applyAlignment="1">
      <alignment horizontal="left" vertical="center" indent="1"/>
    </xf>
    <xf numFmtId="164" fontId="4" fillId="0" borderId="0" xfId="1" applyNumberFormat="1" applyFont="1" applyAlignment="1">
      <alignment horizontal="center" vertical="center"/>
    </xf>
    <xf numFmtId="164" fontId="4" fillId="0" borderId="0" xfId="1" applyNumberFormat="1" applyFont="1" applyFill="1" applyAlignment="1">
      <alignment horizontal="right" vertical="center" indent="1"/>
    </xf>
    <xf numFmtId="0" fontId="4" fillId="0" borderId="0" xfId="0" applyFont="1" applyAlignment="1">
      <alignment horizontal="center" vertical="center"/>
    </xf>
    <xf numFmtId="0" fontId="4" fillId="0" borderId="0" xfId="0" applyFont="1" applyAlignment="1">
      <alignment horizontal="left" vertical="center" indent="1"/>
    </xf>
    <xf numFmtId="164" fontId="4" fillId="0" borderId="0" xfId="1" applyNumberFormat="1" applyFont="1" applyAlignment="1">
      <alignment horizontal="right" vertical="center" indent="1"/>
    </xf>
    <xf numFmtId="0" fontId="4" fillId="0" borderId="0" xfId="0" applyFont="1" applyAlignment="1">
      <alignment horizontal="left" vertical="center"/>
    </xf>
    <xf numFmtId="0" fontId="0" fillId="0" borderId="0" xfId="0" applyAlignment="1">
      <alignment horizontal="left"/>
    </xf>
    <xf numFmtId="0" fontId="1" fillId="0" borderId="0" xfId="0" applyFont="1" applyFill="1" applyAlignment="1">
      <alignment horizontal="left" vertical="center"/>
    </xf>
    <xf numFmtId="0" fontId="5" fillId="2" borderId="0" xfId="0" applyFont="1" applyFill="1" applyAlignment="1">
      <alignment horizontal="center" vertical="center" wrapText="1"/>
    </xf>
    <xf numFmtId="164" fontId="5" fillId="2" borderId="0" xfId="1" applyNumberFormat="1" applyFont="1" applyFill="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indent="1"/>
    </xf>
    <xf numFmtId="164" fontId="6" fillId="0" borderId="0" xfId="1" applyNumberFormat="1" applyFont="1" applyAlignment="1">
      <alignment horizontal="right" vertical="center" indent="1"/>
    </xf>
    <xf numFmtId="0" fontId="6" fillId="0" borderId="0" xfId="0" applyFont="1" applyFill="1" applyAlignment="1">
      <alignment horizontal="center" vertical="center"/>
    </xf>
    <xf numFmtId="0" fontId="6" fillId="0" borderId="0" xfId="0" applyFont="1" applyFill="1" applyAlignment="1">
      <alignment horizontal="left" vertical="center" indent="1"/>
    </xf>
    <xf numFmtId="164" fontId="6" fillId="0" borderId="0" xfId="1" applyNumberFormat="1" applyFont="1" applyFill="1" applyAlignment="1">
      <alignment horizontal="right" vertical="center" indent="1"/>
    </xf>
    <xf numFmtId="0" fontId="6" fillId="0" borderId="0" xfId="0" applyNumberFormat="1" applyFont="1" applyFill="1" applyAlignment="1">
      <alignment horizontal="center" vertical="center"/>
    </xf>
    <xf numFmtId="0" fontId="5" fillId="0" borderId="0" xfId="0" applyFont="1" applyAlignment="1">
      <alignment horizontal="left" vertical="center" indent="1"/>
    </xf>
    <xf numFmtId="0" fontId="5" fillId="0" borderId="0" xfId="0" applyFont="1" applyFill="1" applyAlignment="1">
      <alignment horizontal="left" vertical="center" indent="1"/>
    </xf>
    <xf numFmtId="0" fontId="1" fillId="0" borderId="0" xfId="0" applyNumberFormat="1" applyFont="1" applyAlignment="1">
      <alignment horizontal="center" vertical="center"/>
    </xf>
  </cellXfs>
  <cellStyles count="2">
    <cellStyle name="Currency" xfId="1" builtinId="4"/>
    <cellStyle name="Normal" xfId="0" builtinId="0"/>
  </cellStyles>
  <dxfs count="93">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strike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strike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strike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92"/>
      <tableStyleElement type="headerRow" dxfId="91"/>
      <tableStyleElement type="secondRowStripe" dxfId="90"/>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30479</xdr:colOff>
      <xdr:row>0</xdr:row>
      <xdr:rowOff>1379220</xdr:rowOff>
    </xdr:from>
    <xdr:to>
      <xdr:col>8</xdr:col>
      <xdr:colOff>30480</xdr:colOff>
      <xdr:row>0</xdr:row>
      <xdr:rowOff>1729740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4838699" y="1379220"/>
          <a:ext cx="2720341" cy="35052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mj-lt"/>
            </a:rPr>
            <a:t>2024</a:t>
          </a:r>
          <a:r>
            <a:rPr lang="en-US" sz="1600" b="1" baseline="0">
              <a:solidFill>
                <a:schemeClr val="tx1"/>
              </a:solidFill>
              <a:latin typeface="+mj-lt"/>
            </a:rPr>
            <a:t> INVENTORY SUPPLIES</a:t>
          </a:r>
          <a:endParaRPr lang="en-US" sz="1600" b="1">
            <a:solidFill>
              <a:schemeClr val="tx1"/>
            </a:solidFill>
            <a:latin typeface="+mj-lt"/>
          </a:endParaRPr>
        </a:p>
      </xdr:txBody>
    </xdr:sp>
    <xdr:clientData/>
  </xdr:twoCellAnchor>
  <xdr:twoCellAnchor editAs="oneCell">
    <xdr:from>
      <xdr:col>4</xdr:col>
      <xdr:colOff>282919</xdr:colOff>
      <xdr:row>0</xdr:row>
      <xdr:rowOff>182153</xdr:rowOff>
    </xdr:from>
    <xdr:to>
      <xdr:col>5</xdr:col>
      <xdr:colOff>1018</xdr:colOff>
      <xdr:row>0</xdr:row>
      <xdr:rowOff>1223834</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74936" y="182153"/>
          <a:ext cx="1127799" cy="1041681"/>
        </a:xfrm>
        <a:prstGeom prst="rect">
          <a:avLst/>
        </a:prstGeom>
        <a:noFill/>
      </xdr:spPr>
    </xdr:pic>
    <xdr:clientData/>
  </xdr:twoCellAnchor>
  <xdr:oneCellAnchor>
    <xdr:from>
      <xdr:col>4</xdr:col>
      <xdr:colOff>1220098</xdr:colOff>
      <xdr:row>0</xdr:row>
      <xdr:rowOff>139494</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2115" y="13949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76647</xdr:colOff>
      <xdr:row>0</xdr:row>
      <xdr:rowOff>1574651</xdr:rowOff>
    </xdr:from>
    <xdr:to>
      <xdr:col>7</xdr:col>
      <xdr:colOff>328108</xdr:colOff>
      <xdr:row>0</xdr:row>
      <xdr:rowOff>1871831</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5625800" y="1574651"/>
          <a:ext cx="2869155" cy="2971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mj-lt"/>
            </a:rPr>
            <a:t>2024</a:t>
          </a:r>
          <a:r>
            <a:rPr lang="en-US" sz="1600" b="1" baseline="0">
              <a:solidFill>
                <a:schemeClr val="tx1"/>
              </a:solidFill>
              <a:latin typeface="+mj-lt"/>
            </a:rPr>
            <a:t> Inventory Computer Lab </a:t>
          </a:r>
          <a:endParaRPr lang="en-US" sz="1600" b="1">
            <a:solidFill>
              <a:schemeClr val="tx1"/>
            </a:solidFill>
            <a:latin typeface="+mj-lt"/>
          </a:endParaRPr>
        </a:p>
      </xdr:txBody>
    </xdr:sp>
    <xdr:clientData/>
  </xdr:twoCellAnchor>
  <xdr:twoCellAnchor editAs="oneCell">
    <xdr:from>
      <xdr:col>3</xdr:col>
      <xdr:colOff>1068227</xdr:colOff>
      <xdr:row>0</xdr:row>
      <xdr:rowOff>309451</xdr:rowOff>
    </xdr:from>
    <xdr:to>
      <xdr:col>4</xdr:col>
      <xdr:colOff>908245</xdr:colOff>
      <xdr:row>0</xdr:row>
      <xdr:rowOff>1541632</xdr:rowOff>
    </xdr:to>
    <xdr:pic>
      <xdr:nvPicPr>
        <xdr:cNvPr id="3" name="Picture 2">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035545" y="309451"/>
          <a:ext cx="1130936" cy="1232181"/>
        </a:xfrm>
        <a:prstGeom prst="rect">
          <a:avLst/>
        </a:prstGeom>
        <a:noFill/>
      </xdr:spPr>
    </xdr:pic>
    <xdr:clientData/>
  </xdr:twoCellAnchor>
  <xdr:oneCellAnchor>
    <xdr:from>
      <xdr:col>4</xdr:col>
      <xdr:colOff>1177067</xdr:colOff>
      <xdr:row>0</xdr:row>
      <xdr:rowOff>253795</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5435302" y="253795"/>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593014</xdr:colOff>
      <xdr:row>0</xdr:row>
      <xdr:rowOff>1564790</xdr:rowOff>
    </xdr:from>
    <xdr:to>
      <xdr:col>6</xdr:col>
      <xdr:colOff>44824</xdr:colOff>
      <xdr:row>0</xdr:row>
      <xdr:rowOff>1861970</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5783579" y="1564790"/>
          <a:ext cx="2257763" cy="2971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mj-lt"/>
            </a:rPr>
            <a:t>2024</a:t>
          </a:r>
          <a:r>
            <a:rPr lang="en-US" sz="1600" b="1" baseline="0">
              <a:solidFill>
                <a:schemeClr val="tx1"/>
              </a:solidFill>
              <a:latin typeface="+mj-lt"/>
            </a:rPr>
            <a:t> Set Up Computer</a:t>
          </a:r>
          <a:endParaRPr lang="en-US" sz="1600" b="1">
            <a:solidFill>
              <a:schemeClr val="tx1"/>
            </a:solidFill>
            <a:latin typeface="+mj-lt"/>
          </a:endParaRPr>
        </a:p>
      </xdr:txBody>
    </xdr:sp>
    <xdr:clientData/>
  </xdr:twoCellAnchor>
  <xdr:twoCellAnchor editAs="oneCell">
    <xdr:from>
      <xdr:col>2</xdr:col>
      <xdr:colOff>526759</xdr:colOff>
      <xdr:row>0</xdr:row>
      <xdr:rowOff>83093</xdr:rowOff>
    </xdr:from>
    <xdr:to>
      <xdr:col>3</xdr:col>
      <xdr:colOff>450597</xdr:colOff>
      <xdr:row>0</xdr:row>
      <xdr:rowOff>1505774</xdr:rowOff>
    </xdr:to>
    <xdr:pic>
      <xdr:nvPicPr>
        <xdr:cNvPr id="3" name="Picture 2">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40288" y="83093"/>
          <a:ext cx="1125109" cy="1422681"/>
        </a:xfrm>
        <a:prstGeom prst="rect">
          <a:avLst/>
        </a:prstGeom>
        <a:noFill/>
      </xdr:spPr>
    </xdr:pic>
    <xdr:clientData/>
  </xdr:twoCellAnchor>
  <xdr:oneCellAnchor>
    <xdr:from>
      <xdr:col>4</xdr:col>
      <xdr:colOff>86510</xdr:colOff>
      <xdr:row>0</xdr:row>
      <xdr:rowOff>222417</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5277075" y="222417"/>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L14" totalsRowShown="0" headerRowDxfId="89" dataDxfId="88">
  <autoFilter ref="B3:L14"/>
  <tableColumns count="11">
    <tableColumn id="1" name="For Reorder" dataDxfId="87">
      <calculatedColumnFormula>IFERROR((Inventory_List_Table[[#This Row],[Quantity in Stock]]&lt;=Inventory_List_Table[[#This Row],[Reorder Level]])*(Inventory_List_Table[[#This Row],[Discontinued?]]="")*valHighlight,0)</calculatedColumnFormula>
    </tableColumn>
    <tableColumn id="2" name="Care of" dataDxfId="77"/>
    <tableColumn id="3" name="Name" dataDxfId="86"/>
    <tableColumn id="4" name="Description" dataDxfId="85"/>
    <tableColumn id="5" name="Unit Price" dataDxfId="84" dataCellStyle="Currency"/>
    <tableColumn id="6" name="Quantity in Stock" dataDxfId="83"/>
    <tableColumn id="7" name="Inventory Value" dataDxfId="82">
      <calculatedColumnFormula>Inventory_List_Table[[#This Row],[Unit Price]]*Inventory_List_Table[[#This Row],[Quantity in Stock]]</calculatedColumnFormula>
    </tableColumn>
    <tableColumn id="8" name="Reorder Level" dataDxfId="81"/>
    <tableColumn id="9" name="Reorder Time in Days" dataDxfId="80"/>
    <tableColumn id="10" name="Quantity in Reorder" dataDxfId="79"/>
    <tableColumn id="11" name="Discontinued?" dataDxfId="78"/>
  </tableColumns>
  <tableStyleInfo name="Business Table" showFirstColumn="0" showLastColumn="0" showRowStripes="1" showColumnStripes="0"/>
</table>
</file>

<file path=xl/tables/table2.xml><?xml version="1.0" encoding="utf-8"?>
<table xmlns="http://schemas.openxmlformats.org/spreadsheetml/2006/main" id="2" name="Inventory_List_Table3" displayName="Inventory_List_Table3" ref="A3:J13" totalsRowShown="0" headerRowDxfId="53" dataDxfId="52">
  <autoFilter ref="A3:J13"/>
  <tableColumns count="10">
    <tableColumn id="1" name="CCL" dataDxfId="63">
      <calculatedColumnFormula>IFERROR((#REF!&lt;=#REF!)*(#REF!="")*valHighlight,0)</calculatedColumnFormula>
    </tableColumn>
    <tableColumn id="18" name="PC NO" dataDxfId="62"/>
    <tableColumn id="3" name="CATEGORY" dataDxfId="61"/>
    <tableColumn id="4" name="BRAND" dataDxfId="60"/>
    <tableColumn id="12" name="MODEL" dataDxfId="59"/>
    <tableColumn id="13" name="SERIAL NUMBER" dataDxfId="58"/>
    <tableColumn id="14" name="PURCHASE DATE" dataDxfId="57"/>
    <tableColumn id="5" name="UNIT PRICE" dataDxfId="56" dataCellStyle="Currency"/>
    <tableColumn id="15" name="WARRANTY EXPIRY DATE" dataDxfId="55" dataCellStyle="Currency"/>
    <tableColumn id="17" name="CONDITION" dataDxfId="54" dataCellStyle="Currency"/>
  </tableColumns>
  <tableStyleInfo name="Business Table" showFirstColumn="0" showLastColumn="0" showRowStripes="1" showColumnStripes="0"/>
</table>
</file>

<file path=xl/tables/table3.xml><?xml version="1.0" encoding="utf-8"?>
<table xmlns="http://schemas.openxmlformats.org/spreadsheetml/2006/main" id="3" name="Inventory_List_Table34" displayName="Inventory_List_Table34" ref="A2:K32" totalsRowShown="0" headerRowDxfId="76" dataDxfId="75">
  <autoFilter ref="A2:K32"/>
  <tableColumns count="11">
    <tableColumn id="18" name="REQUESTED BY" dataDxfId="70"/>
    <tableColumn id="3" name="CATEGORY" dataDxfId="68"/>
    <tableColumn id="4" name="BRAND" dataDxfId="69"/>
    <tableColumn id="12" name="MODEL" dataDxfId="74"/>
    <tableColumn id="19" name="DETAILS" dataDxfId="64"/>
    <tableColumn id="13" name="SERIAL NUMBER" dataDxfId="73"/>
    <tableColumn id="14" name="PURCHASE DATE" dataDxfId="72"/>
    <tableColumn id="5" name="UNIT PRICE" dataDxfId="71" dataCellStyle="Currency"/>
    <tableColumn id="15" name="WARRANTY EXPIRY DATE" dataDxfId="67" dataCellStyle="Currency"/>
    <tableColumn id="16" name="LOCATION " dataDxfId="65" dataCellStyle="Currency"/>
    <tableColumn id="17" name="CONDITION" dataDxfId="66" dataCellStyle="Currency"/>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14"/>
  <sheetViews>
    <sheetView zoomScale="85" zoomScaleNormal="85" workbookViewId="0">
      <selection activeCell="O5" sqref="O5"/>
    </sheetView>
  </sheetViews>
  <sheetFormatPr defaultColWidth="8.81640625" defaultRowHeight="24" customHeight="1" x14ac:dyDescent="0.35"/>
  <cols>
    <col min="1" max="1" width="1.81640625" style="3" customWidth="1"/>
    <col min="2" max="2" width="12" style="2" customWidth="1"/>
    <col min="3" max="3" width="12" style="22" customWidth="1"/>
    <col min="4" max="4" width="14.7265625" style="4" customWidth="1"/>
    <col min="5" max="5" width="16.81640625" style="4" customWidth="1"/>
    <col min="6" max="6" width="10.81640625" style="12" customWidth="1"/>
    <col min="7" max="7" width="10.81640625" style="5" customWidth="1"/>
    <col min="8" max="8" width="10.81640625" style="10" customWidth="1"/>
    <col min="9" max="9" width="8.6328125" style="5" customWidth="1"/>
    <col min="10" max="11" width="10.81640625" style="5" customWidth="1"/>
    <col min="12" max="12" width="13" style="4" customWidth="1"/>
    <col min="13" max="13" width="4.26953125" style="3" customWidth="1"/>
    <col min="14" max="16384" width="8.81640625" style="3"/>
  </cols>
  <sheetData>
    <row r="1" spans="2:13" s="1" customFormat="1" ht="141" customHeight="1" x14ac:dyDescent="0.3">
      <c r="B1" s="23"/>
      <c r="C1" s="23"/>
      <c r="D1" s="23"/>
      <c r="E1" s="23"/>
      <c r="F1" s="23"/>
      <c r="G1" s="23"/>
      <c r="H1" s="23"/>
      <c r="I1" s="23"/>
      <c r="J1" s="23"/>
      <c r="K1" s="23"/>
      <c r="L1" s="23"/>
      <c r="M1" s="1" t="s">
        <v>12</v>
      </c>
    </row>
    <row r="2" spans="2:13" ht="23.25" customHeight="1" x14ac:dyDescent="0.35">
      <c r="D2" s="6"/>
      <c r="E2" s="6"/>
      <c r="F2" s="11"/>
      <c r="G2" s="7"/>
      <c r="H2" s="13"/>
      <c r="I2" s="7"/>
      <c r="J2" s="7"/>
      <c r="K2" s="8" t="s">
        <v>0</v>
      </c>
      <c r="L2" s="9" t="s">
        <v>1</v>
      </c>
    </row>
    <row r="3" spans="2:13" s="2" customFormat="1" ht="49.8" customHeight="1" x14ac:dyDescent="0.35">
      <c r="B3" s="14" t="s">
        <v>11</v>
      </c>
      <c r="C3" s="14" t="s">
        <v>20</v>
      </c>
      <c r="D3" s="14" t="s">
        <v>2</v>
      </c>
      <c r="E3" s="14" t="s">
        <v>14</v>
      </c>
      <c r="F3" s="15" t="s">
        <v>3</v>
      </c>
      <c r="G3" s="14" t="s">
        <v>4</v>
      </c>
      <c r="H3" s="16" t="s">
        <v>5</v>
      </c>
      <c r="I3" s="14" t="s">
        <v>6</v>
      </c>
      <c r="J3" s="14" t="s">
        <v>7</v>
      </c>
      <c r="K3" s="14" t="s">
        <v>8</v>
      </c>
      <c r="L3" s="14" t="s">
        <v>9</v>
      </c>
    </row>
    <row r="4" spans="2:13" ht="24" customHeight="1" x14ac:dyDescent="0.35">
      <c r="B4" s="2">
        <f>IFERROR((Inventory_List_Table[[#This Row],[Quantity in Stock]]&lt;=Inventory_List_Table[[#This Row],[Reorder Level]])*(Inventory_List_Table[[#This Row],[Discontinued?]]="")*valHighlight,0)</f>
        <v>0</v>
      </c>
      <c r="C4" s="22" t="s">
        <v>21</v>
      </c>
      <c r="D4" s="4" t="s">
        <v>13</v>
      </c>
      <c r="F4" s="12">
        <v>0</v>
      </c>
      <c r="G4" s="5">
        <v>27</v>
      </c>
      <c r="H4" s="10">
        <f>Inventory_List_Table[[#This Row],[Unit Price]]*Inventory_List_Table[[#This Row],[Quantity in Stock]]</f>
        <v>0</v>
      </c>
      <c r="I4" s="5">
        <v>25</v>
      </c>
      <c r="J4" s="5">
        <v>30</v>
      </c>
      <c r="K4" s="5">
        <v>50</v>
      </c>
    </row>
    <row r="5" spans="2:13" ht="24" customHeight="1" x14ac:dyDescent="0.35">
      <c r="B5" s="2">
        <f>IFERROR((Inventory_List_Table[[#This Row],[Quantity in Stock]]&lt;=Inventory_List_Table[[#This Row],[Reorder Level]])*(Inventory_List_Table[[#This Row],[Discontinued?]]="")*valHighlight,0)</f>
        <v>1</v>
      </c>
      <c r="C5" s="22" t="s">
        <v>21</v>
      </c>
      <c r="D5" s="4" t="s">
        <v>16</v>
      </c>
      <c r="E5" s="4" t="s">
        <v>55</v>
      </c>
      <c r="F5" s="12">
        <v>0</v>
      </c>
      <c r="G5" s="5">
        <v>13</v>
      </c>
      <c r="H5" s="10">
        <f>Inventory_List_Table[[#This Row],[Unit Price]]*Inventory_List_Table[[#This Row],[Quantity in Stock]]</f>
        <v>0</v>
      </c>
      <c r="I5" s="5">
        <v>25</v>
      </c>
      <c r="J5" s="5">
        <v>30</v>
      </c>
      <c r="K5" s="5">
        <v>50</v>
      </c>
    </row>
    <row r="6" spans="2:13" ht="24" customHeight="1" x14ac:dyDescent="0.35">
      <c r="B6" s="46">
        <f>IFERROR((Inventory_List_Table[[#This Row],[Quantity in Stock]]&lt;=Inventory_List_Table[[#This Row],[Reorder Level]])*(Inventory_List_Table[[#This Row],[Discontinued?]]="")*valHighlight,0)</f>
        <v>0</v>
      </c>
      <c r="C6" s="22" t="s">
        <v>21</v>
      </c>
      <c r="D6" s="4" t="s">
        <v>30</v>
      </c>
      <c r="E6" s="4" t="s">
        <v>46</v>
      </c>
      <c r="F6" s="12">
        <v>0</v>
      </c>
      <c r="G6" s="5">
        <v>43</v>
      </c>
      <c r="H6" s="10">
        <f>Inventory_List_Table[[#This Row],[Unit Price]]*Inventory_List_Table[[#This Row],[Quantity in Stock]]</f>
        <v>0</v>
      </c>
      <c r="I6" s="5">
        <v>25</v>
      </c>
      <c r="J6" s="5">
        <v>30</v>
      </c>
      <c r="K6" s="5">
        <v>50</v>
      </c>
    </row>
    <row r="7" spans="2:13" ht="24" customHeight="1" x14ac:dyDescent="0.35">
      <c r="B7" s="46">
        <f>IFERROR((Inventory_List_Table[[#This Row],[Quantity in Stock]]&lt;=Inventory_List_Table[[#This Row],[Reorder Level]])*(Inventory_List_Table[[#This Row],[Discontinued?]]="")*valHighlight,0)</f>
        <v>1</v>
      </c>
      <c r="C7" s="22" t="s">
        <v>21</v>
      </c>
      <c r="D7" s="4" t="s">
        <v>30</v>
      </c>
      <c r="E7" s="4" t="s">
        <v>47</v>
      </c>
      <c r="F7" s="12">
        <v>0</v>
      </c>
      <c r="G7" s="5">
        <v>3</v>
      </c>
      <c r="H7" s="10">
        <f>Inventory_List_Table[[#This Row],[Unit Price]]*Inventory_List_Table[[#This Row],[Quantity in Stock]]</f>
        <v>0</v>
      </c>
      <c r="I7" s="5">
        <v>25</v>
      </c>
      <c r="J7" s="5">
        <v>30</v>
      </c>
      <c r="K7" s="5">
        <v>30</v>
      </c>
    </row>
    <row r="8" spans="2:13" ht="24" customHeight="1" x14ac:dyDescent="0.35">
      <c r="B8" s="46">
        <f>IFERROR((Inventory_List_Table[[#This Row],[Quantity in Stock]]&lt;=Inventory_List_Table[[#This Row],[Reorder Level]])*(Inventory_List_Table[[#This Row],[Discontinued?]]="")*valHighlight,0)</f>
        <v>1</v>
      </c>
      <c r="C8" s="22" t="s">
        <v>21</v>
      </c>
      <c r="D8" s="4" t="s">
        <v>30</v>
      </c>
      <c r="E8" s="4" t="s">
        <v>48</v>
      </c>
      <c r="F8" s="12">
        <v>0</v>
      </c>
      <c r="G8" s="5">
        <v>20</v>
      </c>
      <c r="H8" s="10">
        <f>Inventory_List_Table[[#This Row],[Unit Price]]*Inventory_List_Table[[#This Row],[Quantity in Stock]]</f>
        <v>0</v>
      </c>
      <c r="I8" s="5">
        <v>25</v>
      </c>
      <c r="J8" s="5">
        <v>30</v>
      </c>
      <c r="K8" s="5">
        <v>30</v>
      </c>
    </row>
    <row r="9" spans="2:13" ht="24" customHeight="1" x14ac:dyDescent="0.35">
      <c r="B9" s="2">
        <f>IFERROR((Inventory_List_Table[[#This Row],[Quantity in Stock]]&lt;=Inventory_List_Table[[#This Row],[Reorder Level]])*(Inventory_List_Table[[#This Row],[Discontinued?]]="")*valHighlight,0)</f>
        <v>1</v>
      </c>
      <c r="C9" s="22" t="s">
        <v>21</v>
      </c>
      <c r="D9" s="4" t="s">
        <v>30</v>
      </c>
      <c r="E9" s="4" t="s">
        <v>49</v>
      </c>
      <c r="F9" s="12">
        <v>0</v>
      </c>
      <c r="G9" s="5">
        <v>19</v>
      </c>
      <c r="H9" s="10">
        <f>Inventory_List_Table[[#This Row],[Unit Price]]*Inventory_List_Table[[#This Row],[Quantity in Stock]]</f>
        <v>0</v>
      </c>
      <c r="I9" s="5">
        <v>25</v>
      </c>
      <c r="J9" s="5">
        <v>30</v>
      </c>
      <c r="K9" s="5">
        <v>30</v>
      </c>
    </row>
    <row r="10" spans="2:13" ht="24" customHeight="1" x14ac:dyDescent="0.35">
      <c r="B10" s="17">
        <f>IFERROR((Inventory_List_Table[[#This Row],[Quantity in Stock]]&lt;=Inventory_List_Table[[#This Row],[Reorder Level]])*(Inventory_List_Table[[#This Row],[Discontinued?]]="")*valHighlight,0)</f>
        <v>1</v>
      </c>
      <c r="C10" s="17" t="s">
        <v>21</v>
      </c>
      <c r="D10" s="18" t="s">
        <v>31</v>
      </c>
      <c r="E10" s="18"/>
      <c r="F10" s="12">
        <v>0</v>
      </c>
      <c r="G10" s="20">
        <v>0</v>
      </c>
      <c r="H10" s="21">
        <f>Inventory_List_Table[[#This Row],[Unit Price]]*Inventory_List_Table[[#This Row],[Quantity in Stock]]</f>
        <v>0</v>
      </c>
      <c r="I10" s="5">
        <v>25</v>
      </c>
      <c r="J10" s="5">
        <v>30</v>
      </c>
      <c r="K10" s="5">
        <v>50</v>
      </c>
      <c r="L10" s="18"/>
    </row>
    <row r="11" spans="2:13" ht="24" customHeight="1" x14ac:dyDescent="0.35">
      <c r="B11" s="2">
        <f>IFERROR((Inventory_List_Table[[#This Row],[Quantity in Stock]]&lt;=Inventory_List_Table[[#This Row],[Reorder Level]])*(Inventory_List_Table[[#This Row],[Discontinued?]]="")*valHighlight,0)</f>
        <v>0</v>
      </c>
      <c r="C11" s="22" t="s">
        <v>21</v>
      </c>
      <c r="D11" s="4" t="s">
        <v>32</v>
      </c>
      <c r="F11" s="12">
        <v>0</v>
      </c>
      <c r="G11" s="20">
        <v>9</v>
      </c>
      <c r="H11" s="10">
        <f>Inventory_List_Table[[#This Row],[Unit Price]]*Inventory_List_Table[[#This Row],[Quantity in Stock]]</f>
        <v>0</v>
      </c>
      <c r="I11" s="5">
        <v>25</v>
      </c>
      <c r="J11" s="5">
        <v>30</v>
      </c>
      <c r="K11" s="5">
        <v>50</v>
      </c>
      <c r="L11" s="4" t="s">
        <v>1</v>
      </c>
    </row>
    <row r="12" spans="2:13" ht="24" customHeight="1" x14ac:dyDescent="0.35">
      <c r="B12" s="2">
        <f>IFERROR((Inventory_List_Table[[#This Row],[Quantity in Stock]]&lt;=Inventory_List_Table[[#This Row],[Reorder Level]])*(Inventory_List_Table[[#This Row],[Discontinued?]]="")*valHighlight,0)</f>
        <v>0</v>
      </c>
      <c r="C12" s="22" t="s">
        <v>21</v>
      </c>
      <c r="D12" s="4" t="s">
        <v>19</v>
      </c>
      <c r="F12" s="12">
        <v>0</v>
      </c>
      <c r="G12" s="20">
        <v>69</v>
      </c>
      <c r="H12" s="10">
        <f>Inventory_List_Table[[#This Row],[Unit Price]]*Inventory_List_Table[[#This Row],[Quantity in Stock]]</f>
        <v>0</v>
      </c>
      <c r="I12" s="5">
        <v>25</v>
      </c>
      <c r="J12" s="5">
        <v>30</v>
      </c>
      <c r="K12" s="5">
        <v>50</v>
      </c>
    </row>
    <row r="13" spans="2:13" ht="24" customHeight="1" x14ac:dyDescent="0.35">
      <c r="B13" s="2">
        <f>IFERROR((Inventory_List_Table[[#This Row],[Quantity in Stock]]&lt;=Inventory_List_Table[[#This Row],[Reorder Level]])*(Inventory_List_Table[[#This Row],[Discontinued?]]="")*valHighlight,0)</f>
        <v>1</v>
      </c>
      <c r="D13" s="4" t="s">
        <v>51</v>
      </c>
      <c r="E13" s="4" t="s">
        <v>50</v>
      </c>
      <c r="F13" s="12">
        <v>0</v>
      </c>
      <c r="G13" s="20">
        <v>5</v>
      </c>
      <c r="H13" s="10">
        <f>Inventory_List_Table[[#This Row],[Unit Price]]*Inventory_List_Table[[#This Row],[Quantity in Stock]]</f>
        <v>0</v>
      </c>
      <c r="I13" s="5">
        <v>25</v>
      </c>
      <c r="J13" s="5">
        <v>30</v>
      </c>
      <c r="K13" s="5">
        <v>50</v>
      </c>
    </row>
    <row r="14" spans="2:13" ht="24" customHeight="1" x14ac:dyDescent="0.35">
      <c r="B14" s="2">
        <f>IFERROR((Inventory_List_Table[[#This Row],[Quantity in Stock]]&lt;=Inventory_List_Table[[#This Row],[Reorder Level]])*(Inventory_List_Table[[#This Row],[Discontinued?]]="")*valHighlight,0)</f>
        <v>1</v>
      </c>
      <c r="C14" s="22" t="s">
        <v>22</v>
      </c>
      <c r="D14" s="4" t="s">
        <v>10</v>
      </c>
      <c r="F14" s="12">
        <v>0</v>
      </c>
      <c r="G14" s="20">
        <v>0</v>
      </c>
      <c r="H14" s="10">
        <f>Inventory_List_Table[[#This Row],[Unit Price]]*Inventory_List_Table[[#This Row],[Quantity in Stock]]</f>
        <v>0</v>
      </c>
      <c r="I14" s="5">
        <v>25</v>
      </c>
      <c r="J14" s="5">
        <v>30</v>
      </c>
      <c r="K14" s="5">
        <v>50</v>
      </c>
    </row>
  </sheetData>
  <mergeCells count="1">
    <mergeCell ref="B1:L1"/>
  </mergeCells>
  <conditionalFormatting sqref="B14 D14:E14 B4:L4 B5:E13 F5:L14">
    <cfRule type="expression" dxfId="51" priority="39">
      <formula>$L4="Yes"</formula>
    </cfRule>
    <cfRule type="expression" dxfId="50" priority="40">
      <formula>$B4=1</formula>
    </cfRule>
  </conditionalFormatting>
  <conditionalFormatting sqref="C14">
    <cfRule type="expression" dxfId="49" priority="141">
      <formula>$L5="Yes"</formula>
    </cfRule>
    <cfRule type="expression" dxfId="48" priority="142">
      <formula>$B5=1</formula>
    </cfRule>
  </conditionalFormatting>
  <conditionalFormatting sqref="C14">
    <cfRule type="expression" dxfId="47" priority="1">
      <formula>$L14="Yes"</formula>
    </cfRule>
    <cfRule type="expression" dxfId="46" priority="2">
      <formula>$B14=1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C3"/>
    <dataValidation allowBlank="1" showInputMessage="1" showErrorMessage="1" prompt="Enter the name of the item in this column" sqref="D3:E3"/>
    <dataValidation allowBlank="1" showInputMessage="1" showErrorMessage="1" prompt="Enter yes if the item has been discontinued. When a yes is entered, the corresponding row is highlighted a light grey and the font style changed to strikethrough" sqref="L3"/>
    <dataValidation allowBlank="1" showInputMessage="1" showErrorMessage="1" prompt="Enter the quantity in reorder for each item in this column" sqref="K3"/>
    <dataValidation allowBlank="1" showInputMessage="1" showErrorMessage="1" prompt="Enter the number of days it takes to reorder each item in this column" sqref="J3"/>
    <dataValidation allowBlank="1" showInputMessage="1" showErrorMessage="1" prompt="Enter the reorder level for each item in this column" sqref="I3"/>
    <dataValidation allowBlank="1" showInputMessage="1" showErrorMessage="1" prompt="This is an automated column._x000a__x000a_The inventory value for each item is automatically calculated in this column." sqref="H3"/>
    <dataValidation allowBlank="1" showInputMessage="1" showErrorMessage="1" prompt="Enter the quantity in stock for each item in this column" sqref="G3"/>
    <dataValidation allowBlank="1" showInputMessage="1" showErrorMessage="1" prompt="Enter the unit price of each item in this column" sqref="F3"/>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type="list" allowBlank="1" showInputMessage="1" showErrorMessage="1" sqref="L4:L14">
      <formula1>"Yes"</formula1>
    </dataValidation>
  </dataValidations>
  <pageMargins left="0.25" right="0.25" top="0.75" bottom="0.75" header="0.3" footer="0.3"/>
  <pageSetup scale="6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27" id="{CF1F0B92-2CC0-4CF0-AB52-DF3B73001F81}">
            <x14:iconSet showValue="0" custom="1">
              <x14:cfvo type="percent">
                <xm:f>0</xm:f>
              </x14:cfvo>
              <x14:cfvo type="num">
                <xm:f>-1</xm:f>
              </x14:cfvo>
              <x14:cfvo type="num">
                <xm:f>1</xm:f>
              </x14:cfvo>
              <x14:cfIcon iconSet="NoIcons" iconId="0"/>
              <x14:cfIcon iconSet="NoIcons" iconId="0"/>
              <x14:cfIcon iconSet="3Flags" iconId="0"/>
            </x14:iconSet>
          </x14:cfRule>
          <xm:sqref>C5:C8</xm:sqref>
        </x14:conditionalFormatting>
        <x14:conditionalFormatting xmlns:xm="http://schemas.microsoft.com/office/excel/2006/main">
          <x14:cfRule type="iconSet" priority="332"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B4:C4 B5:B8 B9:C14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5" zoomScaleNormal="85" workbookViewId="0">
      <selection activeCell="C18" sqref="C18"/>
    </sheetView>
  </sheetViews>
  <sheetFormatPr defaultRowHeight="15" x14ac:dyDescent="0.35"/>
  <cols>
    <col min="1" max="2" width="10.54296875" customWidth="1"/>
    <col min="3" max="3" width="15.453125" customWidth="1"/>
    <col min="4" max="5" width="15.36328125" customWidth="1"/>
    <col min="6" max="6" width="21.26953125" customWidth="1"/>
    <col min="7" max="7" width="20.453125" customWidth="1"/>
    <col min="8" max="8" width="15.1796875" customWidth="1"/>
    <col min="9" max="9" width="18.453125" customWidth="1"/>
    <col min="10" max="10" width="17" customWidth="1"/>
  </cols>
  <sheetData>
    <row r="1" spans="1:10" ht="158.4" customHeight="1" x14ac:dyDescent="0.35">
      <c r="A1" s="23"/>
      <c r="B1" s="23"/>
      <c r="C1" s="23"/>
      <c r="D1" s="23"/>
      <c r="E1" s="23"/>
      <c r="F1" s="23"/>
      <c r="G1" s="23"/>
      <c r="H1" s="23"/>
      <c r="I1" s="23"/>
      <c r="J1" s="23"/>
    </row>
    <row r="2" spans="1:10" x14ac:dyDescent="0.35">
      <c r="A2" s="22"/>
      <c r="B2" s="22"/>
      <c r="C2" s="6"/>
      <c r="D2" s="6"/>
      <c r="E2" s="6"/>
      <c r="F2" s="6"/>
      <c r="G2" s="6"/>
      <c r="H2" s="11"/>
      <c r="I2" s="11"/>
      <c r="J2" s="11"/>
    </row>
    <row r="3" spans="1:10" ht="45" customHeight="1" x14ac:dyDescent="0.35">
      <c r="A3" s="35" t="s">
        <v>15</v>
      </c>
      <c r="B3" s="35" t="s">
        <v>44</v>
      </c>
      <c r="C3" s="35" t="s">
        <v>37</v>
      </c>
      <c r="D3" s="35" t="s">
        <v>38</v>
      </c>
      <c r="E3" s="35" t="s">
        <v>39</v>
      </c>
      <c r="F3" s="35" t="s">
        <v>40</v>
      </c>
      <c r="G3" s="35" t="s">
        <v>41</v>
      </c>
      <c r="H3" s="36" t="s">
        <v>42</v>
      </c>
      <c r="I3" s="36" t="s">
        <v>45</v>
      </c>
      <c r="J3" s="36" t="s">
        <v>43</v>
      </c>
    </row>
    <row r="4" spans="1:10" x14ac:dyDescent="0.35">
      <c r="A4" s="37">
        <f>IFERROR((#REF!&lt;=#REF!)*(#REF!="")*valHighlight,0)</f>
        <v>0</v>
      </c>
      <c r="B4" s="37"/>
      <c r="C4" s="44" t="s">
        <v>13</v>
      </c>
      <c r="D4" s="38"/>
      <c r="E4" s="38"/>
      <c r="F4" s="38"/>
      <c r="G4" s="38"/>
      <c r="H4" s="39"/>
      <c r="I4" s="39"/>
      <c r="J4" s="39"/>
    </row>
    <row r="5" spans="1:10" x14ac:dyDescent="0.35">
      <c r="A5" s="37">
        <f>IFERROR((#REF!&lt;=#REF!)*(#REF!="")*valHighlight,0)</f>
        <v>0</v>
      </c>
      <c r="B5" s="37"/>
      <c r="C5" s="44" t="s">
        <v>16</v>
      </c>
      <c r="D5" s="38"/>
      <c r="E5" s="38"/>
      <c r="F5" s="38"/>
      <c r="G5" s="38"/>
      <c r="H5" s="39"/>
      <c r="I5" s="39"/>
      <c r="J5" s="39"/>
    </row>
    <row r="6" spans="1:10" x14ac:dyDescent="0.35">
      <c r="A6" s="37">
        <f>IFERROR((#REF!&lt;=#REF!)*(#REF!="")*valHighlight,0)</f>
        <v>0</v>
      </c>
      <c r="B6" s="37"/>
      <c r="C6" s="44" t="s">
        <v>17</v>
      </c>
      <c r="D6" s="38"/>
      <c r="E6" s="38"/>
      <c r="F6" s="38"/>
      <c r="G6" s="38"/>
      <c r="H6" s="39"/>
      <c r="I6" s="39"/>
      <c r="J6" s="39"/>
    </row>
    <row r="7" spans="1:10" x14ac:dyDescent="0.35">
      <c r="A7" s="40">
        <f>IFERROR((#REF!&lt;=#REF!)*(#REF!="")*valHighlight,0)</f>
        <v>0</v>
      </c>
      <c r="B7" s="40"/>
      <c r="C7" s="45" t="s">
        <v>18</v>
      </c>
      <c r="D7" s="41"/>
      <c r="E7" s="41"/>
      <c r="F7" s="41"/>
      <c r="G7" s="41"/>
      <c r="H7" s="42"/>
      <c r="I7" s="42"/>
      <c r="J7" s="42"/>
    </row>
    <row r="8" spans="1:10" x14ac:dyDescent="0.35">
      <c r="A8" s="43">
        <f>IFERROR((#REF!&lt;=#REF!)*(#REF!="")*valHighlight,0)</f>
        <v>0</v>
      </c>
      <c r="B8" s="40"/>
      <c r="C8" s="45" t="s">
        <v>33</v>
      </c>
      <c r="D8" s="41"/>
      <c r="E8" s="41"/>
      <c r="F8" s="41"/>
      <c r="G8" s="41"/>
      <c r="H8" s="42"/>
      <c r="I8" s="42"/>
      <c r="J8" s="42"/>
    </row>
    <row r="9" spans="1:10" x14ac:dyDescent="0.35">
      <c r="A9" s="43">
        <f>IFERROR((#REF!&lt;=#REF!)*(#REF!="")*valHighlight,0)</f>
        <v>0</v>
      </c>
      <c r="B9" s="40"/>
      <c r="C9" s="44" t="s">
        <v>19</v>
      </c>
      <c r="D9" s="41"/>
      <c r="E9" s="41"/>
      <c r="F9" s="41"/>
      <c r="G9" s="41"/>
      <c r="H9" s="42"/>
      <c r="I9" s="42"/>
      <c r="J9" s="42"/>
    </row>
    <row r="10" spans="1:10" x14ac:dyDescent="0.35">
      <c r="A10" s="43">
        <f>IFERROR((#REF!&lt;=#REF!)*(#REF!="")*valHighlight,0)</f>
        <v>0</v>
      </c>
      <c r="B10" s="40"/>
      <c r="C10" s="44" t="s">
        <v>27</v>
      </c>
      <c r="D10" s="41"/>
      <c r="E10" s="41"/>
      <c r="F10" s="41"/>
      <c r="G10" s="41"/>
      <c r="H10" s="42"/>
      <c r="I10" s="42"/>
      <c r="J10" s="42"/>
    </row>
    <row r="11" spans="1:10" x14ac:dyDescent="0.35">
      <c r="A11" s="43">
        <f>IFERROR((#REF!&lt;=#REF!)*(#REF!="")*valHighlight,0)</f>
        <v>0</v>
      </c>
      <c r="B11" s="40"/>
      <c r="C11" s="44" t="s">
        <v>28</v>
      </c>
      <c r="D11" s="41"/>
      <c r="E11" s="41"/>
      <c r="F11" s="41"/>
      <c r="G11" s="41"/>
      <c r="H11" s="42"/>
      <c r="I11" s="42"/>
      <c r="J11" s="42"/>
    </row>
    <row r="12" spans="1:10" x14ac:dyDescent="0.35">
      <c r="A12" s="43">
        <f>IFERROR((#REF!&lt;=#REF!)*(#REF!="")*valHighlight,0)</f>
        <v>0</v>
      </c>
      <c r="B12" s="40"/>
      <c r="C12" s="44" t="s">
        <v>29</v>
      </c>
      <c r="D12" s="41"/>
      <c r="E12" s="41"/>
      <c r="F12" s="41"/>
      <c r="G12" s="41"/>
      <c r="H12" s="42"/>
      <c r="I12" s="42"/>
      <c r="J12" s="42"/>
    </row>
    <row r="13" spans="1:10" x14ac:dyDescent="0.35">
      <c r="A13" s="37">
        <f>IFERROR((#REF!&lt;=#REF!)*(#REF!="")*valHighlight,0)</f>
        <v>0</v>
      </c>
      <c r="B13" s="37"/>
      <c r="C13" s="38"/>
      <c r="D13" s="38"/>
      <c r="E13" s="38"/>
      <c r="F13" s="38"/>
      <c r="G13" s="38"/>
      <c r="H13" s="39"/>
      <c r="I13" s="39"/>
      <c r="J13" s="39"/>
    </row>
  </sheetData>
  <mergeCells count="1">
    <mergeCell ref="A1:J1"/>
  </mergeCells>
  <conditionalFormatting sqref="A4:J8">
    <cfRule type="expression" dxfId="45" priority="102">
      <formula>$K4="Yes"</formula>
    </cfRule>
    <cfRule type="expression" dxfId="44" priority="103">
      <formula>$C4=1</formula>
    </cfRule>
  </conditionalFormatting>
  <conditionalFormatting sqref="C10">
    <cfRule type="expression" dxfId="43" priority="104">
      <formula>$K10="Yes"</formula>
    </cfRule>
    <cfRule type="expression" dxfId="42" priority="105">
      <formula>$C9=1</formula>
    </cfRule>
  </conditionalFormatting>
  <conditionalFormatting sqref="C11:C12">
    <cfRule type="expression" dxfId="41" priority="106">
      <formula>$K14="Yes"</formula>
    </cfRule>
    <cfRule type="expression" dxfId="40" priority="107">
      <formula>$C11=1</formula>
    </cfRule>
  </conditionalFormatting>
  <conditionalFormatting sqref="A9:B12 D9:J12">
    <cfRule type="expression" dxfId="39" priority="110">
      <formula>$K9="Yes"</formula>
    </cfRule>
    <cfRule type="expression" dxfId="38" priority="111">
      <formula>#REF!=1</formula>
    </cfRule>
  </conditionalFormatting>
  <conditionalFormatting sqref="A13:B13 D13:J13">
    <cfRule type="expression" dxfId="37" priority="112">
      <formula>$K13="Yes"</formula>
    </cfRule>
    <cfRule type="expression" dxfId="36" priority="113">
      <formula>$C9=1</formula>
    </cfRule>
  </conditionalFormatting>
  <conditionalFormatting sqref="C11:C12 C9">
    <cfRule type="expression" dxfId="35" priority="116">
      <formula>$K9="Yes"</formula>
    </cfRule>
    <cfRule type="expression" dxfId="34" priority="117">
      <formula>$C7=1</formula>
    </cfRule>
  </conditionalFormatting>
  <conditionalFormatting sqref="C9:C10">
    <cfRule type="expression" dxfId="33" priority="122">
      <formula>$K13="Yes"</formula>
    </cfRule>
    <cfRule type="expression" dxfId="32" priority="123">
      <formula>$C9=1</formula>
    </cfRule>
  </conditionalFormatting>
  <dataValidations count="3">
    <dataValidation allowBlank="1" showInputMessage="1" showErrorMessage="1" prompt="Enter the name of the item in this column" sqref="C3:G3"/>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A3:B3"/>
    <dataValidation allowBlank="1" showInputMessage="1" showErrorMessage="1" prompt="Enter the unit price of each item in this column" sqref="H3:J3"/>
  </dataValidations>
  <pageMargins left="0.7" right="0.7" top="0.75" bottom="0.75" header="0.3" footer="0.3"/>
  <pageSetup orientation="portrait"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5" id="{32031D6E-9839-4734-B466-5B2246B77D37}">
            <x14:iconSet showValue="0" custom="1">
              <x14:cfvo type="percent">
                <xm:f>0</xm:f>
              </x14:cfvo>
              <x14:cfvo type="num">
                <xm:f>-1</xm:f>
              </x14:cfvo>
              <x14:cfvo type="num">
                <xm:f>1</xm:f>
              </x14:cfvo>
              <x14:cfIcon iconSet="NoIcons" iconId="0"/>
              <x14:cfIcon iconSet="NoIcons" iconId="0"/>
              <x14:cfIcon iconSet="3Flags" iconId="0"/>
            </x14:iconSet>
          </x14:cfRule>
          <xm:sqref>A4:B13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zoomScale="85" zoomScaleNormal="85" workbookViewId="0">
      <selection activeCell="F11" sqref="F11"/>
    </sheetView>
  </sheetViews>
  <sheetFormatPr defaultRowHeight="15" x14ac:dyDescent="0.35"/>
  <cols>
    <col min="1" max="1" width="19" style="24" customWidth="1"/>
    <col min="2" max="2" width="15.7265625" style="33" customWidth="1"/>
    <col min="3" max="3" width="14.36328125" customWidth="1"/>
    <col min="4" max="5" width="16.26953125" customWidth="1"/>
    <col min="6" max="6" width="17.1796875" customWidth="1"/>
    <col min="7" max="7" width="16" customWidth="1"/>
    <col min="8" max="8" width="14.26953125" style="24" customWidth="1"/>
    <col min="9" max="9" width="15.453125" customWidth="1"/>
    <col min="10" max="10" width="13.54296875" style="24" customWidth="1"/>
    <col min="11" max="11" width="16.6328125" customWidth="1"/>
  </cols>
  <sheetData>
    <row r="1" spans="1:11" ht="163.80000000000001" customHeight="1" x14ac:dyDescent="0.35">
      <c r="A1" s="23"/>
      <c r="B1" s="23"/>
      <c r="C1" s="23"/>
      <c r="D1" s="23"/>
      <c r="E1" s="23"/>
      <c r="F1" s="23"/>
      <c r="G1" s="23"/>
      <c r="H1" s="23"/>
      <c r="I1" s="23"/>
      <c r="J1" s="23"/>
      <c r="K1" s="23"/>
    </row>
    <row r="2" spans="1:11" ht="49.2" customHeight="1" x14ac:dyDescent="0.35">
      <c r="A2" s="14" t="s">
        <v>52</v>
      </c>
      <c r="B2" s="14" t="s">
        <v>37</v>
      </c>
      <c r="C2" s="14" t="s">
        <v>38</v>
      </c>
      <c r="D2" s="14" t="s">
        <v>39</v>
      </c>
      <c r="E2" s="14" t="s">
        <v>53</v>
      </c>
      <c r="F2" s="14" t="s">
        <v>40</v>
      </c>
      <c r="G2" s="14" t="s">
        <v>41</v>
      </c>
      <c r="H2" s="15" t="s">
        <v>42</v>
      </c>
      <c r="I2" s="15" t="s">
        <v>45</v>
      </c>
      <c r="J2" s="15" t="s">
        <v>54</v>
      </c>
      <c r="K2" s="15" t="s">
        <v>43</v>
      </c>
    </row>
    <row r="3" spans="1:11" x14ac:dyDescent="0.35">
      <c r="A3" s="22" t="s">
        <v>24</v>
      </c>
      <c r="B3" s="6" t="s">
        <v>13</v>
      </c>
      <c r="C3" s="4"/>
      <c r="D3" s="4"/>
      <c r="E3" s="4"/>
      <c r="F3" s="4"/>
      <c r="G3" s="4"/>
      <c r="H3" s="25" t="s">
        <v>23</v>
      </c>
      <c r="I3" s="12"/>
      <c r="J3" s="25" t="s">
        <v>34</v>
      </c>
      <c r="K3" s="12"/>
    </row>
    <row r="4" spans="1:11" x14ac:dyDescent="0.35">
      <c r="A4" s="22" t="s">
        <v>24</v>
      </c>
      <c r="B4" s="6" t="s">
        <v>16</v>
      </c>
      <c r="C4" s="4"/>
      <c r="D4" s="4"/>
      <c r="E4" s="4"/>
      <c r="F4" s="4"/>
      <c r="G4" s="4"/>
      <c r="H4" s="25" t="s">
        <v>23</v>
      </c>
      <c r="I4" s="12"/>
      <c r="J4" s="25" t="s">
        <v>34</v>
      </c>
      <c r="K4" s="12"/>
    </row>
    <row r="5" spans="1:11" x14ac:dyDescent="0.35">
      <c r="A5" s="22" t="s">
        <v>24</v>
      </c>
      <c r="B5" s="6" t="s">
        <v>17</v>
      </c>
      <c r="C5" s="4"/>
      <c r="D5" s="4"/>
      <c r="E5" s="4"/>
      <c r="F5" s="4"/>
      <c r="G5" s="4"/>
      <c r="H5" s="25" t="s">
        <v>23</v>
      </c>
      <c r="I5" s="12"/>
      <c r="J5" s="25" t="s">
        <v>34</v>
      </c>
      <c r="K5" s="12"/>
    </row>
    <row r="6" spans="1:11" x14ac:dyDescent="0.35">
      <c r="A6" s="22" t="s">
        <v>24</v>
      </c>
      <c r="B6" s="34" t="s">
        <v>18</v>
      </c>
      <c r="C6" s="18"/>
      <c r="D6" s="18"/>
      <c r="E6" s="18"/>
      <c r="F6" s="18"/>
      <c r="G6" s="18"/>
      <c r="H6" s="25" t="s">
        <v>23</v>
      </c>
      <c r="I6" s="19"/>
      <c r="J6" s="25" t="s">
        <v>34</v>
      </c>
      <c r="K6" s="19"/>
    </row>
    <row r="7" spans="1:11" x14ac:dyDescent="0.35">
      <c r="A7" s="22" t="s">
        <v>24</v>
      </c>
      <c r="B7" s="6" t="s">
        <v>19</v>
      </c>
      <c r="C7" s="26"/>
      <c r="D7" s="26"/>
      <c r="E7" s="26"/>
      <c r="F7" s="26"/>
      <c r="G7" s="26"/>
      <c r="H7" s="25" t="s">
        <v>23</v>
      </c>
      <c r="I7" s="28"/>
      <c r="J7" s="25" t="s">
        <v>34</v>
      </c>
      <c r="K7" s="28"/>
    </row>
    <row r="8" spans="1:11" x14ac:dyDescent="0.35">
      <c r="A8" s="22" t="s">
        <v>24</v>
      </c>
      <c r="B8" s="32" t="s">
        <v>33</v>
      </c>
      <c r="C8" s="26"/>
      <c r="D8" s="26"/>
      <c r="E8" s="26"/>
      <c r="F8" s="26"/>
      <c r="G8" s="26"/>
      <c r="H8" s="25" t="s">
        <v>23</v>
      </c>
      <c r="I8" s="28"/>
      <c r="J8" s="25" t="s">
        <v>34</v>
      </c>
      <c r="K8" s="28"/>
    </row>
    <row r="9" spans="1:11" x14ac:dyDescent="0.35">
      <c r="A9" s="22" t="s">
        <v>24</v>
      </c>
      <c r="B9" s="32" t="s">
        <v>27</v>
      </c>
      <c r="C9" s="26"/>
      <c r="D9" s="26"/>
      <c r="E9" s="26"/>
      <c r="F9" s="26"/>
      <c r="G9" s="26"/>
      <c r="H9" s="25" t="s">
        <v>23</v>
      </c>
      <c r="I9" s="28"/>
      <c r="J9" s="25" t="s">
        <v>34</v>
      </c>
      <c r="K9" s="28"/>
    </row>
    <row r="10" spans="1:11" x14ac:dyDescent="0.35">
      <c r="A10" s="22" t="s">
        <v>24</v>
      </c>
      <c r="B10" s="32" t="s">
        <v>28</v>
      </c>
      <c r="C10" s="26"/>
      <c r="D10" s="26"/>
      <c r="E10" s="26"/>
      <c r="F10" s="26"/>
      <c r="G10" s="26"/>
      <c r="H10" s="25" t="s">
        <v>23</v>
      </c>
      <c r="I10" s="28"/>
      <c r="J10" s="25" t="s">
        <v>34</v>
      </c>
      <c r="K10" s="28"/>
    </row>
    <row r="11" spans="1:11" x14ac:dyDescent="0.35">
      <c r="A11" s="29" t="s">
        <v>24</v>
      </c>
      <c r="B11" s="32" t="s">
        <v>29</v>
      </c>
      <c r="C11" s="26"/>
      <c r="D11" s="26"/>
      <c r="E11" s="26"/>
      <c r="F11" s="26"/>
      <c r="G11" s="26"/>
      <c r="H11" s="25" t="s">
        <v>23</v>
      </c>
      <c r="I11" s="28"/>
      <c r="J11" s="27"/>
      <c r="K11" s="28"/>
    </row>
    <row r="12" spans="1:11" x14ac:dyDescent="0.35">
      <c r="A12" s="29"/>
      <c r="B12" s="32"/>
      <c r="C12" s="26"/>
      <c r="D12" s="26"/>
      <c r="E12" s="26"/>
      <c r="F12" s="26"/>
      <c r="G12" s="26"/>
      <c r="H12" s="25"/>
      <c r="I12" s="28"/>
      <c r="J12" s="27"/>
      <c r="K12" s="28"/>
    </row>
    <row r="13" spans="1:11" x14ac:dyDescent="0.35">
      <c r="A13" s="29" t="s">
        <v>26</v>
      </c>
      <c r="B13" s="6" t="s">
        <v>13</v>
      </c>
      <c r="C13" s="26"/>
      <c r="D13" s="26"/>
      <c r="E13" s="26"/>
      <c r="F13" s="26"/>
      <c r="G13" s="26"/>
      <c r="H13" s="25" t="s">
        <v>23</v>
      </c>
      <c r="I13" s="28"/>
      <c r="J13" s="27" t="s">
        <v>35</v>
      </c>
      <c r="K13" s="28"/>
    </row>
    <row r="14" spans="1:11" x14ac:dyDescent="0.35">
      <c r="A14" s="29" t="s">
        <v>26</v>
      </c>
      <c r="B14" s="6" t="s">
        <v>16</v>
      </c>
      <c r="C14" s="26"/>
      <c r="D14" s="26"/>
      <c r="E14" s="26"/>
      <c r="F14" s="26"/>
      <c r="G14" s="26"/>
      <c r="H14" s="25" t="s">
        <v>23</v>
      </c>
      <c r="I14" s="28"/>
      <c r="J14" s="27" t="s">
        <v>35</v>
      </c>
      <c r="K14" s="28"/>
    </row>
    <row r="15" spans="1:11" x14ac:dyDescent="0.35">
      <c r="A15" s="29" t="s">
        <v>26</v>
      </c>
      <c r="B15" s="6" t="s">
        <v>17</v>
      </c>
      <c r="C15" s="26"/>
      <c r="D15" s="26"/>
      <c r="E15" s="26"/>
      <c r="F15" s="26"/>
      <c r="G15" s="26"/>
      <c r="H15" s="25" t="s">
        <v>23</v>
      </c>
      <c r="I15" s="28"/>
      <c r="J15" s="27" t="s">
        <v>35</v>
      </c>
      <c r="K15" s="28"/>
    </row>
    <row r="16" spans="1:11" x14ac:dyDescent="0.35">
      <c r="A16" s="29" t="s">
        <v>26</v>
      </c>
      <c r="B16" s="34" t="s">
        <v>18</v>
      </c>
      <c r="C16" s="26"/>
      <c r="D16" s="26"/>
      <c r="E16" s="26"/>
      <c r="F16" s="26"/>
      <c r="G16" s="26"/>
      <c r="H16" s="25" t="s">
        <v>23</v>
      </c>
      <c r="I16" s="28"/>
      <c r="J16" s="27" t="s">
        <v>35</v>
      </c>
      <c r="K16" s="28"/>
    </row>
    <row r="17" spans="1:11" x14ac:dyDescent="0.35">
      <c r="A17" s="29" t="s">
        <v>26</v>
      </c>
      <c r="B17" s="6" t="s">
        <v>19</v>
      </c>
      <c r="C17" s="26"/>
      <c r="D17" s="26"/>
      <c r="E17" s="26"/>
      <c r="F17" s="26"/>
      <c r="G17" s="26"/>
      <c r="H17" s="25" t="s">
        <v>23</v>
      </c>
      <c r="I17" s="28"/>
      <c r="J17" s="27" t="s">
        <v>35</v>
      </c>
      <c r="K17" s="28"/>
    </row>
    <row r="18" spans="1:11" x14ac:dyDescent="0.35">
      <c r="A18" s="29" t="s">
        <v>26</v>
      </c>
      <c r="B18" s="32" t="s">
        <v>33</v>
      </c>
      <c r="C18" s="26"/>
      <c r="D18" s="26"/>
      <c r="E18" s="26"/>
      <c r="F18" s="26"/>
      <c r="G18" s="26"/>
      <c r="H18" s="25" t="s">
        <v>23</v>
      </c>
      <c r="I18" s="28"/>
      <c r="J18" s="27" t="s">
        <v>35</v>
      </c>
      <c r="K18" s="28"/>
    </row>
    <row r="19" spans="1:11" x14ac:dyDescent="0.35">
      <c r="A19" s="29" t="s">
        <v>26</v>
      </c>
      <c r="B19" s="32" t="s">
        <v>27</v>
      </c>
      <c r="C19" s="26"/>
      <c r="D19" s="26"/>
      <c r="E19" s="26"/>
      <c r="F19" s="26"/>
      <c r="G19" s="26"/>
      <c r="H19" s="25" t="s">
        <v>23</v>
      </c>
      <c r="I19" s="28"/>
      <c r="J19" s="27" t="s">
        <v>35</v>
      </c>
      <c r="K19" s="28"/>
    </row>
    <row r="20" spans="1:11" x14ac:dyDescent="0.35">
      <c r="A20" s="29" t="s">
        <v>26</v>
      </c>
      <c r="B20" s="32" t="s">
        <v>28</v>
      </c>
      <c r="C20" s="26"/>
      <c r="D20" s="26"/>
      <c r="E20" s="26"/>
      <c r="F20" s="26"/>
      <c r="G20" s="26"/>
      <c r="H20" s="25" t="s">
        <v>23</v>
      </c>
      <c r="I20" s="28"/>
      <c r="J20" s="27" t="s">
        <v>35</v>
      </c>
      <c r="K20" s="28"/>
    </row>
    <row r="21" spans="1:11" x14ac:dyDescent="0.35">
      <c r="A21" s="29" t="s">
        <v>26</v>
      </c>
      <c r="B21" s="32" t="s">
        <v>29</v>
      </c>
      <c r="C21" s="26"/>
      <c r="D21" s="26"/>
      <c r="E21" s="26"/>
      <c r="F21" s="26"/>
      <c r="G21" s="26"/>
      <c r="H21" s="25" t="s">
        <v>23</v>
      </c>
      <c r="I21" s="28"/>
      <c r="J21" s="27" t="s">
        <v>35</v>
      </c>
      <c r="K21" s="28"/>
    </row>
    <row r="22" spans="1:11" x14ac:dyDescent="0.35">
      <c r="A22" s="29"/>
      <c r="B22" s="32"/>
      <c r="C22" s="26"/>
      <c r="D22" s="26"/>
      <c r="E22" s="26"/>
      <c r="F22" s="26"/>
      <c r="G22" s="26"/>
      <c r="H22" s="25"/>
      <c r="I22" s="28"/>
      <c r="J22" s="27"/>
      <c r="K22" s="28"/>
    </row>
    <row r="23" spans="1:11" x14ac:dyDescent="0.35">
      <c r="A23" s="29" t="s">
        <v>25</v>
      </c>
      <c r="B23" s="6" t="s">
        <v>13</v>
      </c>
      <c r="C23" s="26"/>
      <c r="D23" s="26"/>
      <c r="E23" s="26"/>
      <c r="F23" s="26"/>
      <c r="G23" s="26"/>
      <c r="H23" s="25" t="s">
        <v>23</v>
      </c>
      <c r="I23" s="28"/>
      <c r="J23" s="27" t="s">
        <v>36</v>
      </c>
      <c r="K23" s="28"/>
    </row>
    <row r="24" spans="1:11" x14ac:dyDescent="0.35">
      <c r="A24" s="29" t="s">
        <v>25</v>
      </c>
      <c r="B24" s="6" t="s">
        <v>16</v>
      </c>
      <c r="C24" s="26"/>
      <c r="D24" s="26"/>
      <c r="E24" s="26"/>
      <c r="F24" s="26"/>
      <c r="G24" s="26"/>
      <c r="H24" s="25" t="s">
        <v>23</v>
      </c>
      <c r="I24" s="28"/>
      <c r="J24" s="27" t="s">
        <v>36</v>
      </c>
      <c r="K24" s="28"/>
    </row>
    <row r="25" spans="1:11" x14ac:dyDescent="0.35">
      <c r="A25" s="29" t="s">
        <v>25</v>
      </c>
      <c r="B25" s="6" t="s">
        <v>17</v>
      </c>
      <c r="C25" s="26"/>
      <c r="D25" s="26"/>
      <c r="E25" s="26"/>
      <c r="F25" s="26"/>
      <c r="G25" s="26"/>
      <c r="H25" s="25" t="s">
        <v>23</v>
      </c>
      <c r="I25" s="28"/>
      <c r="J25" s="27" t="s">
        <v>36</v>
      </c>
      <c r="K25" s="28"/>
    </row>
    <row r="26" spans="1:11" x14ac:dyDescent="0.35">
      <c r="A26" s="29" t="s">
        <v>25</v>
      </c>
      <c r="B26" s="34" t="s">
        <v>18</v>
      </c>
      <c r="C26" s="26"/>
      <c r="D26" s="26"/>
      <c r="E26" s="26"/>
      <c r="F26" s="26"/>
      <c r="G26" s="26"/>
      <c r="H26" s="25" t="s">
        <v>23</v>
      </c>
      <c r="I26" s="28"/>
      <c r="J26" s="27" t="s">
        <v>36</v>
      </c>
      <c r="K26" s="28"/>
    </row>
    <row r="27" spans="1:11" x14ac:dyDescent="0.35">
      <c r="A27" s="29" t="s">
        <v>25</v>
      </c>
      <c r="B27" s="6" t="s">
        <v>19</v>
      </c>
      <c r="C27" s="26"/>
      <c r="D27" s="26"/>
      <c r="E27" s="26"/>
      <c r="F27" s="26"/>
      <c r="G27" s="26"/>
      <c r="H27" s="25" t="s">
        <v>23</v>
      </c>
      <c r="I27" s="28"/>
      <c r="J27" s="27" t="s">
        <v>36</v>
      </c>
      <c r="K27" s="28"/>
    </row>
    <row r="28" spans="1:11" x14ac:dyDescent="0.35">
      <c r="A28" s="29" t="s">
        <v>25</v>
      </c>
      <c r="B28" s="32" t="s">
        <v>33</v>
      </c>
      <c r="C28" s="26"/>
      <c r="D28" s="26"/>
      <c r="E28" s="26"/>
      <c r="F28" s="26"/>
      <c r="G28" s="26"/>
      <c r="H28" s="25" t="s">
        <v>23</v>
      </c>
      <c r="I28" s="28"/>
      <c r="J28" s="27" t="s">
        <v>36</v>
      </c>
      <c r="K28" s="28"/>
    </row>
    <row r="29" spans="1:11" x14ac:dyDescent="0.35">
      <c r="A29" s="29" t="s">
        <v>25</v>
      </c>
      <c r="B29" s="32" t="s">
        <v>27</v>
      </c>
      <c r="C29" s="26"/>
      <c r="D29" s="26"/>
      <c r="E29" s="26"/>
      <c r="F29" s="26"/>
      <c r="G29" s="26"/>
      <c r="H29" s="25" t="s">
        <v>23</v>
      </c>
      <c r="I29" s="28"/>
      <c r="J29" s="27" t="s">
        <v>36</v>
      </c>
      <c r="K29" s="28"/>
    </row>
    <row r="30" spans="1:11" x14ac:dyDescent="0.35">
      <c r="A30" s="29" t="s">
        <v>25</v>
      </c>
      <c r="B30" s="32" t="s">
        <v>28</v>
      </c>
      <c r="C30" s="26"/>
      <c r="D30" s="26"/>
      <c r="E30" s="26"/>
      <c r="F30" s="26"/>
      <c r="G30" s="26"/>
      <c r="H30" s="25" t="s">
        <v>23</v>
      </c>
      <c r="I30" s="28"/>
      <c r="J30" s="27" t="s">
        <v>36</v>
      </c>
      <c r="K30" s="28"/>
    </row>
    <row r="31" spans="1:11" x14ac:dyDescent="0.35">
      <c r="A31" s="29" t="s">
        <v>25</v>
      </c>
      <c r="B31" s="32" t="s">
        <v>29</v>
      </c>
      <c r="C31" s="26"/>
      <c r="D31" s="26"/>
      <c r="E31" s="26"/>
      <c r="F31" s="26"/>
      <c r="G31" s="26"/>
      <c r="H31" s="25" t="s">
        <v>23</v>
      </c>
      <c r="I31" s="28"/>
      <c r="J31" s="27" t="s">
        <v>36</v>
      </c>
      <c r="K31" s="28"/>
    </row>
    <row r="32" spans="1:11" x14ac:dyDescent="0.35">
      <c r="A32" s="29"/>
      <c r="B32" s="32"/>
      <c r="C32" s="30"/>
      <c r="D32" s="30"/>
      <c r="E32" s="26"/>
      <c r="F32" s="30"/>
      <c r="G32" s="30"/>
      <c r="H32" s="25"/>
      <c r="I32" s="31"/>
      <c r="J32" s="27"/>
      <c r="K32" s="31"/>
    </row>
  </sheetData>
  <mergeCells count="1">
    <mergeCell ref="A1:K1"/>
  </mergeCells>
  <conditionalFormatting sqref="A3:K3 A4:I6 K4:K6 H7:H10 A4:A31">
    <cfRule type="expression" dxfId="31" priority="107">
      <formula>$L3="Yes"</formula>
    </cfRule>
    <cfRule type="expression" dxfId="30" priority="108">
      <formula>$B3=1</formula>
    </cfRule>
  </conditionalFormatting>
  <conditionalFormatting sqref="I7:I31 K7:K31 C7:G31 A7:A31">
    <cfRule type="expression" dxfId="29" priority="116">
      <formula>$L7="Yes"</formula>
    </cfRule>
    <cfRule type="expression" dxfId="28" priority="117">
      <formula>#REF!=1</formula>
    </cfRule>
  </conditionalFormatting>
  <conditionalFormatting sqref="B7">
    <cfRule type="expression" dxfId="27" priority="237">
      <formula>#REF!="Yes"</formula>
    </cfRule>
    <cfRule type="expression" dxfId="26" priority="238">
      <formula>$B7=1</formula>
    </cfRule>
  </conditionalFormatting>
  <conditionalFormatting sqref="J4:J31">
    <cfRule type="expression" dxfId="25" priority="30">
      <formula>$L4="Yes"</formula>
    </cfRule>
    <cfRule type="expression" dxfId="24" priority="31">
      <formula>$B4=1</formula>
    </cfRule>
  </conditionalFormatting>
  <conditionalFormatting sqref="B23:B26">
    <cfRule type="expression" dxfId="23" priority="14">
      <formula>$L23="Yes"</formula>
    </cfRule>
    <cfRule type="expression" dxfId="22" priority="15">
      <formula>$B23=1</formula>
    </cfRule>
  </conditionalFormatting>
  <conditionalFormatting sqref="B27">
    <cfRule type="expression" dxfId="21" priority="16">
      <formula>#REF!="Yes"</formula>
    </cfRule>
    <cfRule type="expression" dxfId="20" priority="17">
      <formula>$B27=1</formula>
    </cfRule>
  </conditionalFormatting>
  <conditionalFormatting sqref="B13:B16">
    <cfRule type="expression" dxfId="19" priority="8">
      <formula>$L13="Yes"</formula>
    </cfRule>
    <cfRule type="expression" dxfId="18" priority="9">
      <formula>$B13=1</formula>
    </cfRule>
  </conditionalFormatting>
  <conditionalFormatting sqref="B17">
    <cfRule type="expression" dxfId="17" priority="10">
      <formula>#REF!="Yes"</formula>
    </cfRule>
    <cfRule type="expression" dxfId="16" priority="11">
      <formula>$B17=1</formula>
    </cfRule>
  </conditionalFormatting>
  <conditionalFormatting sqref="B8:B12">
    <cfRule type="expression" dxfId="15" priority="286">
      <formula>$L32="Yes"</formula>
    </cfRule>
    <cfRule type="expression" dxfId="14" priority="287">
      <formula>$B8=1</formula>
    </cfRule>
  </conditionalFormatting>
  <conditionalFormatting sqref="B32">
    <cfRule type="expression" dxfId="13" priority="288">
      <formula>$L42="Yes"</formula>
    </cfRule>
    <cfRule type="expression" dxfId="12" priority="289">
      <formula>$B32=1</formula>
    </cfRule>
  </conditionalFormatting>
  <conditionalFormatting sqref="B22">
    <cfRule type="expression" dxfId="11" priority="290">
      <formula>$L42="Yes"</formula>
    </cfRule>
    <cfRule type="expression" dxfId="10" priority="291">
      <formula>$B22=1</formula>
    </cfRule>
  </conditionalFormatting>
  <conditionalFormatting sqref="B28">
    <cfRule type="expression" dxfId="9" priority="292">
      <formula>#REF!="Yes"</formula>
    </cfRule>
    <cfRule type="expression" dxfId="8" priority="293">
      <formula>$B28=1</formula>
    </cfRule>
  </conditionalFormatting>
  <conditionalFormatting sqref="B29:B31">
    <cfRule type="expression" dxfId="7" priority="294">
      <formula>$L40="Yes"</formula>
    </cfRule>
    <cfRule type="expression" dxfId="6" priority="295">
      <formula>$B29=1</formula>
    </cfRule>
  </conditionalFormatting>
  <conditionalFormatting sqref="B18">
    <cfRule type="expression" dxfId="5" priority="296">
      <formula>#REF!="Yes"</formula>
    </cfRule>
    <cfRule type="expression" dxfId="4" priority="297">
      <formula>$B18=1</formula>
    </cfRule>
  </conditionalFormatting>
  <conditionalFormatting sqref="B19:B21">
    <cfRule type="expression" dxfId="3" priority="298">
      <formula>$L40="Yes"</formula>
    </cfRule>
    <cfRule type="expression" dxfId="2" priority="299">
      <formula>$B19=1</formula>
    </cfRule>
  </conditionalFormatting>
  <conditionalFormatting sqref="H11:H32">
    <cfRule type="expression" dxfId="1" priority="1">
      <formula>$L11="Yes"</formula>
    </cfRule>
    <cfRule type="expression" dxfId="0" priority="2">
      <formula>$B11=1</formula>
    </cfRule>
  </conditionalFormatting>
  <dataValidations count="3">
    <dataValidation allowBlank="1" showInputMessage="1" showErrorMessage="1" prompt="Enter the name of the item in this column" sqref="B2:G2"/>
    <dataValidation allowBlank="1" showInputMessage="1" showErrorMessage="1" prompt="Enter the unit price of each item in this column" sqref="H2:K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A2"/>
  </dataValidations>
  <pageMargins left="0.7" right="0.7" top="0.75" bottom="0.75" header="0.3" footer="0.3"/>
  <pageSetup orientation="portrait"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5" id="{DD23FF93-D842-442B-AE58-53E462F638CB}">
            <x14:iconSet showValue="0" custom="1">
              <x14:cfvo type="percent">
                <xm:f>0</xm:f>
              </x14:cfvo>
              <x14:cfvo type="num">
                <xm:f>-1</xm:f>
              </x14:cfvo>
              <x14:cfvo type="num">
                <xm:f>1</xm:f>
              </x14:cfvo>
              <x14:cfIcon iconSet="NoIcons" iconId="0"/>
              <x14:cfIcon iconSet="NoIcons" iconId="0"/>
              <x14:cfIcon iconSet="3Flags" iconId="0"/>
            </x14:iconSet>
          </x14:cfRule>
          <xm:sqref>A3:A32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SUPPLIES</vt:lpstr>
      <vt:lpstr>CCL</vt:lpstr>
      <vt:lpstr>SET UP COMPUTER</vt:lpstr>
      <vt:lpstr>SUPPLIES!Print_Titles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2024-03-18T08:27:07Z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