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2304" yWindow="2304" windowWidth="17280" windowHeight="9468"/>
  </bookViews>
  <sheets>
    <sheet name="Inventory List" sheetId="1" r:id="rId1"/>
  </sheets>
  <definedNames>
    <definedName name="_xlnm._FilterDatabase" localSheetId="0" hidden="1">'Inventory List'!$I$2</definedName>
    <definedName name="_xlnm.Print_Titles" localSheetId="0">'Inventory List'!$1:$3</definedName>
    <definedName name="valHighlight">IFERROR(IF('Inventory List'!$J$2="Yes", TRUE, FALSE),FALSE)</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F12" i="1"/>
  <c r="F4" i="1"/>
  <c r="F5" i="1"/>
  <c r="F6" i="1"/>
  <c r="F7" i="1"/>
  <c r="F8" i="1"/>
  <c r="F9" i="1"/>
  <c r="F10" i="1"/>
  <c r="F11" i="1"/>
  <c r="F13" i="1"/>
  <c r="F14" i="1"/>
  <c r="F15" i="1"/>
  <c r="F16" i="1"/>
  <c r="F17" i="1"/>
  <c r="F18" i="1"/>
  <c r="F19" i="1"/>
  <c r="F20" i="1"/>
  <c r="F21" i="1"/>
  <c r="F22" i="1"/>
  <c r="F23" i="1"/>
  <c r="F24" i="1"/>
</calcChain>
</file>

<file path=xl/sharedStrings.xml><?xml version="1.0" encoding="utf-8"?>
<sst xmlns="http://schemas.openxmlformats.org/spreadsheetml/2006/main" count="35" uniqueCount="33">
  <si>
    <t>Highlight items to reorder?</t>
  </si>
  <si>
    <t>Yes</t>
  </si>
  <si>
    <t>Name</t>
  </si>
  <si>
    <t>Unit Price</t>
  </si>
  <si>
    <t>Quantity in Stock</t>
  </si>
  <si>
    <t>Inventory Value</t>
  </si>
  <si>
    <t>Reorder Level</t>
  </si>
  <si>
    <t>Reorder Time in Days</t>
  </si>
  <si>
    <t>Quantity in Reorder</t>
  </si>
  <si>
    <t>Discontinued?</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</si>
  <si>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</si>
  <si>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</si>
  <si>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</si>
  <si>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</si>
  <si>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</si>
  <si>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</si>
  <si>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</si>
  <si>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</si>
  <si>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</si>
  <si>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</si>
  <si>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</si>
  <si>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</si>
  <si>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</si>
  <si>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</si>
  <si>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</si>
  <si>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</si>
  <si>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</si>
  <si>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</si>
  <si>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</si>
  <si>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</si>
  <si>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For Reorder</t>
  </si>
  <si>
    <t xml:space="preserve"> </t>
  </si>
  <si>
    <t>Item 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</si>
</sst>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3409]#,##0.00"/>
  </numFmts>
  <fonts count="4"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18">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0" fillId="0" borderId="0" xfId="0"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xf numFmtId="164" fontId="1" fillId="0" borderId="0" xfId="1" applyNumberFormat="1" applyFont="1" applyAlignment="1">
      <alignment vertical="center"/>
    </xf>
    <xf numFmtId="164" fontId="0" fillId="0" borderId="0" xfId="1" applyNumberFormat="1" applyFont="1" applyFill="1" applyAlignment="1">
      <alignment horizontal="center" vertical="center" wrapText="1"/>
    </xf>
    <xf numFmtId="164" fontId="1" fillId="0" borderId="0" xfId="1" applyNumberFormat="1" applyFont="1" applyAlignment="1">
      <alignment horizontal="right" vertical="center" indent="1"/>
    </xf>
    <xf numFmtId="164" fontId="1" fillId="0" borderId="0" xfId="0" applyNumberFormat="1" applyFont="1" applyAlignment="1">
      <alignment vertical="center"/>
    </xf>
    <xf numFmtId="164" fontId="0" fillId="0" borderId="0" xfId="0" applyNumberFormat="1" applyAlignment="1">
      <alignment horizontal="center" vertical="center" wrapText="1"/>
    </xf>
    <xf numFmtId="0" fontId="1" fillId="0" borderId="0" xfId="0" applyFont="1" applyFill="1" applyAlignment="1">
      <alignment horizontal="center"/>
    </xf>
  </cellXfs>
  <cellStyles count="2">
    <cellStyle name="Currency" xfId="1" builtinId="4"/>
    <cellStyle name="Normal" xfId="0" builtinId="0"/>
  </cellStyles>
  <dxfs count="16">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15"/>
      <tableStyleElement type="headerRow" dxfId="14"/>
      <tableStyleElement type="secondRowStripe" dxfId="13"/>
    </tableStyle>
  </tableStyles>
  <colors>
    <mruColors>
      <color rgb="FF0A3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152399</xdr:colOff>
      <xdr:row>0</xdr:row>
      <xdr:rowOff>514350</xdr:rowOff>
    </xdr:from>
    <xdr:to>
      <xdr:col>2</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1986915"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DCS</a:t>
          </a:r>
          <a:r>
            <a:rPr lang="en-US" sz="1800" baseline="0">
              <a:solidFill>
                <a:schemeClr val="tx2">
                  <a:lumMod val="40000"/>
                  <a:lumOff val="60000"/>
                </a:schemeClr>
              </a:solidFill>
              <a:latin typeface="+mj-lt"/>
            </a:rPr>
            <a:t> OFFICE</a:t>
          </a:r>
          <a:endParaRPr lang="en-US" sz="1800">
            <a:solidFill>
              <a:schemeClr val="tx2">
                <a:lumMod val="40000"/>
                <a:lumOff val="60000"/>
              </a:schemeClr>
            </a:solidFill>
            <a:latin typeface="+mj-lt"/>
          </a:endParaRPr>
        </a:p>
      </xdr:txBody>
    </xdr:sp>
    <xdr:clientData/>
  </xdr:twoCellAnchor>
  <xdr:twoCellAnchor editAs="oneCell">
    <xdr:from>
      <xdr:col>2</xdr:col>
      <xdr:colOff>945527</xdr:colOff>
      <xdr:row>0</xdr:row>
      <xdr:rowOff>261666</xdr:rowOff>
    </xdr:from>
    <xdr:to>
      <xdr:col>3</xdr:col>
      <xdr:colOff>661969</xdr:colOff>
      <xdr:row>0</xdr:row>
      <xdr:rowOff>1303347</xdr:rowOff>
    </xdr:to>
    <xdr:pic>
      <xdr:nvPicPr>
        <xdr:cNvPr id="6" name="Picture 5"/>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03767" y="261666"/>
          <a:ext cx="1126142" cy="1041681"/>
        </a:xfrm>
        <a:prstGeom prst="rect">
          <a:avLst/>
        </a:prstGeom>
        <a:noFill/>
      </xdr:spPr>
    </xdr:pic>
    <xdr:clientData/>
  </xdr:twoCellAnchor>
  <xdr:oneCellAnchor>
    <xdr:from>
      <xdr:col>3</xdr:col>
      <xdr:colOff>762897</xdr:colOff>
      <xdr:row>0</xdr:row>
      <xdr:rowOff>192502</xdr:rowOff>
    </xdr:from>
    <xdr:ext cx="3200400" cy="1211742"/>
    <xdr:sp macro="" textlink="">
      <xdr:nvSpPr>
        <xdr:cNvPr id="2" name="TextBox 1"/>
        <xdr:cNvSpPr txBox="1"/>
      </xdr:nvSpPr>
      <xdr:spPr>
        <a:xfrm>
          <a:off x="3330837" y="192502"/>
          <a:ext cx="3200400" cy="1211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Republic of the Philippines</a:t>
          </a:r>
        </a:p>
        <a:p>
          <a:pPr marL="0" marR="0" indent="0" algn="ctr" defTabSz="914400" eaLnBrk="1" fontAlgn="auto" latinLnBrk="0" hangingPunct="1">
            <a:lnSpc>
              <a:spcPct val="100000"/>
            </a:lnSpc>
            <a:spcBef>
              <a:spcPts val="0"/>
            </a:spcBef>
            <a:spcAft>
              <a:spcPts val="0"/>
            </a:spcAft>
            <a:buClrTx/>
            <a:buSzTx/>
            <a:buFontTx/>
            <a:buNone/>
            <a:tabLst/>
            <a:defRPr/>
          </a:pPr>
          <a:r>
            <a:rPr lang="en-PH" sz="1100" b="1">
              <a:solidFill>
                <a:schemeClr val="tx1"/>
              </a:solidFill>
              <a:effectLst/>
              <a:latin typeface="+mn-lt"/>
              <a:ea typeface="+mn-ea"/>
              <a:cs typeface="+mn-cs"/>
            </a:rPr>
            <a:t>CAVITE STATE UNIVERSITY</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CCAT Campus</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rPr>
            <a:t>Rosario, Cavite</a:t>
          </a:r>
        </a:p>
        <a:p>
          <a:pPr marL="0" marR="0" indent="0" algn="ctr" defTabSz="914400" eaLnBrk="1" fontAlgn="auto" latinLnBrk="0" hangingPunct="1">
            <a:lnSpc>
              <a:spcPct val="100000"/>
            </a:lnSpc>
            <a:spcBef>
              <a:spcPts val="0"/>
            </a:spcBef>
            <a:spcAft>
              <a:spcPts val="0"/>
            </a:spcAft>
            <a:buClrTx/>
            <a:buSzTx/>
            <a:buFontTx/>
            <a:buNone/>
            <a:tabLst/>
            <a:defRPr/>
          </a:pPr>
          <a:r>
            <a:rPr lang="en-PH" sz="1100">
              <a:solidFill>
                <a:schemeClr val="tx1"/>
              </a:solidFill>
              <a:effectLst/>
              <a:latin typeface="+mn-lt"/>
              <a:ea typeface="+mn-ea"/>
              <a:cs typeface="+mn-cs"/>
              <a:sym typeface="Wingdings 2" panose="05020102010507070707" pitchFamily="18" charset="2"/>
            </a:rPr>
            <a:t></a:t>
          </a:r>
          <a:r>
            <a:rPr lang="en-PH" sz="1100" i="1">
              <a:solidFill>
                <a:schemeClr val="tx1"/>
              </a:solidFill>
              <a:effectLst/>
              <a:latin typeface="+mn-lt"/>
              <a:ea typeface="+mn-ea"/>
              <a:cs typeface="+mn-cs"/>
            </a:rPr>
            <a:t> (046) 437-9505 / </a:t>
          </a:r>
          <a:r>
            <a:rPr lang="en-PH" sz="1100">
              <a:solidFill>
                <a:schemeClr val="tx1"/>
              </a:solidFill>
              <a:effectLst/>
              <a:latin typeface="+mn-lt"/>
              <a:ea typeface="+mn-ea"/>
              <a:cs typeface="+mn-cs"/>
              <a:sym typeface="Wingdings 2" panose="05020102010507070707" pitchFamily="18" charset="2"/>
            </a:rPr>
            <a:t></a:t>
          </a:r>
          <a:r>
            <a:rPr lang="en-PH" sz="1100">
              <a:solidFill>
                <a:schemeClr val="tx1"/>
              </a:solidFill>
              <a:effectLst/>
              <a:latin typeface="+mn-lt"/>
              <a:ea typeface="+mn-ea"/>
              <a:cs typeface="+mn-cs"/>
            </a:rPr>
            <a:t> </a:t>
          </a:r>
          <a:r>
            <a:rPr lang="en-PH" sz="1100" i="1">
              <a:solidFill>
                <a:schemeClr val="tx1"/>
              </a:solidFill>
              <a:effectLst/>
              <a:latin typeface="+mn-lt"/>
              <a:ea typeface="+mn-ea"/>
              <a:cs typeface="+mn-cs"/>
            </a:rPr>
            <a:t>(046) 437-6659</a:t>
          </a:r>
          <a:endParaRPr lang="en-US" sz="1100">
            <a:solidFill>
              <a:schemeClr val="tx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cvsurosario@cvsu.edu.ph</a:t>
          </a:r>
        </a:p>
        <a:p>
          <a:pPr marL="0" marR="0" indent="0" algn="ctr" defTabSz="914400" eaLnBrk="1" fontAlgn="auto" latinLnBrk="0" hangingPunct="1">
            <a:lnSpc>
              <a:spcPct val="100000"/>
            </a:lnSpc>
            <a:spcBef>
              <a:spcPts val="0"/>
            </a:spcBef>
            <a:spcAft>
              <a:spcPts val="0"/>
            </a:spcAft>
            <a:buClrTx/>
            <a:buSzTx/>
            <a:buFontTx/>
            <a:buNone/>
            <a:tabLst/>
            <a:defRPr/>
          </a:pPr>
          <a:r>
            <a:rPr lang="en-PH" sz="1100" u="sng">
              <a:solidFill>
                <a:schemeClr val="tx1"/>
              </a:solidFill>
              <a:effectLst/>
              <a:latin typeface="+mn-lt"/>
              <a:ea typeface="+mn-ea"/>
              <a:cs typeface="+mn-cs"/>
              <a:hlinkClick xmlns:r="http://schemas.openxmlformats.org/officeDocument/2006/relationships" r:id=""/>
            </a:rPr>
            <a:t>www.cvsu-rosari.edu.ph</a:t>
          </a:r>
          <a:endParaRPr lang="en-US" sz="1100">
            <a:solidFill>
              <a:schemeClr val="tx1"/>
            </a:solidFill>
            <a:effectLst/>
            <a:latin typeface="+mn-lt"/>
            <a:ea typeface="+mn-ea"/>
            <a:cs typeface="+mn-cs"/>
          </a:endParaRPr>
        </a:p>
      </xdr:txBody>
    </xdr:sp>
    <xdr:clientData/>
  </xdr:oneCellAnchor>
</xdr:wsDr>
</file>

<file path=xl/tables/table1.xml><?xml version="1.0" encoding="utf-8"?>
<table xmlns="http://schemas.openxmlformats.org/spreadsheetml/2006/main" id="1" name="Inventory_List_Table" displayName="Inventory_List_Table" ref="B3:J24" totalsRowShown="0" headerRowDxfId="12" dataDxfId="11">
  <autoFilter ref="B3:J24"/>
  <tableColumns count="9">
    <tableColumn id="1" name="For Reorder" dataDxfId="10">
      <calculatedColumnFormula>IFERROR((Inventory_List_Table[[#This Row],[Quantity in Stock]]&lt;=Inventory_List_Table[[#This Row],[Reorder Level]])*(Inventory_List_Table[[#This Row],[Discontinued?]]="")*valHighlight,0)</calculatedColumnFormula>
    </tableColumn>
    <tableColumn id="3" name="Name" dataDxfId="9"/>
    <tableColumn id="5" name="Unit Price" dataDxfId="8" dataCellStyle="Currency"/>
    <tableColumn id="6" name="Quantity in Stock" dataDxfId="7"/>
    <tableColumn id="7" name="Inventory Value" dataDxfId="6">
      <calculatedColumnFormula>Inventory_List_Table[[#This Row],[Unit Price]]*Inventory_List_Table[[#This Row],[Quantity in Stock]]</calculatedColumnFormula>
    </tableColumn>
    <tableColumn id="8" name="Reorder Level" dataDxfId="5"/>
    <tableColumn id="9" name="Reorder Time in Days" dataDxfId="4"/>
    <tableColumn id="10" name="Quantity in Reorder" dataDxfId="3"/>
    <tableColumn id="11" name="Discontinued?" dataDxfId="2"/>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K24"/>
  <sheetViews>
    <sheetView tabSelected="1" zoomScale="145" zoomScaleNormal="145" workbookViewId="0">
      <selection activeCell="B4" sqref="B4:B24"/>
    </sheetView>
  </sheetViews>
  <sheetFormatPr defaultColWidth="8.81640625" defaultRowHeight="24" customHeight="1" x14ac:dyDescent="0.35"/>
  <cols>
    <col min="1" max="1" width="1.81640625" style="3" customWidth="1"/>
    <col min="2" max="2" width="12" style="2" customWidth="1"/>
    <col min="3" max="3" width="16.81640625" style="4" customWidth="1"/>
    <col min="4" max="4" width="10.81640625" style="14" customWidth="1"/>
    <col min="5" max="5" width="10.81640625" style="5" customWidth="1"/>
    <col min="6" max="6" width="10.81640625" style="11" customWidth="1"/>
    <col min="7" max="7" width="8.6328125" style="5" customWidth="1"/>
    <col min="8" max="9" width="10.81640625" style="5" customWidth="1"/>
    <col min="10" max="10" width="12.7265625" style="4" customWidth="1"/>
    <col min="11" max="11" width="1.81640625" style="3" customWidth="1"/>
    <col min="12" max="16384" width="8.81640625" style="3"/>
  </cols>
  <sheetData>
    <row r="1" spans="2:11" s="1" customFormat="1" ht="115.8" customHeight="1" x14ac:dyDescent="0.3">
      <c r="B1" s="17"/>
      <c r="C1" s="17"/>
      <c r="D1" s="17"/>
      <c r="E1" s="17"/>
      <c r="F1" s="17"/>
      <c r="G1" s="17"/>
      <c r="H1" s="17"/>
      <c r="I1" s="17"/>
      <c r="J1" s="17"/>
      <c r="K1" s="1" t="s">
        <v>31</v>
      </c>
    </row>
    <row r="2" spans="2:11" ht="23.25" customHeight="1" x14ac:dyDescent="0.35">
      <c r="C2" s="7"/>
      <c r="D2" s="12"/>
      <c r="E2" s="8"/>
      <c r="F2" s="15"/>
      <c r="G2" s="8"/>
      <c r="H2" s="8"/>
      <c r="I2" s="9" t="s">
        <v>0</v>
      </c>
      <c r="J2" s="10" t="s">
        <v>1</v>
      </c>
    </row>
    <row r="3" spans="2:11" s="2" customFormat="1" ht="50.1" customHeight="1" x14ac:dyDescent="0.35">
      <c r="B3" s="6" t="s">
        <v>30</v>
      </c>
      <c r="C3" s="6" t="s">
        <v>2</v>
      </c>
      <c r="D3" s="13" t="s">
        <v>3</v>
      </c>
      <c r="E3" s="6" t="s">
        <v>4</v>
      </c>
      <c r="F3" s="16" t="s">
        <v>5</v>
      </c>
      <c r="G3" s="6" t="s">
        <v>6</v>
      </c>
      <c r="H3" s="6" t="s">
        <v>7</v>
      </c>
      <c r="I3" s="6" t="s">
        <v>8</v>
      </c>
      <c r="J3" s="6" t="s">
        <v>9</v>
      </c>
    </row>
    <row r="4" spans="2:11" ht="24" customHeight="1" x14ac:dyDescent="0.35">
      <c r="B4" s="2">
        <f>IFERROR((Inventory_List_Table[[#This Row],[Quantity in Stock]]&lt;=Inventory_List_Table[[#This Row],[Reorder Level]])*(Inventory_List_Table[[#This Row],[Discontinued?]]="")*valHighlight,0)</f>
        <v>1</v>
      </c>
      <c r="C4" s="4" t="s">
        <v>10</v>
      </c>
      <c r="D4" s="14">
        <v>51</v>
      </c>
      <c r="E4" s="5">
        <v>26</v>
      </c>
      <c r="F4" s="11">
        <f>Inventory_List_Table[[#This Row],[Unit Price]]*Inventory_List_Table[[#This Row],[Quantity in Stock]]</f>
        <v>1326</v>
      </c>
      <c r="G4" s="5">
        <v>69</v>
      </c>
      <c r="H4" s="5">
        <v>13</v>
      </c>
      <c r="I4" s="5">
        <v>50</v>
      </c>
    </row>
    <row r="5" spans="2:11" ht="24" customHeight="1" x14ac:dyDescent="0.35">
      <c r="B5" s="2">
        <f>IFERROR((Inventory_List_Table[[#This Row],[Quantity in Stock]]&lt;=Inventory_List_Table[[#This Row],[Reorder Level]])*(Inventory_List_Table[[#This Row],[Discontinued?]]="")*valHighlight,0)</f>
        <v>1</v>
      </c>
      <c r="C5" s="4" t="s">
        <v>11</v>
      </c>
      <c r="D5" s="14">
        <v>93</v>
      </c>
      <c r="E5" s="5">
        <v>132</v>
      </c>
      <c r="F5" s="11">
        <f>Inventory_List_Table[[#This Row],[Unit Price]]*Inventory_List_Table[[#This Row],[Quantity in Stock]]</f>
        <v>12276</v>
      </c>
      <c r="G5" s="5">
        <v>231</v>
      </c>
      <c r="H5" s="5">
        <v>4</v>
      </c>
      <c r="I5" s="5">
        <v>50</v>
      </c>
    </row>
    <row r="6" spans="2:11" ht="24" customHeight="1" x14ac:dyDescent="0.35">
      <c r="B6" s="2">
        <f>IFERROR((Inventory_List_Table[[#This Row],[Quantity in Stock]]&lt;=Inventory_List_Table[[#This Row],[Reorder Level]])*(Inventory_List_Table[[#This Row],[Discontinued?]]="")*valHighlight,0)</f>
        <v>0</v>
      </c>
      <c r="C6" s="4" t="s">
        <v>12</v>
      </c>
      <c r="D6" s="14">
        <v>57</v>
      </c>
      <c r="E6" s="5">
        <v>151</v>
      </c>
      <c r="F6" s="11">
        <f>Inventory_List_Table[[#This Row],[Unit Price]]*Inventory_List_Table[[#This Row],[Quantity in Stock]]</f>
        <v>8607</v>
      </c>
      <c r="G6" s="5">
        <v>114</v>
      </c>
      <c r="H6" s="5">
        <v>11</v>
      </c>
      <c r="I6" s="5">
        <v>150</v>
      </c>
    </row>
    <row r="7" spans="2:11" ht="24" customHeight="1" x14ac:dyDescent="0.35">
      <c r="B7" s="2">
        <f>IFERROR((Inventory_List_Table[[#This Row],[Quantity in Stock]]&lt;=Inventory_List_Table[[#This Row],[Reorder Level]])*(Inventory_List_Table[[#This Row],[Discontinued?]]="")*valHighlight,0)</f>
        <v>0</v>
      </c>
      <c r="C7" s="4" t="s">
        <v>13</v>
      </c>
      <c r="D7" s="14">
        <v>19</v>
      </c>
      <c r="E7" s="5">
        <v>186</v>
      </c>
      <c r="F7" s="11">
        <f>Inventory_List_Table[[#This Row],[Unit Price]]*Inventory_List_Table[[#This Row],[Quantity in Stock]]</f>
        <v>3534</v>
      </c>
      <c r="G7" s="5">
        <v>158</v>
      </c>
      <c r="H7" s="5">
        <v>6</v>
      </c>
      <c r="I7" s="5">
        <v>50</v>
      </c>
    </row>
    <row r="8" spans="2:11" ht="24" customHeight="1" x14ac:dyDescent="0.35">
      <c r="B8" s="2">
        <f>IFERROR((Inventory_List_Table[[#This Row],[Quantity in Stock]]&lt;=Inventory_List_Table[[#This Row],[Reorder Level]])*(Inventory_List_Table[[#This Row],[Discontinued?]]="")*valHighlight,0)</f>
        <v>0</v>
      </c>
      <c r="C8" s="4" t="s">
        <v>14</v>
      </c>
      <c r="D8" s="14">
        <v>75</v>
      </c>
      <c r="E8" s="5">
        <v>62</v>
      </c>
      <c r="F8" s="11">
        <f>Inventory_List_Table[[#This Row],[Unit Price]]*Inventory_List_Table[[#This Row],[Quantity in Stock]]</f>
        <v>4650</v>
      </c>
      <c r="G8" s="5">
        <v>39</v>
      </c>
      <c r="H8" s="5">
        <v>12</v>
      </c>
      <c r="I8" s="5">
        <v>50</v>
      </c>
    </row>
    <row r="9" spans="2:11" ht="24" customHeight="1" x14ac:dyDescent="0.35">
      <c r="B9" s="2">
        <f>IFERROR((Inventory_List_Table[[#This Row],[Quantity in Stock]]&lt;=Inventory_List_Table[[#This Row],[Reorder Level]])*(Inventory_List_Table[[#This Row],[Discontinued?]]="")*valHighlight,0)</f>
        <v>1</v>
      </c>
      <c r="C9" s="4" t="s">
        <v>15</v>
      </c>
      <c r="D9" s="14">
        <v>11</v>
      </c>
      <c r="E9" s="5">
        <v>5</v>
      </c>
      <c r="F9" s="11">
        <f>Inventory_List_Table[[#This Row],[Unit Price]]*Inventory_List_Table[[#This Row],[Quantity in Stock]]</f>
        <v>55</v>
      </c>
      <c r="G9" s="5">
        <v>9</v>
      </c>
      <c r="H9" s="5">
        <v>13</v>
      </c>
      <c r="I9" s="5">
        <v>150</v>
      </c>
    </row>
    <row r="10" spans="2:11" ht="24" customHeight="1" x14ac:dyDescent="0.35">
      <c r="B10" s="2">
        <f>IFERROR((Inventory_List_Table[[#This Row],[Quantity in Stock]]&lt;=Inventory_List_Table[[#This Row],[Reorder Level]])*(Inventory_List_Table[[#This Row],[Discontinued?]]="")*valHighlight,0)</f>
        <v>0</v>
      </c>
      <c r="C10" s="4" t="s">
        <v>16</v>
      </c>
      <c r="D10" s="14">
        <v>56</v>
      </c>
      <c r="E10" s="5">
        <v>58</v>
      </c>
      <c r="F10" s="11">
        <f>Inventory_List_Table[[#This Row],[Unit Price]]*Inventory_List_Table[[#This Row],[Quantity in Stock]]</f>
        <v>3248</v>
      </c>
      <c r="G10" s="5">
        <v>109</v>
      </c>
      <c r="H10" s="5">
        <v>7</v>
      </c>
      <c r="I10" s="5">
        <v>100</v>
      </c>
      <c r="J10" s="4" t="s">
        <v>1</v>
      </c>
    </row>
    <row r="11" spans="2:11" ht="24" customHeight="1" x14ac:dyDescent="0.35">
      <c r="B11" s="2">
        <f>IFERROR((Inventory_List_Table[[#This Row],[Quantity in Stock]]&lt;=Inventory_List_Table[[#This Row],[Reorder Level]])*(Inventory_List_Table[[#This Row],[Discontinued?]]="")*valHighlight,0)</f>
        <v>1</v>
      </c>
      <c r="C11" s="4" t="s">
        <v>17</v>
      </c>
      <c r="D11" s="14">
        <v>38</v>
      </c>
      <c r="E11" s="5">
        <v>101</v>
      </c>
      <c r="F11" s="11">
        <f>Inventory_List_Table[[#This Row],[Unit Price]]*Inventory_List_Table[[#This Row],[Quantity in Stock]]</f>
        <v>3838</v>
      </c>
      <c r="G11" s="5">
        <v>162</v>
      </c>
      <c r="H11" s="5">
        <v>3</v>
      </c>
      <c r="I11" s="5">
        <v>100</v>
      </c>
    </row>
    <row r="12" spans="2:11" ht="24" customHeight="1" x14ac:dyDescent="0.35">
      <c r="B12" s="2">
        <f>IFERROR((Inventory_List_Table[[#This Row],[Quantity in Stock]]&lt;=Inventory_List_Table[[#This Row],[Reorder Level]])*(Inventory_List_Table[[#This Row],[Discontinued?]]="")*valHighlight,0)</f>
        <v>0</v>
      </c>
      <c r="C12" s="4" t="s">
        <v>18</v>
      </c>
      <c r="D12" s="14">
        <v>59</v>
      </c>
      <c r="E12" s="5">
        <v>122</v>
      </c>
      <c r="F12" s="11">
        <f>Inventory_List_Table[[#This Row],[Unit Price]]*Inventory_List_Table[[#This Row],[Quantity in Stock]]</f>
        <v>7198</v>
      </c>
      <c r="G12" s="5">
        <v>82</v>
      </c>
      <c r="H12" s="5">
        <v>3</v>
      </c>
      <c r="I12" s="5">
        <v>150</v>
      </c>
    </row>
    <row r="13" spans="2:11" ht="24" customHeight="1" x14ac:dyDescent="0.35">
      <c r="B13" s="2">
        <f>IFERROR((Inventory_List_Table[[#This Row],[Quantity in Stock]]&lt;=Inventory_List_Table[[#This Row],[Reorder Level]])*(Inventory_List_Table[[#This Row],[Discontinued?]]="")*valHighlight,0)</f>
        <v>1</v>
      </c>
      <c r="C13" s="4" t="s">
        <v>19</v>
      </c>
      <c r="D13" s="14">
        <v>50</v>
      </c>
      <c r="E13" s="5">
        <v>175</v>
      </c>
      <c r="F13" s="11">
        <f>Inventory_List_Table[[#This Row],[Unit Price]]*Inventory_List_Table[[#This Row],[Quantity in Stock]]</f>
        <v>8750</v>
      </c>
      <c r="G13" s="5">
        <v>283</v>
      </c>
      <c r="H13" s="5">
        <v>8</v>
      </c>
      <c r="I13" s="5">
        <v>150</v>
      </c>
    </row>
    <row r="14" spans="2:11" ht="24" customHeight="1" x14ac:dyDescent="0.35">
      <c r="B14" s="2">
        <f>IFERROR((Inventory_List_Table[[#This Row],[Quantity in Stock]]&lt;=Inventory_List_Table[[#This Row],[Reorder Level]])*(Inventory_List_Table[[#This Row],[Discontinued?]]="")*valHighlight,0)</f>
        <v>1</v>
      </c>
      <c r="C14" s="4" t="s">
        <v>20</v>
      </c>
      <c r="D14" s="14">
        <v>59</v>
      </c>
      <c r="E14" s="5">
        <v>176</v>
      </c>
      <c r="F14" s="11">
        <f>Inventory_List_Table[[#This Row],[Unit Price]]*Inventory_List_Table[[#This Row],[Quantity in Stock]]</f>
        <v>10384</v>
      </c>
      <c r="G14" s="5">
        <v>229</v>
      </c>
      <c r="H14" s="5">
        <v>1</v>
      </c>
      <c r="I14" s="5">
        <v>100</v>
      </c>
    </row>
    <row r="15" spans="2:11" ht="24" customHeight="1" x14ac:dyDescent="0.35">
      <c r="B15" s="2">
        <f>IFERROR((Inventory_List_Table[[#This Row],[Quantity in Stock]]&lt;=Inventory_List_Table[[#This Row],[Reorder Level]])*(Inventory_List_Table[[#This Row],[Discontinued?]]="")*valHighlight,0)</f>
        <v>1</v>
      </c>
      <c r="C15" s="4" t="s">
        <v>21</v>
      </c>
      <c r="D15" s="14">
        <v>18</v>
      </c>
      <c r="E15" s="5">
        <v>22</v>
      </c>
      <c r="F15" s="11">
        <f>Inventory_List_Table[[#This Row],[Unit Price]]*Inventory_List_Table[[#This Row],[Quantity in Stock]]</f>
        <v>396</v>
      </c>
      <c r="G15" s="5">
        <v>36</v>
      </c>
      <c r="H15" s="5">
        <v>12</v>
      </c>
      <c r="I15" s="5">
        <v>50</v>
      </c>
    </row>
    <row r="16" spans="2:11" ht="24" customHeight="1" x14ac:dyDescent="0.35">
      <c r="B16" s="2">
        <f>IFERROR((Inventory_List_Table[[#This Row],[Quantity in Stock]]&lt;=Inventory_List_Table[[#This Row],[Reorder Level]])*(Inventory_List_Table[[#This Row],[Discontinued?]]="")*valHighlight,0)</f>
        <v>1</v>
      </c>
      <c r="C16" s="4" t="s">
        <v>22</v>
      </c>
      <c r="D16" s="14">
        <v>26</v>
      </c>
      <c r="E16" s="5">
        <v>72</v>
      </c>
      <c r="F16" s="11">
        <f>Inventory_List_Table[[#This Row],[Unit Price]]*Inventory_List_Table[[#This Row],[Quantity in Stock]]</f>
        <v>1872</v>
      </c>
      <c r="G16" s="5">
        <v>102</v>
      </c>
      <c r="H16" s="5">
        <v>9</v>
      </c>
      <c r="I16" s="5">
        <v>100</v>
      </c>
    </row>
    <row r="17" spans="2:10" ht="24" customHeight="1" x14ac:dyDescent="0.35">
      <c r="B17" s="2">
        <f>IFERROR((Inventory_List_Table[[#This Row],[Quantity in Stock]]&lt;=Inventory_List_Table[[#This Row],[Reorder Level]])*(Inventory_List_Table[[#This Row],[Discontinued?]]="")*valHighlight,0)</f>
        <v>1</v>
      </c>
      <c r="C17" s="4" t="s">
        <v>23</v>
      </c>
      <c r="D17" s="14">
        <v>42</v>
      </c>
      <c r="E17" s="5">
        <v>62</v>
      </c>
      <c r="F17" s="11">
        <f>Inventory_List_Table[[#This Row],[Unit Price]]*Inventory_List_Table[[#This Row],[Quantity in Stock]]</f>
        <v>2604</v>
      </c>
      <c r="G17" s="5">
        <v>83</v>
      </c>
      <c r="H17" s="5">
        <v>2</v>
      </c>
      <c r="I17" s="5">
        <v>100</v>
      </c>
    </row>
    <row r="18" spans="2:10" ht="24" customHeight="1" x14ac:dyDescent="0.35">
      <c r="B18" s="2">
        <f>IFERROR((Inventory_List_Table[[#This Row],[Quantity in Stock]]&lt;=Inventory_List_Table[[#This Row],[Reorder Level]])*(Inventory_List_Table[[#This Row],[Discontinued?]]="")*valHighlight,0)</f>
        <v>0</v>
      </c>
      <c r="C18" s="4" t="s">
        <v>24</v>
      </c>
      <c r="D18" s="14">
        <v>32</v>
      </c>
      <c r="E18" s="5">
        <v>46</v>
      </c>
      <c r="F18" s="11">
        <f>Inventory_List_Table[[#This Row],[Unit Price]]*Inventory_List_Table[[#This Row],[Quantity in Stock]]</f>
        <v>1472</v>
      </c>
      <c r="G18" s="5">
        <v>23</v>
      </c>
      <c r="H18" s="5">
        <v>15</v>
      </c>
      <c r="I18" s="5">
        <v>50</v>
      </c>
    </row>
    <row r="19" spans="2:10" ht="24" customHeight="1" x14ac:dyDescent="0.35">
      <c r="B19" s="2">
        <f>IFERROR((Inventory_List_Table[[#This Row],[Quantity in Stock]]&lt;=Inventory_List_Table[[#This Row],[Reorder Level]])*(Inventory_List_Table[[#This Row],[Discontinued?]]="")*valHighlight,0)</f>
        <v>1</v>
      </c>
      <c r="C19" s="4" t="s">
        <v>25</v>
      </c>
      <c r="D19" s="14">
        <v>90</v>
      </c>
      <c r="E19" s="5">
        <v>96</v>
      </c>
      <c r="F19" s="11">
        <f>Inventory_List_Table[[#This Row],[Unit Price]]*Inventory_List_Table[[#This Row],[Quantity in Stock]]</f>
        <v>8640</v>
      </c>
      <c r="G19" s="5">
        <v>180</v>
      </c>
      <c r="H19" s="5">
        <v>3</v>
      </c>
      <c r="I19" s="5">
        <v>50</v>
      </c>
    </row>
    <row r="20" spans="2:10" ht="24" customHeight="1" x14ac:dyDescent="0.35">
      <c r="B20" s="2">
        <f>IFERROR((Inventory_List_Table[[#This Row],[Quantity in Stock]]&lt;=Inventory_List_Table[[#This Row],[Reorder Level]])*(Inventory_List_Table[[#This Row],[Discontinued?]]="")*valHighlight,0)</f>
        <v>0</v>
      </c>
      <c r="C20" s="4" t="s">
        <v>26</v>
      </c>
      <c r="D20" s="14">
        <v>97</v>
      </c>
      <c r="E20" s="5">
        <v>57</v>
      </c>
      <c r="F20" s="11">
        <f>Inventory_List_Table[[#This Row],[Unit Price]]*Inventory_List_Table[[#This Row],[Quantity in Stock]]</f>
        <v>5529</v>
      </c>
      <c r="G20" s="5">
        <v>98</v>
      </c>
      <c r="H20" s="5">
        <v>12</v>
      </c>
      <c r="I20" s="5">
        <v>50</v>
      </c>
      <c r="J20" s="4" t="s">
        <v>1</v>
      </c>
    </row>
    <row r="21" spans="2:10" ht="24" customHeight="1" x14ac:dyDescent="0.35">
      <c r="B21" s="2">
        <f>IFERROR((Inventory_List_Table[[#This Row],[Quantity in Stock]]&lt;=Inventory_List_Table[[#This Row],[Reorder Level]])*(Inventory_List_Table[[#This Row],[Discontinued?]]="")*valHighlight,0)</f>
        <v>1</v>
      </c>
      <c r="C21" s="4" t="s">
        <v>27</v>
      </c>
      <c r="D21" s="14">
        <v>12</v>
      </c>
      <c r="E21" s="5">
        <v>6</v>
      </c>
      <c r="F21" s="11">
        <f>Inventory_List_Table[[#This Row],[Unit Price]]*Inventory_List_Table[[#This Row],[Quantity in Stock]]</f>
        <v>72</v>
      </c>
      <c r="G21" s="5">
        <v>7</v>
      </c>
      <c r="H21" s="5">
        <v>13</v>
      </c>
      <c r="I21" s="5">
        <v>50</v>
      </c>
    </row>
    <row r="22" spans="2:10" ht="24" customHeight="1" x14ac:dyDescent="0.35">
      <c r="B22" s="2">
        <f>IFERROR((Inventory_List_Table[[#This Row],[Quantity in Stock]]&lt;=Inventory_List_Table[[#This Row],[Reorder Level]])*(Inventory_List_Table[[#This Row],[Discontinued?]]="")*valHighlight,0)</f>
        <v>1</v>
      </c>
      <c r="C22" s="4" t="s">
        <v>28</v>
      </c>
      <c r="D22" s="14">
        <v>82</v>
      </c>
      <c r="E22" s="5">
        <v>143</v>
      </c>
      <c r="F22" s="11">
        <f>Inventory_List_Table[[#This Row],[Unit Price]]*Inventory_List_Table[[#This Row],[Quantity in Stock]]</f>
        <v>11726</v>
      </c>
      <c r="G22" s="5">
        <v>164</v>
      </c>
      <c r="H22" s="5">
        <v>12</v>
      </c>
      <c r="I22" s="5">
        <v>150</v>
      </c>
    </row>
    <row r="23" spans="2:10" ht="24" customHeight="1" x14ac:dyDescent="0.35">
      <c r="B23" s="2">
        <f>IFERROR((Inventory_List_Table[[#This Row],[Quantity in Stock]]&lt;=Inventory_List_Table[[#This Row],[Reorder Level]])*(Inventory_List_Table[[#This Row],[Discontinued?]]="")*valHighlight,0)</f>
        <v>0</v>
      </c>
      <c r="C23" s="4" t="s">
        <v>29</v>
      </c>
      <c r="D23" s="14">
        <v>16</v>
      </c>
      <c r="E23" s="5">
        <v>124</v>
      </c>
      <c r="F23" s="11">
        <f>Inventory_List_Table[[#This Row],[Unit Price]]*Inventory_List_Table[[#This Row],[Quantity in Stock]]</f>
        <v>1984</v>
      </c>
      <c r="G23" s="5">
        <v>113</v>
      </c>
      <c r="H23" s="5">
        <v>14</v>
      </c>
      <c r="I23" s="5">
        <v>50</v>
      </c>
    </row>
    <row r="24" spans="2:10" ht="24" customHeight="1" x14ac:dyDescent="0.35">
      <c r="B24" s="2">
        <f>IFERROR((Inventory_List_Table[[#This Row],[Quantity in Stock]]&lt;=Inventory_List_Table[[#This Row],[Reorder Level]])*(Inventory_List_Table[[#This Row],[Discontinued?]]="")*valHighlight,0)</f>
        <v>0</v>
      </c>
      <c r="C24" s="4" t="s">
        <v>32</v>
      </c>
      <c r="D24" s="14">
        <v>19</v>
      </c>
      <c r="E24" s="5">
        <v>112</v>
      </c>
      <c r="F24" s="11">
        <f>Inventory_List_Table[[#This Row],[Unit Price]]*Inventory_List_Table[[#This Row],[Quantity in Stock]]</f>
        <v>2128</v>
      </c>
      <c r="G24" s="5">
        <v>6</v>
      </c>
      <c r="H24" s="5">
        <v>11</v>
      </c>
      <c r="I24" s="5">
        <v>50</v>
      </c>
    </row>
  </sheetData>
  <mergeCells count="1">
    <mergeCell ref="B1:J1"/>
  </mergeCells>
  <conditionalFormatting sqref="B4:J24">
    <cfRule type="expression" dxfId="1" priority="24">
      <formula>$J4="Yes"</formula>
    </cfRule>
    <cfRule type="expression" dxfId="0" priority="25">
      <formula>$B4=1</formula>
    </cfRule>
  </conditionalFormatting>
  <dataValidations xWindow="67" yWindow="628" count="13">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dataValidation allowBlank="1" showInputMessage="1" showErrorMessage="1" prompt="Enter the name of the item in this column" sqref="C3"/>
    <dataValidation allowBlank="1" showInputMessage="1" showErrorMessage="1" prompt="Enter yes if the item has been discontinued. When a yes is entered, the corresponding row is highlighted a light grey and the font style changed to strikethrough" sqref="J3"/>
    <dataValidation allowBlank="1" showInputMessage="1" showErrorMessage="1" prompt="Enter the quantity in reorder for each item in this column" sqref="I3"/>
    <dataValidation allowBlank="1" showInputMessage="1" showErrorMessage="1" prompt="Enter the number of days it takes to reorder each item in this column" sqref="H3"/>
    <dataValidation allowBlank="1" showInputMessage="1" showErrorMessage="1" prompt="Enter the reorder level for each item in this column" sqref="G3"/>
    <dataValidation allowBlank="1" showInputMessage="1" showErrorMessage="1" prompt="This is an automated column._x000a__x000a_The inventory value for each item is automatically calculated in this column." sqref="F3"/>
    <dataValidation allowBlank="1" showInputMessage="1" showErrorMessage="1" prompt="Enter the quantity in stock for each item in this column" sqref="E3"/>
    <dataValidation allowBlank="1" showInputMessage="1" showErrorMessage="1" prompt="Enter the unit price of each item in this column" sqref="D3"/>
    <dataValidation type="list" allowBlank="1" showInputMessage="1" showErrorMessage="1" sqref="J4:J24">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J2">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s>
  <pageMargins left="0.25" right="0.25" top="0.75" bottom="0.75" header="0.3" footer="0.3"/>
  <pageSetup scale="82"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6"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81F3298A-223B-42B2-9FEF-AB506EA6B5F6}">
  <ds:schemaRefs>
    <ds:schemaRef ds:uri="http://purl.org/dc/dcmitype/"/>
    <ds:schemaRef ds:uri="http://schemas.microsoft.com/sharepoint/v3"/>
    <ds:schemaRef ds:uri="http://schemas.microsoft.com/office/2006/documentManagement/types"/>
    <ds:schemaRef ds:uri="http://purl.org/dc/elements/1.1/"/>
    <ds:schemaRef ds:uri="http://schemas.microsoft.com/office/2006/metadata/properties"/>
    <ds:schemaRef ds:uri="6dc4bcd6-49db-4c07-9060-8acfc67cef9f"/>
    <ds:schemaRef ds:uri="http://schemas.microsoft.com/office/infopath/2007/PartnerControls"/>
    <ds:schemaRef ds:uri="http://purl.org/dc/terms/"/>
    <ds:schemaRef ds:uri="http://schemas.openxmlformats.org/package/2006/metadata/core-properties"/>
    <ds:schemaRef ds:uri="fb0879af-3eba-417a-a55a-ffe6dcd6ca77"/>
    <ds:schemaRef ds:uri="http://www.w3.org/XML/1998/namespace"/>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2024-03-12T02:45:46Z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