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"/>
    </mc:Choice>
  </mc:AlternateContent>
  <xr:revisionPtr revIDLastSave="0" documentId="13_ncr:1_{A9976F53-A8EB-4018-9536-3A5EE228CD8F}" xr6:coauthVersionLast="47" xr6:coauthVersionMax="47" xr10:uidLastSave="{00000000-0000-0000-0000-000000000000}"/>
  <bookViews>
    <workbookView xWindow="-108" yWindow="-108" windowWidth="23256" windowHeight="12576" xr2:uid="{B97259DD-0869-4D10-8AE1-241E5367A3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9" i="1" l="1"/>
  <c r="AF24" i="1"/>
  <c r="AF20" i="1"/>
  <c r="AF21" i="1"/>
  <c r="AF22" i="1"/>
  <c r="AF23" i="1"/>
  <c r="AF19" i="1"/>
  <c r="AF3" i="1"/>
  <c r="AF26" i="1"/>
  <c r="AE20" i="1"/>
  <c r="AE21" i="1"/>
  <c r="AE22" i="1"/>
  <c r="AE23" i="1"/>
  <c r="AE19" i="1"/>
  <c r="AD20" i="1"/>
  <c r="AD21" i="1"/>
  <c r="AD22" i="1"/>
  <c r="AD23" i="1"/>
  <c r="AD19" i="1"/>
  <c r="AD4" i="1"/>
  <c r="AD5" i="1"/>
  <c r="AD6" i="1"/>
  <c r="AD7" i="1"/>
  <c r="AD8" i="1"/>
  <c r="AD9" i="1"/>
  <c r="AD10" i="1"/>
  <c r="AD3" i="1"/>
  <c r="AF13" i="1"/>
  <c r="AG11" i="1"/>
  <c r="AE4" i="1"/>
  <c r="AE5" i="1"/>
  <c r="AF5" i="1" s="1"/>
  <c r="AH5" i="1" s="1"/>
  <c r="AE6" i="1"/>
  <c r="AF6" i="1" s="1"/>
  <c r="AH6" i="1" s="1"/>
  <c r="AE7" i="1"/>
  <c r="AE8" i="1"/>
  <c r="AE9" i="1"/>
  <c r="AF9" i="1" s="1"/>
  <c r="AH9" i="1" s="1"/>
  <c r="AE10" i="1"/>
  <c r="AF10" i="1" s="1"/>
  <c r="AH10" i="1" s="1"/>
  <c r="AE3" i="1"/>
  <c r="M6" i="1"/>
  <c r="M5" i="1"/>
  <c r="M2" i="1"/>
  <c r="M3" i="1"/>
  <c r="M4" i="1"/>
  <c r="H3" i="1"/>
  <c r="H4" i="1"/>
  <c r="H5" i="1"/>
  <c r="H6" i="1"/>
  <c r="H7" i="1"/>
  <c r="H2" i="1"/>
  <c r="C3" i="1"/>
  <c r="C4" i="1"/>
  <c r="C5" i="1"/>
  <c r="C6" i="1"/>
  <c r="C7" i="1"/>
  <c r="C2" i="1"/>
  <c r="AF8" i="1" l="1"/>
  <c r="AH8" i="1" s="1"/>
  <c r="AF4" i="1"/>
  <c r="AH4" i="1" s="1"/>
  <c r="AH3" i="1"/>
  <c r="AH11" i="1" s="1"/>
  <c r="AH13" i="1" s="1"/>
  <c r="AH14" i="1" s="1"/>
  <c r="AF7" i="1"/>
  <c r="AH7" i="1" s="1"/>
</calcChain>
</file>

<file path=xl/sharedStrings.xml><?xml version="1.0" encoding="utf-8"?>
<sst xmlns="http://schemas.openxmlformats.org/spreadsheetml/2006/main" count="33" uniqueCount="29">
  <si>
    <t>monthly House Rent</t>
  </si>
  <si>
    <t>No.of Families</t>
  </si>
  <si>
    <t>Size of farm in Hectors</t>
  </si>
  <si>
    <t>No.of Terms</t>
  </si>
  <si>
    <t>Weight of Students</t>
  </si>
  <si>
    <t>Avearage Mean</t>
  </si>
  <si>
    <t>5% Trimmed Mean</t>
  </si>
  <si>
    <t>10% Trimmed Mean</t>
  </si>
  <si>
    <t>median</t>
  </si>
  <si>
    <t>mode</t>
  </si>
  <si>
    <t>class</t>
  </si>
  <si>
    <t>midvalue xi</t>
  </si>
  <si>
    <t>ui=(xi-1750)/500</t>
  </si>
  <si>
    <t>fi</t>
  </si>
  <si>
    <t>fiui</t>
  </si>
  <si>
    <t>ubar</t>
  </si>
  <si>
    <t>xbar</t>
  </si>
  <si>
    <t>h</t>
  </si>
  <si>
    <t>Column1</t>
  </si>
  <si>
    <t>Column2</t>
  </si>
  <si>
    <t>Column3</t>
  </si>
  <si>
    <t>Column4</t>
  </si>
  <si>
    <t>Column5</t>
  </si>
  <si>
    <t>Column6</t>
  </si>
  <si>
    <t>Column7</t>
  </si>
  <si>
    <t>?</t>
  </si>
  <si>
    <t>Salary</t>
  </si>
  <si>
    <t>Frequency</t>
  </si>
  <si>
    <t>ui=(xi-90)/20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</si>
</sst>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2">
    <border>
      <left/>
      <right/>
      <top/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Polygon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No.of Families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Sheet1!$C$2:$C$7</c:f>
              <c:strCache>
                <c:ptCount val="6"/>
                <c:pt idx="0">
                  <c:v>100-300</c:v>
                </c:pt>
                <c:pt idx="1">
                  <c:v>300-500</c:v>
                </c:pt>
                <c:pt idx="2">
                  <c:v>500-700</c:v>
                </c:pt>
                <c:pt idx="3">
                  <c:v>700-900</c:v>
                </c:pt>
                <c:pt idx="4">
                  <c:v>900-1100</c:v>
                </c:pt>
                <c:pt idx="5">
                  <c:v>1100-1300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6</c:v>
                </c:pt>
                <c:pt idx="1">
                  <c:v>16</c:v>
                </c:pt>
                <c:pt idx="2">
                  <c:v>24</c:v>
                </c:pt>
                <c:pt idx="3">
                  <c:v>20</c:v>
                </c:pt>
                <c:pt idx="4">
                  <c:v>10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1-408A-870C-D758790D15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59539279"/>
        <c:axId val="1959540527"/>
      </c:lineChart>
      <c:catAx>
        <c:axId val="19595392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 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540527"/>
        <c:crosses val="autoZero"/>
        <c:auto val="1"/>
        <c:lblAlgn val="ctr"/>
        <c:lblOffset val="100"/>
        <c:noMultiLvlLbl val="0"/>
      </c:catAx>
      <c:valAx>
        <c:axId val="19595405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53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Sheet1!$H$2:$H$7</c:f>
              <c:strCache>
                <c:ptCount val="6"/>
                <c:pt idx="0">
                  <c:v>1-20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</c:strCache>
            </c:strRef>
          </c:cat>
          <c:val>
            <c:numRef>
              <c:f>Sheet1!$I$2:$I$7</c:f>
              <c:numCache>
                <c:formatCode>General</c:formatCode>
                <c:ptCount val="6"/>
                <c:pt idx="0">
                  <c:v>12</c:v>
                </c:pt>
                <c:pt idx="1">
                  <c:v>38</c:v>
                </c:pt>
                <c:pt idx="2">
                  <c:v>16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C-4976-AF8A-1F175AAB44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020311791"/>
        <c:axId val="2020313039"/>
        <c:axId val="0"/>
      </c:bar3DChart>
      <c:catAx>
        <c:axId val="2020311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 of Farm in Hectors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13039"/>
        <c:crosses val="autoZero"/>
        <c:auto val="1"/>
        <c:lblAlgn val="ctr"/>
        <c:lblOffset val="100"/>
        <c:noMultiLvlLbl val="0"/>
      </c:catAx>
      <c:valAx>
        <c:axId val="2020313039"/>
        <c:scaling>
          <c:orientation val="minMax"/>
        </c:scaling>
        <c:delete val="1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02031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</xdr:colOff>
      <xdr:row>4</xdr:row>
      <xdr:rowOff>175260</xdr:rowOff>
    </xdr:from>
    <xdr:to>
      <xdr:col>22</xdr:col>
      <xdr:colOff>579120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C03030-2404-2153-426A-04FD6A85C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274320</xdr:colOff>
      <xdr:row>21</xdr:row>
      <xdr:rowOff>76200</xdr:rowOff>
    </xdr:from>
    <xdr:to>
      <xdr:col>25</xdr:col>
      <xdr:colOff>579120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255C69-E384-BC31-00C7-D3FCEA7A7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A3731C-F4AD-4387-98C6-90C6071362D6}" name="Table1" displayName="Table1" ref="C1:D7" totalsRowShown="0">
  <autoFilter ref="C1:D7" xr:uid="{40A3731C-F4AD-4387-98C6-90C6071362D6}"/>
  <tableColumns count="2">
    <tableColumn id="1" xr3:uid="{A31F5CA0-0963-42FC-A166-E6FDEF19B16F}" name="monthly House Rent">
      <calculatedColumnFormula>CONCATENATE(A2,"-",B2)</calculatedColumnFormula>
    </tableColumn>
    <tableColumn id="2" xr3:uid="{3ED521E5-8841-4823-AF21-41079A8C7990}" name="No.of Famili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671455-8330-450D-A950-99A0BB0EBEA9}" name="Table2" displayName="Table2" ref="H1:I7" totalsRowShown="0">
  <autoFilter ref="H1:I7" xr:uid="{07671455-8330-450D-A950-99A0BB0EBEA9}"/>
  <tableColumns count="2">
    <tableColumn id="1" xr3:uid="{9EEA8039-FC8B-4F6C-A5AA-01184158E7BC}" name="Size of farm in Hectors">
      <calculatedColumnFormula>CONCATENATE(F2,"-",G2)</calculatedColumnFormula>
    </tableColumn>
    <tableColumn id="2" xr3:uid="{AD68875C-409B-4CA7-8F08-596406527F83}" name="No.of Terms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F94DAC-6F70-4299-A77F-425ED66EB092}" name="Table3" displayName="Table3" ref="AB1:AH14" totalsRowShown="0">
  <autoFilter ref="AB1:AH14" xr:uid="{5BF94DAC-6F70-4299-A77F-425ED66EB092}"/>
  <tableColumns count="7">
    <tableColumn id="1" xr3:uid="{D545EFB1-65AF-47E6-B5D8-F0AB5D2EF300}" name="Column1"/>
    <tableColumn id="2" xr3:uid="{346AC82E-19DF-446A-AD2F-F4B9B7FF107F}" name="Column2"/>
    <tableColumn id="3" xr3:uid="{54DF7B63-E5D3-48E5-A78B-D942EBB59B9D}" name="Column3"/>
    <tableColumn id="4" xr3:uid="{26D8505A-9724-4299-8B74-B7F7995255FA}" name="Column4"/>
    <tableColumn id="5" xr3:uid="{A61107F5-59E5-4375-AEC9-A3C87E2B5A7F}" name="Column5"/>
    <tableColumn id="6" xr3:uid="{5E90A75A-8883-46D1-94CF-91F2AF58EFA1}" name="Column6"/>
    <tableColumn id="7" xr3:uid="{B2EB2319-8F2A-4FC5-B3BF-64A4227AD02E}" name="Column7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5CD43-978A-4225-8A74-74DD0EBBDACB}">
  <dimension ref="A1:AH26"/>
  <sheetViews>
    <sheetView tabSelected="1" topLeftCell="R2" zoomScaleNormal="100" workbookViewId="0">
      <selection activeCell="AH19" sqref="AH19"/>
    </sheetView>
  </sheetViews>
  <sheetFormatPr defaultRowHeight="14.4" x14ac:dyDescent="0.3"/>
  <cols>
    <col min="1" max="2" width="5" bestFit="1" customWidth="1"/>
    <col min="3" max="3" width="20.5546875" bestFit="1" customWidth="1"/>
    <col min="4" max="4" width="15.109375" bestFit="1" customWidth="1"/>
    <col min="6" max="7" width="4" hidden="1" customWidth="1"/>
    <col min="8" max="8" width="22.109375" bestFit="1" customWidth="1"/>
    <col min="9" max="9" width="13.5546875" bestFit="1" customWidth="1"/>
    <col min="11" max="11" width="16.5546875" bestFit="1" customWidth="1"/>
    <col min="12" max="12" width="17.44140625" bestFit="1" customWidth="1"/>
    <col min="13" max="13" width="12" bestFit="1" customWidth="1"/>
    <col min="28" max="31" width="10.44140625" customWidth="1"/>
    <col min="32" max="32" width="14.44140625" bestFit="1" customWidth="1"/>
    <col min="33" max="34" width="10.44140625" customWidth="1"/>
  </cols>
  <sheetData>
    <row r="1" spans="1:34" x14ac:dyDescent="0.3">
      <c r="C1" t="s">
        <v>0</v>
      </c>
      <c r="D1" t="s">
        <v>1</v>
      </c>
      <c r="H1" t="s">
        <v>2</v>
      </c>
      <c r="I1" t="s">
        <v>3</v>
      </c>
      <c r="K1" t="s">
        <v>4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</row>
    <row r="2" spans="1:34" x14ac:dyDescent="0.3">
      <c r="A2">
        <v>100</v>
      </c>
      <c r="B2">
        <v>300</v>
      </c>
      <c r="C2" t="str">
        <f>CONCATENATE(A2,"-",B2)</f>
        <v>100-300</v>
      </c>
      <c r="D2">
        <v>6</v>
      </c>
      <c r="F2">
        <v>1</v>
      </c>
      <c r="G2">
        <v>20</v>
      </c>
      <c r="H2" t="str">
        <f>CONCATENATE(F2,"-",G2)</f>
        <v>1-20</v>
      </c>
      <c r="I2">
        <v>12</v>
      </c>
      <c r="K2">
        <v>50</v>
      </c>
      <c r="L2" t="s">
        <v>5</v>
      </c>
      <c r="M2">
        <f>AVERAGE(K:K)</f>
        <v>40.136363636363633</v>
      </c>
      <c r="AD2" t="s">
        <v>10</v>
      </c>
      <c r="AE2" t="s">
        <v>11</v>
      </c>
      <c r="AF2" t="s">
        <v>12</v>
      </c>
      <c r="AG2" t="s">
        <v>13</v>
      </c>
      <c r="AH2" t="s">
        <v>14</v>
      </c>
    </row>
    <row r="3" spans="1:34" x14ac:dyDescent="0.3">
      <c r="A3">
        <v>300</v>
      </c>
      <c r="B3">
        <v>500</v>
      </c>
      <c r="C3" t="str">
        <f t="shared" ref="C3:C7" si="0">CONCATENATE(A3,"-",B3)</f>
        <v>300-500</v>
      </c>
      <c r="D3">
        <v>16</v>
      </c>
      <c r="F3">
        <v>21</v>
      </c>
      <c r="G3">
        <v>40</v>
      </c>
      <c r="H3" t="str">
        <f t="shared" ref="H3:H7" si="1">CONCATENATE(F3,"-",G3)</f>
        <v>21-40</v>
      </c>
      <c r="I3">
        <v>38</v>
      </c>
      <c r="K3">
        <v>28</v>
      </c>
      <c r="L3" t="s">
        <v>6</v>
      </c>
      <c r="M3">
        <f>TRIMMEAN(K:K,0.05)</f>
        <v>40.136363636363633</v>
      </c>
      <c r="AB3">
        <v>0</v>
      </c>
      <c r="AC3">
        <v>500</v>
      </c>
      <c r="AD3" t="str">
        <f>CONCATENATE(AB3,"-",AC3)</f>
        <v>0-500</v>
      </c>
      <c r="AE3">
        <f>(AB3+AC3)/2</f>
        <v>250</v>
      </c>
      <c r="AF3">
        <f>(AE3-$AE$6)/$AF$13</f>
        <v>-3</v>
      </c>
      <c r="AG3">
        <v>2</v>
      </c>
      <c r="AH3">
        <f>AF3*AG3</f>
        <v>-6</v>
      </c>
    </row>
    <row r="4" spans="1:34" x14ac:dyDescent="0.3">
      <c r="A4">
        <v>500</v>
      </c>
      <c r="B4">
        <v>700</v>
      </c>
      <c r="C4" t="str">
        <f t="shared" si="0"/>
        <v>500-700</v>
      </c>
      <c r="D4">
        <v>24</v>
      </c>
      <c r="F4">
        <v>41</v>
      </c>
      <c r="G4">
        <v>60</v>
      </c>
      <c r="H4" t="str">
        <f t="shared" si="1"/>
        <v>41-60</v>
      </c>
      <c r="I4">
        <v>16</v>
      </c>
      <c r="K4">
        <v>32</v>
      </c>
      <c r="L4" t="s">
        <v>7</v>
      </c>
      <c r="M4">
        <f>TRIMMEAN(K2:K23,0.1)</f>
        <v>39.85</v>
      </c>
      <c r="AB4">
        <v>500</v>
      </c>
      <c r="AC4">
        <v>1000</v>
      </c>
      <c r="AD4" t="str">
        <f t="shared" ref="AD4:AD10" si="2">CONCATENATE(AB4,"-",AC4)</f>
        <v>500-1000</v>
      </c>
      <c r="AE4">
        <f>(AB4+AC4)/2</f>
        <v>750</v>
      </c>
      <c r="AF4">
        <f>(AE4-$AE$6)/$AF$13</f>
        <v>-2</v>
      </c>
      <c r="AG4">
        <v>8</v>
      </c>
      <c r="AH4">
        <f>AF4*AG4</f>
        <v>-16</v>
      </c>
    </row>
    <row r="5" spans="1:34" x14ac:dyDescent="0.3">
      <c r="A5">
        <v>700</v>
      </c>
      <c r="B5">
        <v>900</v>
      </c>
      <c r="C5" t="str">
        <f t="shared" si="0"/>
        <v>700-900</v>
      </c>
      <c r="D5">
        <v>20</v>
      </c>
      <c r="F5">
        <v>61</v>
      </c>
      <c r="G5">
        <v>80</v>
      </c>
      <c r="H5" t="str">
        <f t="shared" si="1"/>
        <v>61-80</v>
      </c>
      <c r="I5">
        <v>5</v>
      </c>
      <c r="K5">
        <v>30</v>
      </c>
      <c r="L5" t="s">
        <v>8</v>
      </c>
      <c r="M5">
        <f>MEDIAN(K:K)</f>
        <v>40</v>
      </c>
      <c r="AB5">
        <v>1000</v>
      </c>
      <c r="AC5">
        <v>1500</v>
      </c>
      <c r="AD5" t="str">
        <f t="shared" si="2"/>
        <v>1000-1500</v>
      </c>
      <c r="AE5">
        <f>(AB5+AC5)/2</f>
        <v>1250</v>
      </c>
      <c r="AF5">
        <f>(AE5-$AE$6)/$AF$13</f>
        <v>-1</v>
      </c>
      <c r="AG5">
        <v>12</v>
      </c>
      <c r="AH5">
        <f t="shared" ref="AH5:AH10" si="3">AF5*AG5</f>
        <v>-12</v>
      </c>
    </row>
    <row r="6" spans="1:34" x14ac:dyDescent="0.3">
      <c r="A6">
        <v>900</v>
      </c>
      <c r="B6">
        <v>1100</v>
      </c>
      <c r="C6" t="str">
        <f t="shared" si="0"/>
        <v>900-1100</v>
      </c>
      <c r="D6">
        <v>10</v>
      </c>
      <c r="F6">
        <v>81</v>
      </c>
      <c r="G6">
        <v>100</v>
      </c>
      <c r="H6" t="str">
        <f t="shared" si="1"/>
        <v>81-100</v>
      </c>
      <c r="I6">
        <v>3</v>
      </c>
      <c r="K6">
        <v>42</v>
      </c>
      <c r="L6" t="s">
        <v>9</v>
      </c>
      <c r="M6">
        <f>MODE(K:K)</f>
        <v>40</v>
      </c>
      <c r="AB6">
        <v>1500</v>
      </c>
      <c r="AC6">
        <v>2000</v>
      </c>
      <c r="AD6" t="str">
        <f t="shared" si="2"/>
        <v>1500-2000</v>
      </c>
      <c r="AE6">
        <f>(AB6+AC6)/2</f>
        <v>1750</v>
      </c>
      <c r="AF6">
        <f>(AE6-$AE$6)/$AF$13</f>
        <v>0</v>
      </c>
      <c r="AG6">
        <v>23</v>
      </c>
      <c r="AH6">
        <f t="shared" si="3"/>
        <v>0</v>
      </c>
    </row>
    <row r="7" spans="1:34" x14ac:dyDescent="0.3">
      <c r="A7">
        <v>1100</v>
      </c>
      <c r="B7">
        <v>1300</v>
      </c>
      <c r="C7" t="str">
        <f t="shared" si="0"/>
        <v>1100-1300</v>
      </c>
      <c r="D7">
        <v>4</v>
      </c>
      <c r="F7">
        <v>101</v>
      </c>
      <c r="G7">
        <v>120</v>
      </c>
      <c r="H7" t="str">
        <f t="shared" si="1"/>
        <v>101-120</v>
      </c>
      <c r="I7">
        <v>1</v>
      </c>
      <c r="K7">
        <v>26</v>
      </c>
      <c r="AB7">
        <v>2000</v>
      </c>
      <c r="AC7">
        <v>2500</v>
      </c>
      <c r="AD7" t="str">
        <f t="shared" si="2"/>
        <v>2000-2500</v>
      </c>
      <c r="AE7">
        <f>(AB7+AC7)/2</f>
        <v>2250</v>
      </c>
      <c r="AF7">
        <f>(AE7-$AE$6)/$AF$13</f>
        <v>1</v>
      </c>
      <c r="AG7">
        <v>25</v>
      </c>
      <c r="AH7">
        <f t="shared" si="3"/>
        <v>25</v>
      </c>
    </row>
    <row r="8" spans="1:34" x14ac:dyDescent="0.3">
      <c r="K8">
        <v>40</v>
      </c>
      <c r="AB8">
        <v>2500</v>
      </c>
      <c r="AC8">
        <v>3000</v>
      </c>
      <c r="AD8" t="str">
        <f t="shared" si="2"/>
        <v>2500-3000</v>
      </c>
      <c r="AE8">
        <f>(AB8+AC8)/2</f>
        <v>2750</v>
      </c>
      <c r="AF8">
        <f>(AE8-$AE$6)/$AF$13</f>
        <v>2</v>
      </c>
      <c r="AG8">
        <v>20</v>
      </c>
      <c r="AH8">
        <f t="shared" si="3"/>
        <v>40</v>
      </c>
    </row>
    <row r="9" spans="1:34" x14ac:dyDescent="0.3">
      <c r="K9">
        <v>31</v>
      </c>
      <c r="AB9">
        <v>3000</v>
      </c>
      <c r="AC9">
        <v>3500</v>
      </c>
      <c r="AD9" t="str">
        <f t="shared" si="2"/>
        <v>3000-3500</v>
      </c>
      <c r="AE9">
        <f>(AB9+AC9)/2</f>
        <v>3250</v>
      </c>
      <c r="AF9">
        <f>(AE9-$AE$6)/$AF$13</f>
        <v>3</v>
      </c>
      <c r="AG9">
        <v>9</v>
      </c>
      <c r="AH9">
        <f t="shared" si="3"/>
        <v>27</v>
      </c>
    </row>
    <row r="10" spans="1:34" x14ac:dyDescent="0.3">
      <c r="K10">
        <v>38</v>
      </c>
      <c r="AB10">
        <v>3500</v>
      </c>
      <c r="AC10">
        <v>4000</v>
      </c>
      <c r="AD10" t="str">
        <f t="shared" si="2"/>
        <v>3500-4000</v>
      </c>
      <c r="AE10">
        <f>(AB10+AC10)/2</f>
        <v>3750</v>
      </c>
      <c r="AF10">
        <f>(AE10-$AE$6)/$AF$13</f>
        <v>4</v>
      </c>
      <c r="AG10">
        <v>1</v>
      </c>
      <c r="AH10">
        <f t="shared" si="3"/>
        <v>4</v>
      </c>
    </row>
    <row r="11" spans="1:34" x14ac:dyDescent="0.3">
      <c r="K11">
        <v>51</v>
      </c>
      <c r="AG11">
        <f>SUM(AG3:AG10)</f>
        <v>100</v>
      </c>
      <c r="AH11">
        <f>SUM(AH3:AH10)</f>
        <v>62</v>
      </c>
    </row>
    <row r="12" spans="1:34" x14ac:dyDescent="0.3">
      <c r="K12">
        <v>48</v>
      </c>
    </row>
    <row r="13" spans="1:34" x14ac:dyDescent="0.3">
      <c r="K13">
        <v>33</v>
      </c>
      <c r="AE13" t="s">
        <v>17</v>
      </c>
      <c r="AF13">
        <f>AC3-AB3</f>
        <v>500</v>
      </c>
      <c r="AG13" t="s">
        <v>15</v>
      </c>
      <c r="AH13">
        <f>AH11/AG11</f>
        <v>0.62</v>
      </c>
    </row>
    <row r="14" spans="1:34" x14ac:dyDescent="0.3">
      <c r="K14">
        <v>45</v>
      </c>
      <c r="AG14" t="s">
        <v>16</v>
      </c>
      <c r="AH14">
        <f>AF13*AH13+AE6</f>
        <v>2060</v>
      </c>
    </row>
    <row r="15" spans="1:34" x14ac:dyDescent="0.3">
      <c r="K15">
        <v>36</v>
      </c>
    </row>
    <row r="16" spans="1:34" x14ac:dyDescent="0.3">
      <c r="K16">
        <v>45</v>
      </c>
    </row>
    <row r="17" spans="11:34" x14ac:dyDescent="0.3">
      <c r="K17">
        <v>36</v>
      </c>
    </row>
    <row r="18" spans="11:34" x14ac:dyDescent="0.3">
      <c r="K18">
        <v>40</v>
      </c>
      <c r="AD18" t="s">
        <v>26</v>
      </c>
      <c r="AE18" t="s">
        <v>11</v>
      </c>
      <c r="AF18" t="s">
        <v>28</v>
      </c>
      <c r="AG18" t="s">
        <v>27</v>
      </c>
      <c r="AH18" s="1" t="s">
        <v>14</v>
      </c>
    </row>
    <row r="19" spans="11:34" x14ac:dyDescent="0.3">
      <c r="K19">
        <v>29</v>
      </c>
      <c r="AB19">
        <v>40</v>
      </c>
      <c r="AC19">
        <v>60</v>
      </c>
      <c r="AD19" t="str">
        <f>CONCATENATE(AB19,"-",AC19)</f>
        <v>40-60</v>
      </c>
      <c r="AE19">
        <f>(AB19+AC19)/2</f>
        <v>50</v>
      </c>
      <c r="AF19">
        <f>(AE19-$AE$21)/$AF$26</f>
        <v>-2</v>
      </c>
      <c r="AG19">
        <v>6</v>
      </c>
      <c r="AH19">
        <f>AF19*AG19</f>
        <v>-12</v>
      </c>
    </row>
    <row r="20" spans="11:34" x14ac:dyDescent="0.3">
      <c r="K20">
        <v>43</v>
      </c>
      <c r="AB20">
        <v>60</v>
      </c>
      <c r="AC20">
        <v>80</v>
      </c>
      <c r="AD20" t="str">
        <f t="shared" ref="AD20:AD23" si="4">CONCATENATE(AB20,"-",AC20)</f>
        <v>60-80</v>
      </c>
      <c r="AE20">
        <f t="shared" ref="AE20:AE23" si="5">(AB20+AC20)/2</f>
        <v>70</v>
      </c>
      <c r="AF20">
        <f>(AE20-$AE$21)/$AF$26</f>
        <v>-1</v>
      </c>
      <c r="AG20" t="s">
        <v>25</v>
      </c>
    </row>
    <row r="21" spans="11:34" x14ac:dyDescent="0.3">
      <c r="K21">
        <v>48</v>
      </c>
      <c r="AB21">
        <v>80</v>
      </c>
      <c r="AC21">
        <v>100</v>
      </c>
      <c r="AD21" t="str">
        <f t="shared" si="4"/>
        <v>80-100</v>
      </c>
      <c r="AE21">
        <f t="shared" si="5"/>
        <v>90</v>
      </c>
      <c r="AF21">
        <f>(AE21-$AE$21)/$AF$26</f>
        <v>0</v>
      </c>
      <c r="AG21">
        <v>17</v>
      </c>
    </row>
    <row r="22" spans="11:34" x14ac:dyDescent="0.3">
      <c r="K22">
        <v>52</v>
      </c>
      <c r="AB22">
        <v>100</v>
      </c>
      <c r="AC22">
        <v>120</v>
      </c>
      <c r="AD22" t="str">
        <f t="shared" si="4"/>
        <v>100-120</v>
      </c>
      <c r="AE22">
        <f t="shared" si="5"/>
        <v>110</v>
      </c>
      <c r="AF22">
        <f>(AE22-$AE$21)/$AF$26</f>
        <v>1</v>
      </c>
      <c r="AG22" t="s">
        <v>25</v>
      </c>
    </row>
    <row r="23" spans="11:34" x14ac:dyDescent="0.3">
      <c r="K23">
        <v>60</v>
      </c>
      <c r="AB23">
        <v>120</v>
      </c>
      <c r="AC23">
        <v>140</v>
      </c>
      <c r="AD23" t="str">
        <f t="shared" si="4"/>
        <v>120-140</v>
      </c>
      <c r="AE23">
        <f t="shared" si="5"/>
        <v>130</v>
      </c>
      <c r="AF23">
        <f>(AE23-$AE$21)/$AF$26</f>
        <v>2</v>
      </c>
      <c r="AG23">
        <v>5</v>
      </c>
    </row>
    <row r="24" spans="11:34" x14ac:dyDescent="0.3">
      <c r="AF24">
        <f>SUM(AF19:AF23)</f>
        <v>0</v>
      </c>
    </row>
    <row r="26" spans="11:34" x14ac:dyDescent="0.3">
      <c r="AE26" t="s">
        <v>17</v>
      </c>
      <c r="AF26">
        <f>AC19-AB19</f>
        <v>20</v>
      </c>
    </row>
  </sheetData>
  <phoneticPr fontId="1" type="noConversion"/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आई बाबा</dc:creator>
  <cp:lastModifiedBy>आई बाबा</cp:lastModifiedBy>
  <dcterms:created xsi:type="dcterms:W3CDTF">2023-02-17T16:14:52Z</dcterms:created>
  <dcterms:modified xsi:type="dcterms:W3CDTF">2023-02-17T18:06:25Z</dcterms:modified>
</cp:coreProperties>
</file>