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987207\Desktop\"/>
    </mc:Choice>
  </mc:AlternateContent>
  <xr:revisionPtr revIDLastSave="0" documentId="8_{31874FB8-595E-42A4-99AD-465364EC06F3}" xr6:coauthVersionLast="47" xr6:coauthVersionMax="47" xr10:uidLastSave="{00000000-0000-0000-0000-000000000000}"/>
  <bookViews>
    <workbookView xWindow="25080" yWindow="-120" windowWidth="25440" windowHeight="15390" xr2:uid="{00000000-000D-0000-FFFF-FFFF00000000}"/>
  </bookViews>
  <sheets>
    <sheet name="Budget" sheetId="1" r:id="rId1"/>
    <sheet name="Ifo Form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8" i="1"/>
  <c r="L31" i="1"/>
  <c r="K38" i="1"/>
  <c r="K31" i="1"/>
  <c r="J38" i="1"/>
  <c r="J31" i="1"/>
  <c r="I38" i="1"/>
  <c r="I31" i="1"/>
  <c r="H31" i="1"/>
  <c r="G31" i="1"/>
  <c r="G38" i="1"/>
  <c r="F31" i="1"/>
  <c r="E31" i="1"/>
  <c r="E38" i="1"/>
  <c r="B31" i="1"/>
  <c r="C31" i="1"/>
  <c r="C38" i="1"/>
  <c r="D38" i="1"/>
  <c r="B38" i="1"/>
  <c r="D31" i="1"/>
  <c r="N38" i="1"/>
  <c r="M38" i="1"/>
  <c r="N31" i="1"/>
  <c r="F38" i="1"/>
</calcChain>
</file>

<file path=xl/sharedStrings.xml><?xml version="1.0" encoding="utf-8"?>
<sst xmlns="http://schemas.openxmlformats.org/spreadsheetml/2006/main" count="278" uniqueCount="82">
  <si>
    <t xml:space="preserve">Rent </t>
  </si>
  <si>
    <t>Food</t>
  </si>
  <si>
    <t>Dry Cleaning</t>
  </si>
  <si>
    <t>Post Office</t>
  </si>
  <si>
    <t>Cosmetics</t>
  </si>
  <si>
    <t>Dining out</t>
  </si>
  <si>
    <t>Gas</t>
  </si>
  <si>
    <t>Gifts</t>
  </si>
  <si>
    <t>T-Mobile</t>
  </si>
  <si>
    <t>Car Insurance</t>
  </si>
  <si>
    <t>Hair Cut/nails</t>
  </si>
  <si>
    <t>Reading Glasses/Contacts</t>
  </si>
  <si>
    <t>Computer</t>
  </si>
  <si>
    <t>TOTAL spending</t>
  </si>
  <si>
    <t>Mar-Apr</t>
  </si>
  <si>
    <t>Apr-May</t>
  </si>
  <si>
    <t>Feb-Mar</t>
  </si>
  <si>
    <t>May-June</t>
  </si>
  <si>
    <t>Car Registration</t>
  </si>
  <si>
    <t>Jan-Feb</t>
  </si>
  <si>
    <t>June-July</t>
  </si>
  <si>
    <t>July-August</t>
  </si>
  <si>
    <t>August-Sept</t>
  </si>
  <si>
    <t>Sept-Oct</t>
  </si>
  <si>
    <t>Oct-Nov</t>
  </si>
  <si>
    <t>Nov-Dec</t>
  </si>
  <si>
    <t>n/a</t>
  </si>
  <si>
    <t>Car maintenance</t>
  </si>
  <si>
    <t>Car-lease</t>
  </si>
  <si>
    <t>Miscellaneous</t>
  </si>
  <si>
    <t>Viamines/Meds</t>
  </si>
  <si>
    <t>Jan-Feb WF</t>
  </si>
  <si>
    <t>Dec-Jan WF</t>
  </si>
  <si>
    <t>TOTAL incoming (+)</t>
  </si>
  <si>
    <t>Tax/CPA</t>
  </si>
  <si>
    <t>(-)</t>
  </si>
  <si>
    <t>Worker Comp (+)</t>
  </si>
  <si>
    <t>Tax return (+)</t>
  </si>
  <si>
    <t>Doctors/Dentist</t>
  </si>
  <si>
    <t>Car Tax/price</t>
  </si>
  <si>
    <t>Fees/Cash</t>
  </si>
  <si>
    <t>Deposit (+)</t>
  </si>
  <si>
    <t>Beginning Balance</t>
  </si>
  <si>
    <t>Transfer out</t>
  </si>
  <si>
    <t>Ending Balance</t>
  </si>
  <si>
    <t>Venmo/apple cash/store return (+)</t>
  </si>
  <si>
    <t>Collection activity</t>
  </si>
  <si>
    <t>Not in an active bankruptcy</t>
  </si>
  <si>
    <t>No wage garnishment</t>
  </si>
  <si>
    <t>No law suits and judgements</t>
  </si>
  <si>
    <t>Family</t>
  </si>
  <si>
    <t xml:space="preserve">Single </t>
  </si>
  <si>
    <t>Size-&gt; single</t>
  </si>
  <si>
    <t>Ohio</t>
  </si>
  <si>
    <t>Employment type</t>
  </si>
  <si>
    <t>No</t>
  </si>
  <si>
    <t>Income</t>
  </si>
  <si>
    <t>Decreased significantly</t>
  </si>
  <si>
    <t>44,100/year</t>
  </si>
  <si>
    <t>First Name:MARIA</t>
  </si>
  <si>
    <t>Student loan dischrge</t>
  </si>
  <si>
    <t>No checked boxes</t>
  </si>
  <si>
    <t>Parent Plus Loan</t>
  </si>
  <si>
    <t>Middle Initial:</t>
  </si>
  <si>
    <t>Last Name:BRADACS</t>
  </si>
  <si>
    <t>Street Address 1:11050 DERIO RD UNIT A</t>
  </si>
  <si>
    <t>Street Address 2: UNIT A</t>
  </si>
  <si>
    <t>City: MARYSVILLE</t>
  </si>
  <si>
    <t>State Code:OH</t>
  </si>
  <si>
    <t>Country Code:US</t>
  </si>
  <si>
    <t>Zip Code:43040</t>
  </si>
  <si>
    <t>Email Address:bradacsmaria@GMAIL.COM</t>
  </si>
  <si>
    <t>Home Phone Country Code:1</t>
  </si>
  <si>
    <t>Home Phone Number:6145624905</t>
  </si>
  <si>
    <t>Income after tax (+)</t>
  </si>
  <si>
    <t>Marcel</t>
  </si>
  <si>
    <t>Vacation</t>
  </si>
  <si>
    <t>Clothes/shoes</t>
  </si>
  <si>
    <t>Storage</t>
  </si>
  <si>
    <t>WF bank</t>
  </si>
  <si>
    <t xml:space="preserve">2022 - Wells Fargo and 5/3 Banks </t>
  </si>
  <si>
    <t>New Direction IRA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</si>
</sst>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164" formatCode="&quot;$&quot;#,##0.00;[Red]&quot;$&quot;#,##0.0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Fill="1" applyBorder="1"/>
    <xf numFmtId="7" fontId="0" fillId="2" borderId="0" xfId="0" applyNumberFormat="1" applyFill="1" applyBorder="1"/>
    <xf numFmtId="0" fontId="3" fillId="0" borderId="1" xfId="0" applyFont="1" applyFill="1" applyBorder="1" applyAlignment="1"/>
    <xf numFmtId="0" fontId="0" fillId="2" borderId="0" xfId="0" applyFill="1" applyBorder="1" applyAlignment="1"/>
    <xf numFmtId="0" fontId="0" fillId="0" borderId="0" xfId="0" applyFill="1"/>
    <xf numFmtId="0" fontId="2" fillId="0" borderId="1" xfId="0" applyFont="1" applyFill="1" applyBorder="1"/>
    <xf numFmtId="0" fontId="0" fillId="0" borderId="0" xfId="0" applyFill="1" applyBorder="1"/>
    <xf numFmtId="7" fontId="0" fillId="0" borderId="0" xfId="0" applyNumberFormat="1" applyFill="1" applyBorder="1"/>
    <xf numFmtId="7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/>
    <xf numFmtId="164" fontId="3" fillId="0" borderId="0" xfId="0" applyNumberFormat="1" applyFont="1" applyFill="1" applyBorder="1"/>
    <xf numFmtId="0" fontId="1" fillId="0" borderId="1" xfId="0" applyFont="1" applyBorder="1" applyAlignment="1">
      <alignment vertical="center"/>
    </xf>
    <xf numFmtId="0" fontId="0" fillId="0" borderId="1" xfId="0" applyFont="1" applyFill="1" applyBorder="1"/>
    <xf numFmtId="165" fontId="0" fillId="0" borderId="1" xfId="0" applyNumberFormat="1" applyBorder="1"/>
    <xf numFmtId="165" fontId="0" fillId="0" borderId="1" xfId="0" applyNumberFormat="1" applyFill="1" applyBorder="1"/>
    <xf numFmtId="165" fontId="2" fillId="0" borderId="1" xfId="0" applyNumberFormat="1" applyFont="1" applyFill="1" applyBorder="1"/>
    <xf numFmtId="165" fontId="2" fillId="0" borderId="1" xfId="0" applyNumberFormat="1" applyFont="1" applyBorder="1"/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/>
    <xf numFmtId="0" fontId="1" fillId="0" borderId="1" xfId="0" applyFont="1" applyFill="1" applyBorder="1" applyAlignment="1">
      <alignment horizontal="center" vertical="center"/>
    </xf>
    <xf numFmtId="165" fontId="2" fillId="3" borderId="1" xfId="0" applyNumberFormat="1" applyFont="1" applyFill="1" applyBorder="1"/>
    <xf numFmtId="165" fontId="2" fillId="0" borderId="1" xfId="0" applyNumberFormat="1" applyFont="1" applyFill="1" applyBorder="1" applyAlignment="1">
      <alignment vertical="center"/>
    </xf>
    <xf numFmtId="165" fontId="2" fillId="0" borderId="1" xfId="0" applyNumberFormat="1" applyFont="1" applyFill="1" applyBorder="1" applyAlignment="1">
      <alignment horizontal="right" vertical="center"/>
    </xf>
    <xf numFmtId="0" fontId="0" fillId="3" borderId="1" xfId="0" applyFill="1" applyBorder="1"/>
    <xf numFmtId="165" fontId="0" fillId="3" borderId="1" xfId="0" applyNumberFormat="1" applyFill="1" applyBorder="1"/>
    <xf numFmtId="165" fontId="0" fillId="0" borderId="1" xfId="0" applyNumberFormat="1" applyFont="1" applyFill="1" applyBorder="1"/>
    <xf numFmtId="165" fontId="3" fillId="0" borderId="1" xfId="0" applyNumberFormat="1" applyFont="1" applyFill="1" applyBorder="1" applyAlignment="1"/>
    <xf numFmtId="0" fontId="1" fillId="4" borderId="1" xfId="0" applyFont="1" applyFill="1" applyBorder="1" applyAlignment="1">
      <alignment horizontal="center" vertical="center"/>
    </xf>
    <xf numFmtId="165" fontId="0" fillId="0" borderId="1" xfId="0" applyNumberFormat="1" applyFont="1" applyBorder="1"/>
    <xf numFmtId="165" fontId="3" fillId="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/>
    <xf numFmtId="165" fontId="2" fillId="0" borderId="1" xfId="0" applyNumberFormat="1" applyFont="1" applyFill="1" applyBorder="1" applyAlignment="1">
      <alignment horizontal="left" vertical="center"/>
    </xf>
    <xf numFmtId="0" fontId="0" fillId="0" borderId="0" xfId="0" applyFont="1"/>
    <xf numFmtId="7" fontId="0" fillId="0" borderId="1" xfId="0" applyNumberFormat="1" applyFont="1" applyFill="1" applyBorder="1" applyAlignment="1">
      <alignment horizontal="left" vertical="center"/>
    </xf>
    <xf numFmtId="164" fontId="0" fillId="0" borderId="1" xfId="0" applyNumberFormat="1" applyFont="1" applyFill="1" applyBorder="1" applyAlignment="1">
      <alignment horizontal="left" vertical="center"/>
    </xf>
    <xf numFmtId="165" fontId="1" fillId="3" borderId="1" xfId="0" applyNumberFormat="1" applyFont="1" applyFill="1" applyBorder="1"/>
    <xf numFmtId="165" fontId="3" fillId="3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7" fontId="3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ill="1" applyBorder="1" applyAlignment="1">
      <alignment horizontal="right" vertical="center"/>
    </xf>
    <xf numFmtId="165" fontId="0" fillId="0" borderId="1" xfId="0" applyNumberFormat="1" applyFill="1" applyBorder="1" applyAlignment="1">
      <alignment horizontal="right" vertical="center"/>
    </xf>
    <xf numFmtId="7" fontId="2" fillId="0" borderId="1" xfId="0" applyNumberFormat="1" applyFont="1" applyFill="1" applyBorder="1" applyAlignment="1">
      <alignment horizontal="left" vertical="center"/>
    </xf>
    <xf numFmtId="165" fontId="1" fillId="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right" vertical="center"/>
    </xf>
    <xf numFmtId="165" fontId="1" fillId="4" borderId="1" xfId="0" applyNumberFormat="1" applyFont="1" applyFill="1" applyBorder="1" applyAlignment="1">
      <alignment horizontal="right" vertical="center"/>
    </xf>
    <xf numFmtId="165" fontId="1" fillId="0" borderId="1" xfId="0" applyNumberFormat="1" applyFont="1" applyBorder="1" applyAlignment="1">
      <alignment horizontal="right" vertical="center"/>
    </xf>
    <xf numFmtId="0" fontId="1" fillId="0" borderId="1" xfId="0" applyFont="1" applyBorder="1"/>
    <xf numFmtId="165" fontId="0" fillId="0" borderId="1" xfId="0" applyNumberForma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1" fillId="0" borderId="0" xfId="0" applyNumberFormat="1" applyFont="1" applyFill="1" applyBorder="1" applyAlignment="1">
      <alignment horizontal="right" vertical="center"/>
    </xf>
    <xf numFmtId="165" fontId="1" fillId="0" borderId="1" xfId="0" applyNumberFormat="1" applyFont="1" applyFill="1" applyBorder="1"/>
    <xf numFmtId="165" fontId="0" fillId="0" borderId="1" xfId="0" applyNumberFormat="1" applyFont="1" applyFill="1" applyBorder="1" applyAlignment="1"/>
    <xf numFmtId="0" fontId="4" fillId="0" borderId="0" xfId="0" applyFont="1" applyAlignment="1">
      <alignment vertical="center"/>
    </xf>
    <xf numFmtId="165" fontId="1" fillId="4" borderId="1" xfId="0" applyNumberFormat="1" applyFont="1" applyFill="1" applyBorder="1"/>
    <xf numFmtId="165" fontId="0" fillId="0" borderId="0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2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5" sqref="M5"/>
    </sheetView>
  </sheetViews>
  <sheetFormatPr defaultRowHeight="15" x14ac:dyDescent="0.25"/>
  <cols>
    <col min="1" max="1" width="31.5703125" style="43" bestFit="1" customWidth="1"/>
    <col min="2" max="2" width="11.85546875" style="1" customWidth="1"/>
    <col min="3" max="3" width="10.42578125" style="1" customWidth="1"/>
    <col min="4" max="4" width="11.5703125" style="1" bestFit="1" customWidth="1"/>
    <col min="5" max="5" width="9.7109375" bestFit="1" customWidth="1"/>
    <col min="6" max="8" width="10.28515625" customWidth="1"/>
    <col min="9" max="9" width="10.28515625" style="1" customWidth="1"/>
    <col min="10" max="10" width="13.42578125" bestFit="1" customWidth="1"/>
    <col min="11" max="11" width="13.7109375" bestFit="1" customWidth="1"/>
    <col min="12" max="13" width="10" bestFit="1" customWidth="1"/>
    <col min="14" max="14" width="11.140625" bestFit="1" customWidth="1"/>
  </cols>
  <sheetData>
    <row r="1" spans="1:14" x14ac:dyDescent="0.25">
      <c r="A1" s="14" t="s">
        <v>80</v>
      </c>
      <c r="B1" s="31" t="s">
        <v>32</v>
      </c>
      <c r="C1" s="23" t="s">
        <v>19</v>
      </c>
      <c r="D1" s="31" t="s">
        <v>31</v>
      </c>
      <c r="E1" s="23" t="s">
        <v>16</v>
      </c>
      <c r="F1" s="23" t="s">
        <v>14</v>
      </c>
      <c r="G1" s="23" t="s">
        <v>15</v>
      </c>
      <c r="H1" s="23" t="s">
        <v>17</v>
      </c>
      <c r="I1" s="23" t="s">
        <v>20</v>
      </c>
      <c r="J1" s="23" t="s">
        <v>21</v>
      </c>
      <c r="K1" s="23" t="s">
        <v>22</v>
      </c>
      <c r="L1" s="23" t="s">
        <v>23</v>
      </c>
      <c r="M1" s="23" t="s">
        <v>24</v>
      </c>
      <c r="N1" s="23" t="s">
        <v>25</v>
      </c>
    </row>
    <row r="2" spans="1:14" s="1" customFormat="1" x14ac:dyDescent="0.25">
      <c r="A2" s="14" t="s">
        <v>42</v>
      </c>
      <c r="B2" s="49">
        <v>583.82000000000005</v>
      </c>
      <c r="C2" s="51">
        <v>573.08000000000004</v>
      </c>
      <c r="D2" s="49">
        <v>271.89999999999998</v>
      </c>
      <c r="E2" s="48">
        <v>198.05</v>
      </c>
      <c r="F2" s="48">
        <v>321.51</v>
      </c>
      <c r="G2" s="48">
        <v>1384.53</v>
      </c>
      <c r="H2" s="48">
        <v>1383.98</v>
      </c>
      <c r="I2" s="50">
        <v>962.9</v>
      </c>
      <c r="J2" s="48">
        <v>1143</v>
      </c>
      <c r="K2" s="48">
        <v>408.66</v>
      </c>
      <c r="L2" s="48">
        <v>1548.01</v>
      </c>
      <c r="M2" s="48">
        <v>1795.34</v>
      </c>
      <c r="N2" s="48">
        <v>2042.31</v>
      </c>
    </row>
    <row r="3" spans="1:14" x14ac:dyDescent="0.25">
      <c r="A3" s="15" t="s">
        <v>0</v>
      </c>
      <c r="B3" s="2" t="s">
        <v>35</v>
      </c>
      <c r="C3" s="2" t="s">
        <v>35</v>
      </c>
      <c r="D3" s="2" t="s">
        <v>35</v>
      </c>
      <c r="E3" s="37" t="s">
        <v>35</v>
      </c>
      <c r="F3" s="37" t="s">
        <v>35</v>
      </c>
      <c r="G3" s="37" t="s">
        <v>35</v>
      </c>
      <c r="H3" s="37" t="s">
        <v>35</v>
      </c>
      <c r="I3" s="38" t="s">
        <v>35</v>
      </c>
      <c r="J3" s="37" t="s">
        <v>35</v>
      </c>
      <c r="K3" s="37" t="s">
        <v>35</v>
      </c>
      <c r="L3" s="46" t="s">
        <v>35</v>
      </c>
      <c r="M3" s="46" t="s">
        <v>35</v>
      </c>
      <c r="N3" s="46" t="s">
        <v>35</v>
      </c>
    </row>
    <row r="4" spans="1:14" s="1" customFormat="1" x14ac:dyDescent="0.25">
      <c r="A4" s="3" t="s">
        <v>78</v>
      </c>
      <c r="B4" s="17">
        <v>126.81</v>
      </c>
      <c r="C4" s="15" t="s">
        <v>26</v>
      </c>
      <c r="D4" s="17">
        <v>12</v>
      </c>
      <c r="E4" s="18">
        <v>54.27</v>
      </c>
      <c r="F4" s="21">
        <v>82.97</v>
      </c>
      <c r="G4" s="18">
        <v>82.31</v>
      </c>
      <c r="H4" s="18">
        <v>100.29</v>
      </c>
      <c r="I4" s="18">
        <v>100.29</v>
      </c>
      <c r="J4" s="16">
        <v>100.29</v>
      </c>
      <c r="K4" s="16">
        <v>100.29</v>
      </c>
      <c r="L4" s="16">
        <v>100.29</v>
      </c>
      <c r="M4" s="16">
        <v>100.29</v>
      </c>
      <c r="N4" s="16">
        <v>100.64</v>
      </c>
    </row>
    <row r="5" spans="1:14" s="1" customFormat="1" x14ac:dyDescent="0.25">
      <c r="A5" s="8" t="s">
        <v>79</v>
      </c>
      <c r="B5" s="18" t="s">
        <v>26</v>
      </c>
      <c r="C5" s="18" t="s">
        <v>26</v>
      </c>
      <c r="D5" s="18" t="s">
        <v>26</v>
      </c>
      <c r="E5" s="18">
        <v>16.670000000000002</v>
      </c>
      <c r="F5" s="18">
        <v>16.670000000000002</v>
      </c>
      <c r="G5" s="18">
        <v>66.67</v>
      </c>
      <c r="H5" s="18">
        <v>16.670000000000002</v>
      </c>
      <c r="I5" s="18">
        <v>16.670000000000002</v>
      </c>
      <c r="J5" s="16">
        <v>16.670000000000002</v>
      </c>
      <c r="K5" s="16">
        <v>16.670000000000002</v>
      </c>
      <c r="L5" s="16">
        <v>16.670000000000002</v>
      </c>
      <c r="M5" s="16">
        <v>16.670000000000002</v>
      </c>
      <c r="N5" s="16">
        <v>16.670000000000002</v>
      </c>
    </row>
    <row r="6" spans="1:14" s="1" customFormat="1" x14ac:dyDescent="0.25">
      <c r="A6" s="15" t="s">
        <v>8</v>
      </c>
      <c r="B6" s="29">
        <v>202.36</v>
      </c>
      <c r="C6" s="29" t="s">
        <v>26</v>
      </c>
      <c r="D6" s="29">
        <v>202.36</v>
      </c>
      <c r="E6" s="18">
        <v>202.36</v>
      </c>
      <c r="F6" s="18">
        <v>202.36</v>
      </c>
      <c r="G6" s="18">
        <v>202.36</v>
      </c>
      <c r="H6" s="18">
        <v>356.25</v>
      </c>
      <c r="I6" s="18">
        <v>163.84</v>
      </c>
      <c r="J6" s="16">
        <v>163.54</v>
      </c>
      <c r="K6" s="16">
        <v>163.54</v>
      </c>
      <c r="L6" s="16">
        <v>163.54</v>
      </c>
      <c r="M6" s="16">
        <v>163.54</v>
      </c>
      <c r="N6" s="16">
        <v>170.26</v>
      </c>
    </row>
    <row r="7" spans="1:14" s="1" customFormat="1" x14ac:dyDescent="0.25">
      <c r="A7" s="3" t="s">
        <v>12</v>
      </c>
      <c r="B7" s="17">
        <v>21.39</v>
      </c>
      <c r="C7" s="17">
        <v>16.98</v>
      </c>
      <c r="D7" s="17" t="s">
        <v>26</v>
      </c>
      <c r="E7" s="17">
        <v>16.98</v>
      </c>
      <c r="F7" s="18">
        <v>39.869999999999997</v>
      </c>
      <c r="G7" s="18">
        <v>18.48</v>
      </c>
      <c r="H7" s="18">
        <v>18.48</v>
      </c>
      <c r="I7" s="18">
        <v>18.48</v>
      </c>
      <c r="J7" s="16">
        <v>18.48</v>
      </c>
      <c r="K7" s="16">
        <v>18.48</v>
      </c>
      <c r="L7" s="16">
        <v>18.48</v>
      </c>
      <c r="M7" s="16">
        <v>61.27</v>
      </c>
      <c r="N7" s="16">
        <v>19.559999999999999</v>
      </c>
    </row>
    <row r="8" spans="1:14" x14ac:dyDescent="0.25">
      <c r="A8" s="15" t="s">
        <v>28</v>
      </c>
      <c r="B8" s="29">
        <v>218</v>
      </c>
      <c r="C8" s="29" t="s">
        <v>26</v>
      </c>
      <c r="D8" s="29" t="s">
        <v>26</v>
      </c>
      <c r="E8" s="18">
        <v>218</v>
      </c>
      <c r="F8" s="18">
        <v>218</v>
      </c>
      <c r="G8" s="18" t="s">
        <v>26</v>
      </c>
      <c r="H8" s="18">
        <v>436</v>
      </c>
      <c r="I8" s="18">
        <v>218</v>
      </c>
      <c r="J8" s="16">
        <v>218</v>
      </c>
      <c r="K8" s="16">
        <v>218</v>
      </c>
      <c r="L8" s="16">
        <v>218</v>
      </c>
      <c r="M8" s="16">
        <v>218</v>
      </c>
      <c r="N8" s="16">
        <v>436</v>
      </c>
    </row>
    <row r="9" spans="1:14" x14ac:dyDescent="0.25">
      <c r="A9" s="15" t="s">
        <v>9</v>
      </c>
      <c r="B9" s="29">
        <v>167.09</v>
      </c>
      <c r="C9" s="29">
        <v>167.09</v>
      </c>
      <c r="D9" s="29" t="s">
        <v>26</v>
      </c>
      <c r="E9" s="18">
        <v>167.09</v>
      </c>
      <c r="F9" s="18">
        <v>167.09</v>
      </c>
      <c r="G9" s="18">
        <v>167.09</v>
      </c>
      <c r="H9" s="18">
        <v>167.09</v>
      </c>
      <c r="I9" s="18">
        <v>167.09</v>
      </c>
      <c r="J9" s="16">
        <v>167.09</v>
      </c>
      <c r="K9" s="16">
        <v>147.75</v>
      </c>
      <c r="L9" s="16">
        <v>147.75</v>
      </c>
      <c r="M9" s="16">
        <v>147.75</v>
      </c>
      <c r="N9" s="16">
        <v>147.75</v>
      </c>
    </row>
    <row r="10" spans="1:14" s="1" customFormat="1" x14ac:dyDescent="0.25">
      <c r="A10" s="3" t="s">
        <v>27</v>
      </c>
      <c r="B10" s="18" t="s">
        <v>26</v>
      </c>
      <c r="C10" s="18" t="s">
        <v>26</v>
      </c>
      <c r="D10" s="18" t="s">
        <v>26</v>
      </c>
      <c r="E10" s="18" t="s">
        <v>26</v>
      </c>
      <c r="F10" s="18">
        <v>106.99</v>
      </c>
      <c r="G10" s="18" t="s">
        <v>26</v>
      </c>
      <c r="H10" s="18" t="s">
        <v>26</v>
      </c>
      <c r="I10" s="18">
        <v>269.75</v>
      </c>
      <c r="J10" s="18" t="s">
        <v>26</v>
      </c>
      <c r="K10" s="16" t="s">
        <v>26</v>
      </c>
      <c r="L10" s="18" t="s">
        <v>26</v>
      </c>
      <c r="M10" s="16" t="s">
        <v>26</v>
      </c>
      <c r="N10" s="16" t="s">
        <v>26</v>
      </c>
    </row>
    <row r="11" spans="1:14" x14ac:dyDescent="0.25">
      <c r="A11" s="8" t="s">
        <v>39</v>
      </c>
      <c r="B11" s="18" t="s">
        <v>26</v>
      </c>
      <c r="C11" s="18" t="s">
        <v>26</v>
      </c>
      <c r="D11" s="18" t="s">
        <v>26</v>
      </c>
      <c r="E11" s="18" t="s">
        <v>26</v>
      </c>
      <c r="F11" s="26">
        <v>191.95</v>
      </c>
      <c r="G11" s="18" t="s">
        <v>26</v>
      </c>
      <c r="H11" s="18" t="s">
        <v>26</v>
      </c>
      <c r="I11" s="18" t="s">
        <v>26</v>
      </c>
      <c r="J11" s="18" t="s">
        <v>26</v>
      </c>
      <c r="K11" s="18" t="s">
        <v>26</v>
      </c>
      <c r="L11" s="18" t="s">
        <v>26</v>
      </c>
      <c r="M11" s="16" t="s">
        <v>26</v>
      </c>
      <c r="N11" s="39">
        <v>9082.0499999999993</v>
      </c>
    </row>
    <row r="12" spans="1:14" x14ac:dyDescent="0.25">
      <c r="A12" s="15" t="s">
        <v>18</v>
      </c>
      <c r="B12" s="18" t="s">
        <v>26</v>
      </c>
      <c r="C12" s="18" t="s">
        <v>26</v>
      </c>
      <c r="D12" s="18" t="s">
        <v>26</v>
      </c>
      <c r="E12" s="18" t="s">
        <v>26</v>
      </c>
      <c r="F12" s="35" t="s">
        <v>26</v>
      </c>
      <c r="G12" s="18" t="s">
        <v>26</v>
      </c>
      <c r="H12" s="18" t="s">
        <v>26</v>
      </c>
      <c r="I12" s="18" t="s">
        <v>26</v>
      </c>
      <c r="J12" s="18" t="s">
        <v>26</v>
      </c>
      <c r="K12" s="18" t="s">
        <v>26</v>
      </c>
      <c r="L12" s="18" t="s">
        <v>26</v>
      </c>
      <c r="M12" s="16" t="s">
        <v>26</v>
      </c>
      <c r="N12" s="16" t="s">
        <v>26</v>
      </c>
    </row>
    <row r="13" spans="1:14" s="1" customFormat="1" x14ac:dyDescent="0.25">
      <c r="A13" s="3" t="s">
        <v>6</v>
      </c>
      <c r="B13" s="17">
        <v>63.54</v>
      </c>
      <c r="C13" s="17">
        <v>17.739999999999998</v>
      </c>
      <c r="D13" s="17">
        <v>24.57</v>
      </c>
      <c r="E13" s="18">
        <v>115.84</v>
      </c>
      <c r="F13" s="19">
        <v>113.39</v>
      </c>
      <c r="G13" s="19">
        <v>154.76</v>
      </c>
      <c r="H13" s="19">
        <v>87.23</v>
      </c>
      <c r="I13" s="19">
        <v>59.11</v>
      </c>
      <c r="J13" s="16">
        <v>120.97</v>
      </c>
      <c r="K13" s="16">
        <v>122.85</v>
      </c>
      <c r="L13" s="16">
        <v>30</v>
      </c>
      <c r="M13" s="16">
        <v>190.15</v>
      </c>
      <c r="N13" s="16">
        <v>76.989999999999995</v>
      </c>
    </row>
    <row r="14" spans="1:14" s="1" customFormat="1" x14ac:dyDescent="0.25">
      <c r="A14" s="8" t="s">
        <v>77</v>
      </c>
      <c r="B14" s="18">
        <v>110.08</v>
      </c>
      <c r="C14" s="18" t="s">
        <v>26</v>
      </c>
      <c r="D14" s="18" t="s">
        <v>26</v>
      </c>
      <c r="E14" s="18">
        <v>28.18</v>
      </c>
      <c r="F14" s="22">
        <v>100.45</v>
      </c>
      <c r="G14" s="18" t="s">
        <v>26</v>
      </c>
      <c r="H14" s="18">
        <v>16</v>
      </c>
      <c r="I14" s="18">
        <v>114.72</v>
      </c>
      <c r="J14" s="16">
        <v>111.31</v>
      </c>
      <c r="K14" s="16">
        <v>15</v>
      </c>
      <c r="L14" s="16">
        <v>319.51</v>
      </c>
      <c r="M14" s="16">
        <v>807.41</v>
      </c>
      <c r="N14" s="16">
        <v>26.85</v>
      </c>
    </row>
    <row r="15" spans="1:14" s="1" customFormat="1" x14ac:dyDescent="0.25">
      <c r="A15" s="27" t="s">
        <v>1</v>
      </c>
      <c r="B15" s="28">
        <v>39.979999999999997</v>
      </c>
      <c r="C15" s="28">
        <v>142.02000000000001</v>
      </c>
      <c r="D15" s="28" t="s">
        <v>26</v>
      </c>
      <c r="E15" s="24">
        <v>349.26</v>
      </c>
      <c r="F15" s="24">
        <v>666.96</v>
      </c>
      <c r="G15" s="24">
        <v>570.03</v>
      </c>
      <c r="H15" s="24">
        <v>661.18</v>
      </c>
      <c r="I15" s="24">
        <v>814.29</v>
      </c>
      <c r="J15" s="28">
        <v>1000.52</v>
      </c>
      <c r="K15" s="28">
        <v>760.34</v>
      </c>
      <c r="L15" s="28">
        <v>533</v>
      </c>
      <c r="M15" s="28">
        <v>349.59</v>
      </c>
      <c r="N15" s="28">
        <v>894.83</v>
      </c>
    </row>
    <row r="16" spans="1:14" s="1" customFormat="1" x14ac:dyDescent="0.25">
      <c r="A16" s="27" t="s">
        <v>5</v>
      </c>
      <c r="B16" s="28">
        <v>36</v>
      </c>
      <c r="C16" s="28">
        <v>96.68</v>
      </c>
      <c r="D16" s="28">
        <v>55</v>
      </c>
      <c r="E16" s="24">
        <v>258.08</v>
      </c>
      <c r="F16" s="24">
        <v>185.62</v>
      </c>
      <c r="G16" s="24">
        <v>152.11000000000001</v>
      </c>
      <c r="H16" s="24">
        <v>68.81</v>
      </c>
      <c r="I16" s="24">
        <v>144.81</v>
      </c>
      <c r="J16" s="28">
        <v>263.95999999999998</v>
      </c>
      <c r="K16" s="28">
        <v>103.37</v>
      </c>
      <c r="L16" s="28">
        <v>150.52000000000001</v>
      </c>
      <c r="M16" s="28">
        <v>456.32</v>
      </c>
      <c r="N16" s="24">
        <v>675.05</v>
      </c>
    </row>
    <row r="17" spans="1:14" x14ac:dyDescent="0.25">
      <c r="A17" s="3" t="s">
        <v>30</v>
      </c>
      <c r="B17" s="17">
        <v>29.59</v>
      </c>
      <c r="C17" s="17">
        <v>126.56</v>
      </c>
      <c r="D17" s="17">
        <v>63.6</v>
      </c>
      <c r="E17" s="18">
        <v>393.89</v>
      </c>
      <c r="F17" s="19">
        <v>242.48</v>
      </c>
      <c r="G17" s="19">
        <v>39.96</v>
      </c>
      <c r="H17" s="19">
        <v>107.43</v>
      </c>
      <c r="I17" s="19">
        <v>111.17</v>
      </c>
      <c r="J17" s="16">
        <v>36.96</v>
      </c>
      <c r="K17" s="16">
        <v>38.85</v>
      </c>
      <c r="L17" s="16">
        <v>22</v>
      </c>
      <c r="M17" s="16">
        <v>141.93</v>
      </c>
      <c r="N17" s="16">
        <v>118.17</v>
      </c>
    </row>
    <row r="18" spans="1:14" x14ac:dyDescent="0.25">
      <c r="A18" s="3" t="s">
        <v>2</v>
      </c>
      <c r="B18" s="18" t="s">
        <v>26</v>
      </c>
      <c r="C18" s="17" t="s">
        <v>26</v>
      </c>
      <c r="D18" s="18" t="s">
        <v>26</v>
      </c>
      <c r="E18" s="18" t="s">
        <v>26</v>
      </c>
      <c r="F18" s="19" t="s">
        <v>26</v>
      </c>
      <c r="G18" s="19" t="s">
        <v>26</v>
      </c>
      <c r="H18" s="19" t="s">
        <v>26</v>
      </c>
      <c r="I18" s="18" t="s">
        <v>26</v>
      </c>
      <c r="J18" s="18" t="s">
        <v>26</v>
      </c>
      <c r="K18" s="18" t="s">
        <v>26</v>
      </c>
      <c r="L18" s="18" t="s">
        <v>26</v>
      </c>
      <c r="M18" s="16" t="s">
        <v>26</v>
      </c>
      <c r="N18" s="16" t="s">
        <v>26</v>
      </c>
    </row>
    <row r="19" spans="1:14" x14ac:dyDescent="0.25">
      <c r="A19" s="3" t="s">
        <v>3</v>
      </c>
      <c r="B19" s="18" t="s">
        <v>26</v>
      </c>
      <c r="C19" s="18" t="s">
        <v>26</v>
      </c>
      <c r="D19" s="18" t="s">
        <v>26</v>
      </c>
      <c r="E19" s="18">
        <v>66.930000000000007</v>
      </c>
      <c r="F19" s="19" t="s">
        <v>26</v>
      </c>
      <c r="G19" s="19" t="s">
        <v>26</v>
      </c>
      <c r="H19" s="19" t="s">
        <v>26</v>
      </c>
      <c r="I19" s="18" t="s">
        <v>26</v>
      </c>
      <c r="J19" s="18" t="s">
        <v>26</v>
      </c>
      <c r="K19" s="18" t="s">
        <v>26</v>
      </c>
      <c r="L19" s="16">
        <v>1</v>
      </c>
      <c r="M19" s="16" t="s">
        <v>26</v>
      </c>
      <c r="N19" s="16">
        <v>118.63</v>
      </c>
    </row>
    <row r="20" spans="1:14" x14ac:dyDescent="0.25">
      <c r="A20" s="3" t="s">
        <v>10</v>
      </c>
      <c r="B20" s="18" t="s">
        <v>26</v>
      </c>
      <c r="C20" s="18" t="s">
        <v>26</v>
      </c>
      <c r="D20" s="18" t="s">
        <v>26</v>
      </c>
      <c r="E20" s="18" t="s">
        <v>26</v>
      </c>
      <c r="F20" s="19" t="s">
        <v>26</v>
      </c>
      <c r="G20" s="19" t="s">
        <v>26</v>
      </c>
      <c r="H20" s="19" t="s">
        <v>26</v>
      </c>
      <c r="I20" s="18" t="s">
        <v>26</v>
      </c>
      <c r="J20" s="18" t="s">
        <v>26</v>
      </c>
      <c r="K20" s="18" t="s">
        <v>26</v>
      </c>
      <c r="L20" s="18" t="s">
        <v>26</v>
      </c>
      <c r="M20" s="16" t="s">
        <v>26</v>
      </c>
      <c r="N20" s="16">
        <v>53</v>
      </c>
    </row>
    <row r="21" spans="1:14" x14ac:dyDescent="0.25">
      <c r="A21" s="3" t="s">
        <v>4</v>
      </c>
      <c r="B21" s="18" t="s">
        <v>26</v>
      </c>
      <c r="C21" s="18" t="s">
        <v>26</v>
      </c>
      <c r="D21" s="18">
        <v>28.48</v>
      </c>
      <c r="E21" s="18">
        <v>37.380000000000003</v>
      </c>
      <c r="F21" s="19">
        <v>81.69</v>
      </c>
      <c r="G21" s="19" t="s">
        <v>26</v>
      </c>
      <c r="H21" s="19">
        <v>408.35</v>
      </c>
      <c r="I21" s="18" t="s">
        <v>26</v>
      </c>
      <c r="J21" s="18" t="s">
        <v>26</v>
      </c>
      <c r="K21" s="16">
        <v>67.44</v>
      </c>
      <c r="L21" s="18" t="s">
        <v>26</v>
      </c>
      <c r="M21" s="16">
        <v>206.4</v>
      </c>
      <c r="N21" s="16" t="s">
        <v>26</v>
      </c>
    </row>
    <row r="22" spans="1:14" s="1" customFormat="1" x14ac:dyDescent="0.25">
      <c r="A22" s="3" t="s">
        <v>11</v>
      </c>
      <c r="B22" s="18" t="s">
        <v>26</v>
      </c>
      <c r="C22" s="18" t="s">
        <v>26</v>
      </c>
      <c r="D22" s="18" t="s">
        <v>26</v>
      </c>
      <c r="E22" s="18" t="s">
        <v>26</v>
      </c>
      <c r="F22" s="19">
        <v>506.2</v>
      </c>
      <c r="G22" s="19">
        <v>237.4</v>
      </c>
      <c r="H22" s="19" t="s">
        <v>26</v>
      </c>
      <c r="I22" s="19" t="s">
        <v>26</v>
      </c>
      <c r="J22" s="18" t="s">
        <v>26</v>
      </c>
      <c r="K22" s="16" t="s">
        <v>26</v>
      </c>
      <c r="L22" s="18" t="s">
        <v>26</v>
      </c>
      <c r="M22" s="16" t="s">
        <v>26</v>
      </c>
      <c r="N22" s="16" t="s">
        <v>26</v>
      </c>
    </row>
    <row r="23" spans="1:14" x14ac:dyDescent="0.25">
      <c r="A23" s="3" t="s">
        <v>38</v>
      </c>
      <c r="B23" s="18" t="s">
        <v>26</v>
      </c>
      <c r="C23" s="18" t="s">
        <v>26</v>
      </c>
      <c r="D23" s="18" t="s">
        <v>26</v>
      </c>
      <c r="E23" s="18" t="s">
        <v>26</v>
      </c>
      <c r="F23" s="19" t="s">
        <v>26</v>
      </c>
      <c r="G23" s="19">
        <v>457.64</v>
      </c>
      <c r="H23" s="19">
        <v>57</v>
      </c>
      <c r="I23" s="19" t="s">
        <v>26</v>
      </c>
      <c r="J23" s="18" t="s">
        <v>26</v>
      </c>
      <c r="K23" s="16">
        <v>15.2</v>
      </c>
      <c r="L23" s="18" t="s">
        <v>26</v>
      </c>
      <c r="M23" s="16" t="s">
        <v>26</v>
      </c>
      <c r="N23" s="16">
        <v>125.69</v>
      </c>
    </row>
    <row r="24" spans="1:14" x14ac:dyDescent="0.25">
      <c r="A24" s="3" t="s">
        <v>75</v>
      </c>
      <c r="B24" s="17">
        <v>150</v>
      </c>
      <c r="C24" s="17" t="s">
        <v>26</v>
      </c>
      <c r="D24" s="17" t="s">
        <v>26</v>
      </c>
      <c r="E24" s="18" t="s">
        <v>26</v>
      </c>
      <c r="F24" s="22" t="s">
        <v>26</v>
      </c>
      <c r="G24" s="18" t="s">
        <v>26</v>
      </c>
      <c r="H24" s="18">
        <v>102.99</v>
      </c>
      <c r="I24" s="18">
        <v>102.99</v>
      </c>
      <c r="J24" s="16">
        <v>102.99</v>
      </c>
      <c r="K24" s="16">
        <v>202.99</v>
      </c>
      <c r="L24" s="16">
        <v>100.99</v>
      </c>
      <c r="M24" s="16" t="s">
        <v>26</v>
      </c>
      <c r="N24" s="16" t="s">
        <v>26</v>
      </c>
    </row>
    <row r="25" spans="1:14" x14ac:dyDescent="0.25">
      <c r="A25" s="8" t="s">
        <v>76</v>
      </c>
      <c r="B25" s="18" t="s">
        <v>26</v>
      </c>
      <c r="C25" s="18" t="s">
        <v>26</v>
      </c>
      <c r="D25" s="18">
        <v>62</v>
      </c>
      <c r="E25" s="18" t="s">
        <v>26</v>
      </c>
      <c r="F25" s="22" t="s">
        <v>26</v>
      </c>
      <c r="G25" s="18" t="s">
        <v>26</v>
      </c>
      <c r="H25" s="18" t="s">
        <v>26</v>
      </c>
      <c r="I25" s="18" t="s">
        <v>26</v>
      </c>
      <c r="J25" s="16">
        <v>398.52</v>
      </c>
      <c r="K25" s="16">
        <v>226.08</v>
      </c>
      <c r="L25" s="16" t="s">
        <v>26</v>
      </c>
      <c r="M25" s="16" t="s">
        <v>26</v>
      </c>
      <c r="N25" s="16" t="s">
        <v>26</v>
      </c>
    </row>
    <row r="26" spans="1:14" x14ac:dyDescent="0.25">
      <c r="A26" s="8" t="s">
        <v>7</v>
      </c>
      <c r="B26" s="18">
        <v>121.44</v>
      </c>
      <c r="C26" s="18">
        <v>32.1</v>
      </c>
      <c r="D26" s="35" t="s">
        <v>26</v>
      </c>
      <c r="E26" s="18">
        <v>84.1</v>
      </c>
      <c r="F26" s="22">
        <v>124.34</v>
      </c>
      <c r="G26" s="18" t="s">
        <v>26</v>
      </c>
      <c r="H26" s="18" t="s">
        <v>26</v>
      </c>
      <c r="I26" s="18">
        <v>25.76</v>
      </c>
      <c r="J26" s="16">
        <v>103.99</v>
      </c>
      <c r="K26" s="16" t="s">
        <v>26</v>
      </c>
      <c r="L26" s="16" t="s">
        <v>26</v>
      </c>
      <c r="M26" s="16">
        <v>196.51</v>
      </c>
      <c r="N26" s="16">
        <v>164.12</v>
      </c>
    </row>
    <row r="27" spans="1:14" x14ac:dyDescent="0.25">
      <c r="A27" s="15" t="s">
        <v>34</v>
      </c>
      <c r="B27" s="29">
        <v>150</v>
      </c>
      <c r="C27" s="29" t="s">
        <v>26</v>
      </c>
      <c r="D27" s="29">
        <v>150</v>
      </c>
      <c r="E27" s="18" t="s">
        <v>26</v>
      </c>
      <c r="F27" s="18" t="s">
        <v>26</v>
      </c>
      <c r="G27" s="18">
        <v>225</v>
      </c>
      <c r="H27" s="18">
        <v>100</v>
      </c>
      <c r="I27" s="18">
        <v>7.95</v>
      </c>
      <c r="J27" s="18" t="s">
        <v>26</v>
      </c>
      <c r="K27" s="18" t="s">
        <v>26</v>
      </c>
      <c r="L27" s="35" t="s">
        <v>26</v>
      </c>
      <c r="M27" s="18" t="s">
        <v>26</v>
      </c>
      <c r="N27" s="18">
        <v>227.95</v>
      </c>
    </row>
    <row r="28" spans="1:14" s="1" customFormat="1" x14ac:dyDescent="0.25">
      <c r="A28" s="15" t="s">
        <v>40</v>
      </c>
      <c r="B28" s="29">
        <v>46.25</v>
      </c>
      <c r="C28" s="29" t="s">
        <v>26</v>
      </c>
      <c r="D28" s="29">
        <v>10</v>
      </c>
      <c r="E28" s="18">
        <v>700</v>
      </c>
      <c r="F28" s="18">
        <v>800</v>
      </c>
      <c r="G28" s="18" t="s">
        <v>26</v>
      </c>
      <c r="H28" s="18" t="s">
        <v>26</v>
      </c>
      <c r="I28" s="18">
        <v>269.33999999999997</v>
      </c>
      <c r="J28" s="18">
        <v>300</v>
      </c>
      <c r="K28" s="18">
        <v>231</v>
      </c>
      <c r="L28" s="35">
        <v>500</v>
      </c>
      <c r="M28" s="18">
        <v>1198.73</v>
      </c>
      <c r="N28" s="18">
        <v>1201.92</v>
      </c>
    </row>
    <row r="29" spans="1:14" s="1" customFormat="1" x14ac:dyDescent="0.25">
      <c r="A29" s="3" t="s">
        <v>29</v>
      </c>
      <c r="B29" s="17">
        <v>153</v>
      </c>
      <c r="C29" s="45" t="s">
        <v>26</v>
      </c>
      <c r="D29" s="17" t="s">
        <v>26</v>
      </c>
      <c r="E29" s="18">
        <v>76.81</v>
      </c>
      <c r="F29" s="18">
        <v>477.92</v>
      </c>
      <c r="G29" s="18">
        <v>327.35000000000002</v>
      </c>
      <c r="H29" s="18">
        <v>102.33</v>
      </c>
      <c r="I29" s="18" t="s">
        <v>26</v>
      </c>
      <c r="J29" s="16">
        <v>78.150000000000006</v>
      </c>
      <c r="K29" s="16">
        <v>671.04</v>
      </c>
      <c r="L29" s="16">
        <v>30.3</v>
      </c>
      <c r="M29" s="16">
        <v>150.05000000000001</v>
      </c>
      <c r="N29" s="16">
        <v>188.62</v>
      </c>
    </row>
    <row r="30" spans="1:14" s="1" customFormat="1" x14ac:dyDescent="0.25">
      <c r="A30" s="3" t="s">
        <v>43</v>
      </c>
      <c r="B30" s="52">
        <v>20</v>
      </c>
      <c r="C30" s="45">
        <v>237</v>
      </c>
      <c r="D30" s="52"/>
      <c r="E30" s="25">
        <v>809</v>
      </c>
      <c r="F30" s="25">
        <v>340</v>
      </c>
      <c r="G30" s="25">
        <v>200</v>
      </c>
      <c r="H30" s="25">
        <v>129.85</v>
      </c>
      <c r="I30" s="25">
        <v>865</v>
      </c>
      <c r="J30" s="53">
        <v>100</v>
      </c>
      <c r="K30" s="53">
        <v>300</v>
      </c>
      <c r="L30" s="53"/>
      <c r="M30" s="53">
        <v>150</v>
      </c>
      <c r="N30" s="53"/>
    </row>
    <row r="31" spans="1:14" x14ac:dyDescent="0.25">
      <c r="A31" s="5" t="s">
        <v>13</v>
      </c>
      <c r="B31" s="30">
        <f>SUM(B4:B30)</f>
        <v>1655.5300000000002</v>
      </c>
      <c r="C31" s="30">
        <f>SUM(C4:C30)</f>
        <v>836.17000000000007</v>
      </c>
      <c r="D31" s="30">
        <f>SUM(D4:D29)</f>
        <v>608.01</v>
      </c>
      <c r="E31" s="20">
        <f>SUM(E4:E9,E13:E17,E19,E21,E26,E28,E29,E30)</f>
        <v>3594.8399999999997</v>
      </c>
      <c r="F31" s="20">
        <f t="shared" ref="F31:M31" si="0">SUM(F4:F30)</f>
        <v>4664.95</v>
      </c>
      <c r="G31" s="20">
        <f t="shared" si="0"/>
        <v>2901.16</v>
      </c>
      <c r="H31" s="20">
        <f t="shared" si="0"/>
        <v>2935.95</v>
      </c>
      <c r="I31" s="20">
        <f t="shared" si="0"/>
        <v>3469.26</v>
      </c>
      <c r="J31" s="34">
        <f t="shared" si="0"/>
        <v>3301.4399999999996</v>
      </c>
      <c r="K31" s="34">
        <f t="shared" si="0"/>
        <v>3418.89</v>
      </c>
      <c r="L31" s="34">
        <f t="shared" si="0"/>
        <v>2352.0500000000002</v>
      </c>
      <c r="M31" s="34">
        <f t="shared" si="0"/>
        <v>4554.6099999999997</v>
      </c>
      <c r="N31" s="34">
        <f>SUM(N4:N29)</f>
        <v>13844.75</v>
      </c>
    </row>
    <row r="32" spans="1:14" x14ac:dyDescent="0.25">
      <c r="A32" s="12" t="s">
        <v>74</v>
      </c>
      <c r="B32" s="56" t="s">
        <v>26</v>
      </c>
      <c r="C32" s="56">
        <v>141.36000000000001</v>
      </c>
      <c r="D32" s="56" t="s">
        <v>26</v>
      </c>
      <c r="E32" s="21">
        <v>1133.3</v>
      </c>
      <c r="F32" s="18">
        <v>3610.32</v>
      </c>
      <c r="G32" s="18">
        <v>2428.61</v>
      </c>
      <c r="H32" s="18">
        <v>2482.8200000000002</v>
      </c>
      <c r="I32" s="18">
        <v>2610.36</v>
      </c>
      <c r="J32" s="16">
        <v>2632.1</v>
      </c>
      <c r="K32" s="16">
        <v>3891.44</v>
      </c>
      <c r="L32" s="16">
        <v>2347.0300000000002</v>
      </c>
      <c r="M32" s="16">
        <v>2618.09</v>
      </c>
      <c r="N32" s="16">
        <v>2347.0500000000002</v>
      </c>
    </row>
    <row r="33" spans="1:14" s="1" customFormat="1" x14ac:dyDescent="0.25">
      <c r="A33" s="15" t="s">
        <v>36</v>
      </c>
      <c r="B33" s="29">
        <v>993.6</v>
      </c>
      <c r="C33" s="29">
        <v>212.93</v>
      </c>
      <c r="D33" s="29" t="s">
        <v>26</v>
      </c>
      <c r="E33" s="18" t="s">
        <v>26</v>
      </c>
      <c r="F33" s="18" t="s">
        <v>26</v>
      </c>
      <c r="G33" s="18" t="s">
        <v>26</v>
      </c>
      <c r="H33" s="18" t="s">
        <v>26</v>
      </c>
      <c r="I33" s="18" t="s">
        <v>26</v>
      </c>
      <c r="J33" s="18" t="s">
        <v>26</v>
      </c>
      <c r="K33" s="18">
        <v>496.8</v>
      </c>
      <c r="L33" s="35" t="s">
        <v>26</v>
      </c>
      <c r="M33" s="18" t="s">
        <v>26</v>
      </c>
      <c r="N33" s="18" t="s">
        <v>26</v>
      </c>
    </row>
    <row r="34" spans="1:14" s="1" customFormat="1" x14ac:dyDescent="0.25">
      <c r="A34" s="15" t="s">
        <v>45</v>
      </c>
      <c r="B34" s="29">
        <v>50</v>
      </c>
      <c r="C34" s="29">
        <v>106.85</v>
      </c>
      <c r="D34" s="29">
        <v>275.48</v>
      </c>
      <c r="E34" s="18">
        <v>170</v>
      </c>
      <c r="F34" s="18">
        <v>182</v>
      </c>
      <c r="G34" s="18">
        <v>225</v>
      </c>
      <c r="H34" s="18">
        <v>32.049999999999997</v>
      </c>
      <c r="I34" s="18">
        <v>300</v>
      </c>
      <c r="J34" s="18">
        <v>29</v>
      </c>
      <c r="K34" s="18">
        <v>170</v>
      </c>
      <c r="L34" s="35">
        <v>2.35</v>
      </c>
      <c r="M34" s="18">
        <v>168.17</v>
      </c>
      <c r="N34" s="18" t="s">
        <v>26</v>
      </c>
    </row>
    <row r="35" spans="1:14" s="1" customFormat="1" x14ac:dyDescent="0.25">
      <c r="A35" s="15" t="s">
        <v>41</v>
      </c>
      <c r="B35" s="29">
        <v>300</v>
      </c>
      <c r="C35" s="29"/>
      <c r="D35" s="29">
        <v>314</v>
      </c>
      <c r="E35" s="18">
        <v>15</v>
      </c>
      <c r="F35" s="18"/>
      <c r="G35" s="18">
        <v>247</v>
      </c>
      <c r="H35" s="18"/>
      <c r="I35" s="18">
        <v>225</v>
      </c>
      <c r="J35" s="18">
        <v>100</v>
      </c>
      <c r="K35" s="18" t="s">
        <v>26</v>
      </c>
      <c r="L35" s="35" t="s">
        <v>26</v>
      </c>
      <c r="M35" s="18" t="s">
        <v>26</v>
      </c>
      <c r="N35" s="20">
        <v>1600</v>
      </c>
    </row>
    <row r="36" spans="1:14" x14ac:dyDescent="0.25">
      <c r="A36" s="27" t="s">
        <v>81</v>
      </c>
      <c r="B36" s="17" t="s">
        <v>26</v>
      </c>
      <c r="C36" s="17" t="s">
        <v>26</v>
      </c>
      <c r="D36" s="17" t="s">
        <v>26</v>
      </c>
      <c r="E36" s="40">
        <v>2400</v>
      </c>
      <c r="F36" s="18" t="s">
        <v>26</v>
      </c>
      <c r="G36" s="18" t="s">
        <v>26</v>
      </c>
      <c r="H36" s="18" t="s">
        <v>26</v>
      </c>
      <c r="I36" s="18" t="s">
        <v>26</v>
      </c>
      <c r="J36" s="18" t="s">
        <v>26</v>
      </c>
      <c r="K36" s="18" t="s">
        <v>26</v>
      </c>
      <c r="L36" s="18" t="s">
        <v>26</v>
      </c>
      <c r="M36" s="16" t="s">
        <v>26</v>
      </c>
      <c r="N36" s="39">
        <v>8600</v>
      </c>
    </row>
    <row r="37" spans="1:14" s="36" customFormat="1" x14ac:dyDescent="0.25">
      <c r="A37" s="15" t="s">
        <v>37</v>
      </c>
      <c r="B37" s="29" t="s">
        <v>26</v>
      </c>
      <c r="C37" s="29" t="s">
        <v>26</v>
      </c>
      <c r="D37" s="29" t="s">
        <v>26</v>
      </c>
      <c r="E37" s="35" t="s">
        <v>26</v>
      </c>
      <c r="F37" s="20">
        <v>1935.65</v>
      </c>
      <c r="G37" s="18" t="s">
        <v>26</v>
      </c>
      <c r="H37" s="18" t="s">
        <v>26</v>
      </c>
      <c r="I37" s="20">
        <v>514</v>
      </c>
      <c r="J37" s="18" t="s">
        <v>26</v>
      </c>
      <c r="K37" s="18" t="s">
        <v>26</v>
      </c>
      <c r="L37" s="20">
        <v>250</v>
      </c>
      <c r="M37" s="34">
        <v>2015.32</v>
      </c>
      <c r="N37" s="32" t="s">
        <v>26</v>
      </c>
    </row>
    <row r="38" spans="1:14" x14ac:dyDescent="0.25">
      <c r="A38" s="5" t="s">
        <v>33</v>
      </c>
      <c r="B38" s="30">
        <f t="shared" ref="B38:G38" si="1">SUM(B32:B37)</f>
        <v>1343.6</v>
      </c>
      <c r="C38" s="30">
        <f t="shared" si="1"/>
        <v>461.14</v>
      </c>
      <c r="D38" s="30">
        <f t="shared" si="1"/>
        <v>589.48</v>
      </c>
      <c r="E38" s="33">
        <f t="shared" si="1"/>
        <v>3718.3</v>
      </c>
      <c r="F38" s="20">
        <f t="shared" si="1"/>
        <v>5727.97</v>
      </c>
      <c r="G38" s="20">
        <f t="shared" si="1"/>
        <v>2900.61</v>
      </c>
      <c r="H38" s="20">
        <v>2514.87</v>
      </c>
      <c r="I38" s="20">
        <f t="shared" ref="I38:N38" si="2">SUM(I32:I37)</f>
        <v>3649.36</v>
      </c>
      <c r="J38" s="34">
        <f t="shared" si="2"/>
        <v>2761.1</v>
      </c>
      <c r="K38" s="34">
        <f t="shared" si="2"/>
        <v>4558.24</v>
      </c>
      <c r="L38" s="34">
        <f t="shared" si="2"/>
        <v>2599.38</v>
      </c>
      <c r="M38" s="34">
        <f t="shared" si="2"/>
        <v>4801.58</v>
      </c>
      <c r="N38" s="34">
        <f t="shared" si="2"/>
        <v>12547.05</v>
      </c>
    </row>
    <row r="39" spans="1:14" x14ac:dyDescent="0.25">
      <c r="A39" s="3" t="s">
        <v>44</v>
      </c>
      <c r="B39" s="58">
        <v>271.89999999999998</v>
      </c>
      <c r="C39" s="48">
        <v>198.05</v>
      </c>
      <c r="D39" s="58">
        <v>253.37</v>
      </c>
      <c r="E39" s="47">
        <v>321.51</v>
      </c>
      <c r="F39" s="55">
        <v>1384.53</v>
      </c>
      <c r="G39" s="55">
        <v>1383.98</v>
      </c>
      <c r="H39" s="55">
        <v>962.9</v>
      </c>
      <c r="I39" s="55">
        <v>1143</v>
      </c>
      <c r="J39" s="34">
        <v>408.66</v>
      </c>
      <c r="K39" s="34">
        <v>1548.01</v>
      </c>
      <c r="L39" s="34">
        <v>1795.34</v>
      </c>
      <c r="M39" s="34">
        <v>2042.31</v>
      </c>
      <c r="N39" s="34">
        <v>744.61</v>
      </c>
    </row>
    <row r="41" spans="1:14" x14ac:dyDescent="0.25">
      <c r="B41" s="44"/>
      <c r="C41" s="43"/>
      <c r="D41" s="44"/>
      <c r="E41" s="44"/>
      <c r="F41" s="44"/>
      <c r="G41" s="54"/>
      <c r="H41" s="44"/>
      <c r="I41" s="44"/>
      <c r="J41" s="59"/>
      <c r="K41" s="59"/>
      <c r="L41" s="59"/>
      <c r="M41" s="59"/>
      <c r="N41" s="59"/>
    </row>
    <row r="42" spans="1:14" x14ac:dyDescent="0.25">
      <c r="A42" s="9"/>
      <c r="B42" s="9"/>
      <c r="C42" s="9"/>
      <c r="D42" s="9"/>
      <c r="E42" s="11"/>
      <c r="F42" s="7"/>
      <c r="G42" s="9"/>
      <c r="H42" s="10"/>
      <c r="I42" s="10"/>
    </row>
    <row r="43" spans="1:14" x14ac:dyDescent="0.25">
      <c r="A43" s="9"/>
      <c r="B43" s="9"/>
      <c r="C43" s="9"/>
      <c r="D43" s="9"/>
      <c r="E43" s="11"/>
      <c r="F43" s="7"/>
      <c r="G43" s="9"/>
      <c r="H43" s="10"/>
      <c r="I43" s="10"/>
    </row>
    <row r="44" spans="1:14" x14ac:dyDescent="0.25">
      <c r="A44" s="9"/>
      <c r="B44" s="9"/>
      <c r="C44" s="9"/>
      <c r="D44" s="9"/>
      <c r="E44" s="11"/>
      <c r="F44" s="7"/>
      <c r="G44" s="9"/>
      <c r="H44" s="10"/>
      <c r="I44" s="10"/>
    </row>
    <row r="45" spans="1:14" x14ac:dyDescent="0.25">
      <c r="A45" s="41"/>
      <c r="B45" s="41"/>
      <c r="C45" s="41"/>
      <c r="D45" s="41"/>
      <c r="E45" s="42"/>
      <c r="F45" s="7"/>
      <c r="G45" s="9"/>
      <c r="H45" s="10"/>
      <c r="I45" s="10"/>
    </row>
    <row r="46" spans="1:14" x14ac:dyDescent="0.25">
      <c r="F46" s="7"/>
      <c r="G46" s="9"/>
      <c r="H46" s="10"/>
      <c r="I46" s="10"/>
    </row>
    <row r="47" spans="1:14" x14ac:dyDescent="0.25">
      <c r="F47" s="13"/>
      <c r="G47" s="9"/>
      <c r="H47" s="10"/>
      <c r="I47" s="10"/>
    </row>
    <row r="48" spans="1:14" x14ac:dyDescent="0.25">
      <c r="F48" s="1"/>
      <c r="G48" s="9"/>
      <c r="H48" s="10"/>
      <c r="I48" s="10"/>
    </row>
    <row r="49" spans="1:9" x14ac:dyDescent="0.25">
      <c r="F49" s="1"/>
      <c r="G49" s="9"/>
      <c r="H49" s="10"/>
      <c r="I49" s="10"/>
    </row>
    <row r="50" spans="1:9" x14ac:dyDescent="0.25">
      <c r="A50" s="6"/>
      <c r="B50" s="6"/>
      <c r="C50" s="6"/>
      <c r="D50" s="6"/>
      <c r="E50" s="4"/>
      <c r="F50" s="1"/>
      <c r="G50" s="9"/>
      <c r="H50" s="10"/>
      <c r="I50" s="10"/>
    </row>
    <row r="51" spans="1:9" x14ac:dyDescent="0.25">
      <c r="G51" s="9"/>
      <c r="H51" s="9"/>
      <c r="I51" s="9"/>
    </row>
    <row r="52" spans="1:9" x14ac:dyDescent="0.25">
      <c r="G52" s="9"/>
      <c r="H52" s="10"/>
      <c r="I52" s="10"/>
    </row>
  </sheetData>
  <pageMargins left="0.25" right="0.25" top="0.75" bottom="0.75" header="0.3" footer="0.3"/>
  <pageSetup scale="76" fitToHeight="0" orientation="landscape" r:id="rId1"/>
  <ignoredErrors>
    <ignoredError sqref="E3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workbookViewId="0">
      <selection activeCell="B10" sqref="B10"/>
    </sheetView>
  </sheetViews>
  <sheetFormatPr defaultRowHeight="15" x14ac:dyDescent="0.25"/>
  <sheetData>
    <row r="1" spans="1:2" x14ac:dyDescent="0.25">
      <c r="A1" t="s">
        <v>46</v>
      </c>
    </row>
    <row r="2" spans="1:2" x14ac:dyDescent="0.25">
      <c r="B2" t="s">
        <v>47</v>
      </c>
    </row>
    <row r="3" spans="1:2" x14ac:dyDescent="0.25">
      <c r="B3" t="s">
        <v>48</v>
      </c>
    </row>
    <row r="4" spans="1:2" x14ac:dyDescent="0.25">
      <c r="B4" t="s">
        <v>49</v>
      </c>
    </row>
    <row r="5" spans="1:2" x14ac:dyDescent="0.25">
      <c r="A5" t="s">
        <v>50</v>
      </c>
    </row>
    <row r="6" spans="1:2" x14ac:dyDescent="0.25">
      <c r="B6" t="s">
        <v>51</v>
      </c>
    </row>
    <row r="7" spans="1:2" x14ac:dyDescent="0.25">
      <c r="B7" t="s">
        <v>52</v>
      </c>
    </row>
    <row r="8" spans="1:2" x14ac:dyDescent="0.25">
      <c r="B8" t="s">
        <v>53</v>
      </c>
    </row>
    <row r="9" spans="1:2" x14ac:dyDescent="0.25">
      <c r="A9" t="s">
        <v>54</v>
      </c>
    </row>
    <row r="10" spans="1:2" x14ac:dyDescent="0.25">
      <c r="B10" t="s">
        <v>55</v>
      </c>
    </row>
    <row r="11" spans="1:2" x14ac:dyDescent="0.25">
      <c r="B11" t="s">
        <v>55</v>
      </c>
    </row>
    <row r="12" spans="1:2" x14ac:dyDescent="0.25">
      <c r="B12" t="s">
        <v>55</v>
      </c>
    </row>
    <row r="13" spans="1:2" x14ac:dyDescent="0.25">
      <c r="B13" t="s">
        <v>55</v>
      </c>
    </row>
    <row r="14" spans="1:2" x14ac:dyDescent="0.25">
      <c r="A14" t="s">
        <v>56</v>
      </c>
    </row>
    <row r="15" spans="1:2" x14ac:dyDescent="0.25">
      <c r="B15" t="s">
        <v>57</v>
      </c>
    </row>
    <row r="16" spans="1:2" x14ac:dyDescent="0.25">
      <c r="B16" t="s">
        <v>58</v>
      </c>
    </row>
    <row r="17" spans="1:2" x14ac:dyDescent="0.25">
      <c r="A17" t="s">
        <v>62</v>
      </c>
    </row>
    <row r="18" spans="1:2" x14ac:dyDescent="0.25">
      <c r="B18" s="57" t="s">
        <v>59</v>
      </c>
    </row>
    <row r="19" spans="1:2" x14ac:dyDescent="0.25">
      <c r="B19" s="57" t="s">
        <v>63</v>
      </c>
    </row>
    <row r="20" spans="1:2" x14ac:dyDescent="0.25">
      <c r="B20" s="57" t="s">
        <v>64</v>
      </c>
    </row>
    <row r="21" spans="1:2" x14ac:dyDescent="0.25">
      <c r="B21" s="57" t="s">
        <v>65</v>
      </c>
    </row>
    <row r="22" spans="1:2" x14ac:dyDescent="0.25">
      <c r="B22" s="57" t="s">
        <v>66</v>
      </c>
    </row>
    <row r="23" spans="1:2" x14ac:dyDescent="0.25">
      <c r="B23" s="57" t="s">
        <v>67</v>
      </c>
    </row>
    <row r="24" spans="1:2" x14ac:dyDescent="0.25">
      <c r="B24" s="57" t="s">
        <v>68</v>
      </c>
    </row>
    <row r="25" spans="1:2" x14ac:dyDescent="0.25">
      <c r="B25" s="57" t="s">
        <v>69</v>
      </c>
    </row>
    <row r="26" spans="1:2" x14ac:dyDescent="0.25">
      <c r="B26" s="57" t="s">
        <v>70</v>
      </c>
    </row>
    <row r="27" spans="1:2" x14ac:dyDescent="0.25">
      <c r="B27" s="57" t="s">
        <v>71</v>
      </c>
    </row>
    <row r="28" spans="1:2" x14ac:dyDescent="0.25">
      <c r="B28" s="57" t="s">
        <v>72</v>
      </c>
    </row>
    <row r="29" spans="1:2" x14ac:dyDescent="0.25">
      <c r="B29" s="57" t="s">
        <v>73</v>
      </c>
    </row>
    <row r="30" spans="1:2" x14ac:dyDescent="0.25">
      <c r="A30" t="s">
        <v>60</v>
      </c>
    </row>
    <row r="31" spans="1:2" x14ac:dyDescent="0.25">
      <c r="B31" s="57" t="s">
        <v>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Ifo Form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Bradacs</dc:creator>
  <cp:lastModifiedBy>Bradacs, Maria</cp:lastModifiedBy>
  <cp:lastPrinted>2023-01-07T02:32:41Z</cp:lastPrinted>
  <dcterms:created xsi:type="dcterms:W3CDTF">2022-11-14T00:37:49Z</dcterms:created>
  <dcterms:modified xsi:type="dcterms:W3CDTF">2023-02-27T19:32:40Z</dcterms:modified>
</cp:coreProperties>
</file>