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hidePivotFieldList="1" defaultThemeVersion="164011"/>
  <bookViews>
    <workbookView xWindow="0" yWindow="0" windowWidth="19200" windowHeight="6930" activeTab="2"/>
  </bookViews>
  <sheets>
    <sheet name="Vlookup" sheetId="1" r:id="rId1"/>
    <sheet name="Hlookup" sheetId="2" r:id="rId2"/>
    <sheet name="Goal Seek" sheetId="3" r:id="rId3"/>
    <sheet name="Data Table" sheetId="7" r:id="rId4"/>
    <sheet name="SUMIF" sheetId="8" r:id="rId5"/>
    <sheet name="Average, Median &amp; Countif" sheetId="9" r:id="rId6"/>
    <sheet name="Scenario Summary 2" sheetId="6" r:id="rId7"/>
    <sheet name="What if analysis" sheetId="4" r:id="rId8"/>
  </sheets>
  <definedNames>
    <definedName name="_xlnm._FilterDatabase" localSheetId="5" hidden="1">'Average, Median &amp; Countif'!$D$1:$D$10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9" l="1"/>
  <c r="A12" i="9"/>
  <c r="D11" i="9"/>
  <c r="D12" i="9"/>
  <c r="I13" i="9"/>
  <c r="I12" i="9" s="1"/>
  <c r="C15" i="8" l="1"/>
  <c r="D4" i="7"/>
  <c r="D3" i="7"/>
  <c r="D5" i="7" s="1"/>
  <c r="D17" i="7" s="1"/>
  <c r="D4" i="3"/>
  <c r="D3" i="3"/>
  <c r="D4" i="4"/>
  <c r="D3" i="4"/>
  <c r="I25" i="2"/>
  <c r="F5" i="1"/>
  <c r="F4" i="1"/>
  <c r="E2" i="1"/>
  <c r="D8" i="7" l="1"/>
  <c r="D5" i="3"/>
  <c r="D5" i="4"/>
</calcChain>
</file>

<file path=xl/sharedStrings.xml><?xml version="1.0" encoding="utf-8"?>
<sst xmlns="http://schemas.openxmlformats.org/spreadsheetml/2006/main" count="124" uniqueCount="73">
  <si>
    <t>Cooking</t>
  </si>
  <si>
    <t>Data Analyst</t>
  </si>
  <si>
    <t>Data Science</t>
  </si>
  <si>
    <t>Officer</t>
  </si>
  <si>
    <t>Restaurant</t>
  </si>
  <si>
    <t>Bar</t>
  </si>
  <si>
    <t>Cinema Hall</t>
  </si>
  <si>
    <t>Company</t>
  </si>
  <si>
    <t>Accounts</t>
  </si>
  <si>
    <t>No</t>
  </si>
  <si>
    <t>Yes</t>
  </si>
  <si>
    <t>Later</t>
  </si>
  <si>
    <t>Salary Growth</t>
  </si>
  <si>
    <t>own growth</t>
  </si>
  <si>
    <t>search a job matching with my skills first</t>
  </si>
  <si>
    <t>1 Month savings</t>
  </si>
  <si>
    <t>no gain recent post</t>
  </si>
  <si>
    <t>Name</t>
  </si>
  <si>
    <t>Price</t>
  </si>
  <si>
    <t>Pankaj</t>
  </si>
  <si>
    <t>Mohan</t>
  </si>
  <si>
    <t>Unit</t>
  </si>
  <si>
    <t>Madan</t>
  </si>
  <si>
    <t>Nilesh</t>
  </si>
  <si>
    <t>Mahesh</t>
  </si>
  <si>
    <t>Bhushan</t>
  </si>
  <si>
    <t>serial</t>
  </si>
  <si>
    <t>Sales Units</t>
  </si>
  <si>
    <t>Sales Returns</t>
  </si>
  <si>
    <t>Profit Margin</t>
  </si>
  <si>
    <t>Product 1</t>
  </si>
  <si>
    <t>Product 2</t>
  </si>
  <si>
    <t>Product 3</t>
  </si>
  <si>
    <t>Product 4</t>
  </si>
  <si>
    <t>Sales return</t>
  </si>
  <si>
    <t>Book Store</t>
  </si>
  <si>
    <t>Books in Store</t>
  </si>
  <si>
    <t>@</t>
  </si>
  <si>
    <t>Total</t>
  </si>
  <si>
    <t>Revenue</t>
  </si>
  <si>
    <t>$A$3</t>
  </si>
  <si>
    <t>$A$4</t>
  </si>
  <si>
    <t>$D$5</t>
  </si>
  <si>
    <t>50% 50%</t>
  </si>
  <si>
    <t>40% 60%</t>
  </si>
  <si>
    <t>10% 90%</t>
  </si>
  <si>
    <t>80% 20%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</si>
  <si>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</si>
  <si>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</si>
  <si>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</si>
  <si>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</si>
  <si>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</si>
  <si>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</si>
  <si>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</si>
  <si>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Author on 7/17/2025
Modified by Author on 7/17/2025
Modified by admin on 7/17/2025</t>
  </si>
  <si>
    <t>Created by Author on 7/17/2025
Modified by Author on 7/17/2025</t>
  </si>
  <si>
    <t>Created by Author on 7/17/2025</t>
  </si>
  <si>
    <t>Created by Author on 7/17/2025
Modified by admin on 7/17/2025</t>
  </si>
  <si>
    <t>Test Value</t>
  </si>
  <si>
    <t>ames Walker</t>
  </si>
  <si>
    <t>Biology</t>
  </si>
  <si>
    <t>Velma Clemons</t>
  </si>
  <si>
    <t>Kibo Underwood</t>
  </si>
  <si>
    <t>Phyllis Paul</t>
  </si>
  <si>
    <t>Zenaida Decker</t>
  </si>
  <si>
    <t>Gillian Tillman</t>
  </si>
  <si>
    <t>Constance Boone</t>
  </si>
  <si>
    <t>Giselle Lancaster</t>
  </si>
  <si>
    <t>Kirsten Mcdowell</t>
  </si>
  <si>
    <t>Count</t>
  </si>
  <si>
    <t>Median</t>
  </si>
  <si>
    <t>Countif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</si>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</sst>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2"/>
      <color theme="1"/>
      <name val="Georgia"/>
      <family val="1"/>
    </font>
    <font>
      <sz val="14"/>
      <color theme="1"/>
      <name val="Georgia"/>
      <family val="1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606266"/>
      <name val="Roboto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5F7FA"/>
      </left>
      <right/>
      <top style="medium">
        <color rgb="FFF5F7FA"/>
      </top>
      <bottom style="medium">
        <color rgb="FFF5F7FA"/>
      </bottom>
      <diagonal/>
    </border>
    <border>
      <left/>
      <right/>
      <top style="medium">
        <color rgb="FFF5F7FA"/>
      </top>
      <bottom style="medium">
        <color rgb="FFF5F7FA"/>
      </bottom>
      <diagonal/>
    </border>
    <border>
      <left/>
      <right style="medium">
        <color rgb="FFF5F7FA"/>
      </right>
      <top style="medium">
        <color rgb="FFF5F7FA"/>
      </top>
      <bottom style="medium">
        <color rgb="FFF5F7FA"/>
      </bottom>
      <diagonal/>
    </border>
    <border>
      <left style="medium">
        <color rgb="FFF5F7FA"/>
      </left>
      <right/>
      <top style="medium">
        <color rgb="FFF5F7FA"/>
      </top>
      <bottom style="medium">
        <color rgb="FFEBEEF5"/>
      </bottom>
      <diagonal/>
    </border>
    <border>
      <left/>
      <right/>
      <top style="medium">
        <color rgb="FFF5F7FA"/>
      </top>
      <bottom style="medium">
        <color rgb="FFEBEEF5"/>
      </bottom>
      <diagonal/>
    </border>
    <border>
      <left/>
      <right style="medium">
        <color rgb="FFF5F7FA"/>
      </right>
      <top style="medium">
        <color rgb="FFF5F7FA"/>
      </top>
      <bottom style="medium">
        <color rgb="FFEBEEF5"/>
      </bottom>
      <diagonal/>
    </border>
    <border>
      <left style="medium">
        <color rgb="FFF5F7FA"/>
      </left>
      <right/>
      <top/>
      <bottom style="medium">
        <color rgb="FFF5F7FA"/>
      </bottom>
      <diagonal/>
    </border>
    <border>
      <left/>
      <right/>
      <top/>
      <bottom style="medium">
        <color rgb="FFF5F7FA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0" fillId="0" borderId="0" xfId="0" applyFill="1" applyBorder="1" applyAlignment="1"/>
    <xf numFmtId="9" fontId="0" fillId="0" borderId="0" xfId="0" applyNumberFormat="1" applyFill="1" applyBorder="1" applyAlignment="1"/>
    <xf numFmtId="0" fontId="0" fillId="0" borderId="2" xfId="0" applyFill="1" applyBorder="1" applyAlignment="1"/>
    <xf numFmtId="0" fontId="3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4" fillId="3" borderId="0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9" fontId="0" fillId="4" borderId="0" xfId="0" applyNumberFormat="1" applyFill="1" applyBorder="1" applyAlignment="1"/>
    <xf numFmtId="0" fontId="7" fillId="0" borderId="0" xfId="0" applyFont="1" applyFill="1" applyBorder="1" applyAlignment="1">
      <alignment vertical="top" wrapText="1"/>
    </xf>
    <xf numFmtId="0" fontId="8" fillId="5" borderId="5" xfId="0" applyFont="1" applyFill="1" applyBorder="1" applyAlignment="1">
      <alignment horizontal="left" vertical="center" indent="2"/>
    </xf>
    <xf numFmtId="0" fontId="8" fillId="5" borderId="6" xfId="0" applyFont="1" applyFill="1" applyBorder="1" applyAlignment="1">
      <alignment horizontal="left" vertical="center" indent="2"/>
    </xf>
    <xf numFmtId="14" fontId="8" fillId="5" borderId="6" xfId="0" applyNumberFormat="1" applyFont="1" applyFill="1" applyBorder="1" applyAlignment="1">
      <alignment horizontal="left" vertical="center" indent="2"/>
    </xf>
    <xf numFmtId="0" fontId="8" fillId="5" borderId="7" xfId="0" applyFont="1" applyFill="1" applyBorder="1" applyAlignment="1">
      <alignment horizontal="left" vertical="center" indent="2"/>
    </xf>
    <xf numFmtId="0" fontId="8" fillId="5" borderId="8" xfId="0" applyFont="1" applyFill="1" applyBorder="1" applyAlignment="1">
      <alignment horizontal="left" vertical="center" indent="2"/>
    </xf>
    <xf numFmtId="0" fontId="8" fillId="5" borderId="9" xfId="0" applyFont="1" applyFill="1" applyBorder="1" applyAlignment="1">
      <alignment horizontal="left" vertical="center" indent="2"/>
    </xf>
    <xf numFmtId="14" fontId="8" fillId="5" borderId="9" xfId="0" applyNumberFormat="1" applyFont="1" applyFill="1" applyBorder="1" applyAlignment="1">
      <alignment horizontal="left" vertical="center" indent="2"/>
    </xf>
    <xf numFmtId="0" fontId="8" fillId="5" borderId="10" xfId="0" applyFont="1" applyFill="1" applyBorder="1" applyAlignment="1">
      <alignment horizontal="left" vertical="center" indent="2"/>
    </xf>
    <xf numFmtId="0" fontId="8" fillId="0" borderId="11" xfId="0" applyFont="1" applyBorder="1" applyAlignment="1">
      <alignment horizontal="left" vertical="center" wrapText="1" indent="2"/>
    </xf>
    <xf numFmtId="0" fontId="8" fillId="0" borderId="12" xfId="0" applyFont="1" applyBorder="1" applyAlignment="1">
      <alignment horizontal="left" vertical="center" wrapText="1" indent="2"/>
    </xf>
    <xf numFmtId="0" fontId="9" fillId="0" borderId="0" xfId="0" applyFont="1"/>
    <xf numFmtId="0" fontId="9" fillId="0" borderId="0" xfId="0" applyFont="1" applyBorder="1" applyAlignment="1">
      <alignment horizontal="center"/>
    </xf>
  </cellXfs>
  <cellStyles count="1">
    <cellStyle name="Normal" xfId="0" builtinId="0"/>
  </cellStyles>
  <dxfs count="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5" sqref="E15"/>
    </sheetView>
  </sheetViews>
  <sheetFormatPr defaultRowHeight="15"/>
  <cols>
    <col min="1" max="1" width="12.85546875" customWidth="1"/>
    <col min="2" max="2" width="15.140625" customWidth="1"/>
    <col min="4" max="4" width="12.140625" customWidth="1"/>
    <col min="5" max="5" width="9.85546875" bestFit="1" customWidth="1"/>
    <col min="6" max="6" width="8.42578125" customWidth="1"/>
    <col min="7" max="7" width="12" customWidth="1"/>
    <col min="8" max="8" width="9.85546875" bestFit="1" customWidth="1"/>
    <col min="10" max="10" width="14" customWidth="1"/>
    <col min="11" max="11" width="12.28515625" bestFit="1" customWidth="1"/>
  </cols>
  <sheetData>
    <row r="1" spans="1:6">
      <c r="A1" t="s">
        <v>26</v>
      </c>
      <c r="B1" t="s">
        <v>17</v>
      </c>
      <c r="C1" t="s">
        <v>18</v>
      </c>
      <c r="D1" t="s">
        <v>21</v>
      </c>
    </row>
    <row r="2" spans="1:6">
      <c r="A2">
        <v>1</v>
      </c>
      <c r="B2" t="s">
        <v>19</v>
      </c>
      <c r="C2">
        <v>2000</v>
      </c>
      <c r="D2">
        <v>8000</v>
      </c>
      <c r="E2">
        <f>VLOOKUP(B2,B2:D7,3,FALSE)</f>
        <v>8000</v>
      </c>
    </row>
    <row r="3" spans="1:6">
      <c r="A3">
        <v>2</v>
      </c>
      <c r="B3" t="s">
        <v>20</v>
      </c>
      <c r="C3">
        <v>3000</v>
      </c>
      <c r="D3">
        <v>9000</v>
      </c>
    </row>
    <row r="4" spans="1:6">
      <c r="A4">
        <v>3</v>
      </c>
      <c r="B4" t="s">
        <v>22</v>
      </c>
      <c r="C4">
        <v>4000</v>
      </c>
      <c r="D4">
        <v>10000</v>
      </c>
      <c r="E4" t="s">
        <v>17</v>
      </c>
      <c r="F4">
        <f>VLOOKUP(E4,B2:D7,3,TRUE)</f>
        <v>13000</v>
      </c>
    </row>
    <row r="5" spans="1:6">
      <c r="A5">
        <v>4</v>
      </c>
      <c r="B5" t="s">
        <v>23</v>
      </c>
      <c r="C5">
        <v>5000</v>
      </c>
      <c r="D5">
        <v>11000</v>
      </c>
      <c r="E5">
        <v>2</v>
      </c>
      <c r="F5">
        <f>VLOOKUP(E5,A2:D7,3,FALSE)</f>
        <v>3000</v>
      </c>
    </row>
    <row r="6" spans="1:6">
      <c r="A6">
        <v>5</v>
      </c>
      <c r="B6" t="s">
        <v>24</v>
      </c>
      <c r="C6">
        <v>6000</v>
      </c>
      <c r="D6">
        <v>12000</v>
      </c>
    </row>
    <row r="7" spans="1:6">
      <c r="A7">
        <v>6</v>
      </c>
      <c r="B7" t="s">
        <v>25</v>
      </c>
      <c r="C7">
        <v>7000</v>
      </c>
      <c r="D7">
        <v>13000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opLeftCell="A19" workbookViewId="0">
      <selection activeCell="E34" sqref="E34"/>
    </sheetView>
  </sheetViews>
  <sheetFormatPr defaultRowHeight="15"/>
  <cols>
    <col min="1" max="1" width="16.7109375" customWidth="1"/>
    <col min="10" max="10" width="13.42578125" customWidth="1"/>
  </cols>
  <sheetData>
    <row r="1" spans="1:18" ht="18">
      <c r="A1" s="1" t="s">
        <v>0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</row>
    <row r="2" spans="1:18" ht="18">
      <c r="A2" s="1" t="s">
        <v>1</v>
      </c>
      <c r="B2" s="1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</row>
    <row r="3" spans="1:18" ht="18">
      <c r="A3" s="1" t="s">
        <v>2</v>
      </c>
      <c r="B3" s="1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2"/>
    </row>
    <row r="4" spans="1:18" ht="18">
      <c r="A4" s="1" t="s">
        <v>3</v>
      </c>
      <c r="B4" s="1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</row>
    <row r="5" spans="1:18" ht="18">
      <c r="A5" s="1" t="s">
        <v>4</v>
      </c>
      <c r="B5" s="1" t="s">
        <v>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</row>
    <row r="6" spans="1:18" ht="18">
      <c r="A6" s="1" t="s">
        <v>5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/>
    </row>
    <row r="7" spans="1:18" ht="18">
      <c r="A7" s="1" t="s">
        <v>6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</row>
    <row r="8" spans="1:18" ht="18">
      <c r="A8" s="1" t="s">
        <v>7</v>
      </c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  <c r="P8" s="2"/>
      <c r="Q8" s="2"/>
      <c r="R8" s="2"/>
    </row>
    <row r="9" spans="1:18" ht="18">
      <c r="A9" s="1" t="s">
        <v>8</v>
      </c>
      <c r="B9" s="1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2"/>
      <c r="Q9" s="2"/>
      <c r="R9" s="2"/>
    </row>
    <row r="10" spans="1:18" ht="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2"/>
      <c r="Q10" s="2"/>
      <c r="R10" s="2"/>
    </row>
    <row r="11" spans="1:18" ht="105.75">
      <c r="A11" s="1" t="s">
        <v>12</v>
      </c>
      <c r="B11" s="3" t="s">
        <v>14</v>
      </c>
      <c r="C11" s="3" t="s">
        <v>15</v>
      </c>
      <c r="D11" s="3" t="s">
        <v>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2"/>
      <c r="Q11" s="2"/>
      <c r="R11" s="2"/>
    </row>
    <row r="12" spans="1:18" ht="18">
      <c r="A12" s="1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2"/>
      <c r="Q12" s="2"/>
      <c r="R12" s="2"/>
    </row>
    <row r="13" spans="1:18" ht="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  <c r="P13" s="2"/>
      <c r="Q13" s="2"/>
      <c r="R13" s="2"/>
    </row>
    <row r="14" spans="1:18" ht="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2"/>
      <c r="Q14" s="2"/>
      <c r="R14" s="2"/>
    </row>
    <row r="15" spans="1:18" ht="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  <c r="P15" s="2"/>
      <c r="Q15" s="2"/>
      <c r="R15" s="2"/>
    </row>
    <row r="16" spans="1:18" ht="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2"/>
      <c r="Q16" s="2"/>
      <c r="R16" s="2"/>
    </row>
    <row r="17" spans="1:18" ht="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2"/>
      <c r="Q17" s="2"/>
      <c r="R17" s="2"/>
    </row>
    <row r="18" spans="1:18" ht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2"/>
      <c r="Q18" s="2"/>
      <c r="R18" s="2"/>
    </row>
    <row r="19" spans="1:18" ht="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  <c r="Q19" s="2"/>
      <c r="R19" s="2"/>
    </row>
    <row r="20" spans="1:18" ht="18">
      <c r="B20" t="s">
        <v>30</v>
      </c>
      <c r="C20" t="s">
        <v>31</v>
      </c>
      <c r="D20" t="s">
        <v>32</v>
      </c>
      <c r="E20" t="s">
        <v>33</v>
      </c>
      <c r="F20" t="s">
        <v>33</v>
      </c>
      <c r="K20" s="1"/>
      <c r="L20" s="1"/>
      <c r="M20" s="1"/>
      <c r="N20" s="1"/>
      <c r="O20" s="2"/>
      <c r="P20" s="2"/>
      <c r="Q20" s="2"/>
      <c r="R20" s="2"/>
    </row>
    <row r="21" spans="1:18" ht="18">
      <c r="A21" t="s">
        <v>27</v>
      </c>
      <c r="B21">
        <v>200</v>
      </c>
      <c r="C21">
        <v>330</v>
      </c>
      <c r="D21">
        <v>240</v>
      </c>
      <c r="E21">
        <v>220</v>
      </c>
      <c r="F21">
        <v>300</v>
      </c>
      <c r="K21" s="1"/>
      <c r="L21" s="1"/>
      <c r="M21" s="1"/>
      <c r="N21" s="1"/>
      <c r="O21" s="2"/>
      <c r="P21" s="2"/>
      <c r="Q21" s="2"/>
      <c r="R21" s="2"/>
    </row>
    <row r="22" spans="1:18" ht="18">
      <c r="A22" t="s">
        <v>28</v>
      </c>
      <c r="B22">
        <v>20</v>
      </c>
      <c r="C22">
        <v>33</v>
      </c>
      <c r="D22">
        <v>24</v>
      </c>
      <c r="E22">
        <v>22</v>
      </c>
      <c r="F22">
        <v>30</v>
      </c>
      <c r="K22" s="1"/>
      <c r="L22" s="1"/>
      <c r="M22" s="1"/>
      <c r="N22" s="1"/>
      <c r="O22" s="2"/>
      <c r="P22" s="2"/>
      <c r="Q22" s="2"/>
      <c r="R22" s="2"/>
    </row>
    <row r="23" spans="1:18" ht="18">
      <c r="A23" t="s">
        <v>29</v>
      </c>
      <c r="B23" s="4">
        <v>0.1</v>
      </c>
      <c r="C23" s="4">
        <v>0.12</v>
      </c>
      <c r="D23" s="4">
        <v>0.14000000000000001</v>
      </c>
      <c r="E23" s="4">
        <v>0.16</v>
      </c>
      <c r="F23" s="4">
        <v>0.18</v>
      </c>
      <c r="K23" s="1"/>
      <c r="L23" s="1"/>
      <c r="M23" s="1"/>
      <c r="N23" s="1"/>
      <c r="O23" s="2"/>
      <c r="P23" s="2"/>
      <c r="Q23" s="2"/>
      <c r="R23" s="2"/>
    </row>
    <row r="24" spans="1:18" ht="18">
      <c r="I24" t="s">
        <v>32</v>
      </c>
      <c r="J24" t="s">
        <v>34</v>
      </c>
      <c r="K24" s="1"/>
      <c r="L24" s="1"/>
      <c r="M24" s="1"/>
      <c r="N24" s="1"/>
      <c r="O24" s="2"/>
      <c r="P24" s="2"/>
      <c r="Q24" s="2"/>
      <c r="R24" s="2"/>
    </row>
    <row r="25" spans="1:18" ht="18">
      <c r="I25">
        <f>HLOOKUP(I24,A20:F23,3,FALSE)</f>
        <v>24</v>
      </c>
      <c r="K25" s="1"/>
      <c r="L25" s="1"/>
      <c r="M25" s="1"/>
      <c r="N25" s="1"/>
      <c r="O25" s="2"/>
      <c r="P25" s="2"/>
      <c r="Q25" s="2"/>
      <c r="R25" s="2"/>
    </row>
    <row r="26" spans="1:18" ht="18">
      <c r="I26" s="4"/>
      <c r="K26" s="1"/>
      <c r="L26" s="1"/>
      <c r="M26" s="1"/>
      <c r="N26" s="1"/>
      <c r="O26" s="2"/>
      <c r="P26" s="2"/>
      <c r="Q26" s="2"/>
      <c r="R26" s="2"/>
    </row>
    <row r="27" spans="1:18" ht="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  <c r="P27" s="2"/>
      <c r="Q27" s="2"/>
      <c r="R27" s="2"/>
    </row>
    <row r="28" spans="1:18" ht="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1" sqref="F11"/>
    </sheetView>
  </sheetViews>
  <sheetFormatPr defaultRowHeight="15"/>
  <sheetData>
    <row r="1" spans="1:5">
      <c r="A1" t="s">
        <v>35</v>
      </c>
    </row>
    <row r="2" spans="1:5">
      <c r="A2">
        <v>100</v>
      </c>
      <c r="B2" t="s">
        <v>36</v>
      </c>
      <c r="D2" t="s">
        <v>39</v>
      </c>
    </row>
    <row r="3" spans="1:5">
      <c r="A3" s="4">
        <v>0.2</v>
      </c>
      <c r="B3" t="s">
        <v>37</v>
      </c>
      <c r="C3">
        <v>200</v>
      </c>
      <c r="D3">
        <f>A3*A2*C3</f>
        <v>4000</v>
      </c>
    </row>
    <row r="4" spans="1:5">
      <c r="A4" s="4">
        <v>0.8</v>
      </c>
      <c r="B4" t="s">
        <v>37</v>
      </c>
      <c r="C4">
        <v>37.499999999999993</v>
      </c>
      <c r="D4">
        <f>A4*A2*C4</f>
        <v>2999.9999999999995</v>
      </c>
    </row>
    <row r="5" spans="1:5">
      <c r="C5" t="s">
        <v>38</v>
      </c>
      <c r="D5">
        <f>SUM(D3:D4)</f>
        <v>7000</v>
      </c>
      <c r="E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6" workbookViewId="0">
      <selection activeCell="D25" sqref="D25"/>
    </sheetView>
  </sheetViews>
  <sheetFormatPr defaultRowHeight="15"/>
  <cols>
    <col min="3" max="3" width="11.7109375" customWidth="1"/>
  </cols>
  <sheetData>
    <row r="1" spans="1:4">
      <c r="A1" t="s">
        <v>35</v>
      </c>
    </row>
    <row r="2" spans="1:4">
      <c r="A2">
        <v>100</v>
      </c>
      <c r="B2" t="s">
        <v>36</v>
      </c>
      <c r="D2" t="s">
        <v>39</v>
      </c>
    </row>
    <row r="3" spans="1:4">
      <c r="A3" s="4">
        <v>0.4</v>
      </c>
      <c r="B3" t="s">
        <v>37</v>
      </c>
      <c r="C3">
        <v>50</v>
      </c>
      <c r="D3">
        <f>A3*A2*C3</f>
        <v>2000</v>
      </c>
    </row>
    <row r="4" spans="1:4">
      <c r="A4" s="4">
        <v>0.6</v>
      </c>
      <c r="B4" t="s">
        <v>37</v>
      </c>
      <c r="C4">
        <v>29.999999999999993</v>
      </c>
      <c r="D4">
        <f>A4*A2*C4</f>
        <v>1799.9999999999995</v>
      </c>
    </row>
    <row r="5" spans="1:4">
      <c r="C5" t="s">
        <v>38</v>
      </c>
      <c r="D5">
        <f>SUM(D3:D4)</f>
        <v>3799.9999999999995</v>
      </c>
    </row>
    <row r="8" spans="1:4">
      <c r="C8" t="s">
        <v>58</v>
      </c>
      <c r="D8">
        <f>SUM(D3:D4)</f>
        <v>3799.9999999999995</v>
      </c>
    </row>
    <row r="9" spans="1:4">
      <c r="C9" s="4">
        <v>0.1</v>
      </c>
      <c r="D9">
        <f t="dataTable" ref="D9:D14" dt2D="0" dtr="0" r1="A3" ca="1"/>
        <v>2299.9999999999995</v>
      </c>
    </row>
    <row r="10" spans="1:4">
      <c r="C10" s="4">
        <v>0.2</v>
      </c>
      <c r="D10">
        <v>2799.9999999999995</v>
      </c>
    </row>
    <row r="11" spans="1:4">
      <c r="C11" s="4">
        <v>0.25</v>
      </c>
      <c r="D11">
        <v>3049.9999999999995</v>
      </c>
    </row>
    <row r="12" spans="1:4">
      <c r="C12" s="4">
        <v>0.35</v>
      </c>
      <c r="D12">
        <v>3549.9999999999995</v>
      </c>
    </row>
    <row r="13" spans="1:4">
      <c r="C13" s="4">
        <v>0.6</v>
      </c>
      <c r="D13">
        <v>4800</v>
      </c>
    </row>
    <row r="14" spans="1:4">
      <c r="C14" s="4">
        <v>0.7</v>
      </c>
      <c r="D14">
        <v>5300</v>
      </c>
    </row>
    <row r="17" spans="3:4">
      <c r="D17">
        <f>D5</f>
        <v>3799.9999999999995</v>
      </c>
    </row>
    <row r="18" spans="3:4">
      <c r="C18" s="4">
        <v>0.1</v>
      </c>
      <c r="D18">
        <f t="dataTable" ref="D18:D23" dt2D="0" dtr="0" r1="A3"/>
        <v>2299.9999999999995</v>
      </c>
    </row>
    <row r="19" spans="3:4">
      <c r="C19" s="4">
        <v>0.2</v>
      </c>
      <c r="D19">
        <v>2799.9999999999995</v>
      </c>
    </row>
    <row r="20" spans="3:4">
      <c r="C20" s="4">
        <v>0.3</v>
      </c>
      <c r="D20">
        <v>3299.9999999999995</v>
      </c>
    </row>
    <row r="21" spans="3:4">
      <c r="C21" s="4">
        <v>0.4</v>
      </c>
      <c r="D21">
        <v>3799.9999999999995</v>
      </c>
    </row>
    <row r="22" spans="3:4">
      <c r="C22" s="4">
        <v>0.5</v>
      </c>
      <c r="D22">
        <v>4300</v>
      </c>
    </row>
    <row r="23" spans="3:4">
      <c r="C23" s="4">
        <v>0.6</v>
      </c>
      <c r="D23">
        <v>4800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7" sqref="D17"/>
    </sheetView>
  </sheetViews>
  <sheetFormatPr defaultRowHeight="15"/>
  <cols>
    <col min="1" max="1" width="21.42578125" customWidth="1"/>
    <col min="2" max="2" width="13" customWidth="1"/>
    <col min="3" max="3" width="12.85546875" customWidth="1"/>
  </cols>
  <sheetData>
    <row r="1" spans="1:4" ht="15.75" thickBot="1"/>
    <row r="2" spans="1:4" ht="15.75" thickBot="1">
      <c r="A2" s="18" t="s">
        <v>59</v>
      </c>
      <c r="B2" s="19" t="s">
        <v>60</v>
      </c>
      <c r="C2" s="20">
        <v>42496</v>
      </c>
      <c r="D2" s="21">
        <v>31</v>
      </c>
    </row>
    <row r="3" spans="1:4" ht="15.75" thickBot="1">
      <c r="A3" s="18" t="s">
        <v>61</v>
      </c>
      <c r="B3" s="19" t="s">
        <v>60</v>
      </c>
      <c r="C3" s="20">
        <v>42496</v>
      </c>
      <c r="D3" s="21">
        <v>43</v>
      </c>
    </row>
    <row r="4" spans="1:4" ht="15.75" thickBot="1">
      <c r="A4" s="18" t="s">
        <v>62</v>
      </c>
      <c r="B4" s="19" t="s">
        <v>60</v>
      </c>
      <c r="C4" s="20">
        <v>42496</v>
      </c>
      <c r="D4" s="21">
        <v>81</v>
      </c>
    </row>
    <row r="5" spans="1:4" ht="15.75" thickBot="1">
      <c r="A5" s="18" t="s">
        <v>63</v>
      </c>
      <c r="B5" s="19" t="s">
        <v>60</v>
      </c>
      <c r="C5" s="20">
        <v>42496</v>
      </c>
      <c r="D5" s="21">
        <v>11</v>
      </c>
    </row>
    <row r="6" spans="1:4" ht="15.75" thickBot="1">
      <c r="A6" s="18" t="s">
        <v>63</v>
      </c>
      <c r="B6" s="19" t="s">
        <v>60</v>
      </c>
      <c r="C6" s="20">
        <v>42496</v>
      </c>
      <c r="D6" s="21">
        <v>18</v>
      </c>
    </row>
    <row r="7" spans="1:4" ht="15.75" thickBot="1">
      <c r="A7" s="18" t="s">
        <v>64</v>
      </c>
      <c r="B7" s="19" t="s">
        <v>60</v>
      </c>
      <c r="C7" s="20">
        <v>42496</v>
      </c>
      <c r="D7" s="21">
        <v>55</v>
      </c>
    </row>
    <row r="8" spans="1:4" ht="15.75" thickBot="1">
      <c r="A8" s="18" t="s">
        <v>65</v>
      </c>
      <c r="B8" s="19" t="s">
        <v>60</v>
      </c>
      <c r="C8" s="20">
        <v>42496</v>
      </c>
      <c r="D8" s="21">
        <v>38</v>
      </c>
    </row>
    <row r="9" spans="1:4" ht="15.75" thickBot="1">
      <c r="A9" s="18" t="s">
        <v>66</v>
      </c>
      <c r="B9" s="19" t="s">
        <v>60</v>
      </c>
      <c r="C9" s="20">
        <v>42496</v>
      </c>
      <c r="D9" s="21">
        <v>16</v>
      </c>
    </row>
    <row r="10" spans="1:4" ht="15.75" thickBot="1">
      <c r="A10" s="18" t="s">
        <v>67</v>
      </c>
      <c r="B10" s="19" t="s">
        <v>60</v>
      </c>
      <c r="C10" s="20">
        <v>42496</v>
      </c>
      <c r="D10" s="21">
        <v>73</v>
      </c>
    </row>
    <row r="11" spans="1:4" ht="15.75" thickBot="1">
      <c r="A11" s="22" t="s">
        <v>68</v>
      </c>
      <c r="B11" s="23" t="s">
        <v>60</v>
      </c>
      <c r="C11" s="24">
        <v>42496</v>
      </c>
      <c r="D11" s="25">
        <v>16</v>
      </c>
    </row>
    <row r="12" spans="1:4" ht="15.75" thickBot="1">
      <c r="A12" s="26"/>
      <c r="B12" s="27"/>
      <c r="C12" s="27"/>
    </row>
    <row r="15" spans="1:4" ht="15.75">
      <c r="B15" s="28" t="s">
        <v>63</v>
      </c>
      <c r="C15" s="28">
        <f ca="1">SUMIF(A2:D11,B15,(D2:D11))</f>
        <v>29</v>
      </c>
    </row>
  </sheetData>
  <conditionalFormatting sqref="A2:D11">
    <cfRule type="containsText" dxfId="1" priority="1" operator="containsText" text="Phyllis Paul">
      <formula>NOT(ISERROR(SEARCH("Phyllis Paul",A2)))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4" workbookViewId="0">
      <selection activeCell="H13" sqref="H13"/>
    </sheetView>
  </sheetViews>
  <sheetFormatPr defaultRowHeight="15"/>
  <cols>
    <col min="1" max="1" width="17.7109375" customWidth="1"/>
    <col min="3" max="4" width="12.140625" customWidth="1"/>
  </cols>
  <sheetData>
    <row r="1" spans="1:9" ht="15.75" thickBot="1">
      <c r="A1" s="18" t="s">
        <v>59</v>
      </c>
      <c r="B1" s="19" t="s">
        <v>60</v>
      </c>
      <c r="C1" s="20">
        <v>42496</v>
      </c>
      <c r="D1" s="21">
        <v>31</v>
      </c>
    </row>
    <row r="2" spans="1:9" ht="15.75" thickBot="1">
      <c r="A2" s="18" t="s">
        <v>62</v>
      </c>
      <c r="B2" s="19" t="s">
        <v>60</v>
      </c>
      <c r="C2" s="20">
        <v>42496</v>
      </c>
      <c r="D2" s="21">
        <v>81</v>
      </c>
    </row>
    <row r="3" spans="1:9" ht="15.75" thickBot="1">
      <c r="A3" s="18" t="s">
        <v>67</v>
      </c>
      <c r="B3" s="19" t="s">
        <v>60</v>
      </c>
      <c r="C3" s="20">
        <v>42496</v>
      </c>
      <c r="D3" s="21">
        <v>73</v>
      </c>
    </row>
    <row r="4" spans="1:9" ht="15.75" thickBot="1">
      <c r="A4" s="18" t="s">
        <v>64</v>
      </c>
      <c r="B4" s="19" t="s">
        <v>60</v>
      </c>
      <c r="C4" s="20">
        <v>42496</v>
      </c>
      <c r="D4" s="21">
        <v>55</v>
      </c>
    </row>
    <row r="5" spans="1:9" ht="15.75" thickBot="1">
      <c r="A5" s="18" t="s">
        <v>61</v>
      </c>
      <c r="B5" s="19" t="s">
        <v>60</v>
      </c>
      <c r="C5" s="20">
        <v>42496</v>
      </c>
      <c r="D5" s="21">
        <v>43</v>
      </c>
    </row>
    <row r="6" spans="1:9" ht="15.75" thickBot="1">
      <c r="A6" s="18" t="s">
        <v>65</v>
      </c>
      <c r="B6" s="19" t="s">
        <v>60</v>
      </c>
      <c r="C6" s="20">
        <v>42496</v>
      </c>
      <c r="D6" s="21">
        <v>38</v>
      </c>
    </row>
    <row r="7" spans="1:9" ht="15.75" thickBot="1">
      <c r="A7" s="18" t="s">
        <v>63</v>
      </c>
      <c r="B7" s="19" t="s">
        <v>60</v>
      </c>
      <c r="C7" s="20">
        <v>42496</v>
      </c>
      <c r="D7" s="21">
        <v>18</v>
      </c>
    </row>
    <row r="8" spans="1:9" ht="15.75" thickBot="1">
      <c r="A8" s="18" t="s">
        <v>66</v>
      </c>
      <c r="B8" s="19" t="s">
        <v>60</v>
      </c>
      <c r="C8" s="20">
        <v>42496</v>
      </c>
      <c r="D8" s="21">
        <v>16</v>
      </c>
    </row>
    <row r="9" spans="1:9" ht="15.75" thickBot="1">
      <c r="A9" s="18" t="s">
        <v>68</v>
      </c>
      <c r="B9" s="19" t="s">
        <v>60</v>
      </c>
      <c r="C9" s="20">
        <v>42496</v>
      </c>
      <c r="D9" s="21">
        <v>16</v>
      </c>
    </row>
    <row r="10" spans="1:9" ht="15.75" thickBot="1">
      <c r="A10" s="22" t="s">
        <v>63</v>
      </c>
      <c r="B10" s="23" t="s">
        <v>60</v>
      </c>
      <c r="C10" s="24">
        <v>42496</v>
      </c>
      <c r="D10" s="25">
        <v>11</v>
      </c>
    </row>
    <row r="11" spans="1:9" ht="15.75">
      <c r="C11" s="28" t="s">
        <v>69</v>
      </c>
      <c r="D11" s="28">
        <f>COUNT(D1:D10)</f>
        <v>10</v>
      </c>
      <c r="I11" s="28" t="s">
        <v>72</v>
      </c>
    </row>
    <row r="12" spans="1:9" ht="15.75">
      <c r="A12">
        <f>COUNTIF(A1:A10,"Phyllis Paul")</f>
        <v>2</v>
      </c>
      <c r="C12" s="28" t="s">
        <v>70</v>
      </c>
      <c r="D12" s="28">
        <f>MEDIAN(D2:D10)</f>
        <v>38</v>
      </c>
      <c r="I12" s="29">
        <f>AVERAGE(D1:D10)</f>
        <v>38.200000000000003</v>
      </c>
    </row>
    <row r="13" spans="1:9" ht="15.75">
      <c r="C13" s="28" t="s">
        <v>71</v>
      </c>
      <c r="D13" s="28">
        <f>COUNTIF(D1:D10,"&gt;=18")</f>
        <v>7</v>
      </c>
      <c r="I13" s="29">
        <f>MEDIAN(D1:D10)</f>
        <v>34.5</v>
      </c>
    </row>
  </sheetData>
  <autoFilter ref="D1:D10">
    <sortState ref="A2:D10">
      <sortCondition descending="1" ref="D1:D10"/>
    </sortState>
  </autoFilter>
  <conditionalFormatting sqref="A1:D10">
    <cfRule type="containsText" dxfId="0" priority="1" operator="containsText" text="Phyllis Paul">
      <formula>NOT(ISERROR(SEARCH("Phyllis Paul",A1)))</formula>
    </cfRule>
  </conditionalFormatting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H12"/>
  <sheetViews>
    <sheetView showGridLines="0" workbookViewId="0">
      <selection activeCell="A4" sqref="A4:A6"/>
    </sheetView>
  </sheetViews>
  <sheetFormatPr defaultRowHeight="15" outlineLevelRow="1" outlineLevelCol="1"/>
  <cols>
    <col min="3" max="3" width="5.28515625" customWidth="1"/>
    <col min="4" max="4" width="15.42578125" customWidth="1" outlineLevel="1"/>
    <col min="5" max="5" width="14.85546875" customWidth="1" outlineLevel="1"/>
    <col min="6" max="8" width="13.140625" bestFit="1" customWidth="1" outlineLevel="1"/>
  </cols>
  <sheetData>
    <row r="1" spans="2:8" ht="15.75" thickBot="1"/>
    <row r="2" spans="2:8" ht="15.75">
      <c r="B2" s="9" t="s">
        <v>47</v>
      </c>
      <c r="C2" s="9"/>
      <c r="D2" s="14"/>
      <c r="E2" s="14"/>
      <c r="F2" s="14"/>
      <c r="G2" s="14"/>
      <c r="H2" s="14"/>
    </row>
    <row r="3" spans="2:8" ht="15.75">
      <c r="B3" s="8"/>
      <c r="C3" s="8"/>
      <c r="D3" s="15" t="s">
        <v>49</v>
      </c>
      <c r="E3" s="15" t="s">
        <v>43</v>
      </c>
      <c r="F3" s="15" t="s">
        <v>44</v>
      </c>
      <c r="G3" s="15" t="s">
        <v>45</v>
      </c>
      <c r="H3" s="15" t="s">
        <v>46</v>
      </c>
    </row>
    <row r="4" spans="2:8" ht="76.5" customHeight="1" outlineLevel="1">
      <c r="B4" s="11"/>
      <c r="C4" s="11"/>
      <c r="D4" s="5"/>
      <c r="E4" s="17" t="s">
        <v>54</v>
      </c>
      <c r="F4" s="17" t="s">
        <v>55</v>
      </c>
      <c r="G4" s="17" t="s">
        <v>56</v>
      </c>
      <c r="H4" s="17" t="s">
        <v>57</v>
      </c>
    </row>
    <row r="5" spans="2:8" ht="16.5" customHeight="1">
      <c r="B5" s="12" t="s">
        <v>48</v>
      </c>
      <c r="C5" s="12"/>
      <c r="D5" s="10"/>
      <c r="E5" s="10"/>
      <c r="F5" s="10"/>
      <c r="G5" s="10"/>
      <c r="H5" s="10"/>
    </row>
    <row r="6" spans="2:8" outlineLevel="1">
      <c r="B6" s="11"/>
      <c r="C6" s="11" t="s">
        <v>40</v>
      </c>
      <c r="D6" s="6">
        <v>0.4</v>
      </c>
      <c r="E6" s="16">
        <v>0.5</v>
      </c>
      <c r="F6" s="16">
        <v>0.4</v>
      </c>
      <c r="G6" s="16">
        <v>0.1</v>
      </c>
      <c r="H6" s="16">
        <v>0.2</v>
      </c>
    </row>
    <row r="7" spans="2:8" ht="12.75" customHeight="1" outlineLevel="1">
      <c r="B7" s="11"/>
      <c r="C7" s="11" t="s">
        <v>41</v>
      </c>
      <c r="D7" s="6">
        <v>0.6</v>
      </c>
      <c r="E7" s="6">
        <v>0.6</v>
      </c>
      <c r="F7" s="16">
        <v>0.6</v>
      </c>
      <c r="G7" s="16">
        <v>0.9</v>
      </c>
      <c r="H7" s="6">
        <v>0.6</v>
      </c>
    </row>
    <row r="8" spans="2:8">
      <c r="B8" s="12" t="s">
        <v>50</v>
      </c>
      <c r="C8" s="12"/>
      <c r="D8" s="10"/>
      <c r="E8" s="10"/>
      <c r="F8" s="10"/>
      <c r="G8" s="10"/>
      <c r="H8" s="10"/>
    </row>
    <row r="9" spans="2:8" ht="15.75" outlineLevel="1" thickBot="1">
      <c r="B9" s="13"/>
      <c r="C9" s="13" t="s">
        <v>42</v>
      </c>
      <c r="D9" s="7">
        <v>3800</v>
      </c>
      <c r="E9" s="7">
        <v>4300</v>
      </c>
      <c r="F9" s="7">
        <v>3800</v>
      </c>
      <c r="G9" s="7">
        <v>3200</v>
      </c>
      <c r="H9" s="7">
        <v>2800</v>
      </c>
    </row>
    <row r="10" spans="2:8">
      <c r="B10" t="s">
        <v>51</v>
      </c>
    </row>
    <row r="11" spans="2:8">
      <c r="B11" t="s">
        <v>52</v>
      </c>
    </row>
    <row r="12" spans="2:8">
      <c r="B1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3" sqref="G13"/>
    </sheetView>
  </sheetViews>
  <sheetFormatPr defaultRowHeight="15"/>
  <cols>
    <col min="2" max="2" width="16.140625" customWidth="1"/>
  </cols>
  <sheetData>
    <row r="1" spans="1:4">
      <c r="A1" t="s">
        <v>35</v>
      </c>
    </row>
    <row r="2" spans="1:4">
      <c r="A2">
        <v>100</v>
      </c>
      <c r="B2" t="s">
        <v>36</v>
      </c>
      <c r="D2" t="s">
        <v>39</v>
      </c>
    </row>
    <row r="3" spans="1:4">
      <c r="A3" s="4">
        <v>0.4</v>
      </c>
      <c r="B3" t="s">
        <v>37</v>
      </c>
      <c r="C3">
        <v>50</v>
      </c>
      <c r="D3">
        <f>A3*A2*C3</f>
        <v>2000</v>
      </c>
    </row>
    <row r="4" spans="1:4">
      <c r="A4" s="4">
        <v>0.6</v>
      </c>
      <c r="B4" t="s">
        <v>37</v>
      </c>
      <c r="C4">
        <v>29.999999999999993</v>
      </c>
      <c r="D4">
        <f>A4*A2*C4</f>
        <v>1799.9999999999995</v>
      </c>
    </row>
    <row r="5" spans="1:4">
      <c r="C5" t="s">
        <v>38</v>
      </c>
      <c r="D5">
        <f>SUM(D3:D4)</f>
        <v>3799.9999999999995</v>
      </c>
    </row>
  </sheetData>
  <scenarios current="1" show="1" sqref="D5">
    <scenario name="50% 50%" locked="1" count="1" user="Author" comment="Created by Author on 7/17/2025_x000a_Modified by Author on 7/17/2025_x000a_Modified by Author on 7/17/2025">
      <inputCells r="A3" val="0.5" numFmtId="9"/>
    </scenario>
    <scenario name="40% 60%" locked="1" count="2" user="Author" comment="Created by Author on 7/17/2025_x000a_Modified by Author on 7/17/2025">
      <inputCells r="A3" val="0.4" numFmtId="9"/>
      <inputCells r="A4" val="0.6" numFmtId="9"/>
    </scenario>
    <scenario name="10% 90%" locked="1" count="2" user="Author" comment="Created by Author on 7/17/2025">
      <inputCells r="A3" val="0.1" numFmtId="9"/>
      <inputCells r="A4" val="0.9" numFmtId="9"/>
    </scenario>
    <scenario name="80% 20%" locked="1" count="1" user="Author" comment="Created by Author on 7/17/2025_x000a_Modified by Author on 7/17/2025">
      <inputCells r="A3" val="0.2" numFmtId="9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</vt:lpstr>
      <vt:lpstr>Hlookup</vt:lpstr>
      <vt:lpstr>Goal Seek</vt:lpstr>
      <vt:lpstr>Data Table</vt:lpstr>
      <vt:lpstr>SUMIF</vt:lpstr>
      <vt:lpstr>Average, Median &amp; Countif</vt:lpstr>
      <vt:lpstr>Scenario Summary 2</vt:lpstr>
      <vt:lpstr>What if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2025-10-08T07:48:29Z</dcterms:modified>
</cp:coreProperties>
</file>