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Analysis" sheetId="1" r:id="rId1"/>
  </sheets>
  <definedNames>
    <definedName name="Annual_expected_return">Analysis!#REF!</definedName>
    <definedName name="Annual_return_volatility">Analysis!#REF!</definedName>
    <definedName name="Daily_expected_return">Analysis!#REF!</definedName>
    <definedName name="Oracle_annual_expected_return">Analysis!#REF!</definedName>
    <definedName name="Oracle_daily_expected_return">Analysis!#REF!</definedName>
    <definedName name="Risk_Free">Analysis!$F$3</definedName>
    <definedName name="SP500_annual_expected_return">Analysis!#REF!</definedName>
    <definedName name="SP500_daily_expected_return">Analysis!#REF!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4" i="1"/>
  <c r="D4" i="1"/>
</calcChain>
</file>

<file path=xl/sharedStrings.xml><?xml version="1.0" encoding="utf-8"?>
<sst xmlns="http://schemas.openxmlformats.org/spreadsheetml/2006/main" count="34" uniqueCount="33">
  <si>
    <t>Date</t>
  </si>
  <si>
    <t>Risk Free</t>
  </si>
  <si>
    <t>JPM Adj Close</t>
  </si>
  <si>
    <t>Historical Data</t>
  </si>
  <si>
    <t>Calculations</t>
  </si>
  <si>
    <t>SP500 Adj Close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</si>
  <si>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</si>
  <si>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</si>
  <si>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</si>
  <si>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</si>
  <si>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</si>
  <si>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</si>
  <si>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</si>
  <si>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</si>
  <si>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</si>
  <si>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</si>
  <si>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</si>
  <si>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</si>
  <si>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</si>
  <si>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</si>
  <si>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</si>
  <si>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</si>
  <si>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</si>
  <si>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</si>
  <si>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</si>
  <si>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</si>
  <si>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</si>
  <si>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</si>
  <si>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</si>
  <si>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</si>
  <si>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</si>
  <si>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Oracle daily stock returns - risk free</t>
  </si>
  <si>
    <t>SP500 daily stock returns - risk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</si>
</sst>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1FA0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Fill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6" borderId="6" xfId="0" applyFill="1" applyBorder="1"/>
    <xf numFmtId="0" fontId="0" fillId="6" borderId="9" xfId="0" applyFill="1" applyBorder="1"/>
    <xf numFmtId="0" fontId="0" fillId="6" borderId="11" xfId="0" applyFill="1" applyBorder="1"/>
    <xf numFmtId="14" fontId="0" fillId="0" borderId="11" xfId="0" applyNumberFormat="1" applyBorder="1"/>
    <xf numFmtId="0" fontId="0" fillId="0" borderId="12" xfId="0" applyBorder="1"/>
    <xf numFmtId="0" fontId="0" fillId="0" borderId="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6" borderId="3" xfId="0" applyFill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7" borderId="23" xfId="0" applyFill="1" applyBorder="1"/>
    <xf numFmtId="0" fontId="0" fillId="7" borderId="0" xfId="0" applyFill="1" applyBorder="1"/>
    <xf numFmtId="0" fontId="0" fillId="7" borderId="27" xfId="0" applyFill="1" applyBorder="1"/>
    <xf numFmtId="0" fontId="4" fillId="7" borderId="21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0" fillId="7" borderId="5" xfId="0" applyFill="1" applyBorder="1" applyAlignment="1"/>
    <xf numFmtId="0" fontId="0" fillId="7" borderId="1" xfId="0" applyFill="1" applyBorder="1" applyAlignment="1"/>
    <xf numFmtId="0" fontId="1" fillId="7" borderId="23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6" xfId="0" applyFill="1" applyBorder="1"/>
    <xf numFmtId="0" fontId="3" fillId="7" borderId="6" xfId="0" applyFont="1" applyFill="1" applyBorder="1" applyAlignment="1">
      <alignment horizontal="center"/>
    </xf>
    <xf numFmtId="0" fontId="0" fillId="7" borderId="6" xfId="0" applyFill="1" applyBorder="1" applyAlignment="1"/>
    <xf numFmtId="0" fontId="0" fillId="7" borderId="7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4" borderId="29" xfId="0" applyFill="1" applyBorder="1"/>
    <xf numFmtId="0" fontId="1" fillId="4" borderId="4" xfId="0" applyFont="1" applyFill="1" applyBorder="1"/>
    <xf numFmtId="0" fontId="1" fillId="3" borderId="4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99"/>
      <color rgb="FFCCECFF"/>
      <color rgb="FFFFFFCC"/>
      <color rgb="FF99FFCC"/>
      <color rgb="FF66FFCC"/>
      <color rgb="FF41F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B10" workbookViewId="0">
      <selection activeCell="H1" sqref="H1"/>
    </sheetView>
  </sheetViews>
  <sheetFormatPr defaultRowHeight="15" x14ac:dyDescent="0.25"/>
  <cols>
    <col min="1" max="1" width="12.5703125" customWidth="1"/>
    <col min="2" max="2" width="14.140625" style="2" customWidth="1"/>
    <col min="3" max="3" width="16" customWidth="1"/>
    <col min="4" max="4" width="18.28515625" customWidth="1"/>
    <col min="5" max="5" width="17.5703125" customWidth="1"/>
    <col min="6" max="6" width="18" customWidth="1"/>
    <col min="7" max="7" width="12.7109375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2" bestFit="1" customWidth="1"/>
    <col min="13" max="13" width="12.7109375" bestFit="1" customWidth="1"/>
    <col min="14" max="14" width="12.5703125" bestFit="1" customWidth="1"/>
  </cols>
  <sheetData>
    <row r="1" spans="1:14" ht="15.75" thickBot="1" x14ac:dyDescent="0.3">
      <c r="A1" s="25" t="s">
        <v>3</v>
      </c>
      <c r="B1" s="26"/>
      <c r="C1" s="27"/>
      <c r="D1" s="28" t="s">
        <v>4</v>
      </c>
      <c r="E1" s="29"/>
      <c r="F1" s="30"/>
    </row>
    <row r="2" spans="1:14" s="3" customFormat="1" ht="30" customHeight="1" thickBot="1" x14ac:dyDescent="0.3">
      <c r="A2" s="19" t="s">
        <v>0</v>
      </c>
      <c r="B2" s="20" t="s">
        <v>2</v>
      </c>
      <c r="C2" s="21" t="s">
        <v>5</v>
      </c>
      <c r="D2" s="54" t="s">
        <v>31</v>
      </c>
      <c r="E2" s="55" t="s">
        <v>32</v>
      </c>
      <c r="F2" s="53" t="s">
        <v>1</v>
      </c>
    </row>
    <row r="3" spans="1:14" ht="15.75" thickBot="1" x14ac:dyDescent="0.3">
      <c r="A3" s="16">
        <v>42088</v>
      </c>
      <c r="B3" s="17">
        <v>40.985233000000001</v>
      </c>
      <c r="C3" s="18">
        <v>2061.0500489999999</v>
      </c>
      <c r="D3" s="15">
        <v>0</v>
      </c>
      <c r="E3" s="22">
        <v>0</v>
      </c>
      <c r="F3" s="52">
        <v>1E-3</v>
      </c>
    </row>
    <row r="4" spans="1:14" ht="15.75" thickBot="1" x14ac:dyDescent="0.3">
      <c r="A4" s="5">
        <v>42089</v>
      </c>
      <c r="B4" s="1">
        <v>41.042518999999999</v>
      </c>
      <c r="C4" s="11">
        <v>2056.1499020000001</v>
      </c>
      <c r="D4" s="23">
        <f t="shared" ref="D4:D35" si="0">(B4-B3)/B3 - Risk_Free</f>
        <v>3.9772293108587971E-4</v>
      </c>
      <c r="E4" s="13">
        <f t="shared" ref="E4:E35" si="1">(C4-C3)/C3 - Risk_Free</f>
        <v>-3.3775002467200319E-3</v>
      </c>
    </row>
    <row r="5" spans="1:14" x14ac:dyDescent="0.25">
      <c r="A5" s="5">
        <v>42090</v>
      </c>
      <c r="B5" s="1">
        <v>40.708359000000002</v>
      </c>
      <c r="C5" s="11">
        <v>2061.0200199999999</v>
      </c>
      <c r="D5" s="23">
        <f t="shared" si="0"/>
        <v>-9.1418004582028006E-3</v>
      </c>
      <c r="E5" s="31">
        <f t="shared" si="1"/>
        <v>1.3685617450666884E-3</v>
      </c>
      <c r="F5" s="32" t="s">
        <v>6</v>
      </c>
      <c r="G5" s="33"/>
      <c r="H5" s="33"/>
      <c r="I5" s="33"/>
      <c r="J5" s="33"/>
      <c r="K5" s="33"/>
      <c r="L5" s="33"/>
      <c r="M5" s="33"/>
      <c r="N5" s="34"/>
    </row>
    <row r="6" spans="1:14" x14ac:dyDescent="0.25">
      <c r="A6" s="5">
        <v>42093</v>
      </c>
      <c r="B6" s="1">
        <v>41.472126000000003</v>
      </c>
      <c r="C6" s="11">
        <v>2086.23999</v>
      </c>
      <c r="D6" s="23">
        <f t="shared" si="0"/>
        <v>1.7761920616844354E-2</v>
      </c>
      <c r="E6" s="31">
        <f t="shared" si="1"/>
        <v>1.123664484345965E-2</v>
      </c>
      <c r="F6" s="35"/>
      <c r="G6" s="36"/>
      <c r="H6" s="36"/>
      <c r="I6" s="36"/>
      <c r="J6" s="36"/>
      <c r="K6" s="36"/>
      <c r="L6" s="36"/>
      <c r="M6" s="36"/>
      <c r="N6" s="37"/>
    </row>
    <row r="7" spans="1:14" x14ac:dyDescent="0.25">
      <c r="A7" s="5">
        <v>42094</v>
      </c>
      <c r="B7" s="1">
        <v>41.195262999999997</v>
      </c>
      <c r="C7" s="11">
        <v>2067.889893</v>
      </c>
      <c r="D7" s="23">
        <f t="shared" si="0"/>
        <v>-7.6758815306455673E-3</v>
      </c>
      <c r="E7" s="31">
        <f t="shared" si="1"/>
        <v>-9.7957747373062301E-3</v>
      </c>
      <c r="F7" s="38" t="s">
        <v>7</v>
      </c>
      <c r="G7" s="39"/>
      <c r="H7" s="36"/>
      <c r="I7" s="36"/>
      <c r="J7" s="36"/>
      <c r="K7" s="36"/>
      <c r="L7" s="36"/>
      <c r="M7" s="36"/>
      <c r="N7" s="37"/>
    </row>
    <row r="8" spans="1:14" x14ac:dyDescent="0.25">
      <c r="A8" s="5">
        <v>42095</v>
      </c>
      <c r="B8" s="1">
        <v>40.994777999999997</v>
      </c>
      <c r="C8" s="11">
        <v>2059.6899410000001</v>
      </c>
      <c r="D8" s="23">
        <f t="shared" si="0"/>
        <v>-5.8667003291130943E-3</v>
      </c>
      <c r="E8" s="31">
        <f t="shared" si="1"/>
        <v>-4.9653716707826374E-3</v>
      </c>
      <c r="F8" s="40" t="s">
        <v>8</v>
      </c>
      <c r="G8" s="41">
        <v>0.53631277647529674</v>
      </c>
      <c r="H8" s="36"/>
      <c r="I8" s="36"/>
      <c r="J8" s="36"/>
      <c r="K8" s="36"/>
      <c r="L8" s="36"/>
      <c r="M8" s="36"/>
      <c r="N8" s="37"/>
    </row>
    <row r="9" spans="1:14" x14ac:dyDescent="0.25">
      <c r="A9" s="5">
        <v>42096</v>
      </c>
      <c r="B9" s="1">
        <v>40.831904999999999</v>
      </c>
      <c r="C9" s="11">
        <v>2066.959961</v>
      </c>
      <c r="D9" s="23">
        <f t="shared" si="0"/>
        <v>-4.973018221979336E-3</v>
      </c>
      <c r="E9" s="31">
        <f t="shared" si="1"/>
        <v>2.5296671869311864E-3</v>
      </c>
      <c r="F9" s="40" t="s">
        <v>9</v>
      </c>
      <c r="G9" s="41">
        <v>0.28763139421064166</v>
      </c>
      <c r="H9" s="36"/>
      <c r="I9" s="36"/>
      <c r="J9" s="36"/>
      <c r="K9" s="36"/>
      <c r="L9" s="36"/>
      <c r="M9" s="36"/>
      <c r="N9" s="37"/>
    </row>
    <row r="10" spans="1:14" x14ac:dyDescent="0.25">
      <c r="A10" s="5">
        <v>42100</v>
      </c>
      <c r="B10" s="1">
        <v>41.157649999999997</v>
      </c>
      <c r="C10" s="11">
        <v>2080.6201169999999</v>
      </c>
      <c r="D10" s="23">
        <f t="shared" si="0"/>
        <v>6.97770762838515E-3</v>
      </c>
      <c r="E10" s="31">
        <f t="shared" si="1"/>
        <v>5.6088150025852945E-3</v>
      </c>
      <c r="F10" s="40" t="s">
        <v>10</v>
      </c>
      <c r="G10" s="41">
        <v>0.27614157798823263</v>
      </c>
      <c r="H10" s="36"/>
      <c r="I10" s="36"/>
      <c r="J10" s="36"/>
      <c r="K10" s="36"/>
      <c r="L10" s="36"/>
      <c r="M10" s="36"/>
      <c r="N10" s="37"/>
    </row>
    <row r="11" spans="1:14" x14ac:dyDescent="0.25">
      <c r="A11" s="5">
        <v>42101</v>
      </c>
      <c r="B11" s="1">
        <v>41.157649999999997</v>
      </c>
      <c r="C11" s="11">
        <v>2076.330078</v>
      </c>
      <c r="D11" s="23">
        <f t="shared" si="0"/>
        <v>-1E-3</v>
      </c>
      <c r="E11" s="31">
        <f t="shared" si="1"/>
        <v>-3.0619040280095394E-3</v>
      </c>
      <c r="F11" s="40" t="s">
        <v>11</v>
      </c>
      <c r="G11" s="41">
        <v>1.07053278548827E-2</v>
      </c>
      <c r="H11" s="36"/>
      <c r="I11" s="36"/>
      <c r="J11" s="36"/>
      <c r="K11" s="36"/>
      <c r="L11" s="36"/>
      <c r="M11" s="36"/>
      <c r="N11" s="37"/>
    </row>
    <row r="12" spans="1:14" x14ac:dyDescent="0.25">
      <c r="A12" s="5">
        <v>42102</v>
      </c>
      <c r="B12" s="1">
        <v>41.301352999999999</v>
      </c>
      <c r="C12" s="11">
        <v>2081.8999020000001</v>
      </c>
      <c r="D12" s="23">
        <f t="shared" si="0"/>
        <v>2.491525876720419E-3</v>
      </c>
      <c r="E12" s="31">
        <f t="shared" si="1"/>
        <v>1.6825330225747246E-3</v>
      </c>
      <c r="F12" s="40" t="s">
        <v>12</v>
      </c>
      <c r="G12" s="41">
        <v>64</v>
      </c>
      <c r="H12" s="36"/>
      <c r="I12" s="36"/>
      <c r="J12" s="36"/>
      <c r="K12" s="36"/>
      <c r="L12" s="36"/>
      <c r="M12" s="36"/>
      <c r="N12" s="37"/>
    </row>
    <row r="13" spans="1:14" x14ac:dyDescent="0.25">
      <c r="A13" s="5">
        <v>42103</v>
      </c>
      <c r="B13" s="1">
        <v>41.387573000000003</v>
      </c>
      <c r="C13" s="11">
        <v>2091.179932</v>
      </c>
      <c r="D13" s="23">
        <f t="shared" si="0"/>
        <v>1.0875829418954971E-3</v>
      </c>
      <c r="E13" s="31">
        <f t="shared" si="1"/>
        <v>3.4574813568533881E-3</v>
      </c>
      <c r="F13" s="35"/>
      <c r="G13" s="36"/>
      <c r="H13" s="36"/>
      <c r="I13" s="36"/>
      <c r="J13" s="36"/>
      <c r="K13" s="36"/>
      <c r="L13" s="36"/>
      <c r="M13" s="36"/>
      <c r="N13" s="37"/>
    </row>
    <row r="14" spans="1:14" x14ac:dyDescent="0.25">
      <c r="A14" s="5">
        <v>42104</v>
      </c>
      <c r="B14" s="1">
        <v>41.684573999999998</v>
      </c>
      <c r="C14" s="11">
        <v>2102.0600589999999</v>
      </c>
      <c r="D14" s="23">
        <f t="shared" si="0"/>
        <v>6.1760912387878964E-3</v>
      </c>
      <c r="E14" s="31">
        <f t="shared" si="1"/>
        <v>4.2028650588637638E-3</v>
      </c>
      <c r="F14" s="42" t="s">
        <v>13</v>
      </c>
      <c r="G14" s="36"/>
      <c r="H14" s="36"/>
      <c r="I14" s="36"/>
      <c r="J14" s="36"/>
      <c r="K14" s="36"/>
      <c r="L14" s="36"/>
      <c r="M14" s="36"/>
      <c r="N14" s="37"/>
    </row>
    <row r="15" spans="1:14" x14ac:dyDescent="0.25">
      <c r="A15" s="5">
        <v>42107</v>
      </c>
      <c r="B15" s="1">
        <v>41.272616999999997</v>
      </c>
      <c r="C15" s="11">
        <v>2092.429932</v>
      </c>
      <c r="D15" s="23">
        <f t="shared" si="0"/>
        <v>-1.0882720643852591E-2</v>
      </c>
      <c r="E15" s="31">
        <f t="shared" si="1"/>
        <v>-5.5812806150653867E-3</v>
      </c>
      <c r="F15" s="43"/>
      <c r="G15" s="44" t="s">
        <v>18</v>
      </c>
      <c r="H15" s="44" t="s">
        <v>19</v>
      </c>
      <c r="I15" s="44" t="s">
        <v>20</v>
      </c>
      <c r="J15" s="44" t="s">
        <v>21</v>
      </c>
      <c r="K15" s="44" t="s">
        <v>22</v>
      </c>
      <c r="L15" s="45"/>
      <c r="M15" s="45"/>
      <c r="N15" s="46"/>
    </row>
    <row r="16" spans="1:14" x14ac:dyDescent="0.25">
      <c r="A16" s="5">
        <v>42108</v>
      </c>
      <c r="B16" s="1">
        <v>40.937302000000003</v>
      </c>
      <c r="C16" s="11">
        <v>2095.8400879999999</v>
      </c>
      <c r="D16" s="23">
        <f t="shared" si="0"/>
        <v>-9.1243939535017686E-3</v>
      </c>
      <c r="E16" s="31">
        <f t="shared" si="1"/>
        <v>6.2975875456933346E-4</v>
      </c>
      <c r="F16" s="40" t="s">
        <v>14</v>
      </c>
      <c r="G16" s="41">
        <v>1</v>
      </c>
      <c r="H16" s="41">
        <v>2.8689511179319088E-3</v>
      </c>
      <c r="I16" s="41">
        <v>2.8689511179319088E-3</v>
      </c>
      <c r="J16" s="41">
        <v>25.03359397948104</v>
      </c>
      <c r="K16" s="41">
        <v>4.9312577699051455E-6</v>
      </c>
      <c r="L16" s="45"/>
      <c r="M16" s="45"/>
      <c r="N16" s="46"/>
    </row>
    <row r="17" spans="1:14" x14ac:dyDescent="0.25">
      <c r="A17" s="5">
        <v>42109</v>
      </c>
      <c r="B17" s="1">
        <v>42.144435999999999</v>
      </c>
      <c r="C17" s="11">
        <v>2106.6298830000001</v>
      </c>
      <c r="D17" s="23">
        <f t="shared" si="0"/>
        <v>2.8487385367995093E-2</v>
      </c>
      <c r="E17" s="31">
        <f t="shared" si="1"/>
        <v>4.1481957339104683E-3</v>
      </c>
      <c r="F17" s="40" t="s">
        <v>15</v>
      </c>
      <c r="G17" s="41">
        <v>62</v>
      </c>
      <c r="H17" s="41">
        <v>7.1054507577927011E-3</v>
      </c>
      <c r="I17" s="41">
        <v>1.1460404448052743E-4</v>
      </c>
      <c r="J17" s="41"/>
      <c r="K17" s="41"/>
      <c r="L17" s="45"/>
      <c r="M17" s="45"/>
      <c r="N17" s="46"/>
    </row>
    <row r="18" spans="1:14" x14ac:dyDescent="0.25">
      <c r="A18" s="5">
        <v>42110</v>
      </c>
      <c r="B18" s="1">
        <v>41.636665000000001</v>
      </c>
      <c r="C18" s="11">
        <v>2104.98999</v>
      </c>
      <c r="D18" s="23">
        <f t="shared" si="0"/>
        <v>-1.3048352005469908E-2</v>
      </c>
      <c r="E18" s="31">
        <f t="shared" si="1"/>
        <v>-1.7784438136160385E-3</v>
      </c>
      <c r="F18" s="40" t="s">
        <v>16</v>
      </c>
      <c r="G18" s="41">
        <v>63</v>
      </c>
      <c r="H18" s="41">
        <v>9.9744018757246099E-3</v>
      </c>
      <c r="I18" s="41"/>
      <c r="J18" s="41"/>
      <c r="K18" s="41"/>
      <c r="L18" s="45"/>
      <c r="M18" s="45"/>
      <c r="N18" s="46"/>
    </row>
    <row r="19" spans="1:14" x14ac:dyDescent="0.25">
      <c r="A19" s="5">
        <v>42111</v>
      </c>
      <c r="B19" s="1">
        <v>41.195965000000001</v>
      </c>
      <c r="C19" s="11">
        <v>2081.179932</v>
      </c>
      <c r="D19" s="23">
        <f t="shared" si="0"/>
        <v>-1.1584421206645625E-2</v>
      </c>
      <c r="E19" s="31">
        <f t="shared" si="1"/>
        <v>-1.2311245237798033E-2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 x14ac:dyDescent="0.25">
      <c r="A20" s="5">
        <v>42114</v>
      </c>
      <c r="B20" s="1">
        <v>41.502544</v>
      </c>
      <c r="C20" s="11">
        <v>2100.3999020000001</v>
      </c>
      <c r="D20" s="23">
        <f t="shared" si="0"/>
        <v>6.4419667071762797E-3</v>
      </c>
      <c r="E20" s="31">
        <f t="shared" si="1"/>
        <v>8.2351313331807119E-3</v>
      </c>
      <c r="F20" s="43"/>
      <c r="G20" s="44" t="s">
        <v>23</v>
      </c>
      <c r="H20" s="44" t="s">
        <v>11</v>
      </c>
      <c r="I20" s="44" t="s">
        <v>24</v>
      </c>
      <c r="J20" s="44" t="s">
        <v>25</v>
      </c>
      <c r="K20" s="44" t="s">
        <v>26</v>
      </c>
      <c r="L20" s="44" t="s">
        <v>27</v>
      </c>
      <c r="M20" s="44" t="s">
        <v>28</v>
      </c>
      <c r="N20" s="47" t="s">
        <v>29</v>
      </c>
    </row>
    <row r="21" spans="1:14" x14ac:dyDescent="0.25">
      <c r="A21" s="5">
        <v>42115</v>
      </c>
      <c r="B21" s="1">
        <v>41.598339000000003</v>
      </c>
      <c r="C21" s="11">
        <v>2097.290039</v>
      </c>
      <c r="D21" s="23">
        <f t="shared" si="0"/>
        <v>1.3081717593023336E-3</v>
      </c>
      <c r="E21" s="31">
        <f t="shared" si="1"/>
        <v>-2.4806051919155593E-3</v>
      </c>
      <c r="F21" s="40" t="s">
        <v>17</v>
      </c>
      <c r="G21" s="41">
        <v>-8.1215452940372641E-4</v>
      </c>
      <c r="H21" s="41">
        <v>1.3465454442244827E-3</v>
      </c>
      <c r="I21" s="41">
        <v>-0.6031393391787615</v>
      </c>
      <c r="J21" s="41">
        <v>0.54861610196082644</v>
      </c>
      <c r="K21" s="41">
        <v>-3.503860518799526E-3</v>
      </c>
      <c r="L21" s="41">
        <v>1.8795514599920732E-3</v>
      </c>
      <c r="M21" s="41">
        <v>-3.503860518799526E-3</v>
      </c>
      <c r="N21" s="48">
        <v>1.8795514599920732E-3</v>
      </c>
    </row>
    <row r="22" spans="1:14" ht="15.75" thickBot="1" x14ac:dyDescent="0.3">
      <c r="A22" s="5">
        <v>42116</v>
      </c>
      <c r="B22" s="1">
        <v>41.722892999999999</v>
      </c>
      <c r="C22" s="11">
        <v>2107.959961</v>
      </c>
      <c r="D22" s="23">
        <f t="shared" si="0"/>
        <v>1.994206090776756E-3</v>
      </c>
      <c r="E22" s="31">
        <f t="shared" si="1"/>
        <v>4.0874804159597893E-3</v>
      </c>
      <c r="F22" s="49" t="s">
        <v>30</v>
      </c>
      <c r="G22" s="50">
        <v>1.1162799752371666</v>
      </c>
      <c r="H22" s="50">
        <v>0.2231061449060775</v>
      </c>
      <c r="I22" s="50">
        <v>5.0033582701502661</v>
      </c>
      <c r="J22" s="50">
        <v>4.9312577699050836E-6</v>
      </c>
      <c r="K22" s="50">
        <v>0.67029714629479598</v>
      </c>
      <c r="L22" s="50">
        <v>1.5622628041795372</v>
      </c>
      <c r="M22" s="50">
        <v>0.67029714629479598</v>
      </c>
      <c r="N22" s="51">
        <v>1.5622628041795372</v>
      </c>
    </row>
    <row r="23" spans="1:14" x14ac:dyDescent="0.25">
      <c r="A23" s="5">
        <v>42117</v>
      </c>
      <c r="B23" s="1">
        <v>41.569606999999998</v>
      </c>
      <c r="C23" s="11">
        <v>2112.929932</v>
      </c>
      <c r="D23" s="23">
        <f t="shared" si="0"/>
        <v>-4.6739063132559232E-3</v>
      </c>
      <c r="E23" s="13">
        <f t="shared" si="1"/>
        <v>1.35771603443657E-3</v>
      </c>
    </row>
    <row r="24" spans="1:14" x14ac:dyDescent="0.25">
      <c r="A24" s="5">
        <v>42118</v>
      </c>
      <c r="B24" s="1">
        <v>41.272616999999997</v>
      </c>
      <c r="C24" s="11">
        <v>2117.6899410000001</v>
      </c>
      <c r="D24" s="23">
        <f t="shared" si="0"/>
        <v>-8.1444023995704603E-3</v>
      </c>
      <c r="E24" s="13">
        <f t="shared" si="1"/>
        <v>1.2528002125912815E-3</v>
      </c>
    </row>
    <row r="25" spans="1:14" x14ac:dyDescent="0.25">
      <c r="A25" s="5">
        <v>42121</v>
      </c>
      <c r="B25" s="1">
        <v>41.780375999999997</v>
      </c>
      <c r="C25" s="11">
        <v>2108.919922</v>
      </c>
      <c r="D25" s="23">
        <f t="shared" si="0"/>
        <v>1.1302563707069994E-2</v>
      </c>
      <c r="E25" s="13">
        <f t="shared" si="1"/>
        <v>-5.141313999847746E-3</v>
      </c>
    </row>
    <row r="26" spans="1:14" x14ac:dyDescent="0.25">
      <c r="A26" s="5">
        <v>42122</v>
      </c>
      <c r="B26" s="1">
        <v>42.633034000000002</v>
      </c>
      <c r="C26" s="11">
        <v>2114.76001</v>
      </c>
      <c r="D26" s="23">
        <f t="shared" si="0"/>
        <v>1.94080978112788E-2</v>
      </c>
      <c r="E26" s="13">
        <f t="shared" si="1"/>
        <v>1.7692317470553646E-3</v>
      </c>
      <c r="F26" s="8"/>
      <c r="G26" s="8"/>
      <c r="H26" s="8"/>
      <c r="I26" s="8"/>
      <c r="J26" s="8"/>
    </row>
    <row r="27" spans="1:14" x14ac:dyDescent="0.25">
      <c r="A27" s="5">
        <v>42123</v>
      </c>
      <c r="B27" s="1">
        <v>42.853386</v>
      </c>
      <c r="C27" s="11">
        <v>2106.8500979999999</v>
      </c>
      <c r="D27" s="23">
        <f t="shared" si="0"/>
        <v>4.168574209379476E-3</v>
      </c>
      <c r="E27" s="13">
        <f t="shared" si="1"/>
        <v>-4.7403355286636407E-3</v>
      </c>
      <c r="F27" s="8"/>
      <c r="G27" s="8"/>
      <c r="H27" s="8"/>
      <c r="I27" s="8"/>
      <c r="J27" s="8"/>
    </row>
    <row r="28" spans="1:14" x14ac:dyDescent="0.25">
      <c r="A28" s="5">
        <v>42124</v>
      </c>
      <c r="B28" s="1">
        <v>41.789954999999999</v>
      </c>
      <c r="C28" s="11">
        <v>2085.51001</v>
      </c>
      <c r="D28" s="23">
        <f t="shared" si="0"/>
        <v>-2.5815565332457074E-2</v>
      </c>
      <c r="E28" s="13">
        <f t="shared" si="1"/>
        <v>-1.1128906665100538E-2</v>
      </c>
      <c r="F28" s="8"/>
      <c r="G28" s="8"/>
      <c r="H28" s="8"/>
      <c r="I28" s="8"/>
      <c r="J28" s="8"/>
    </row>
    <row r="29" spans="1:14" x14ac:dyDescent="0.25">
      <c r="A29" s="5">
        <v>42125</v>
      </c>
      <c r="B29" s="1">
        <v>42.508491999999997</v>
      </c>
      <c r="C29" s="11">
        <v>2108.290039</v>
      </c>
      <c r="D29" s="23">
        <f t="shared" si="0"/>
        <v>1.6194012293145512E-2</v>
      </c>
      <c r="E29" s="13">
        <f t="shared" si="1"/>
        <v>9.9230015155861162E-3</v>
      </c>
      <c r="F29" s="8"/>
      <c r="G29" s="8"/>
      <c r="H29" s="8"/>
      <c r="I29" s="8"/>
      <c r="J29" s="8"/>
    </row>
    <row r="30" spans="1:14" x14ac:dyDescent="0.25">
      <c r="A30" s="5">
        <v>42128</v>
      </c>
      <c r="B30" s="1">
        <v>42.719256999999999</v>
      </c>
      <c r="C30" s="11">
        <v>2114.48999</v>
      </c>
      <c r="D30" s="23">
        <f t="shared" si="0"/>
        <v>3.9581857667404926E-3</v>
      </c>
      <c r="E30" s="13">
        <f t="shared" si="1"/>
        <v>1.9407486092097672E-3</v>
      </c>
      <c r="F30" s="8"/>
      <c r="G30" s="8"/>
      <c r="H30" s="8"/>
      <c r="I30" s="8"/>
      <c r="J30" s="8"/>
    </row>
    <row r="31" spans="1:14" x14ac:dyDescent="0.25">
      <c r="A31" s="5">
        <v>42129</v>
      </c>
      <c r="B31" s="1">
        <v>42.077365999999998</v>
      </c>
      <c r="C31" s="11">
        <v>2089.459961</v>
      </c>
      <c r="D31" s="23">
        <f t="shared" si="0"/>
        <v>-1.6025799723061687E-2</v>
      </c>
      <c r="E31" s="13">
        <f t="shared" si="1"/>
        <v>-1.2837383538524112E-2</v>
      </c>
      <c r="F31" s="8"/>
      <c r="G31" s="8"/>
      <c r="H31" s="8"/>
      <c r="I31" s="8"/>
      <c r="J31" s="8"/>
    </row>
    <row r="32" spans="1:14" x14ac:dyDescent="0.25">
      <c r="A32" s="5">
        <v>42130</v>
      </c>
      <c r="B32" s="1">
        <v>41.445056999999998</v>
      </c>
      <c r="C32" s="11">
        <v>2080.1499020000001</v>
      </c>
      <c r="D32" s="23">
        <f t="shared" si="0"/>
        <v>-1.6027295197137564E-2</v>
      </c>
      <c r="E32" s="13">
        <f t="shared" si="1"/>
        <v>-5.4557250073096327E-3</v>
      </c>
      <c r="F32" s="8"/>
      <c r="G32" s="8"/>
      <c r="H32" s="8"/>
      <c r="I32" s="8"/>
      <c r="J32" s="8"/>
    </row>
    <row r="33" spans="1:10" x14ac:dyDescent="0.25">
      <c r="A33" s="5">
        <v>42131</v>
      </c>
      <c r="B33" s="1">
        <v>41.655833999999999</v>
      </c>
      <c r="C33" s="11">
        <v>2088</v>
      </c>
      <c r="D33" s="23">
        <f t="shared" si="0"/>
        <v>4.0856969505434684E-3</v>
      </c>
      <c r="E33" s="13">
        <f t="shared" si="1"/>
        <v>2.7738136047081325E-3</v>
      </c>
      <c r="F33" s="8"/>
      <c r="G33" s="8"/>
      <c r="H33" s="8"/>
      <c r="I33" s="8"/>
      <c r="J33" s="8"/>
    </row>
    <row r="34" spans="1:10" x14ac:dyDescent="0.25">
      <c r="A34" s="5">
        <v>42132</v>
      </c>
      <c r="B34" s="1">
        <v>42.163592999999999</v>
      </c>
      <c r="C34" s="11">
        <v>2116.1000979999999</v>
      </c>
      <c r="D34" s="23">
        <f t="shared" si="0"/>
        <v>1.1189385045081563E-2</v>
      </c>
      <c r="E34" s="13">
        <f t="shared" si="1"/>
        <v>1.2457901340996114E-2</v>
      </c>
      <c r="F34" s="8"/>
      <c r="G34" s="8"/>
      <c r="H34" s="8"/>
      <c r="I34" s="8"/>
      <c r="J34" s="8"/>
    </row>
    <row r="35" spans="1:10" x14ac:dyDescent="0.25">
      <c r="A35" s="5">
        <v>42135</v>
      </c>
      <c r="B35" s="1">
        <v>42.000729</v>
      </c>
      <c r="C35" s="11">
        <v>2105.330078</v>
      </c>
      <c r="D35" s="23">
        <f t="shared" si="0"/>
        <v>-4.8626689143877995E-3</v>
      </c>
      <c r="E35" s="13">
        <f t="shared" si="1"/>
        <v>-6.0895607491247951E-3</v>
      </c>
      <c r="F35" s="8"/>
      <c r="G35" s="8"/>
      <c r="H35" s="8"/>
      <c r="I35" s="8"/>
      <c r="J35" s="8"/>
    </row>
    <row r="36" spans="1:10" x14ac:dyDescent="0.25">
      <c r="A36" s="5">
        <v>42136</v>
      </c>
      <c r="B36" s="1">
        <v>41.742054000000003</v>
      </c>
      <c r="C36" s="11">
        <v>2099.1201169999999</v>
      </c>
      <c r="D36" s="23">
        <f t="shared" ref="D36:D67" si="2">(B36-B35)/B35 - Risk_Free</f>
        <v>-7.1588216718809017E-3</v>
      </c>
      <c r="E36" s="13">
        <f t="shared" ref="E36:E67" si="3">(C36-C35)/C35 - Risk_Free</f>
        <v>-3.9496377147184899E-3</v>
      </c>
      <c r="F36" s="8"/>
      <c r="G36" s="8"/>
      <c r="H36" s="8"/>
      <c r="I36" s="8"/>
      <c r="J36" s="8"/>
    </row>
    <row r="37" spans="1:10" x14ac:dyDescent="0.25">
      <c r="A37" s="5">
        <v>42137</v>
      </c>
      <c r="B37" s="1">
        <v>41.952824</v>
      </c>
      <c r="C37" s="11">
        <v>2098.4799800000001</v>
      </c>
      <c r="D37" s="23">
        <f t="shared" si="2"/>
        <v>4.049344241660857E-3</v>
      </c>
      <c r="E37" s="13">
        <f t="shared" si="3"/>
        <v>-1.3049549164984102E-3</v>
      </c>
      <c r="F37" s="8"/>
      <c r="G37" s="8"/>
      <c r="H37" s="8"/>
      <c r="I37" s="8"/>
      <c r="J37" s="8"/>
    </row>
    <row r="38" spans="1:10" x14ac:dyDescent="0.25">
      <c r="A38" s="5">
        <v>42138</v>
      </c>
      <c r="B38" s="1">
        <v>42.518070000000002</v>
      </c>
      <c r="C38" s="11">
        <v>2121.1000979999999</v>
      </c>
      <c r="D38" s="23">
        <f t="shared" si="2"/>
        <v>1.2473371899827338E-2</v>
      </c>
      <c r="E38" s="13">
        <f t="shared" si="3"/>
        <v>9.779287015166005E-3</v>
      </c>
      <c r="F38" s="8"/>
      <c r="G38" s="8"/>
      <c r="H38" s="8"/>
      <c r="I38" s="8"/>
      <c r="J38" s="8"/>
    </row>
    <row r="39" spans="1:10" x14ac:dyDescent="0.25">
      <c r="A39" s="5">
        <v>42139</v>
      </c>
      <c r="B39" s="1">
        <v>42.297713999999999</v>
      </c>
      <c r="C39" s="11">
        <v>2122.7299800000001</v>
      </c>
      <c r="D39" s="23">
        <f t="shared" si="2"/>
        <v>-6.1826435207431203E-3</v>
      </c>
      <c r="E39" s="13">
        <f t="shared" si="3"/>
        <v>-2.3158647650009219E-4</v>
      </c>
      <c r="F39" s="10"/>
      <c r="G39" s="8"/>
      <c r="H39" s="8"/>
      <c r="I39" s="8"/>
      <c r="J39" s="8"/>
    </row>
    <row r="40" spans="1:10" x14ac:dyDescent="0.25">
      <c r="A40" s="5">
        <v>42142</v>
      </c>
      <c r="B40" s="1">
        <v>42.383949000000001</v>
      </c>
      <c r="C40" s="11">
        <v>2129.1999510000001</v>
      </c>
      <c r="D40" s="23">
        <f t="shared" si="2"/>
        <v>1.0387626622091694E-3</v>
      </c>
      <c r="E40" s="13">
        <f t="shared" si="3"/>
        <v>2.0479481898116815E-3</v>
      </c>
      <c r="F40" s="9"/>
      <c r="G40" s="8"/>
      <c r="H40" s="8"/>
      <c r="I40" s="8"/>
      <c r="J40" s="8"/>
    </row>
    <row r="41" spans="1:10" x14ac:dyDescent="0.25">
      <c r="A41" s="5">
        <v>42143</v>
      </c>
      <c r="B41" s="1">
        <v>42.460586999999997</v>
      </c>
      <c r="C41" s="11">
        <v>2127.830078</v>
      </c>
      <c r="D41" s="23">
        <f t="shared" si="2"/>
        <v>8.0818450871568241E-4</v>
      </c>
      <c r="E41" s="13">
        <f t="shared" si="3"/>
        <v>-1.643374521663277E-3</v>
      </c>
      <c r="F41" s="9"/>
      <c r="G41" s="8"/>
      <c r="H41" s="8"/>
      <c r="I41" s="8"/>
      <c r="J41" s="8"/>
    </row>
    <row r="42" spans="1:10" x14ac:dyDescent="0.25">
      <c r="A42" s="5">
        <v>42144</v>
      </c>
      <c r="B42" s="1">
        <v>42.431846999999998</v>
      </c>
      <c r="C42" s="11">
        <v>2125.8500979999999</v>
      </c>
      <c r="D42" s="23">
        <f t="shared" si="2"/>
        <v>-1.6768629929680224E-3</v>
      </c>
      <c r="E42" s="13">
        <f t="shared" si="3"/>
        <v>-1.9305160315531873E-3</v>
      </c>
      <c r="F42" s="9"/>
      <c r="G42" s="8"/>
      <c r="H42" s="8"/>
      <c r="I42" s="8"/>
      <c r="J42" s="8"/>
    </row>
    <row r="43" spans="1:10" x14ac:dyDescent="0.25">
      <c r="A43" s="5">
        <v>42145</v>
      </c>
      <c r="B43" s="1">
        <v>42.422263999999998</v>
      </c>
      <c r="C43" s="11">
        <v>2130.820068</v>
      </c>
      <c r="D43" s="23">
        <f t="shared" si="2"/>
        <v>-1.2258445172089547E-3</v>
      </c>
      <c r="E43" s="13">
        <f t="shared" si="3"/>
        <v>1.3378741542857849E-3</v>
      </c>
      <c r="F43" s="8"/>
      <c r="G43" s="8"/>
      <c r="H43" s="8"/>
      <c r="I43" s="8"/>
      <c r="J43" s="8"/>
    </row>
    <row r="44" spans="1:10" x14ac:dyDescent="0.25">
      <c r="A44" s="5">
        <v>42146</v>
      </c>
      <c r="B44" s="1">
        <v>42.086951999999997</v>
      </c>
      <c r="C44" s="11">
        <v>2126.0600589999999</v>
      </c>
      <c r="D44" s="23">
        <f t="shared" si="2"/>
        <v>-8.9041514616004895E-3</v>
      </c>
      <c r="E44" s="13">
        <f t="shared" si="3"/>
        <v>-3.2338859444231973E-3</v>
      </c>
      <c r="F44" s="10"/>
      <c r="G44" s="10"/>
      <c r="H44" s="10"/>
      <c r="I44" s="10"/>
      <c r="J44" s="8"/>
    </row>
    <row r="45" spans="1:10" x14ac:dyDescent="0.25">
      <c r="A45" s="5">
        <v>42150</v>
      </c>
      <c r="B45" s="1">
        <v>41.512123000000003</v>
      </c>
      <c r="C45" s="11">
        <v>2104.1999510000001</v>
      </c>
      <c r="D45" s="23">
        <f t="shared" si="2"/>
        <v>-1.4658128533517802E-2</v>
      </c>
      <c r="E45" s="13">
        <f t="shared" si="3"/>
        <v>-1.1281980467796302E-2</v>
      </c>
      <c r="F45" s="9"/>
      <c r="G45" s="9"/>
      <c r="H45" s="9"/>
      <c r="I45" s="9"/>
      <c r="J45" s="8"/>
    </row>
    <row r="46" spans="1:10" x14ac:dyDescent="0.25">
      <c r="A46" s="5">
        <v>42151</v>
      </c>
      <c r="B46" s="1">
        <v>42.288139000000001</v>
      </c>
      <c r="C46" s="11">
        <v>2123.4799800000001</v>
      </c>
      <c r="D46" s="23">
        <f t="shared" si="2"/>
        <v>1.7693719904424025E-2</v>
      </c>
      <c r="E46" s="13">
        <f t="shared" si="3"/>
        <v>8.162641122027102E-3</v>
      </c>
      <c r="F46" s="9"/>
      <c r="G46" s="9"/>
      <c r="H46" s="9"/>
      <c r="I46" s="9"/>
      <c r="J46" s="8"/>
    </row>
    <row r="47" spans="1:10" x14ac:dyDescent="0.25">
      <c r="A47" s="5">
        <v>42152</v>
      </c>
      <c r="B47" s="1">
        <v>42.019889999999997</v>
      </c>
      <c r="C47" s="11">
        <v>2120.790039</v>
      </c>
      <c r="D47" s="23">
        <f t="shared" si="2"/>
        <v>-7.343362615224198E-3</v>
      </c>
      <c r="E47" s="13">
        <f t="shared" si="3"/>
        <v>-2.266760706639716E-3</v>
      </c>
      <c r="F47" s="8"/>
      <c r="G47" s="8"/>
      <c r="H47" s="8"/>
      <c r="I47" s="8"/>
      <c r="J47" s="8"/>
    </row>
    <row r="48" spans="1:10" x14ac:dyDescent="0.25">
      <c r="A48" s="5">
        <v>42153</v>
      </c>
      <c r="B48" s="1">
        <v>41.665416999999998</v>
      </c>
      <c r="C48" s="11">
        <v>2107.389893</v>
      </c>
      <c r="D48" s="23">
        <f t="shared" si="2"/>
        <v>-9.4358383613093386E-3</v>
      </c>
      <c r="E48" s="13">
        <f t="shared" si="3"/>
        <v>-7.3184689448647254E-3</v>
      </c>
      <c r="F48" s="8"/>
      <c r="G48" s="8"/>
      <c r="H48" s="8"/>
      <c r="I48" s="8"/>
      <c r="J48" s="8"/>
    </row>
    <row r="49" spans="1:10" x14ac:dyDescent="0.25">
      <c r="A49" s="5">
        <v>42156</v>
      </c>
      <c r="B49" s="1">
        <v>41.952824</v>
      </c>
      <c r="C49" s="11">
        <v>2111.7299800000001</v>
      </c>
      <c r="D49" s="23">
        <f t="shared" si="2"/>
        <v>5.8979748840627651E-3</v>
      </c>
      <c r="E49" s="13">
        <f t="shared" si="3"/>
        <v>1.0594608593389697E-3</v>
      </c>
      <c r="F49" s="8"/>
      <c r="G49" s="8"/>
      <c r="H49" s="8"/>
      <c r="I49" s="8"/>
      <c r="J49" s="8"/>
    </row>
    <row r="50" spans="1:10" x14ac:dyDescent="0.25">
      <c r="A50" s="5">
        <v>42157</v>
      </c>
      <c r="B50" s="1">
        <v>41.866604000000002</v>
      </c>
      <c r="C50" s="11">
        <v>2109.6000979999999</v>
      </c>
      <c r="D50" s="23">
        <f t="shared" si="2"/>
        <v>-3.0551655831320746E-3</v>
      </c>
      <c r="E50" s="13">
        <f t="shared" si="3"/>
        <v>-2.0085958054164577E-3</v>
      </c>
      <c r="F50" s="8"/>
      <c r="G50" s="8"/>
      <c r="H50" s="8"/>
      <c r="I50" s="8"/>
      <c r="J50" s="8"/>
    </row>
    <row r="51" spans="1:10" x14ac:dyDescent="0.25">
      <c r="A51" s="5">
        <v>42158</v>
      </c>
      <c r="B51" s="1">
        <v>42.125270999999998</v>
      </c>
      <c r="C51" s="11">
        <v>2114.070068</v>
      </c>
      <c r="D51" s="23">
        <f t="shared" si="2"/>
        <v>5.1783611586933469E-3</v>
      </c>
      <c r="E51" s="13">
        <f t="shared" si="3"/>
        <v>1.1188707775648308E-3</v>
      </c>
      <c r="F51" s="8"/>
      <c r="G51" s="8"/>
      <c r="H51" s="8"/>
      <c r="I51" s="8"/>
      <c r="J51" s="8"/>
    </row>
    <row r="52" spans="1:10" x14ac:dyDescent="0.25">
      <c r="A52" s="5">
        <v>42159</v>
      </c>
      <c r="B52" s="1">
        <v>41.933658999999999</v>
      </c>
      <c r="C52" s="11">
        <v>2095.8400879999999</v>
      </c>
      <c r="D52" s="23">
        <f t="shared" si="2"/>
        <v>-5.5486235566294456E-3</v>
      </c>
      <c r="E52" s="13">
        <f t="shared" si="3"/>
        <v>-9.6231673566271152E-3</v>
      </c>
      <c r="F52" s="8"/>
      <c r="G52" s="8"/>
      <c r="H52" s="8"/>
      <c r="I52" s="8"/>
      <c r="J52" s="8"/>
    </row>
    <row r="53" spans="1:10" x14ac:dyDescent="0.25">
      <c r="A53" s="5">
        <v>42160</v>
      </c>
      <c r="B53" s="1">
        <v>41.971981</v>
      </c>
      <c r="C53" s="11">
        <v>2092.830078</v>
      </c>
      <c r="D53" s="23">
        <f t="shared" si="2"/>
        <v>-8.612792410982173E-5</v>
      </c>
      <c r="E53" s="13">
        <f t="shared" si="3"/>
        <v>-2.4361830452781976E-3</v>
      </c>
      <c r="F53" s="8"/>
      <c r="G53" s="8"/>
      <c r="H53" s="8"/>
      <c r="I53" s="8"/>
      <c r="J53" s="8"/>
    </row>
    <row r="54" spans="1:10" x14ac:dyDescent="0.25">
      <c r="A54" s="5">
        <v>42163</v>
      </c>
      <c r="B54" s="1">
        <v>41.291778999999998</v>
      </c>
      <c r="C54" s="11">
        <v>2079.280029</v>
      </c>
      <c r="D54" s="23">
        <f t="shared" si="2"/>
        <v>-1.7206097110355627E-2</v>
      </c>
      <c r="E54" s="13">
        <f t="shared" si="3"/>
        <v>-7.4745098717947352E-3</v>
      </c>
    </row>
    <row r="55" spans="1:10" x14ac:dyDescent="0.25">
      <c r="A55" s="5">
        <v>42164</v>
      </c>
      <c r="B55" s="1">
        <v>41.263035000000002</v>
      </c>
      <c r="C55" s="11">
        <v>2080.1499020000001</v>
      </c>
      <c r="D55" s="23">
        <f t="shared" si="2"/>
        <v>-1.6961191960267953E-3</v>
      </c>
      <c r="E55" s="13">
        <f t="shared" si="3"/>
        <v>-5.8164701826215743E-4</v>
      </c>
    </row>
    <row r="56" spans="1:10" x14ac:dyDescent="0.25">
      <c r="A56" s="5">
        <v>42165</v>
      </c>
      <c r="B56" s="1">
        <v>42.096522999999998</v>
      </c>
      <c r="C56" s="11">
        <v>2105.1999510000001</v>
      </c>
      <c r="D56" s="23">
        <f t="shared" si="2"/>
        <v>1.9199386690775304E-2</v>
      </c>
      <c r="E56" s="13">
        <f t="shared" si="3"/>
        <v>1.1042424911740782E-2</v>
      </c>
    </row>
    <row r="57" spans="1:10" x14ac:dyDescent="0.25">
      <c r="A57" s="5">
        <v>42166</v>
      </c>
      <c r="B57" s="1">
        <v>42.422263999999998</v>
      </c>
      <c r="C57" s="11">
        <v>2108.860107</v>
      </c>
      <c r="D57" s="23">
        <f t="shared" si="2"/>
        <v>6.7379549850233649E-3</v>
      </c>
      <c r="E57" s="13">
        <f t="shared" si="3"/>
        <v>7.3862629925546442E-4</v>
      </c>
    </row>
    <row r="58" spans="1:10" x14ac:dyDescent="0.25">
      <c r="A58" s="5">
        <v>42167</v>
      </c>
      <c r="B58" s="1">
        <v>42.479754999999997</v>
      </c>
      <c r="C58" s="11">
        <v>2094.110107</v>
      </c>
      <c r="D58" s="23">
        <f t="shared" si="2"/>
        <v>3.552081991663352E-4</v>
      </c>
      <c r="E58" s="13">
        <f t="shared" si="3"/>
        <v>-7.9942998831643228E-3</v>
      </c>
    </row>
    <row r="59" spans="1:10" x14ac:dyDescent="0.25">
      <c r="A59" s="5">
        <v>42170</v>
      </c>
      <c r="B59" s="1">
        <v>41.885761000000002</v>
      </c>
      <c r="C59" s="11">
        <v>2084.429932</v>
      </c>
      <c r="D59" s="23">
        <f t="shared" si="2"/>
        <v>-1.4982990250296761E-2</v>
      </c>
      <c r="E59" s="13">
        <f t="shared" si="3"/>
        <v>-5.6225721215145078E-3</v>
      </c>
    </row>
    <row r="60" spans="1:10" x14ac:dyDescent="0.25">
      <c r="A60" s="5">
        <v>42171</v>
      </c>
      <c r="B60" s="1">
        <v>42.76717</v>
      </c>
      <c r="C60" s="11">
        <v>2096.290039</v>
      </c>
      <c r="D60" s="23">
        <f t="shared" si="2"/>
        <v>2.004316548050775E-2</v>
      </c>
      <c r="E60" s="13">
        <f t="shared" si="3"/>
        <v>4.6898564053051463E-3</v>
      </c>
    </row>
    <row r="61" spans="1:10" x14ac:dyDescent="0.25">
      <c r="A61" s="5">
        <v>42172</v>
      </c>
      <c r="B61" s="1">
        <v>43.025837000000003</v>
      </c>
      <c r="C61" s="11">
        <v>2100.4399410000001</v>
      </c>
      <c r="D61" s="23">
        <f t="shared" si="2"/>
        <v>5.0482608505543541E-3</v>
      </c>
      <c r="E61" s="13">
        <f t="shared" si="3"/>
        <v>9.7964113877092689E-4</v>
      </c>
    </row>
    <row r="62" spans="1:10" x14ac:dyDescent="0.25">
      <c r="A62" s="5">
        <v>42173</v>
      </c>
      <c r="B62" s="1">
        <v>40.94688</v>
      </c>
      <c r="C62" s="11">
        <v>2121.23999</v>
      </c>
      <c r="D62" s="23">
        <f t="shared" si="2"/>
        <v>-4.9318804350046749E-2</v>
      </c>
      <c r="E62" s="13">
        <f t="shared" si="3"/>
        <v>8.9027106626515737E-3</v>
      </c>
    </row>
    <row r="63" spans="1:10" x14ac:dyDescent="0.25">
      <c r="A63" s="5">
        <v>42174</v>
      </c>
      <c r="B63" s="1">
        <v>39.845118999999997</v>
      </c>
      <c r="C63" s="11">
        <v>2109.98999</v>
      </c>
      <c r="D63" s="23">
        <f t="shared" si="2"/>
        <v>-2.7907080588313527E-2</v>
      </c>
      <c r="E63" s="13">
        <f t="shared" si="3"/>
        <v>-6.3035017504077884E-3</v>
      </c>
    </row>
    <row r="64" spans="1:10" x14ac:dyDescent="0.25">
      <c r="A64" s="5">
        <v>42177</v>
      </c>
      <c r="B64" s="1">
        <v>39.749321000000002</v>
      </c>
      <c r="C64" s="11">
        <v>2122.8500979999999</v>
      </c>
      <c r="D64" s="23">
        <f t="shared" si="2"/>
        <v>-3.4042593523185348E-3</v>
      </c>
      <c r="E64" s="13">
        <f t="shared" si="3"/>
        <v>5.0948668292022815E-3</v>
      </c>
    </row>
    <row r="65" spans="1:5" x14ac:dyDescent="0.25">
      <c r="A65" s="5">
        <v>42178</v>
      </c>
      <c r="B65" s="1">
        <v>39.960082999999997</v>
      </c>
      <c r="C65" s="11">
        <v>2124.1999510000001</v>
      </c>
      <c r="D65" s="23">
        <f t="shared" si="2"/>
        <v>4.3022792515121314E-3</v>
      </c>
      <c r="E65" s="13">
        <f t="shared" si="3"/>
        <v>-3.6413173908421371E-4</v>
      </c>
    </row>
    <row r="66" spans="1:5" x14ac:dyDescent="0.25">
      <c r="A66" s="5">
        <v>42179</v>
      </c>
      <c r="B66" s="1">
        <v>39.471488999999998</v>
      </c>
      <c r="C66" s="11">
        <v>2108.580078</v>
      </c>
      <c r="D66" s="23">
        <f t="shared" si="2"/>
        <v>-1.3227051680548288E-2</v>
      </c>
      <c r="E66" s="13">
        <f t="shared" si="3"/>
        <v>-8.3532969401711923E-3</v>
      </c>
    </row>
    <row r="67" spans="1:5" ht="15.75" thickBot="1" x14ac:dyDescent="0.3">
      <c r="A67" s="6">
        <v>42180</v>
      </c>
      <c r="B67" s="7">
        <v>39.337356999999997</v>
      </c>
      <c r="C67" s="12">
        <v>2102.3100589999999</v>
      </c>
      <c r="D67" s="24">
        <f t="shared" si="2"/>
        <v>-4.3981996473454812E-3</v>
      </c>
      <c r="E67" s="14">
        <f t="shared" si="3"/>
        <v>-3.9735740489150384E-3</v>
      </c>
    </row>
    <row r="68" spans="1:5" x14ac:dyDescent="0.25">
      <c r="A68" s="4"/>
    </row>
  </sheetData>
  <mergeCells count="4">
    <mergeCell ref="A1:C1"/>
    <mergeCell ref="D1:F1"/>
    <mergeCell ref="F5:N5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Analysis</vt:lpstr>
      <vt:lpstr>Risk_Free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2018-01-21T22:06:44Z</dcterms:modified>
</cp:coreProperties>
</file>