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8ABE0D9-DB04-450F-BFC1-0CB8CA4B9A3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6" i="1" l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5" i="1"/>
  <c r="K34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S3" i="1" l="1"/>
  <c r="S4" i="1"/>
  <c r="S5" i="1"/>
  <c r="S6" i="1"/>
  <c r="S7" i="1"/>
  <c r="S8" i="1"/>
  <c r="S9" i="1"/>
  <c r="S10" i="1"/>
  <c r="S11" i="1"/>
  <c r="S12" i="1"/>
  <c r="S2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<sst xmlns="http://schemas.openxmlformats.org/spreadsheetml/2006/main" count="31" uniqueCount="12">
  <si>
    <t>ED</t>
    <phoneticPr fontId="1" type="noConversion"/>
  </si>
  <si>
    <t>EG</t>
    <phoneticPr fontId="1" type="noConversion"/>
  </si>
  <si>
    <t>VGS</t>
    <phoneticPr fontId="1" type="noConversion"/>
  </si>
  <si>
    <t>ID</t>
    <phoneticPr fontId="1" type="noConversion"/>
  </si>
  <si>
    <t>gm</t>
  </si>
  <si>
    <t>gm</t>
    <phoneticPr fontId="1" type="noConversion"/>
  </si>
  <si>
    <t>FREQ</t>
    <phoneticPr fontId="1" type="noConversion"/>
  </si>
  <si>
    <t>VPP</t>
    <phoneticPr fontId="1" type="noConversion"/>
  </si>
  <si>
    <t>R1</t>
    <phoneticPr fontId="1" type="noConversion"/>
  </si>
  <si>
    <t>RD</t>
    <phoneticPr fontId="1" type="noConversion"/>
  </si>
  <si>
    <t>shizhen</t>
    <phoneticPr fontId="1" type="noConversion"/>
  </si>
  <si>
    <t>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</si>
</sst>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/>
    <xf numFmtId="11" fontId="0" fillId="0" borderId="0" xfId="0" applyNumberFormat="1"/>
    <xf numFmtId="0" fontId="2" fillId="2" borderId="0" xfId="1" applyAlignment="1"/>
    <xf numFmtId="0" fontId="3" fillId="3" borderId="0" xfId="2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942825896762904"/>
          <c:y val="0.18039370078740158"/>
          <c:w val="0.78675918635170605"/>
          <c:h val="0.7122069116360455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Sheet1!$N$2:$N$12</c:f>
              <c:numCache>
                <c:formatCode>General</c:formatCode>
                <c:ptCount val="11"/>
                <c:pt idx="0" formatCode="0.00E+00">
                  <c:v>0.1</c:v>
                </c:pt>
                <c:pt idx="1">
                  <c:v>0.2</c:v>
                </c:pt>
                <c:pt idx="2" formatCode="0.00E+00">
                  <c:v>0.3</c:v>
                </c:pt>
                <c:pt idx="3">
                  <c:v>0.4</c:v>
                </c:pt>
                <c:pt idx="4" formatCode="0.00E+00">
                  <c:v>0.5</c:v>
                </c:pt>
                <c:pt idx="5">
                  <c:v>0.6</c:v>
                </c:pt>
                <c:pt idx="6" formatCode="0.00E+00">
                  <c:v>0.7</c:v>
                </c:pt>
                <c:pt idx="7">
                  <c:v>0.8</c:v>
                </c:pt>
                <c:pt idx="8" formatCode="0.00E+00">
                  <c:v>0.9</c:v>
                </c:pt>
                <c:pt idx="9">
                  <c:v>1</c:v>
                </c:pt>
                <c:pt idx="10" formatCode="0.00E+00">
                  <c:v>2</c:v>
                </c:pt>
              </c:numCache>
            </c:numRef>
          </c:xVal>
          <c:yVal>
            <c:numRef>
              <c:f>Sheet1!$S$2:$S$12</c:f>
              <c:numCache>
                <c:formatCode>0.00E+00</c:formatCode>
                <c:ptCount val="11"/>
                <c:pt idx="0">
                  <c:v>1.5250000000000001E-3</c:v>
                </c:pt>
                <c:pt idx="1">
                  <c:v>1.283098591549296E-3</c:v>
                </c:pt>
                <c:pt idx="2">
                  <c:v>1.2777777777777776E-3</c:v>
                </c:pt>
                <c:pt idx="3">
                  <c:v>1.2797202797202797E-3</c:v>
                </c:pt>
                <c:pt idx="4">
                  <c:v>1.3407821229050279E-3</c:v>
                </c:pt>
                <c:pt idx="5">
                  <c:v>1.4325581395348839E-3</c:v>
                </c:pt>
                <c:pt idx="6">
                  <c:v>1.5139442231075697E-3</c:v>
                </c:pt>
                <c:pt idx="7">
                  <c:v>1.6153846153846153E-3</c:v>
                </c:pt>
                <c:pt idx="8">
                  <c:v>1.8385093167701866E-3</c:v>
                </c:pt>
                <c:pt idx="9">
                  <c:v>2.0526315789473684E-3</c:v>
                </c:pt>
                <c:pt idx="10">
                  <c:v>1.1157601115760113E-2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7-4193-BE2C-72D7B1F26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42095"/>
        <c:axId val="747715567"/>
      </c:scatterChart>
      <c:valAx>
        <c:axId val="57264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7715567"/>
        <c:crosses val="autoZero"/>
        <c:crossBetween val="midCat"/>
      </c:valAx>
      <c:valAx>
        <c:axId val="74771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2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xVal>
            <c:numRef>
              <c:f>Sheet1!$I$34:$I$62</c:f>
              <c:numCache>
                <c:formatCode>General</c:formatCode>
                <c:ptCount val="29"/>
                <c:pt idx="0">
                  <c:v>0</c:v>
                </c:pt>
                <c:pt idx="1">
                  <c:v>0.49399999999999999</c:v>
                </c:pt>
                <c:pt idx="2">
                  <c:v>0.99</c:v>
                </c:pt>
                <c:pt idx="3">
                  <c:v>1.4850000000000001</c:v>
                </c:pt>
                <c:pt idx="4">
                  <c:v>1.98</c:v>
                </c:pt>
                <c:pt idx="5">
                  <c:v>2.4750000000000001</c:v>
                </c:pt>
                <c:pt idx="6">
                  <c:v>2.9710000000000001</c:v>
                </c:pt>
                <c:pt idx="7">
                  <c:v>3.073</c:v>
                </c:pt>
                <c:pt idx="8">
                  <c:v>3.17</c:v>
                </c:pt>
                <c:pt idx="9">
                  <c:v>3.2690000000000001</c:v>
                </c:pt>
                <c:pt idx="10">
                  <c:v>3.3679999999999999</c:v>
                </c:pt>
                <c:pt idx="11">
                  <c:v>3.4660000000000002</c:v>
                </c:pt>
                <c:pt idx="12">
                  <c:v>3.5659999999999998</c:v>
                </c:pt>
                <c:pt idx="13">
                  <c:v>3.665</c:v>
                </c:pt>
                <c:pt idx="14">
                  <c:v>3.7639999999999998</c:v>
                </c:pt>
                <c:pt idx="15">
                  <c:v>3.8620000000000001</c:v>
                </c:pt>
                <c:pt idx="16">
                  <c:v>3.96</c:v>
                </c:pt>
                <c:pt idx="17">
                  <c:v>4.0579999999999998</c:v>
                </c:pt>
                <c:pt idx="18">
                  <c:v>4.1500000000000004</c:v>
                </c:pt>
                <c:pt idx="19">
                  <c:v>4.2549999999999999</c:v>
                </c:pt>
                <c:pt idx="20">
                  <c:v>4.3540000000000001</c:v>
                </c:pt>
                <c:pt idx="21" formatCode="0.00E+00">
                  <c:v>4.45</c:v>
                </c:pt>
                <c:pt idx="22">
                  <c:v>4.55</c:v>
                </c:pt>
                <c:pt idx="23">
                  <c:v>4.6500000000000004</c:v>
                </c:pt>
                <c:pt idx="24">
                  <c:v>4.75</c:v>
                </c:pt>
                <c:pt idx="25">
                  <c:v>4.84</c:v>
                </c:pt>
                <c:pt idx="26">
                  <c:v>4.95</c:v>
                </c:pt>
                <c:pt idx="27">
                  <c:v>5.44</c:v>
                </c:pt>
                <c:pt idx="28">
                  <c:v>5.93</c:v>
                </c:pt>
              </c:numCache>
            </c:numRef>
          </c:xVal>
          <c:yVal>
            <c:numRef>
              <c:f>Sheet1!$K$34:$K$62</c:f>
              <c:numCache>
                <c:formatCode>0.00E+00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2.2222222222222219E-7</c:v>
                </c:pt>
                <c:pt idx="5">
                  <c:v>2.6612903225806453E-5</c:v>
                </c:pt>
                <c:pt idx="6">
                  <c:v>2.0882352941176501E-4</c:v>
                </c:pt>
                <c:pt idx="7">
                  <c:v>5.5051546391752593E-4</c:v>
                </c:pt>
                <c:pt idx="8">
                  <c:v>1.2969696969696942E-3</c:v>
                </c:pt>
                <c:pt idx="9">
                  <c:v>2.9898989898989978E-3</c:v>
                </c:pt>
                <c:pt idx="10">
                  <c:v>6.5612244897958966E-3</c:v>
                </c:pt>
                <c:pt idx="11">
                  <c:v>1.2640000000000044E-2</c:v>
                </c:pt>
                <c:pt idx="12">
                  <c:v>2.3030303030302988E-2</c:v>
                </c:pt>
                <c:pt idx="13">
                  <c:v>1.1111111111111132E-2</c:v>
                </c:pt>
                <c:pt idx="14">
                  <c:v>6.1224489795918332E-4</c:v>
                </c:pt>
                <c:pt idx="15">
                  <c:v>2.0408163265306205E-4</c:v>
                </c:pt>
                <c:pt idx="16">
                  <c:v>1.0204081632653544E-4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9.9325463743676228E-4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A1-437D-9671-16AA710001B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Sheet1!$I$34:$I$62</c:f>
              <c:numCache>
                <c:formatCode>General</c:formatCode>
                <c:ptCount val="29"/>
                <c:pt idx="0">
                  <c:v>0</c:v>
                </c:pt>
                <c:pt idx="1">
                  <c:v>0.49399999999999999</c:v>
                </c:pt>
                <c:pt idx="2">
                  <c:v>0.99</c:v>
                </c:pt>
                <c:pt idx="3">
                  <c:v>1.4850000000000001</c:v>
                </c:pt>
                <c:pt idx="4">
                  <c:v>1.98</c:v>
                </c:pt>
                <c:pt idx="5">
                  <c:v>2.4750000000000001</c:v>
                </c:pt>
                <c:pt idx="6">
                  <c:v>2.9710000000000001</c:v>
                </c:pt>
                <c:pt idx="7">
                  <c:v>3.073</c:v>
                </c:pt>
                <c:pt idx="8">
                  <c:v>3.17</c:v>
                </c:pt>
                <c:pt idx="9">
                  <c:v>3.2690000000000001</c:v>
                </c:pt>
                <c:pt idx="10">
                  <c:v>3.3679999999999999</c:v>
                </c:pt>
                <c:pt idx="11">
                  <c:v>3.4660000000000002</c:v>
                </c:pt>
                <c:pt idx="12">
                  <c:v>3.5659999999999998</c:v>
                </c:pt>
                <c:pt idx="13">
                  <c:v>3.665</c:v>
                </c:pt>
                <c:pt idx="14">
                  <c:v>3.7639999999999998</c:v>
                </c:pt>
                <c:pt idx="15">
                  <c:v>3.8620000000000001</c:v>
                </c:pt>
                <c:pt idx="16">
                  <c:v>3.96</c:v>
                </c:pt>
                <c:pt idx="17">
                  <c:v>4.0579999999999998</c:v>
                </c:pt>
                <c:pt idx="18">
                  <c:v>4.1500000000000004</c:v>
                </c:pt>
                <c:pt idx="19">
                  <c:v>4.2549999999999999</c:v>
                </c:pt>
                <c:pt idx="20">
                  <c:v>4.3540000000000001</c:v>
                </c:pt>
                <c:pt idx="21" formatCode="0.00E+00">
                  <c:v>4.45</c:v>
                </c:pt>
                <c:pt idx="22">
                  <c:v>4.55</c:v>
                </c:pt>
                <c:pt idx="23">
                  <c:v>4.6500000000000004</c:v>
                </c:pt>
                <c:pt idx="24">
                  <c:v>4.75</c:v>
                </c:pt>
                <c:pt idx="25">
                  <c:v>4.84</c:v>
                </c:pt>
                <c:pt idx="26">
                  <c:v>4.95</c:v>
                </c:pt>
                <c:pt idx="27">
                  <c:v>5.44</c:v>
                </c:pt>
                <c:pt idx="28">
                  <c:v>5.93</c:v>
                </c:pt>
              </c:numCache>
            </c:numRef>
          </c:xVal>
          <c:yVal>
            <c:numRef>
              <c:f>Sheet1!$K$34:$K$62</c:f>
              <c:numCache>
                <c:formatCode>0.00E+00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2.2222222222222219E-7</c:v>
                </c:pt>
                <c:pt idx="5">
                  <c:v>2.6612903225806453E-5</c:v>
                </c:pt>
                <c:pt idx="6">
                  <c:v>2.0882352941176501E-4</c:v>
                </c:pt>
                <c:pt idx="7">
                  <c:v>5.5051546391752593E-4</c:v>
                </c:pt>
                <c:pt idx="8">
                  <c:v>1.2969696969696942E-3</c:v>
                </c:pt>
                <c:pt idx="9">
                  <c:v>2.9898989898989978E-3</c:v>
                </c:pt>
                <c:pt idx="10">
                  <c:v>6.5612244897958966E-3</c:v>
                </c:pt>
                <c:pt idx="11">
                  <c:v>1.2640000000000044E-2</c:v>
                </c:pt>
                <c:pt idx="12">
                  <c:v>2.3030303030302988E-2</c:v>
                </c:pt>
                <c:pt idx="13">
                  <c:v>1.1111111111111132E-2</c:v>
                </c:pt>
                <c:pt idx="14">
                  <c:v>6.1224489795918332E-4</c:v>
                </c:pt>
                <c:pt idx="15">
                  <c:v>2.0408163265306205E-4</c:v>
                </c:pt>
                <c:pt idx="16">
                  <c:v>1.0204081632653544E-4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9.9325463743676228E-4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A1-437D-9671-16AA71000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388127"/>
        <c:axId val="1794961663"/>
      </c:scatterChart>
      <c:valAx>
        <c:axId val="17833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961663"/>
        <c:crosses val="autoZero"/>
        <c:crossBetween val="midCat"/>
      </c:valAx>
      <c:valAx>
        <c:axId val="179496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38812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xVal>
            <c:numRef>
              <c:f>Sheet1!$G$2:$G$30</c:f>
              <c:numCache>
                <c:formatCode>General</c:formatCode>
                <c:ptCount val="29"/>
                <c:pt idx="0">
                  <c:v>0</c:v>
                </c:pt>
                <c:pt idx="1">
                  <c:v>0.49399999999999999</c:v>
                </c:pt>
                <c:pt idx="2">
                  <c:v>0.99</c:v>
                </c:pt>
                <c:pt idx="3">
                  <c:v>1.4850000000000001</c:v>
                </c:pt>
                <c:pt idx="4">
                  <c:v>1.98</c:v>
                </c:pt>
                <c:pt idx="5">
                  <c:v>2.4750000000000001</c:v>
                </c:pt>
                <c:pt idx="6">
                  <c:v>2.9710000000000001</c:v>
                </c:pt>
                <c:pt idx="7">
                  <c:v>3.073</c:v>
                </c:pt>
                <c:pt idx="8">
                  <c:v>3.17</c:v>
                </c:pt>
                <c:pt idx="9">
                  <c:v>3.2690000000000001</c:v>
                </c:pt>
                <c:pt idx="10">
                  <c:v>3.3679999999999999</c:v>
                </c:pt>
                <c:pt idx="11">
                  <c:v>3.4660000000000002</c:v>
                </c:pt>
                <c:pt idx="12">
                  <c:v>3.5659999999999998</c:v>
                </c:pt>
                <c:pt idx="13">
                  <c:v>3.665</c:v>
                </c:pt>
                <c:pt idx="14">
                  <c:v>3.7639999999999998</c:v>
                </c:pt>
                <c:pt idx="15">
                  <c:v>3.8620000000000001</c:v>
                </c:pt>
                <c:pt idx="16">
                  <c:v>3.96</c:v>
                </c:pt>
                <c:pt idx="17">
                  <c:v>4.0579999999999998</c:v>
                </c:pt>
                <c:pt idx="18">
                  <c:v>4.1500000000000004</c:v>
                </c:pt>
                <c:pt idx="19">
                  <c:v>4.2549999999999999</c:v>
                </c:pt>
                <c:pt idx="20">
                  <c:v>4.3540000000000001</c:v>
                </c:pt>
                <c:pt idx="21" formatCode="0.00E+00">
                  <c:v>4.45</c:v>
                </c:pt>
                <c:pt idx="22">
                  <c:v>4.55</c:v>
                </c:pt>
                <c:pt idx="23">
                  <c:v>4.6500000000000004</c:v>
                </c:pt>
                <c:pt idx="24">
                  <c:v>4.75</c:v>
                </c:pt>
                <c:pt idx="25">
                  <c:v>4.84</c:v>
                </c:pt>
                <c:pt idx="26">
                  <c:v>4.95</c:v>
                </c:pt>
                <c:pt idx="27">
                  <c:v>5.44</c:v>
                </c:pt>
                <c:pt idx="28">
                  <c:v>5.93</c:v>
                </c:pt>
              </c:numCache>
            </c:numRef>
          </c:xVal>
          <c:yVal>
            <c:numRef>
              <c:f>Sheet1!$H$2:$H$30</c:f>
              <c:numCache>
                <c:formatCode>General</c:formatCode>
                <c:ptCount val="29"/>
                <c:pt idx="0">
                  <c:v>0</c:v>
                </c:pt>
                <c:pt idx="1">
                  <c:v>4.0322580645162187E-9</c:v>
                </c:pt>
                <c:pt idx="2">
                  <c:v>0</c:v>
                </c:pt>
                <c:pt idx="3">
                  <c:v>2.0202020202019586E-9</c:v>
                </c:pt>
                <c:pt idx="4">
                  <c:v>1.9797979797979806E-7</c:v>
                </c:pt>
                <c:pt idx="5">
                  <c:v>2.3868951612903226E-5</c:v>
                </c:pt>
                <c:pt idx="6">
                  <c:v>1.8892156862745121E-4</c:v>
                </c:pt>
                <c:pt idx="7">
                  <c:v>5.0505154639175277E-4</c:v>
                </c:pt>
                <c:pt idx="8">
                  <c:v>1.1940404040404018E-3</c:v>
                </c:pt>
                <c:pt idx="9">
                  <c:v>2.8080808080808146E-3</c:v>
                </c:pt>
                <c:pt idx="10">
                  <c:v>6.1836734693877351E-3</c:v>
                </c:pt>
                <c:pt idx="11">
                  <c:v>1.2320000000000041E-2</c:v>
                </c:pt>
                <c:pt idx="12">
                  <c:v>2.3383838383838333E-2</c:v>
                </c:pt>
                <c:pt idx="13">
                  <c:v>4.1616161616161731E-2</c:v>
                </c:pt>
                <c:pt idx="14">
                  <c:v>6.7857142857142644E-2</c:v>
                </c:pt>
                <c:pt idx="15">
                  <c:v>0.10255102040816341</c:v>
                </c:pt>
                <c:pt idx="16">
                  <c:v>0.14132653061224509</c:v>
                </c:pt>
                <c:pt idx="17">
                  <c:v>0.14945652173912957</c:v>
                </c:pt>
                <c:pt idx="18">
                  <c:v>2.4857142857142977E-2</c:v>
                </c:pt>
                <c:pt idx="19">
                  <c:v>6.363636363636337E-3</c:v>
                </c:pt>
                <c:pt idx="20">
                  <c:v>3.0208333333333159E-3</c:v>
                </c:pt>
                <c:pt idx="21">
                  <c:v>1.9000000000000334E-3</c:v>
                </c:pt>
                <c:pt idx="22">
                  <c:v>2.1000000000000072E-3</c:v>
                </c:pt>
                <c:pt idx="23">
                  <c:v>4.9999999999994667E-4</c:v>
                </c:pt>
                <c:pt idx="24">
                  <c:v>5.5555555555557236E-4</c:v>
                </c:pt>
                <c:pt idx="25">
                  <c:v>4.5454545454546625E-4</c:v>
                </c:pt>
                <c:pt idx="26">
                  <c:v>2.2448979591836518E-4</c:v>
                </c:pt>
                <c:pt idx="27">
                  <c:v>1.0204081632653368E-4</c:v>
                </c:pt>
                <c:pt idx="28">
                  <c:v>9.6610455311973032E-3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CF3-4894-9582-23DBF1318045}"/>
            </c:ext>
          </c:extLst>
        </c:ser>
        <c:ser>
          <c:idx val="1"/>
          <c:order val="1"/>
          <c:xVal>
            <c:numRef>
              <c:f>Sheet1!$I$34:$I$62</c:f>
              <c:numCache>
                <c:formatCode>General</c:formatCode>
                <c:ptCount val="29"/>
                <c:pt idx="0">
                  <c:v>0</c:v>
                </c:pt>
                <c:pt idx="1">
                  <c:v>0.49399999999999999</c:v>
                </c:pt>
                <c:pt idx="2">
                  <c:v>0.99</c:v>
                </c:pt>
                <c:pt idx="3">
                  <c:v>1.4850000000000001</c:v>
                </c:pt>
                <c:pt idx="4">
                  <c:v>1.98</c:v>
                </c:pt>
                <c:pt idx="5">
                  <c:v>2.4750000000000001</c:v>
                </c:pt>
                <c:pt idx="6">
                  <c:v>2.9710000000000001</c:v>
                </c:pt>
                <c:pt idx="7">
                  <c:v>3.073</c:v>
                </c:pt>
                <c:pt idx="8">
                  <c:v>3.17</c:v>
                </c:pt>
                <c:pt idx="9">
                  <c:v>3.2690000000000001</c:v>
                </c:pt>
                <c:pt idx="10">
                  <c:v>3.3679999999999999</c:v>
                </c:pt>
                <c:pt idx="11">
                  <c:v>3.4660000000000002</c:v>
                </c:pt>
                <c:pt idx="12">
                  <c:v>3.5659999999999998</c:v>
                </c:pt>
                <c:pt idx="13">
                  <c:v>3.665</c:v>
                </c:pt>
                <c:pt idx="14">
                  <c:v>3.7639999999999998</c:v>
                </c:pt>
                <c:pt idx="15">
                  <c:v>3.8620000000000001</c:v>
                </c:pt>
                <c:pt idx="16">
                  <c:v>3.96</c:v>
                </c:pt>
                <c:pt idx="17">
                  <c:v>4.0579999999999998</c:v>
                </c:pt>
                <c:pt idx="18">
                  <c:v>4.1500000000000004</c:v>
                </c:pt>
                <c:pt idx="19">
                  <c:v>4.2549999999999999</c:v>
                </c:pt>
                <c:pt idx="20">
                  <c:v>4.3540000000000001</c:v>
                </c:pt>
                <c:pt idx="21" formatCode="0.00E+00">
                  <c:v>4.45</c:v>
                </c:pt>
                <c:pt idx="22">
                  <c:v>4.55</c:v>
                </c:pt>
                <c:pt idx="23">
                  <c:v>4.6500000000000004</c:v>
                </c:pt>
                <c:pt idx="24">
                  <c:v>4.75</c:v>
                </c:pt>
                <c:pt idx="25">
                  <c:v>4.84</c:v>
                </c:pt>
                <c:pt idx="26">
                  <c:v>4.95</c:v>
                </c:pt>
                <c:pt idx="27">
                  <c:v>5.44</c:v>
                </c:pt>
                <c:pt idx="28">
                  <c:v>5.93</c:v>
                </c:pt>
              </c:numCache>
            </c:numRef>
          </c:xVal>
          <c:yVal>
            <c:numRef>
              <c:f>Sheet1!$K$34:$K$62</c:f>
              <c:numCache>
                <c:formatCode>0.00E+00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2.2222222222222219E-7</c:v>
                </c:pt>
                <c:pt idx="5">
                  <c:v>2.6612903225806453E-5</c:v>
                </c:pt>
                <c:pt idx="6">
                  <c:v>2.0882352941176501E-4</c:v>
                </c:pt>
                <c:pt idx="7">
                  <c:v>5.5051546391752593E-4</c:v>
                </c:pt>
                <c:pt idx="8">
                  <c:v>1.2969696969696942E-3</c:v>
                </c:pt>
                <c:pt idx="9">
                  <c:v>2.9898989898989978E-3</c:v>
                </c:pt>
                <c:pt idx="10">
                  <c:v>6.5612244897958966E-3</c:v>
                </c:pt>
                <c:pt idx="11">
                  <c:v>1.2640000000000044E-2</c:v>
                </c:pt>
                <c:pt idx="12">
                  <c:v>2.3030303030302988E-2</c:v>
                </c:pt>
                <c:pt idx="13">
                  <c:v>1.1111111111111132E-2</c:v>
                </c:pt>
                <c:pt idx="14">
                  <c:v>6.1224489795918332E-4</c:v>
                </c:pt>
                <c:pt idx="15">
                  <c:v>2.0408163265306205E-4</c:v>
                </c:pt>
                <c:pt idx="16">
                  <c:v>1.0204081632653544E-4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9.9325463743676228E-4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F3-4894-9582-23DBF1318045}"/>
            </c:ext>
          </c:extLst>
        </c:ser>
        <c:ser>
          <c:idx val="0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Sheet1!$I$34:$I$62</c:f>
              <c:numCache>
                <c:formatCode>General</c:formatCode>
                <c:ptCount val="29"/>
                <c:pt idx="0">
                  <c:v>0</c:v>
                </c:pt>
                <c:pt idx="1">
                  <c:v>0.49399999999999999</c:v>
                </c:pt>
                <c:pt idx="2">
                  <c:v>0.99</c:v>
                </c:pt>
                <c:pt idx="3">
                  <c:v>1.4850000000000001</c:v>
                </c:pt>
                <c:pt idx="4">
                  <c:v>1.98</c:v>
                </c:pt>
                <c:pt idx="5">
                  <c:v>2.4750000000000001</c:v>
                </c:pt>
                <c:pt idx="6">
                  <c:v>2.9710000000000001</c:v>
                </c:pt>
                <c:pt idx="7">
                  <c:v>3.073</c:v>
                </c:pt>
                <c:pt idx="8">
                  <c:v>3.17</c:v>
                </c:pt>
                <c:pt idx="9">
                  <c:v>3.2690000000000001</c:v>
                </c:pt>
                <c:pt idx="10">
                  <c:v>3.3679999999999999</c:v>
                </c:pt>
                <c:pt idx="11">
                  <c:v>3.4660000000000002</c:v>
                </c:pt>
                <c:pt idx="12">
                  <c:v>3.5659999999999998</c:v>
                </c:pt>
                <c:pt idx="13">
                  <c:v>3.665</c:v>
                </c:pt>
                <c:pt idx="14">
                  <c:v>3.7639999999999998</c:v>
                </c:pt>
                <c:pt idx="15">
                  <c:v>3.8620000000000001</c:v>
                </c:pt>
                <c:pt idx="16">
                  <c:v>3.96</c:v>
                </c:pt>
                <c:pt idx="17">
                  <c:v>4.0579999999999998</c:v>
                </c:pt>
                <c:pt idx="18">
                  <c:v>4.1500000000000004</c:v>
                </c:pt>
                <c:pt idx="19">
                  <c:v>4.2549999999999999</c:v>
                </c:pt>
                <c:pt idx="20">
                  <c:v>4.3540000000000001</c:v>
                </c:pt>
                <c:pt idx="21" formatCode="0.00E+00">
                  <c:v>4.45</c:v>
                </c:pt>
                <c:pt idx="22">
                  <c:v>4.55</c:v>
                </c:pt>
                <c:pt idx="23">
                  <c:v>4.6500000000000004</c:v>
                </c:pt>
                <c:pt idx="24">
                  <c:v>4.75</c:v>
                </c:pt>
                <c:pt idx="25">
                  <c:v>4.84</c:v>
                </c:pt>
                <c:pt idx="26">
                  <c:v>4.95</c:v>
                </c:pt>
                <c:pt idx="27">
                  <c:v>5.44</c:v>
                </c:pt>
                <c:pt idx="28">
                  <c:v>5.93</c:v>
                </c:pt>
              </c:numCache>
            </c:numRef>
          </c:xVal>
          <c:yVal>
            <c:numRef>
              <c:f>Sheet1!$K$34:$K$62</c:f>
              <c:numCache>
                <c:formatCode>0.00E+00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2.2222222222222219E-7</c:v>
                </c:pt>
                <c:pt idx="5">
                  <c:v>2.6612903225806453E-5</c:v>
                </c:pt>
                <c:pt idx="6">
                  <c:v>2.0882352941176501E-4</c:v>
                </c:pt>
                <c:pt idx="7">
                  <c:v>5.5051546391752593E-4</c:v>
                </c:pt>
                <c:pt idx="8">
                  <c:v>1.2969696969696942E-3</c:v>
                </c:pt>
                <c:pt idx="9">
                  <c:v>2.9898989898989978E-3</c:v>
                </c:pt>
                <c:pt idx="10">
                  <c:v>6.5612244897958966E-3</c:v>
                </c:pt>
                <c:pt idx="11">
                  <c:v>1.2640000000000044E-2</c:v>
                </c:pt>
                <c:pt idx="12">
                  <c:v>2.3030303030302988E-2</c:v>
                </c:pt>
                <c:pt idx="13">
                  <c:v>1.1111111111111132E-2</c:v>
                </c:pt>
                <c:pt idx="14">
                  <c:v>6.1224489795918332E-4</c:v>
                </c:pt>
                <c:pt idx="15">
                  <c:v>2.0408163265306205E-4</c:v>
                </c:pt>
                <c:pt idx="16">
                  <c:v>1.0204081632653544E-4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9.9325463743676228E-4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F3-4894-9582-23DBF1318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388127"/>
        <c:axId val="1794961663"/>
      </c:scatterChart>
      <c:valAx>
        <c:axId val="17833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961663"/>
        <c:crosses val="autoZero"/>
        <c:crossBetween val="midCat"/>
      </c:valAx>
      <c:valAx>
        <c:axId val="179496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8338812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99060</xdr:colOff>
      <xdr:row>17</xdr:row>
      <xdr:rowOff>80010</xdr:rowOff>
    </xdr:from>
    <xdr:to>
      <xdr:col>26</xdr:col>
      <xdr:colOff>403860</xdr:colOff>
      <xdr:row>33</xdr:row>
      <xdr:rowOff>19050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B17530A-E3F6-47AD-B883-5716F53DB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435430</xdr:colOff>
      <xdr:row>46</xdr:row>
      <xdr:rowOff>125186</xdr:rowOff>
    </xdr:from>
    <xdr:to>
      <xdr:col>12</xdr:col>
      <xdr:colOff>65316</xdr:colOff>
      <xdr:row>62</xdr:row>
      <xdr:rowOff>81643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2D47F263-9A20-4312-9ED8-2C6A10692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435429</xdr:colOff>
      <xdr:row>6</xdr:row>
      <xdr:rowOff>108857</xdr:rowOff>
    </xdr:from>
    <xdr:to>
      <xdr:col>15</xdr:col>
      <xdr:colOff>32657</xdr:colOff>
      <xdr:row>43</xdr:row>
      <xdr:rowOff>81643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F57C774C-B33B-47EE-B500-ACA96B750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"/>
  <sheetViews>
    <sheetView tabSelected="1" zoomScale="70" zoomScaleNormal="70" workbookViewId="0">
      <selection activeCell="AE47" sqref="AE47"/>
    </sheetView>
  </sheetViews>
  <sheetFormatPr defaultRowHeight="13.8" x14ac:dyDescent="0.25"/>
  <cols>
    <col min="3" max="3" width="9.33203125" bestFit="1" customWidth="1"/>
    <col min="4" max="4" width="17.6640625" customWidth="1"/>
    <col min="5" max="5" width="9.33203125" bestFit="1" customWidth="1"/>
    <col min="7" max="7" width="9.33203125" bestFit="1" customWidth="1"/>
    <col min="9" max="9" width="14.88671875" customWidth="1"/>
    <col min="10" max="10" width="16.5546875" customWidth="1"/>
    <col min="11" max="11" width="13.44140625" customWidth="1"/>
    <col min="13" max="13" width="9.33203125" bestFit="1" customWidth="1"/>
    <col min="16" max="17" width="9.33203125" bestFit="1" customWidth="1"/>
    <col min="19" max="19" width="10.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2</v>
      </c>
      <c r="H1" t="s">
        <v>4</v>
      </c>
      <c r="K1" t="s">
        <v>1</v>
      </c>
      <c r="L1" t="s">
        <v>0</v>
      </c>
      <c r="M1" t="s">
        <v>6</v>
      </c>
      <c r="N1" t="s">
        <v>7</v>
      </c>
      <c r="O1" t="s">
        <v>8</v>
      </c>
      <c r="P1" t="s">
        <v>9</v>
      </c>
      <c r="S1" t="s">
        <v>5</v>
      </c>
    </row>
    <row r="2" spans="1:19" x14ac:dyDescent="0.25">
      <c r="A2">
        <v>6</v>
      </c>
      <c r="B2">
        <v>0</v>
      </c>
      <c r="C2">
        <v>0</v>
      </c>
      <c r="D2" s="1">
        <v>5.8999999999999996E-7</v>
      </c>
      <c r="E2" s="1">
        <f>(D3-D2)/(C3-C2)</f>
        <v>0</v>
      </c>
      <c r="G2">
        <v>0</v>
      </c>
      <c r="H2">
        <v>0</v>
      </c>
      <c r="K2">
        <v>4.5</v>
      </c>
      <c r="L2">
        <v>6</v>
      </c>
      <c r="M2" s="1">
        <v>1000</v>
      </c>
      <c r="N2" s="1">
        <v>0.1</v>
      </c>
      <c r="O2" s="1">
        <v>3.5999999999999997E-2</v>
      </c>
      <c r="P2" s="1">
        <v>5.4900000000000001E-3</v>
      </c>
      <c r="S2" s="1">
        <f>(P2/100)/(O2)</f>
        <v>1.5250000000000001E-3</v>
      </c>
    </row>
    <row r="3" spans="1:19" x14ac:dyDescent="0.25">
      <c r="B3">
        <v>0.5</v>
      </c>
      <c r="C3">
        <v>0.49399999999999999</v>
      </c>
      <c r="D3" s="1">
        <v>5.8999999999999996E-7</v>
      </c>
      <c r="E3" s="1">
        <f t="shared" ref="E3:E30" si="0">(D4-D3)/(C4-C3)</f>
        <v>4.0322580645162187E-9</v>
      </c>
      <c r="G3">
        <v>0.49399999999999999</v>
      </c>
      <c r="H3">
        <v>4.0322580645162187E-9</v>
      </c>
      <c r="N3">
        <v>0.2</v>
      </c>
      <c r="O3">
        <v>7.0999999999999994E-2</v>
      </c>
      <c r="P3" s="1">
        <v>9.11E-3</v>
      </c>
      <c r="S3" s="1">
        <f t="shared" ref="S3:S12" si="1">(P3/100)/(O3)</f>
        <v>1.283098591549296E-3</v>
      </c>
    </row>
    <row r="4" spans="1:19" x14ac:dyDescent="0.25">
      <c r="B4">
        <v>1</v>
      </c>
      <c r="C4">
        <v>0.99</v>
      </c>
      <c r="D4" s="1">
        <v>5.9200000000000001E-7</v>
      </c>
      <c r="E4" s="1">
        <f t="shared" si="0"/>
        <v>0</v>
      </c>
      <c r="G4">
        <v>0.99</v>
      </c>
      <c r="H4">
        <v>0</v>
      </c>
      <c r="N4" s="1">
        <v>0.3</v>
      </c>
      <c r="O4">
        <v>0.108</v>
      </c>
      <c r="P4" s="1">
        <v>1.38E-2</v>
      </c>
      <c r="S4" s="1">
        <f t="shared" si="1"/>
        <v>1.2777777777777776E-3</v>
      </c>
    </row>
    <row r="5" spans="1:19" x14ac:dyDescent="0.25">
      <c r="B5">
        <v>1.5</v>
      </c>
      <c r="C5">
        <v>1.4850000000000001</v>
      </c>
      <c r="D5" s="1">
        <v>5.9200000000000001E-7</v>
      </c>
      <c r="E5" s="1">
        <f t="shared" si="0"/>
        <v>2.0202020202019586E-9</v>
      </c>
      <c r="G5">
        <v>1.4850000000000001</v>
      </c>
      <c r="H5">
        <v>2.0202020202019586E-9</v>
      </c>
      <c r="N5">
        <v>0.4</v>
      </c>
      <c r="O5">
        <v>0.14299999999999999</v>
      </c>
      <c r="P5" s="1">
        <v>1.83E-2</v>
      </c>
      <c r="S5" s="1">
        <f t="shared" si="1"/>
        <v>1.2797202797202797E-3</v>
      </c>
    </row>
    <row r="6" spans="1:19" x14ac:dyDescent="0.25">
      <c r="B6">
        <v>2</v>
      </c>
      <c r="C6">
        <v>1.98</v>
      </c>
      <c r="D6" s="1">
        <v>5.9299999999999998E-7</v>
      </c>
      <c r="E6" s="1">
        <f t="shared" si="0"/>
        <v>1.9797979797979806E-7</v>
      </c>
      <c r="G6">
        <v>1.98</v>
      </c>
      <c r="H6">
        <v>1.9797979797979806E-7</v>
      </c>
      <c r="N6" s="1">
        <v>0.5</v>
      </c>
      <c r="O6">
        <v>0.17899999999999999</v>
      </c>
      <c r="P6" s="1">
        <v>2.4E-2</v>
      </c>
      <c r="S6" s="1">
        <f t="shared" si="1"/>
        <v>1.3407821229050279E-3</v>
      </c>
    </row>
    <row r="7" spans="1:19" x14ac:dyDescent="0.25">
      <c r="B7">
        <v>2.5</v>
      </c>
      <c r="C7">
        <v>2.4750000000000001</v>
      </c>
      <c r="D7" s="1">
        <v>6.9100000000000003E-7</v>
      </c>
      <c r="E7" s="1">
        <f t="shared" si="0"/>
        <v>2.3868951612903226E-5</v>
      </c>
      <c r="G7">
        <v>2.4750000000000001</v>
      </c>
      <c r="H7">
        <v>2.3868951612903226E-5</v>
      </c>
      <c r="N7">
        <v>0.6</v>
      </c>
      <c r="O7">
        <v>0.215</v>
      </c>
      <c r="P7" s="1">
        <v>3.0800000000000001E-2</v>
      </c>
      <c r="Q7" t="s">
        <v>10</v>
      </c>
      <c r="S7" s="1">
        <f t="shared" si="1"/>
        <v>1.4325581395348839E-3</v>
      </c>
    </row>
    <row r="8" spans="1:19" x14ac:dyDescent="0.25">
      <c r="B8">
        <v>3</v>
      </c>
      <c r="C8">
        <v>2.9710000000000001</v>
      </c>
      <c r="D8" s="1">
        <v>1.253E-5</v>
      </c>
      <c r="E8" s="1">
        <f t="shared" si="0"/>
        <v>1.8892156862745121E-4</v>
      </c>
      <c r="G8">
        <v>2.9710000000000001</v>
      </c>
      <c r="H8">
        <v>1.8892156862745121E-4</v>
      </c>
      <c r="N8" s="1">
        <v>0.7</v>
      </c>
      <c r="O8">
        <v>0.251</v>
      </c>
      <c r="P8" s="1">
        <v>3.7999999999999999E-2</v>
      </c>
      <c r="Q8" t="s">
        <v>10</v>
      </c>
      <c r="S8" s="1">
        <f t="shared" si="1"/>
        <v>1.5139442231075697E-3</v>
      </c>
    </row>
    <row r="9" spans="1:19" x14ac:dyDescent="0.25">
      <c r="B9">
        <v>3.1</v>
      </c>
      <c r="C9">
        <v>3.073</v>
      </c>
      <c r="D9" s="1">
        <v>3.18E-5</v>
      </c>
      <c r="E9" s="1">
        <f t="shared" si="0"/>
        <v>5.0505154639175277E-4</v>
      </c>
      <c r="G9">
        <v>3.073</v>
      </c>
      <c r="H9">
        <v>5.0505154639175277E-4</v>
      </c>
      <c r="N9">
        <v>0.8</v>
      </c>
      <c r="O9">
        <v>0.28599999999999998</v>
      </c>
      <c r="P9" s="1">
        <v>4.6199999999999998E-2</v>
      </c>
      <c r="Q9" t="s">
        <v>10</v>
      </c>
      <c r="S9" s="1">
        <f t="shared" si="1"/>
        <v>1.6153846153846153E-3</v>
      </c>
    </row>
    <row r="10" spans="1:19" x14ac:dyDescent="0.25">
      <c r="B10">
        <v>3.2</v>
      </c>
      <c r="C10">
        <v>3.17</v>
      </c>
      <c r="D10" s="1">
        <v>8.0790000000000004E-5</v>
      </c>
      <c r="E10" s="1">
        <f t="shared" si="0"/>
        <v>1.1940404040404018E-3</v>
      </c>
      <c r="G10">
        <v>3.17</v>
      </c>
      <c r="H10">
        <v>1.1940404040404018E-3</v>
      </c>
      <c r="N10" s="1">
        <v>0.9</v>
      </c>
      <c r="O10">
        <v>0.32200000000000001</v>
      </c>
      <c r="P10" s="1">
        <v>5.9200000000000003E-2</v>
      </c>
      <c r="Q10" t="s">
        <v>10</v>
      </c>
      <c r="S10" s="1">
        <f t="shared" si="1"/>
        <v>1.8385093167701866E-3</v>
      </c>
    </row>
    <row r="11" spans="1:19" x14ac:dyDescent="0.25">
      <c r="B11">
        <v>3.3</v>
      </c>
      <c r="C11">
        <v>3.2690000000000001</v>
      </c>
      <c r="D11" s="1">
        <v>1.9900000000000001E-4</v>
      </c>
      <c r="E11" s="1">
        <f t="shared" si="0"/>
        <v>2.8080808080808146E-3</v>
      </c>
      <c r="G11">
        <v>3.2690000000000001</v>
      </c>
      <c r="H11">
        <v>2.8080808080808146E-3</v>
      </c>
      <c r="N11">
        <v>1</v>
      </c>
      <c r="O11" s="1">
        <v>0.36099999999999999</v>
      </c>
      <c r="P11" s="1">
        <v>7.4099999999999999E-2</v>
      </c>
      <c r="Q11" t="s">
        <v>10</v>
      </c>
      <c r="S11" s="1">
        <f t="shared" si="1"/>
        <v>2.0526315789473684E-3</v>
      </c>
    </row>
    <row r="12" spans="1:19" x14ac:dyDescent="0.25">
      <c r="B12">
        <v>3.4</v>
      </c>
      <c r="C12">
        <v>3.3679999999999999</v>
      </c>
      <c r="D12" s="1">
        <v>4.7699999999999999E-4</v>
      </c>
      <c r="E12" s="1">
        <f t="shared" si="0"/>
        <v>6.1836734693877351E-3</v>
      </c>
      <c r="G12">
        <v>3.3679999999999999</v>
      </c>
      <c r="H12">
        <v>6.1836734693877351E-3</v>
      </c>
      <c r="N12" s="1">
        <v>2</v>
      </c>
      <c r="O12">
        <v>0.71699999999999997</v>
      </c>
      <c r="P12" s="1">
        <v>0.8</v>
      </c>
      <c r="Q12" t="s">
        <v>10</v>
      </c>
      <c r="S12" s="1">
        <f t="shared" si="1"/>
        <v>1.1157601115760113E-2</v>
      </c>
    </row>
    <row r="13" spans="1:19" x14ac:dyDescent="0.25">
      <c r="B13">
        <v>3.5</v>
      </c>
      <c r="C13">
        <v>3.4660000000000002</v>
      </c>
      <c r="D13" s="1">
        <v>1.083E-3</v>
      </c>
      <c r="E13" s="1">
        <f t="shared" si="0"/>
        <v>1.2320000000000041E-2</v>
      </c>
      <c r="G13">
        <v>3.4660000000000002</v>
      </c>
      <c r="H13">
        <v>1.2320000000000041E-2</v>
      </c>
    </row>
    <row r="14" spans="1:19" x14ac:dyDescent="0.25">
      <c r="B14">
        <v>3.6</v>
      </c>
      <c r="C14">
        <v>3.5659999999999998</v>
      </c>
      <c r="D14" s="1">
        <v>2.3149999999999998E-3</v>
      </c>
      <c r="E14" s="1">
        <f t="shared" si="0"/>
        <v>2.3383838383838333E-2</v>
      </c>
      <c r="G14">
        <v>3.5659999999999998</v>
      </c>
      <c r="H14">
        <v>2.3383838383838333E-2</v>
      </c>
    </row>
    <row r="15" spans="1:19" x14ac:dyDescent="0.25">
      <c r="B15">
        <v>3.7</v>
      </c>
      <c r="C15">
        <v>3.665</v>
      </c>
      <c r="D15" s="1">
        <v>4.6299999999999996E-3</v>
      </c>
      <c r="E15" s="1">
        <f t="shared" si="0"/>
        <v>4.1616161616161731E-2</v>
      </c>
      <c r="G15">
        <v>3.665</v>
      </c>
      <c r="H15">
        <v>4.1616161616161731E-2</v>
      </c>
    </row>
    <row r="16" spans="1:19" x14ac:dyDescent="0.25">
      <c r="B16">
        <v>3.8</v>
      </c>
      <c r="C16">
        <v>3.7639999999999998</v>
      </c>
      <c r="D16" s="1">
        <v>8.7500000000000008E-3</v>
      </c>
      <c r="E16" s="1">
        <f t="shared" si="0"/>
        <v>6.7857142857142644E-2</v>
      </c>
      <c r="G16">
        <v>3.7639999999999998</v>
      </c>
      <c r="H16">
        <v>6.7857142857142644E-2</v>
      </c>
    </row>
    <row r="17" spans="2:8" x14ac:dyDescent="0.25">
      <c r="B17">
        <v>3.9</v>
      </c>
      <c r="C17">
        <v>3.8620000000000001</v>
      </c>
      <c r="D17" s="1">
        <v>1.54E-2</v>
      </c>
      <c r="E17" s="1">
        <f t="shared" si="0"/>
        <v>0.10255102040816341</v>
      </c>
      <c r="G17">
        <v>3.8620000000000001</v>
      </c>
      <c r="H17">
        <v>0.10255102040816341</v>
      </c>
    </row>
    <row r="18" spans="2:8" x14ac:dyDescent="0.25">
      <c r="B18">
        <v>4</v>
      </c>
      <c r="C18">
        <v>3.96</v>
      </c>
      <c r="D18" s="1">
        <v>2.545E-2</v>
      </c>
      <c r="E18" s="1">
        <f t="shared" si="0"/>
        <v>0.14132653061224509</v>
      </c>
      <c r="G18">
        <v>3.96</v>
      </c>
      <c r="H18">
        <v>0.14132653061224509</v>
      </c>
    </row>
    <row r="19" spans="2:8" x14ac:dyDescent="0.25">
      <c r="B19">
        <v>4.0999999999999996</v>
      </c>
      <c r="C19">
        <v>4.0579999999999998</v>
      </c>
      <c r="D19" s="1">
        <v>3.9300000000000002E-2</v>
      </c>
      <c r="E19" s="1">
        <f t="shared" si="0"/>
        <v>0.14945652173912957</v>
      </c>
      <c r="G19">
        <v>4.0579999999999998</v>
      </c>
      <c r="H19">
        <v>0.14945652173912957</v>
      </c>
    </row>
    <row r="20" spans="2:8" x14ac:dyDescent="0.25">
      <c r="B20">
        <v>4.2</v>
      </c>
      <c r="C20">
        <v>4.1500000000000004</v>
      </c>
      <c r="D20" s="1">
        <v>5.305E-2</v>
      </c>
      <c r="E20" s="1">
        <f t="shared" si="0"/>
        <v>2.4857142857142977E-2</v>
      </c>
      <c r="G20">
        <v>4.1500000000000004</v>
      </c>
      <c r="H20">
        <v>2.4857142857142977E-2</v>
      </c>
    </row>
    <row r="21" spans="2:8" x14ac:dyDescent="0.25">
      <c r="B21">
        <v>4.3</v>
      </c>
      <c r="C21">
        <v>4.2549999999999999</v>
      </c>
      <c r="D21" s="1">
        <v>5.5660000000000001E-2</v>
      </c>
      <c r="E21" s="1">
        <f t="shared" si="0"/>
        <v>6.363636363636337E-3</v>
      </c>
      <c r="G21">
        <v>4.2549999999999999</v>
      </c>
      <c r="H21">
        <v>6.363636363636337E-3</v>
      </c>
    </row>
    <row r="22" spans="2:8" x14ac:dyDescent="0.25">
      <c r="B22">
        <v>4.4000000000000004</v>
      </c>
      <c r="C22">
        <v>4.3540000000000001</v>
      </c>
      <c r="D22" s="1">
        <v>5.629E-2</v>
      </c>
      <c r="E22" s="1">
        <f t="shared" si="0"/>
        <v>3.0208333333333159E-3</v>
      </c>
      <c r="G22">
        <v>4.3540000000000001</v>
      </c>
      <c r="H22">
        <v>3.0208333333333159E-3</v>
      </c>
    </row>
    <row r="23" spans="2:8" x14ac:dyDescent="0.25">
      <c r="B23">
        <v>4.5</v>
      </c>
      <c r="C23" s="1">
        <v>4.45</v>
      </c>
      <c r="D23" s="1">
        <v>5.6579999999999998E-2</v>
      </c>
      <c r="E23" s="1">
        <f t="shared" si="0"/>
        <v>1.9000000000000334E-3</v>
      </c>
      <c r="G23" s="1">
        <v>4.45</v>
      </c>
      <c r="H23">
        <v>1.9000000000000334E-3</v>
      </c>
    </row>
    <row r="24" spans="2:8" x14ac:dyDescent="0.25">
      <c r="B24">
        <v>4.5999999999999996</v>
      </c>
      <c r="C24">
        <v>4.55</v>
      </c>
      <c r="D24" s="1">
        <v>5.6770000000000001E-2</v>
      </c>
      <c r="E24" s="1">
        <f t="shared" si="0"/>
        <v>2.1000000000000072E-3</v>
      </c>
      <c r="G24">
        <v>4.55</v>
      </c>
      <c r="H24">
        <v>2.1000000000000072E-3</v>
      </c>
    </row>
    <row r="25" spans="2:8" x14ac:dyDescent="0.25">
      <c r="B25">
        <v>4.7</v>
      </c>
      <c r="C25">
        <v>4.6500000000000004</v>
      </c>
      <c r="D25" s="1">
        <v>5.6980000000000003E-2</v>
      </c>
      <c r="E25" s="1">
        <f t="shared" si="0"/>
        <v>4.9999999999994667E-4</v>
      </c>
      <c r="G25">
        <v>4.6500000000000004</v>
      </c>
      <c r="H25">
        <v>4.9999999999994667E-4</v>
      </c>
    </row>
    <row r="26" spans="2:8" x14ac:dyDescent="0.25">
      <c r="B26">
        <v>4.8</v>
      </c>
      <c r="C26">
        <v>4.75</v>
      </c>
      <c r="D26" s="1">
        <v>5.7029999999999997E-2</v>
      </c>
      <c r="E26" s="1">
        <f t="shared" si="0"/>
        <v>5.5555555555557236E-4</v>
      </c>
      <c r="G26">
        <v>4.75</v>
      </c>
      <c r="H26">
        <v>5.5555555555557236E-4</v>
      </c>
    </row>
    <row r="27" spans="2:8" x14ac:dyDescent="0.25">
      <c r="B27">
        <v>4.9000000000000004</v>
      </c>
      <c r="C27">
        <v>4.84</v>
      </c>
      <c r="D27" s="1">
        <v>5.7079999999999999E-2</v>
      </c>
      <c r="E27" s="1">
        <f t="shared" si="0"/>
        <v>4.5454545454546625E-4</v>
      </c>
      <c r="G27">
        <v>4.84</v>
      </c>
      <c r="H27">
        <v>4.5454545454546625E-4</v>
      </c>
    </row>
    <row r="28" spans="2:8" x14ac:dyDescent="0.25">
      <c r="B28">
        <v>5</v>
      </c>
      <c r="C28">
        <v>4.95</v>
      </c>
      <c r="D28" s="1">
        <v>5.713E-2</v>
      </c>
      <c r="E28" s="1">
        <f t="shared" si="0"/>
        <v>2.2448979591836518E-4</v>
      </c>
      <c r="G28">
        <v>4.95</v>
      </c>
      <c r="H28">
        <v>2.2448979591836518E-4</v>
      </c>
    </row>
    <row r="29" spans="2:8" x14ac:dyDescent="0.25">
      <c r="B29">
        <v>5.5</v>
      </c>
      <c r="C29">
        <v>5.44</v>
      </c>
      <c r="D29" s="1">
        <v>5.7239999999999999E-2</v>
      </c>
      <c r="E29" s="1">
        <f t="shared" si="0"/>
        <v>1.0204081632653368E-4</v>
      </c>
      <c r="G29">
        <v>5.44</v>
      </c>
      <c r="H29">
        <v>1.0204081632653368E-4</v>
      </c>
    </row>
    <row r="30" spans="2:8" x14ac:dyDescent="0.25">
      <c r="B30">
        <v>6</v>
      </c>
      <c r="C30">
        <v>5.93</v>
      </c>
      <c r="D30" s="1">
        <v>5.7290000000000001E-2</v>
      </c>
      <c r="E30" s="1">
        <f t="shared" si="0"/>
        <v>9.6610455311973032E-3</v>
      </c>
      <c r="G30">
        <v>5.93</v>
      </c>
      <c r="H30">
        <v>9.6610455311973032E-3</v>
      </c>
    </row>
    <row r="33" spans="1:11" x14ac:dyDescent="0.25">
      <c r="A33" t="s">
        <v>0</v>
      </c>
      <c r="B33" t="s">
        <v>1</v>
      </c>
      <c r="C33" t="s">
        <v>2</v>
      </c>
      <c r="D33" t="s">
        <v>3</v>
      </c>
      <c r="E33" t="s">
        <v>5</v>
      </c>
      <c r="G33" t="s">
        <v>0</v>
      </c>
      <c r="H33" t="s">
        <v>1</v>
      </c>
      <c r="I33" t="s">
        <v>2</v>
      </c>
      <c r="J33" t="s">
        <v>3</v>
      </c>
      <c r="K33" t="s">
        <v>5</v>
      </c>
    </row>
    <row r="34" spans="1:11" x14ac:dyDescent="0.25">
      <c r="A34">
        <v>6</v>
      </c>
      <c r="B34">
        <v>0</v>
      </c>
      <c r="C34">
        <v>0</v>
      </c>
      <c r="D34" s="1">
        <v>6.8999999999999996E-7</v>
      </c>
      <c r="E34" s="1">
        <f>(D35-D34)/(C35-C34)</f>
        <v>0</v>
      </c>
      <c r="G34">
        <v>6</v>
      </c>
      <c r="H34">
        <v>0</v>
      </c>
      <c r="I34">
        <v>0</v>
      </c>
      <c r="J34" s="1">
        <v>5.8999999999999996E-7</v>
      </c>
      <c r="K34" s="1">
        <f>(J35-J34)/(I35-I34)</f>
        <v>0</v>
      </c>
    </row>
    <row r="35" spans="1:11" x14ac:dyDescent="0.25">
      <c r="B35">
        <v>0.5</v>
      </c>
      <c r="C35">
        <v>0.49399999999999999</v>
      </c>
      <c r="D35" s="1">
        <v>6.8999999999999996E-7</v>
      </c>
      <c r="E35" s="1">
        <f t="shared" ref="E35:E62" si="2">(D36-D35)/(C36-C35)</f>
        <v>0</v>
      </c>
      <c r="G35" t="s">
        <v>11</v>
      </c>
      <c r="H35">
        <v>0.5</v>
      </c>
      <c r="I35">
        <v>0.49399999999999999</v>
      </c>
      <c r="J35" s="1">
        <v>5.8999999999999996E-7</v>
      </c>
      <c r="K35" s="1">
        <f t="shared" ref="K35:K62" si="3">(J36-J35)/(I36-I35)</f>
        <v>0</v>
      </c>
    </row>
    <row r="36" spans="1:11" x14ac:dyDescent="0.25">
      <c r="B36">
        <v>1</v>
      </c>
      <c r="C36">
        <v>0.99</v>
      </c>
      <c r="D36" s="1">
        <v>6.8999999999999996E-7</v>
      </c>
      <c r="E36" s="1">
        <f t="shared" si="2"/>
        <v>0</v>
      </c>
      <c r="G36" s="1">
        <v>1000</v>
      </c>
      <c r="H36">
        <v>1</v>
      </c>
      <c r="I36">
        <v>0.99</v>
      </c>
      <c r="J36" s="1">
        <v>5.8999999999999996E-7</v>
      </c>
      <c r="K36" s="1">
        <f t="shared" si="3"/>
        <v>0</v>
      </c>
    </row>
    <row r="37" spans="1:11" x14ac:dyDescent="0.25">
      <c r="B37">
        <v>1.5</v>
      </c>
      <c r="C37">
        <v>1.4850000000000001</v>
      </c>
      <c r="D37" s="1">
        <v>6.8999999999999996E-7</v>
      </c>
      <c r="E37" s="1">
        <f t="shared" si="2"/>
        <v>0</v>
      </c>
      <c r="H37">
        <v>1.5</v>
      </c>
      <c r="I37">
        <v>1.4850000000000001</v>
      </c>
      <c r="J37" s="1">
        <v>5.8999999999999996E-7</v>
      </c>
      <c r="K37" s="1">
        <f t="shared" si="3"/>
        <v>0</v>
      </c>
    </row>
    <row r="38" spans="1:11" x14ac:dyDescent="0.25">
      <c r="B38">
        <v>2</v>
      </c>
      <c r="C38">
        <v>1.98</v>
      </c>
      <c r="D38" s="1">
        <v>6.8999999999999996E-7</v>
      </c>
      <c r="E38" s="1">
        <f t="shared" si="2"/>
        <v>2.2222222222222219E-7</v>
      </c>
      <c r="H38">
        <v>2</v>
      </c>
      <c r="I38">
        <v>1.98</v>
      </c>
      <c r="J38" s="1">
        <v>5.8999999999999996E-7</v>
      </c>
      <c r="K38" s="1">
        <f t="shared" si="3"/>
        <v>2.2222222222222219E-7</v>
      </c>
    </row>
    <row r="39" spans="1:11" x14ac:dyDescent="0.25">
      <c r="B39">
        <v>2.5</v>
      </c>
      <c r="C39">
        <v>2.4750000000000001</v>
      </c>
      <c r="D39" s="1">
        <v>7.9999999999999996E-7</v>
      </c>
      <c r="E39" s="1">
        <f t="shared" si="2"/>
        <v>2.6814516129032262E-5</v>
      </c>
      <c r="H39">
        <v>2.5</v>
      </c>
      <c r="I39">
        <v>2.4750000000000001</v>
      </c>
      <c r="J39" s="1">
        <v>6.9999999999999997E-7</v>
      </c>
      <c r="K39" s="1">
        <f t="shared" si="3"/>
        <v>2.6612903225806453E-5</v>
      </c>
    </row>
    <row r="40" spans="1:11" x14ac:dyDescent="0.25">
      <c r="B40">
        <v>3</v>
      </c>
      <c r="C40">
        <v>2.9710000000000001</v>
      </c>
      <c r="D40" s="1">
        <v>1.4100000000000001E-5</v>
      </c>
      <c r="E40" s="1">
        <f t="shared" si="2"/>
        <v>2.0980392156862775E-4</v>
      </c>
      <c r="H40">
        <v>3</v>
      </c>
      <c r="I40">
        <v>2.9710000000000001</v>
      </c>
      <c r="J40" s="1">
        <v>1.3900000000000001E-5</v>
      </c>
      <c r="K40" s="1">
        <f t="shared" si="3"/>
        <v>2.0882352941176501E-4</v>
      </c>
    </row>
    <row r="41" spans="1:11" x14ac:dyDescent="0.25">
      <c r="B41">
        <v>3.1</v>
      </c>
      <c r="C41">
        <v>3.073</v>
      </c>
      <c r="D41" s="1">
        <v>3.5500000000000002E-5</v>
      </c>
      <c r="E41" s="1">
        <f t="shared" si="2"/>
        <v>5.5463917525773205E-4</v>
      </c>
      <c r="H41">
        <v>3.1</v>
      </c>
      <c r="I41">
        <v>3.073</v>
      </c>
      <c r="J41" s="1">
        <v>3.5200000000000002E-5</v>
      </c>
      <c r="K41" s="1">
        <f t="shared" si="3"/>
        <v>5.5051546391752593E-4</v>
      </c>
    </row>
    <row r="42" spans="1:11" x14ac:dyDescent="0.25">
      <c r="B42">
        <v>3.2</v>
      </c>
      <c r="C42">
        <v>3.17</v>
      </c>
      <c r="D42" s="1">
        <v>8.9300000000000002E-5</v>
      </c>
      <c r="E42" s="1">
        <f t="shared" si="2"/>
        <v>1.3101010101010076E-3</v>
      </c>
      <c r="H42">
        <v>3.2</v>
      </c>
      <c r="I42">
        <v>3.17</v>
      </c>
      <c r="J42" s="1">
        <v>8.8599999999999999E-5</v>
      </c>
      <c r="K42" s="1">
        <f t="shared" si="3"/>
        <v>1.2969696969696942E-3</v>
      </c>
    </row>
    <row r="43" spans="1:11" x14ac:dyDescent="0.25">
      <c r="B43">
        <v>3.3</v>
      </c>
      <c r="C43">
        <v>3.2690000000000001</v>
      </c>
      <c r="D43" s="1">
        <v>2.1900000000000001E-4</v>
      </c>
      <c r="E43" s="1">
        <f t="shared" si="2"/>
        <v>3.0202020202020276E-3</v>
      </c>
      <c r="H43">
        <v>3.3</v>
      </c>
      <c r="I43">
        <v>3.2690000000000001</v>
      </c>
      <c r="J43" s="1">
        <v>2.1699999999999999E-4</v>
      </c>
      <c r="K43" s="1">
        <f t="shared" si="3"/>
        <v>2.9898989898989978E-3</v>
      </c>
    </row>
    <row r="44" spans="1:11" x14ac:dyDescent="0.25">
      <c r="B44">
        <v>3.4</v>
      </c>
      <c r="C44">
        <v>3.3679999999999999</v>
      </c>
      <c r="D44" s="1">
        <v>5.1800000000000001E-4</v>
      </c>
      <c r="E44" s="1">
        <f t="shared" si="2"/>
        <v>6.5510204081632448E-3</v>
      </c>
      <c r="H44">
        <v>3.4</v>
      </c>
      <c r="I44">
        <v>3.3679999999999999</v>
      </c>
      <c r="J44" s="1">
        <v>5.13E-4</v>
      </c>
      <c r="K44" s="1">
        <f t="shared" si="3"/>
        <v>6.5612244897958966E-3</v>
      </c>
    </row>
    <row r="45" spans="1:11" x14ac:dyDescent="0.25">
      <c r="B45">
        <v>3.5</v>
      </c>
      <c r="C45">
        <v>3.4660000000000002</v>
      </c>
      <c r="D45" s="1">
        <v>1.16E-3</v>
      </c>
      <c r="E45" s="1">
        <f t="shared" si="2"/>
        <v>1.3000000000000046E-2</v>
      </c>
      <c r="H45">
        <v>3.5</v>
      </c>
      <c r="I45">
        <v>3.4660000000000002</v>
      </c>
      <c r="J45" s="1">
        <v>1.1559999999999999E-3</v>
      </c>
      <c r="K45" s="1">
        <f t="shared" si="3"/>
        <v>1.2640000000000044E-2</v>
      </c>
    </row>
    <row r="46" spans="1:11" x14ac:dyDescent="0.25">
      <c r="B46">
        <v>3.6</v>
      </c>
      <c r="C46">
        <v>3.5659999999999998</v>
      </c>
      <c r="D46" s="1">
        <v>2.4599999999999999E-3</v>
      </c>
      <c r="E46" s="1">
        <f t="shared" si="2"/>
        <v>2.4343434343434295E-2</v>
      </c>
      <c r="H46">
        <v>3.6</v>
      </c>
      <c r="I46">
        <v>3.5659999999999998</v>
      </c>
      <c r="J46" s="1">
        <v>2.4199999999999998E-3</v>
      </c>
      <c r="K46" s="1">
        <f t="shared" si="3"/>
        <v>2.3030303030302988E-2</v>
      </c>
    </row>
    <row r="47" spans="1:11" x14ac:dyDescent="0.25">
      <c r="B47">
        <v>3.7</v>
      </c>
      <c r="C47">
        <v>3.665</v>
      </c>
      <c r="D47" s="1">
        <v>4.8700000000000002E-3</v>
      </c>
      <c r="E47" s="1">
        <f t="shared" si="2"/>
        <v>4.2727272727272836E-2</v>
      </c>
      <c r="H47">
        <v>3.7</v>
      </c>
      <c r="I47">
        <v>3.665</v>
      </c>
      <c r="J47" s="1">
        <v>4.7000000000000002E-3</v>
      </c>
      <c r="K47" s="1">
        <f t="shared" si="3"/>
        <v>1.1111111111111132E-2</v>
      </c>
    </row>
    <row r="48" spans="1:11" x14ac:dyDescent="0.25">
      <c r="B48">
        <v>3.8</v>
      </c>
      <c r="C48">
        <v>3.7639999999999998</v>
      </c>
      <c r="D48" s="1">
        <v>9.1000000000000004E-3</v>
      </c>
      <c r="E48" s="1">
        <f t="shared" si="2"/>
        <v>6.8367346938775303E-2</v>
      </c>
      <c r="H48">
        <v>3.8</v>
      </c>
      <c r="I48">
        <v>3.7639999999999998</v>
      </c>
      <c r="J48" s="1">
        <v>5.7999999999999996E-3</v>
      </c>
      <c r="K48" s="1">
        <f t="shared" si="3"/>
        <v>6.1224489795918332E-4</v>
      </c>
    </row>
    <row r="49" spans="2:31" x14ac:dyDescent="0.25">
      <c r="B49">
        <v>3.9</v>
      </c>
      <c r="C49">
        <v>3.8620000000000001</v>
      </c>
      <c r="D49" s="1">
        <v>1.5800000000000002E-2</v>
      </c>
      <c r="E49" s="1">
        <f t="shared" si="2"/>
        <v>0.11428571428571442</v>
      </c>
      <c r="H49">
        <v>3.9</v>
      </c>
      <c r="I49">
        <v>3.8620000000000001</v>
      </c>
      <c r="J49" s="1">
        <v>5.8599999999999998E-3</v>
      </c>
      <c r="K49" s="1">
        <f t="shared" si="3"/>
        <v>2.0408163265306205E-4</v>
      </c>
    </row>
    <row r="50" spans="2:31" x14ac:dyDescent="0.25">
      <c r="B50">
        <v>4</v>
      </c>
      <c r="C50">
        <v>3.96</v>
      </c>
      <c r="D50" s="1">
        <v>2.7E-2</v>
      </c>
      <c r="E50" s="1">
        <f t="shared" si="2"/>
        <v>0.14795918367346961</v>
      </c>
      <c r="H50">
        <v>4</v>
      </c>
      <c r="I50">
        <v>3.96</v>
      </c>
      <c r="J50" s="1">
        <v>5.8799999999999998E-3</v>
      </c>
      <c r="K50" s="1">
        <f t="shared" si="3"/>
        <v>1.0204081632653544E-4</v>
      </c>
    </row>
    <row r="51" spans="2:31" x14ac:dyDescent="0.25">
      <c r="B51">
        <v>4.0999999999999996</v>
      </c>
      <c r="C51">
        <v>4.0579999999999998</v>
      </c>
      <c r="D51" s="1">
        <v>4.1500000000000002E-2</v>
      </c>
      <c r="E51" s="1">
        <f t="shared" si="2"/>
        <v>0.19565217391304232</v>
      </c>
      <c r="H51">
        <v>4.0999999999999996</v>
      </c>
      <c r="I51">
        <v>4.0579999999999998</v>
      </c>
      <c r="J51" s="1">
        <v>5.8900000000000003E-3</v>
      </c>
      <c r="K51" s="1">
        <f t="shared" si="3"/>
        <v>0</v>
      </c>
    </row>
    <row r="52" spans="2:31" x14ac:dyDescent="0.25">
      <c r="B52">
        <v>4.2</v>
      </c>
      <c r="C52">
        <v>4.1500000000000004</v>
      </c>
      <c r="D52" s="1">
        <v>5.9499999999999997E-2</v>
      </c>
      <c r="E52" s="1">
        <f t="shared" si="2"/>
        <v>6.2857142857143222E-2</v>
      </c>
      <c r="H52">
        <v>4.2</v>
      </c>
      <c r="I52">
        <v>4.1500000000000004</v>
      </c>
      <c r="J52" s="1">
        <v>5.8900000000000003E-3</v>
      </c>
      <c r="K52" s="1">
        <f t="shared" si="3"/>
        <v>0</v>
      </c>
      <c r="X52" s="3"/>
      <c r="AC52" s="3"/>
    </row>
    <row r="53" spans="2:31" x14ac:dyDescent="0.25">
      <c r="B53">
        <v>4.3</v>
      </c>
      <c r="C53">
        <v>4.2549999999999999</v>
      </c>
      <c r="D53" s="1">
        <v>6.6100000000000006E-2</v>
      </c>
      <c r="E53" s="1">
        <f t="shared" si="2"/>
        <v>9.0909090909090523E-3</v>
      </c>
      <c r="H53">
        <v>4.3</v>
      </c>
      <c r="I53">
        <v>4.2549999999999999</v>
      </c>
      <c r="J53" s="1">
        <v>5.8900000000000003E-3</v>
      </c>
      <c r="K53" s="1">
        <f t="shared" si="3"/>
        <v>0</v>
      </c>
      <c r="W53" s="3"/>
      <c r="X53" s="3"/>
      <c r="Y53" s="3"/>
      <c r="AB53" s="3"/>
      <c r="AC53" s="3"/>
      <c r="AD53" s="3"/>
    </row>
    <row r="54" spans="2:31" x14ac:dyDescent="0.25">
      <c r="B54">
        <v>4.4000000000000004</v>
      </c>
      <c r="C54">
        <v>4.3540000000000001</v>
      </c>
      <c r="D54" s="1">
        <v>6.7000000000000004E-2</v>
      </c>
      <c r="E54" s="1">
        <f t="shared" si="2"/>
        <v>4.166666666666638E-3</v>
      </c>
      <c r="H54">
        <v>4.4000000000000004</v>
      </c>
      <c r="I54">
        <v>4.3540000000000001</v>
      </c>
      <c r="J54" s="1">
        <v>5.8900000000000003E-3</v>
      </c>
      <c r="K54" s="1">
        <f t="shared" si="3"/>
        <v>0</v>
      </c>
      <c r="W54" s="3"/>
      <c r="X54" s="3"/>
      <c r="Y54" s="3"/>
      <c r="AB54" s="3"/>
      <c r="AC54" s="3"/>
      <c r="AD54" s="3"/>
    </row>
    <row r="55" spans="2:31" x14ac:dyDescent="0.25">
      <c r="B55">
        <v>4.5</v>
      </c>
      <c r="C55" s="1">
        <v>4.45</v>
      </c>
      <c r="D55" s="1">
        <v>6.7400000000000002E-2</v>
      </c>
      <c r="E55" s="1">
        <f t="shared" si="2"/>
        <v>1.0000000000000321E-3</v>
      </c>
      <c r="H55">
        <v>4.5</v>
      </c>
      <c r="I55" s="1">
        <v>4.45</v>
      </c>
      <c r="J55" s="1">
        <v>5.8900000000000003E-3</v>
      </c>
      <c r="K55" s="1">
        <f t="shared" si="3"/>
        <v>0</v>
      </c>
      <c r="W55" s="3"/>
      <c r="X55" s="3"/>
      <c r="Y55" s="3"/>
      <c r="AB55" s="3"/>
      <c r="AC55" s="3"/>
      <c r="AD55" s="3"/>
    </row>
    <row r="56" spans="2:31" x14ac:dyDescent="0.25">
      <c r="B56">
        <v>4.5999999999999996</v>
      </c>
      <c r="C56">
        <v>4.55</v>
      </c>
      <c r="D56" s="1">
        <v>6.7500000000000004E-2</v>
      </c>
      <c r="E56" s="1">
        <f t="shared" si="2"/>
        <v>1.9999999999999077E-3</v>
      </c>
      <c r="H56">
        <v>4.5999999999999996</v>
      </c>
      <c r="I56">
        <v>4.55</v>
      </c>
      <c r="J56" s="1">
        <v>5.8900000000000003E-3</v>
      </c>
      <c r="K56" s="1">
        <f t="shared" si="3"/>
        <v>0</v>
      </c>
      <c r="W56" s="3"/>
      <c r="X56" s="3"/>
      <c r="Y56" s="3"/>
      <c r="AB56" s="3"/>
      <c r="AC56" s="3"/>
      <c r="AD56" s="3"/>
    </row>
    <row r="57" spans="2:31" x14ac:dyDescent="0.25">
      <c r="B57">
        <v>4.7</v>
      </c>
      <c r="C57">
        <v>4.6500000000000004</v>
      </c>
      <c r="D57" s="1">
        <v>6.7699999999999996E-2</v>
      </c>
      <c r="E57" s="1">
        <f t="shared" si="2"/>
        <v>3.0000000000000968E-3</v>
      </c>
      <c r="H57">
        <v>4.7</v>
      </c>
      <c r="I57">
        <v>4.6500000000000004</v>
      </c>
      <c r="J57" s="1">
        <v>5.8900000000000003E-3</v>
      </c>
      <c r="K57" s="1">
        <f t="shared" si="3"/>
        <v>0</v>
      </c>
      <c r="W57" s="3"/>
      <c r="X57" s="3"/>
      <c r="Y57" s="3"/>
      <c r="AB57" s="3"/>
      <c r="AC57" s="3"/>
      <c r="AD57" s="3"/>
    </row>
    <row r="58" spans="2:31" x14ac:dyDescent="0.25">
      <c r="B58">
        <v>4.8</v>
      </c>
      <c r="C58" s="2">
        <v>4.75</v>
      </c>
      <c r="D58" s="1">
        <v>6.8000000000000005E-2</v>
      </c>
      <c r="E58" s="1">
        <f t="shared" si="2"/>
        <v>0</v>
      </c>
      <c r="H58">
        <v>4.8</v>
      </c>
      <c r="I58">
        <v>4.75</v>
      </c>
      <c r="J58" s="1">
        <v>5.8900000000000003E-3</v>
      </c>
      <c r="K58" s="1">
        <f t="shared" si="3"/>
        <v>0</v>
      </c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2:31" x14ac:dyDescent="0.25">
      <c r="B59">
        <v>4.9000000000000004</v>
      </c>
      <c r="C59">
        <v>4.84</v>
      </c>
      <c r="D59" s="1">
        <v>6.8000000000000005E-2</v>
      </c>
      <c r="E59" s="1">
        <f t="shared" si="2"/>
        <v>0</v>
      </c>
      <c r="H59">
        <v>4.9000000000000004</v>
      </c>
      <c r="I59">
        <v>4.84</v>
      </c>
      <c r="J59" s="1">
        <v>5.8900000000000003E-3</v>
      </c>
      <c r="K59" s="1">
        <f t="shared" si="3"/>
        <v>0</v>
      </c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2:31" x14ac:dyDescent="0.25">
      <c r="B60">
        <v>5</v>
      </c>
      <c r="C60">
        <v>4.95</v>
      </c>
      <c r="D60" s="1">
        <v>6.8000000000000005E-2</v>
      </c>
      <c r="E60" s="1">
        <f t="shared" si="2"/>
        <v>0</v>
      </c>
      <c r="H60">
        <v>5</v>
      </c>
      <c r="I60">
        <v>4.95</v>
      </c>
      <c r="J60" s="1">
        <v>5.8900000000000003E-3</v>
      </c>
      <c r="K60" s="1">
        <f t="shared" si="3"/>
        <v>0</v>
      </c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2:31" x14ac:dyDescent="0.25">
      <c r="B61">
        <v>5.5</v>
      </c>
      <c r="C61">
        <v>5.44</v>
      </c>
      <c r="D61" s="1">
        <v>6.8000000000000005E-2</v>
      </c>
      <c r="E61" s="1">
        <f t="shared" si="2"/>
        <v>0</v>
      </c>
      <c r="H61">
        <v>5.5</v>
      </c>
      <c r="I61">
        <v>5.44</v>
      </c>
      <c r="J61" s="1">
        <v>5.8900000000000003E-3</v>
      </c>
      <c r="K61" s="1">
        <f t="shared" si="3"/>
        <v>0</v>
      </c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2:31" x14ac:dyDescent="0.25">
      <c r="B62">
        <v>6</v>
      </c>
      <c r="C62">
        <v>5.93</v>
      </c>
      <c r="D62" s="1">
        <v>6.8000000000000005E-2</v>
      </c>
      <c r="E62" s="1">
        <f t="shared" si="2"/>
        <v>1.1467116357504217E-2</v>
      </c>
      <c r="H62">
        <v>6</v>
      </c>
      <c r="I62">
        <v>5.93</v>
      </c>
      <c r="J62" s="1">
        <v>5.8900000000000003E-3</v>
      </c>
      <c r="K62" s="1">
        <f t="shared" si="3"/>
        <v>9.9325463743676228E-4</v>
      </c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2:31" x14ac:dyDescent="0.25"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2:31" x14ac:dyDescent="0.25">
      <c r="V64" s="2"/>
      <c r="W64" s="2"/>
      <c r="X64" s="2"/>
      <c r="Y64" s="3"/>
      <c r="Z64" s="2"/>
      <c r="AA64" s="2"/>
      <c r="AB64" s="3"/>
      <c r="AC64" s="2"/>
      <c r="AD64" s="2"/>
      <c r="AE64" s="2"/>
    </row>
    <row r="65" spans="22:31" x14ac:dyDescent="0.25"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22:31" x14ac:dyDescent="0.25"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22:31" x14ac:dyDescent="0.25"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22:31" x14ac:dyDescent="0.25">
      <c r="V68" s="2"/>
      <c r="W68" s="2"/>
      <c r="X68" s="3"/>
      <c r="Y68" s="3"/>
      <c r="Z68" s="3"/>
      <c r="AA68" s="3"/>
      <c r="AB68" s="3"/>
      <c r="AC68" s="3"/>
      <c r="AD68" s="2"/>
      <c r="AE68" s="2"/>
    </row>
    <row r="69" spans="22:31" x14ac:dyDescent="0.25">
      <c r="V69" s="2"/>
      <c r="W69" s="2"/>
      <c r="X69" s="3"/>
      <c r="Y69" s="3"/>
      <c r="Z69" s="3"/>
      <c r="AA69" s="3"/>
      <c r="AB69" s="3"/>
      <c r="AC69" s="3"/>
      <c r="AD69" s="2"/>
      <c r="AE69" s="2"/>
    </row>
    <row r="70" spans="22:31" x14ac:dyDescent="0.25">
      <c r="V70" s="2"/>
      <c r="W70" s="2"/>
      <c r="X70" s="3"/>
      <c r="Y70" s="4"/>
      <c r="Z70" s="3"/>
      <c r="AA70" s="3"/>
      <c r="AB70" s="4"/>
      <c r="AC70" s="3"/>
      <c r="AD70" s="2"/>
      <c r="AE70" s="2"/>
    </row>
    <row r="71" spans="22:31" x14ac:dyDescent="0.25">
      <c r="V71" s="2"/>
      <c r="W71" s="2"/>
      <c r="X71" s="3"/>
      <c r="Y71" s="4"/>
      <c r="Z71" s="3"/>
      <c r="AA71" s="3"/>
      <c r="AB71" s="4"/>
      <c r="AC71" s="3"/>
      <c r="AD71" s="2"/>
      <c r="AE71" s="2"/>
    </row>
    <row r="72" spans="22:31" x14ac:dyDescent="0.25">
      <c r="V72" s="2"/>
      <c r="W72" s="2"/>
      <c r="X72" s="3"/>
      <c r="Y72" s="3"/>
      <c r="Z72" s="3"/>
      <c r="AA72" s="3"/>
      <c r="AB72" s="3"/>
      <c r="AC72" s="3"/>
      <c r="AD72" s="2"/>
      <c r="AE72" s="2"/>
    </row>
    <row r="73" spans="22:31" x14ac:dyDescent="0.25">
      <c r="V73" s="2"/>
      <c r="W73" s="2"/>
      <c r="X73" s="3"/>
      <c r="Y73" s="3"/>
      <c r="Z73" s="3"/>
      <c r="AA73" s="3"/>
      <c r="AB73" s="3"/>
      <c r="AC73" s="3"/>
      <c r="AD73" s="2"/>
      <c r="AE73" s="2"/>
    </row>
    <row r="74" spans="22:31" x14ac:dyDescent="0.25"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22:31" x14ac:dyDescent="0.25">
      <c r="V75" s="2"/>
      <c r="W75" s="2"/>
      <c r="X75" s="2"/>
      <c r="Y75" s="2"/>
      <c r="Z75" s="2"/>
      <c r="AA75" s="2"/>
      <c r="AB75" s="2"/>
      <c r="AC75" s="2"/>
      <c r="AD75" s="2"/>
      <c r="AE7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2020-11-11T02:20:31Z</dcterms:modified>
</cp:coreProperties>
</file>