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<sst xmlns="http://schemas.openxmlformats.org/spreadsheetml/2006/main" count="20" uniqueCount="16">
  <si>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EG</t>
  </si>
  <si>
    <t>ED</t>
  </si>
  <si>
    <t>VDS</t>
  </si>
  <si>
    <t>VGS</t>
  </si>
  <si>
    <t>ID</t>
  </si>
  <si>
    <t>vin</t>
  </si>
  <si>
    <t>vout</t>
  </si>
  <si>
    <t>iin</t>
  </si>
  <si>
    <t>id</t>
  </si>
  <si>
    <t>noload</t>
  </si>
  <si>
    <t>AV</t>
  </si>
  <si>
    <t>RIN</t>
  </si>
  <si>
    <t>gm</t>
  </si>
  <si>
    <t>withload</t>
  </si>
  <si>
    <t>AI</t>
  </si>
  <si>
    <t>ROUT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</si>
</sst>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ID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Sheet1!$J$2:$J$34</c:f>
              <c:numCache>
                <c:formatCode>General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c:formatCode="0.00E+00">
                  <c:v>0.0015</c:v>
                </c:pt>
                <c:pt idx="7" c:formatCode="0.00E+00">
                  <c:v>0.002</c:v>
                </c:pt>
                <c:pt idx="8" c:formatCode="0.00E+00">
                  <c:v>0.0025</c:v>
                </c:pt>
                <c:pt idx="9" c:formatCode="0.00E+00">
                  <c:v>0.0031</c:v>
                </c:pt>
                <c:pt idx="10" c:formatCode="0.00E+00">
                  <c:v>0.004</c:v>
                </c:pt>
                <c:pt idx="11" c:formatCode="0.00E+00">
                  <c:v>0.0053</c:v>
                </c:pt>
                <c:pt idx="12" c:formatCode="0.00E+00">
                  <c:v>0.0072</c:v>
                </c:pt>
                <c:pt idx="13" c:formatCode="0.00E+00">
                  <c:v>0.0101</c:v>
                </c:pt>
                <c:pt idx="14" c:formatCode="0.00E+00">
                  <c:v>0.0328</c:v>
                </c:pt>
                <c:pt idx="15" c:formatCode="0.00E+00">
                  <c:v>0.0633</c:v>
                </c:pt>
                <c:pt idx="16">
                  <c:v>0.127</c:v>
                </c:pt>
                <c:pt idx="17">
                  <c:v>0.216</c:v>
                </c:pt>
                <c:pt idx="18">
                  <c:v>0.312</c:v>
                </c:pt>
                <c:pt idx="19">
                  <c:v>0.41</c:v>
                </c:pt>
                <c:pt idx="20">
                  <c:v>0.509</c:v>
                </c:pt>
                <c:pt idx="21">
                  <c:v>1.008</c:v>
                </c:pt>
                <c:pt idx="22">
                  <c:v>1.507</c:v>
                </c:pt>
                <c:pt idx="23">
                  <c:v>2.006</c:v>
                </c:pt>
                <c:pt idx="24">
                  <c:v>2.506</c:v>
                </c:pt>
                <c:pt idx="25">
                  <c:v>3.005</c:v>
                </c:pt>
                <c:pt idx="26">
                  <c:v>3.505</c:v>
                </c:pt>
                <c:pt idx="27">
                  <c:v>4.004</c:v>
                </c:pt>
                <c:pt idx="28">
                  <c:v>4.5</c:v>
                </c:pt>
                <c:pt idx="29">
                  <c:v>5</c:v>
                </c:pt>
                <c:pt idx="30">
                  <c:v>5.5</c:v>
                </c:pt>
                <c:pt idx="31">
                  <c:v>6</c:v>
                </c:pt>
                <c:pt idx="32">
                  <c:v>6.5</c:v>
                </c:pt>
              </c:numCache>
            </c:numRef>
          </c:xVal>
          <c:yVal>
            <c:numRef>
              <c:f>Sheet1!$K$2:$K$34</c:f>
              <c:numCache>
                <c:formatCode>0.00E+00</c:formatCode>
                <c:ptCount val="33"/>
                <c:pt idx="0">
                  <c:v>1.5e-7</c:v>
                </c:pt>
                <c:pt idx="1">
                  <c:v>9.1e-6</c:v>
                </c:pt>
                <c:pt idx="2">
                  <c:v>9.87e-5</c:v>
                </c:pt>
                <c:pt idx="3">
                  <c:v>0.000266</c:v>
                </c:pt>
                <c:pt idx="4">
                  <c:v>0.000354</c:v>
                </c:pt>
                <c:pt idx="5">
                  <c:v>0.000443</c:v>
                </c:pt>
                <c:pt idx="6">
                  <c:v>0.000531</c:v>
                </c:pt>
                <c:pt idx="7">
                  <c:v>0.000619</c:v>
                </c:pt>
                <c:pt idx="8">
                  <c:v>0.000707</c:v>
                </c:pt>
                <c:pt idx="9">
                  <c:v>0.000795</c:v>
                </c:pt>
                <c:pt idx="10">
                  <c:v>0.000883</c:v>
                </c:pt>
                <c:pt idx="11">
                  <c:v>0.000971</c:v>
                </c:pt>
                <c:pt idx="12">
                  <c:v>0.001057</c:v>
                </c:pt>
                <c:pt idx="13">
                  <c:v>0.001143</c:v>
                </c:pt>
                <c:pt idx="14">
                  <c:v>0.00135</c:v>
                </c:pt>
                <c:pt idx="15">
                  <c:v>0.00142</c:v>
                </c:pt>
                <c:pt idx="16">
                  <c:v>0.001457</c:v>
                </c:pt>
                <c:pt idx="17">
                  <c:v>0.001468</c:v>
                </c:pt>
                <c:pt idx="18">
                  <c:v>0.001472</c:v>
                </c:pt>
                <c:pt idx="19">
                  <c:v>0.001474</c:v>
                </c:pt>
                <c:pt idx="20">
                  <c:v>0.001475</c:v>
                </c:pt>
                <c:pt idx="21">
                  <c:v>0.001476</c:v>
                </c:pt>
                <c:pt idx="22">
                  <c:v>0.001477</c:v>
                </c:pt>
                <c:pt idx="23">
                  <c:v>0.001478</c:v>
                </c:pt>
                <c:pt idx="24">
                  <c:v>0.001478</c:v>
                </c:pt>
                <c:pt idx="25">
                  <c:v>0.001479</c:v>
                </c:pt>
                <c:pt idx="26">
                  <c:v>0.00148</c:v>
                </c:pt>
                <c:pt idx="27">
                  <c:v>0.00148</c:v>
                </c:pt>
                <c:pt idx="28">
                  <c:v>0.00148</c:v>
                </c:pt>
                <c:pt idx="29">
                  <c:v>0.001482</c:v>
                </c:pt>
                <c:pt idx="30">
                  <c:v>0.001482</c:v>
                </c:pt>
                <c:pt idx="31">
                  <c:v>0.001483</c:v>
                </c:pt>
                <c:pt idx="32">
                  <c:v>0.00148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8914873"/>
        <c:axId val="955007671"/>
      </c:scatterChart>
      <c:valAx>
        <c:axId val="36891487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5007671"/>
        <c:crosses val="autoZero"/>
        <c:crossBetween val="midCat"/>
      </c:valAx>
      <c:valAx>
        <c:axId val="955007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6891487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133350</xdr:colOff>
      <xdr:row>4</xdr:row>
      <xdr:rowOff>38100</xdr:rowOff>
    </xdr:from>
    <xdr:to>
      <xdr:col>9</xdr:col>
      <xdr:colOff>438150</xdr:colOff>
      <xdr:row>18</xdr:row>
      <xdr:rowOff>114300</xdr:rowOff>
    </xdr:to>
    <xdr:graphicFrame>
      <xdr:nvGraphicFramePr>
        <xdr:cNvPr id="5" name="图表 4"/>
        <xdr:cNvGraphicFramePr/>
      </xdr:nvGraphicFramePr>
      <xdr:xfrm>
        <a:off x="1352550" y="8001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4"/>
  <sheetViews>
    <sheetView tabSelected="1" workbookViewId="0">
      <selection activeCell="X4" sqref="X4"/>
    </sheetView>
  </sheetViews>
  <sheetFormatPr defaultColWidth="9.14285714285714" defaultRowHeight="15"/>
  <cols>
    <col min="24" max="26" width="12.8571428571429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J1" t="s">
        <v>2</v>
      </c>
      <c r="K1" t="s">
        <v>4</v>
      </c>
      <c r="Q1" t="s">
        <v>0</v>
      </c>
      <c r="R1" t="s">
        <v>1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</row>
    <row r="2" spans="1:26">
      <c r="A2">
        <v>5</v>
      </c>
      <c r="B2">
        <v>0</v>
      </c>
      <c r="C2">
        <v>0</v>
      </c>
      <c r="D2">
        <v>4.95</v>
      </c>
      <c r="E2" s="1">
        <v>1.5e-7</v>
      </c>
      <c r="J2">
        <v>0</v>
      </c>
      <c r="K2" s="1">
        <v>1.5e-7</v>
      </c>
      <c r="Q2">
        <v>5</v>
      </c>
      <c r="R2">
        <v>5</v>
      </c>
      <c r="S2" s="1">
        <v>0.178</v>
      </c>
      <c r="T2" s="1">
        <v>0.163</v>
      </c>
      <c r="U2" s="1">
        <v>1.5e-6</v>
      </c>
      <c r="V2" s="1">
        <v>0.000164</v>
      </c>
      <c r="X2">
        <f>T2/S2</f>
        <v>0.915730337078652</v>
      </c>
      <c r="Y2">
        <f>S2/U2</f>
        <v>118666.666666667</v>
      </c>
      <c r="Z2">
        <f>V2/(S2-T2)</f>
        <v>0.0109333333333333</v>
      </c>
    </row>
    <row r="3" spans="2:25">
      <c r="B3">
        <v>0.1</v>
      </c>
      <c r="C3">
        <v>0</v>
      </c>
      <c r="D3">
        <v>4.94</v>
      </c>
      <c r="E3" s="1">
        <v>9.1e-6</v>
      </c>
      <c r="J3">
        <v>0</v>
      </c>
      <c r="K3" s="1">
        <v>9.1e-6</v>
      </c>
      <c r="W3" t="s">
        <v>13</v>
      </c>
      <c r="X3" t="s">
        <v>14</v>
      </c>
      <c r="Y3" t="s">
        <v>15</v>
      </c>
    </row>
    <row r="4" spans="2:25">
      <c r="B4">
        <v>0.2</v>
      </c>
      <c r="C4">
        <v>0</v>
      </c>
      <c r="D4">
        <v>4.85</v>
      </c>
      <c r="E4" s="1">
        <v>9.87e-5</v>
      </c>
      <c r="J4">
        <v>0</v>
      </c>
      <c r="K4" s="1">
        <v>9.87e-5</v>
      </c>
      <c r="S4" s="1">
        <v>0.178</v>
      </c>
      <c r="T4" s="1">
        <v>0.151</v>
      </c>
      <c r="U4" s="1">
        <v>1.5e-6</v>
      </c>
      <c r="V4" s="1">
        <v>0.0003029</v>
      </c>
      <c r="X4">
        <f>(T4/1000)/U4</f>
        <v>100.666666666667</v>
      </c>
      <c r="Y4">
        <f>(T2-T4)/(T4/1000)</f>
        <v>79.4701986754968</v>
      </c>
    </row>
    <row r="5" spans="2:11">
      <c r="B5">
        <v>0.3</v>
      </c>
      <c r="C5">
        <v>0</v>
      </c>
      <c r="D5">
        <v>4.69</v>
      </c>
      <c r="E5" s="1">
        <v>0.000266</v>
      </c>
      <c r="J5">
        <v>0</v>
      </c>
      <c r="K5" s="1">
        <v>0.000266</v>
      </c>
    </row>
    <row r="6" spans="2:11">
      <c r="B6">
        <v>0.4</v>
      </c>
      <c r="C6">
        <v>0</v>
      </c>
      <c r="D6">
        <v>4.6</v>
      </c>
      <c r="E6" s="1">
        <v>0.000354</v>
      </c>
      <c r="J6">
        <v>0</v>
      </c>
      <c r="K6" s="1">
        <v>0.000354</v>
      </c>
    </row>
    <row r="7" spans="2:11">
      <c r="B7">
        <v>0.5</v>
      </c>
      <c r="C7">
        <v>0</v>
      </c>
      <c r="D7">
        <v>4.51</v>
      </c>
      <c r="E7" s="1">
        <v>0.000443</v>
      </c>
      <c r="J7">
        <v>0</v>
      </c>
      <c r="K7" s="1">
        <v>0.000443</v>
      </c>
    </row>
    <row r="8" spans="2:11">
      <c r="B8">
        <v>0.6</v>
      </c>
      <c r="C8" s="1">
        <v>0.0015</v>
      </c>
      <c r="D8">
        <v>4.42</v>
      </c>
      <c r="E8" s="1">
        <v>0.000531</v>
      </c>
      <c r="J8" s="1">
        <v>0.0015</v>
      </c>
      <c r="K8" s="1">
        <v>0.000531</v>
      </c>
    </row>
    <row r="9" spans="2:11">
      <c r="B9">
        <v>0.7</v>
      </c>
      <c r="C9" s="1">
        <v>0.002</v>
      </c>
      <c r="D9">
        <v>4.33</v>
      </c>
      <c r="E9" s="1">
        <v>0.000619</v>
      </c>
      <c r="J9" s="1">
        <v>0.002</v>
      </c>
      <c r="K9" s="1">
        <v>0.000619</v>
      </c>
    </row>
    <row r="10" spans="2:11">
      <c r="B10">
        <v>0.8</v>
      </c>
      <c r="C10" s="1">
        <v>0.0025</v>
      </c>
      <c r="D10">
        <v>4.25</v>
      </c>
      <c r="E10" s="1">
        <v>0.000707</v>
      </c>
      <c r="J10" s="1">
        <v>0.0025</v>
      </c>
      <c r="K10" s="1">
        <v>0.000707</v>
      </c>
    </row>
    <row r="11" spans="2:11">
      <c r="B11">
        <v>0.9</v>
      </c>
      <c r="C11" s="1">
        <v>0.0031</v>
      </c>
      <c r="D11">
        <v>4.16</v>
      </c>
      <c r="E11" s="1">
        <v>0.000795</v>
      </c>
      <c r="J11" s="1">
        <v>0.0031</v>
      </c>
      <c r="K11" s="1">
        <v>0.000795</v>
      </c>
    </row>
    <row r="12" spans="2:11">
      <c r="B12">
        <v>1</v>
      </c>
      <c r="C12" s="1">
        <v>0.004</v>
      </c>
      <c r="D12">
        <v>4.08</v>
      </c>
      <c r="E12" s="1">
        <v>0.000883</v>
      </c>
      <c r="J12" s="1">
        <v>0.004</v>
      </c>
      <c r="K12" s="1">
        <v>0.000883</v>
      </c>
    </row>
    <row r="13" spans="2:11">
      <c r="B13">
        <v>1.1</v>
      </c>
      <c r="C13" s="1">
        <v>0.0053</v>
      </c>
      <c r="D13">
        <v>3.99</v>
      </c>
      <c r="E13" s="1">
        <v>0.000971</v>
      </c>
      <c r="J13" s="1">
        <v>0.0053</v>
      </c>
      <c r="K13" s="1">
        <v>0.000971</v>
      </c>
    </row>
    <row r="14" spans="2:11">
      <c r="B14">
        <v>1.2</v>
      </c>
      <c r="C14" s="1">
        <v>0.0072</v>
      </c>
      <c r="D14">
        <v>3.9</v>
      </c>
      <c r="E14" s="1">
        <v>0.001057</v>
      </c>
      <c r="J14" s="1">
        <v>0.0072</v>
      </c>
      <c r="K14" s="1">
        <v>0.001057</v>
      </c>
    </row>
    <row r="15" spans="2:11">
      <c r="B15">
        <v>1.3</v>
      </c>
      <c r="C15" s="1">
        <v>0.0101</v>
      </c>
      <c r="D15">
        <v>3.81</v>
      </c>
      <c r="E15" s="1">
        <v>0.001143</v>
      </c>
      <c r="J15" s="1">
        <v>0.0101</v>
      </c>
      <c r="K15" s="1">
        <v>0.001143</v>
      </c>
    </row>
    <row r="16" spans="2:11">
      <c r="B16">
        <v>1.4</v>
      </c>
      <c r="C16" s="1">
        <v>0.0328</v>
      </c>
      <c r="D16" s="1">
        <v>3.61</v>
      </c>
      <c r="E16" s="1">
        <v>0.00135</v>
      </c>
      <c r="J16" s="1">
        <v>0.0328</v>
      </c>
      <c r="K16" s="1">
        <v>0.00135</v>
      </c>
    </row>
    <row r="17" spans="2:11">
      <c r="B17">
        <v>1.5</v>
      </c>
      <c r="C17" s="1">
        <v>0.0633</v>
      </c>
      <c r="D17">
        <v>3.547</v>
      </c>
      <c r="E17" s="1">
        <v>0.00142</v>
      </c>
      <c r="J17" s="1">
        <v>0.0633</v>
      </c>
      <c r="K17" s="1">
        <v>0.00142</v>
      </c>
    </row>
    <row r="18" spans="2:11">
      <c r="B18">
        <v>1.6</v>
      </c>
      <c r="C18">
        <v>0.127</v>
      </c>
      <c r="D18">
        <v>3.512</v>
      </c>
      <c r="E18" s="1">
        <v>0.001457</v>
      </c>
      <c r="J18">
        <v>0.127</v>
      </c>
      <c r="K18" s="1">
        <v>0.001457</v>
      </c>
    </row>
    <row r="19" spans="2:11">
      <c r="B19">
        <v>1.7</v>
      </c>
      <c r="C19">
        <v>0.216</v>
      </c>
      <c r="D19">
        <v>3.502</v>
      </c>
      <c r="E19" s="1">
        <v>0.001468</v>
      </c>
      <c r="J19">
        <v>0.216</v>
      </c>
      <c r="K19" s="1">
        <v>0.001468</v>
      </c>
    </row>
    <row r="20" spans="2:11">
      <c r="B20">
        <v>1.8</v>
      </c>
      <c r="C20">
        <v>0.312</v>
      </c>
      <c r="D20">
        <v>3.498</v>
      </c>
      <c r="E20" s="1">
        <v>0.001472</v>
      </c>
      <c r="J20">
        <v>0.312</v>
      </c>
      <c r="K20" s="1">
        <v>0.001472</v>
      </c>
    </row>
    <row r="21" spans="2:11">
      <c r="B21">
        <v>1.9</v>
      </c>
      <c r="C21">
        <v>0.41</v>
      </c>
      <c r="D21">
        <v>3.496</v>
      </c>
      <c r="E21" s="1">
        <v>0.001474</v>
      </c>
      <c r="J21">
        <v>0.41</v>
      </c>
      <c r="K21" s="1">
        <v>0.001474</v>
      </c>
    </row>
    <row r="22" spans="2:11">
      <c r="B22">
        <v>2</v>
      </c>
      <c r="C22">
        <v>0.509</v>
      </c>
      <c r="D22">
        <v>3.495</v>
      </c>
      <c r="E22" s="1">
        <v>0.001475</v>
      </c>
      <c r="J22">
        <v>0.509</v>
      </c>
      <c r="K22" s="1">
        <v>0.001475</v>
      </c>
    </row>
    <row r="23" spans="2:11">
      <c r="B23">
        <v>2.5</v>
      </c>
      <c r="C23">
        <v>1.008</v>
      </c>
      <c r="D23">
        <v>3.493</v>
      </c>
      <c r="E23" s="1">
        <v>0.001476</v>
      </c>
      <c r="J23">
        <v>1.008</v>
      </c>
      <c r="K23" s="1">
        <v>0.001476</v>
      </c>
    </row>
    <row r="24" spans="2:11">
      <c r="B24">
        <v>3</v>
      </c>
      <c r="C24">
        <v>1.507</v>
      </c>
      <c r="D24">
        <v>3.492</v>
      </c>
      <c r="E24" s="1">
        <v>0.001477</v>
      </c>
      <c r="J24">
        <v>1.507</v>
      </c>
      <c r="K24" s="1">
        <v>0.001477</v>
      </c>
    </row>
    <row r="25" spans="2:11">
      <c r="B25">
        <v>3.5</v>
      </c>
      <c r="C25">
        <v>2.006</v>
      </c>
      <c r="D25">
        <v>3.492</v>
      </c>
      <c r="E25" s="1">
        <v>0.001478</v>
      </c>
      <c r="J25">
        <v>2.006</v>
      </c>
      <c r="K25" s="1">
        <v>0.001478</v>
      </c>
    </row>
    <row r="26" spans="2:11">
      <c r="B26">
        <v>4</v>
      </c>
      <c r="C26">
        <v>2.506</v>
      </c>
      <c r="D26">
        <v>3.491</v>
      </c>
      <c r="E26" s="1">
        <v>0.001478</v>
      </c>
      <c r="J26">
        <v>2.506</v>
      </c>
      <c r="K26" s="1">
        <v>0.001478</v>
      </c>
    </row>
    <row r="27" spans="2:11">
      <c r="B27">
        <v>4.5</v>
      </c>
      <c r="C27">
        <v>3.005</v>
      </c>
      <c r="D27">
        <v>3.49</v>
      </c>
      <c r="E27" s="1">
        <v>0.001479</v>
      </c>
      <c r="J27">
        <v>3.005</v>
      </c>
      <c r="K27" s="1">
        <v>0.001479</v>
      </c>
    </row>
    <row r="28" spans="2:11">
      <c r="B28">
        <v>5</v>
      </c>
      <c r="C28">
        <v>3.505</v>
      </c>
      <c r="D28">
        <v>3.49</v>
      </c>
      <c r="E28" s="1">
        <v>0.00148</v>
      </c>
      <c r="J28">
        <v>3.505</v>
      </c>
      <c r="K28" s="1">
        <v>0.00148</v>
      </c>
    </row>
    <row r="29" spans="2:11">
      <c r="B29">
        <v>5.5</v>
      </c>
      <c r="C29">
        <v>4.004</v>
      </c>
      <c r="D29">
        <v>3.49</v>
      </c>
      <c r="E29" s="1">
        <v>0.00148</v>
      </c>
      <c r="J29">
        <v>4.004</v>
      </c>
      <c r="K29" s="1">
        <v>0.00148</v>
      </c>
    </row>
    <row r="30" spans="2:11">
      <c r="B30">
        <v>6</v>
      </c>
      <c r="C30">
        <v>4.5</v>
      </c>
      <c r="D30">
        <v>3.49</v>
      </c>
      <c r="E30" s="1">
        <v>0.00148</v>
      </c>
      <c r="J30">
        <v>4.5</v>
      </c>
      <c r="K30" s="1">
        <v>0.00148</v>
      </c>
    </row>
    <row r="31" spans="2:11">
      <c r="B31">
        <v>6.5</v>
      </c>
      <c r="C31">
        <v>5</v>
      </c>
      <c r="D31">
        <v>3.488</v>
      </c>
      <c r="E31" s="1">
        <v>0.001482</v>
      </c>
      <c r="J31">
        <v>5</v>
      </c>
      <c r="K31" s="1">
        <v>0.001482</v>
      </c>
    </row>
    <row r="32" spans="2:11">
      <c r="B32">
        <v>7</v>
      </c>
      <c r="C32">
        <v>5.5</v>
      </c>
      <c r="D32">
        <v>3.488</v>
      </c>
      <c r="E32" s="1">
        <v>0.001482</v>
      </c>
      <c r="J32">
        <v>5.5</v>
      </c>
      <c r="K32" s="1">
        <v>0.001482</v>
      </c>
    </row>
    <row r="33" spans="2:11">
      <c r="B33">
        <v>7.5</v>
      </c>
      <c r="C33">
        <v>6</v>
      </c>
      <c r="D33">
        <v>3.487</v>
      </c>
      <c r="E33" s="1">
        <v>0.001483</v>
      </c>
      <c r="J33">
        <v>6</v>
      </c>
      <c r="K33" s="1">
        <v>0.001483</v>
      </c>
    </row>
    <row r="34" spans="2:11">
      <c r="B34">
        <v>8</v>
      </c>
      <c r="C34">
        <v>6.5</v>
      </c>
      <c r="D34">
        <v>3.486</v>
      </c>
      <c r="E34" s="1">
        <v>0.00148</v>
      </c>
      <c r="J34">
        <v>6.5</v>
      </c>
      <c r="K34" s="1">
        <v>0.00148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pannenetsf</dc:creator>
  <cp:lastModifiedBy>pannenetsf</cp:lastModifiedBy>
  <dcterms:created xsi:type="dcterms:W3CDTF">2020-11-30T14:23:15Z</dcterms:created>
  <dcterms:modified xsi:type="dcterms:W3CDTF">2020-11-30T14:55:41Z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