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o\Desktop\"/>
    </mc:Choice>
  </mc:AlternateContent>
  <bookViews>
    <workbookView xWindow="0" yWindow="0" windowWidth="23040" windowHeight="937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2" i="1" l="1"/>
  <c r="M11" i="1"/>
  <c r="M10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H2" i="1" l="1"/>
</calcChain>
</file>

<file path=xl/sharedStrings.xml><?xml version="1.0" encoding="utf-8"?>
<sst xmlns="http://schemas.openxmlformats.org/spreadsheetml/2006/main" count="12" uniqueCount="9">
  <si>
    <t>EB</t>
    <phoneticPr fontId="1" type="noConversion"/>
  </si>
  <si>
    <t>IB</t>
    <phoneticPr fontId="1" type="noConversion"/>
  </si>
  <si>
    <t>frq</t>
    <phoneticPr fontId="1" type="noConversion"/>
  </si>
  <si>
    <t>VR1</t>
    <phoneticPr fontId="1" type="noConversion"/>
  </si>
  <si>
    <t>VR2</t>
    <phoneticPr fontId="1" type="noConversion"/>
  </si>
  <si>
    <t>R1</t>
    <phoneticPr fontId="1" type="noConversion"/>
  </si>
  <si>
    <t>R2</t>
    <phoneticPr fontId="1" type="noConversion"/>
  </si>
  <si>
    <t>AMP</t>
    <phoneticPr fontId="1" type="noConversion"/>
  </si>
  <si>
    <t>失真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</si>
</sst>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1" fontId="0" fillId="0" borderId="0" xfId="0" applyNumberFormat="1">
      <alignment vertical="center"/>
    </xf>
    <xf numFmtId="11" fontId="0" fillId="0" borderId="0" xfId="0" applyNumberFormat="1" applyAlignment="1">
      <alignment horizontal="left" vertical="center" indent="3"/>
    </xf>
    <xf numFmtId="0" fontId="0" fillId="0" borderId="0" xfId="0" applyAlignment="1">
      <alignment horizontal="left" vertical="center" indent="3"/>
    </xf>
    <xf numFmtId="11" fontId="0" fillId="0" borderId="0" xfId="0" applyNumberFormat="1" applyAlignment="1">
      <alignment horizontal="left" vertical="center" indent="9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Sheet1!$E$2:$E$18</c:f>
              <c:numCache>
                <c:formatCode>General</c:formatCode>
                <c:ptCount val="1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5.3979400086720375</c:v>
                </c:pt>
                <c:pt idx="4">
                  <c:v>6</c:v>
                </c:pt>
                <c:pt idx="5">
                  <c:v>6.3010299956639813</c:v>
                </c:pt>
                <c:pt idx="6">
                  <c:v>6.0413926851582254</c:v>
                </c:pt>
                <c:pt idx="7">
                  <c:v>6.0791812460476251</c:v>
                </c:pt>
                <c:pt idx="8">
                  <c:v>6.1139433523068369</c:v>
                </c:pt>
                <c:pt idx="9">
                  <c:v>6.1461280356782382</c:v>
                </c:pt>
                <c:pt idx="10">
                  <c:v>6.1760912590556813</c:v>
                </c:pt>
                <c:pt idx="11">
                  <c:v>6.204119982655925</c:v>
                </c:pt>
                <c:pt idx="12">
                  <c:v>6.2304489213782741</c:v>
                </c:pt>
                <c:pt idx="13">
                  <c:v>6.2552725051033065</c:v>
                </c:pt>
                <c:pt idx="14">
                  <c:v>6.3010299956639813</c:v>
                </c:pt>
                <c:pt idx="15">
                  <c:v>6.4771212547196626</c:v>
                </c:pt>
                <c:pt idx="16">
                  <c:v>6.6020599913279625</c:v>
                </c:pt>
              </c:numCache>
            </c:numRef>
          </c:xVal>
          <c:yVal>
            <c:numRef>
              <c:f>Sheet1!$F$2:$F$18</c:f>
              <c:numCache>
                <c:formatCode>0.00E+00</c:formatCode>
                <c:ptCount val="17"/>
                <c:pt idx="0">
                  <c:v>0.30499999999999999</c:v>
                </c:pt>
                <c:pt idx="1">
                  <c:v>0.29699999999999999</c:v>
                </c:pt>
                <c:pt idx="2">
                  <c:v>0.29599999999999999</c:v>
                </c:pt>
                <c:pt idx="3">
                  <c:v>0.28699999999999998</c:v>
                </c:pt>
                <c:pt idx="4">
                  <c:v>0.23799999999999999</c:v>
                </c:pt>
                <c:pt idx="5">
                  <c:v>0.20200000000000001</c:v>
                </c:pt>
                <c:pt idx="6">
                  <c:v>0.22500000000000001</c:v>
                </c:pt>
                <c:pt idx="7">
                  <c:v>0.222</c:v>
                </c:pt>
                <c:pt idx="8">
                  <c:v>0.216</c:v>
                </c:pt>
                <c:pt idx="9">
                  <c:v>0.215</c:v>
                </c:pt>
                <c:pt idx="10">
                  <c:v>0.21199999999999999</c:v>
                </c:pt>
                <c:pt idx="11">
                  <c:v>0.20499999999999999</c:v>
                </c:pt>
                <c:pt idx="12">
                  <c:v>0.20100000000000001</c:v>
                </c:pt>
                <c:pt idx="13">
                  <c:v>0.20499999999999999</c:v>
                </c:pt>
                <c:pt idx="14">
                  <c:v>0.2</c:v>
                </c:pt>
                <c:pt idx="15">
                  <c:v>0.16300000000000001</c:v>
                </c:pt>
                <c:pt idx="16">
                  <c:v>0.14299999999999999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A6A-4181-A708-E8025CDA09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8364448"/>
        <c:axId val="384765872"/>
      </c:scatterChart>
      <c:valAx>
        <c:axId val="248364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4765872"/>
        <c:crosses val="autoZero"/>
        <c:crossBetween val="midCat"/>
      </c:valAx>
      <c:valAx>
        <c:axId val="38476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8364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254977</xdr:colOff>
      <xdr:row>3</xdr:row>
      <xdr:rowOff>96716</xdr:rowOff>
    </xdr:from>
    <xdr:to>
      <xdr:col>5</xdr:col>
      <xdr:colOff>782515</xdr:colOff>
      <xdr:row>19</xdr:row>
      <xdr:rowOff>26377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"/>
  <sheetViews>
    <sheetView tabSelected="1" zoomScale="130" zoomScaleNormal="130" workbookViewId="0">
      <selection activeCell="M13" sqref="M13"/>
    </sheetView>
  </sheetViews>
  <sheetFormatPr defaultRowHeight="13.8" x14ac:dyDescent="0.25"/>
  <cols>
    <col min="3" max="3" width="26.109375" bestFit="1" customWidth="1"/>
    <col min="4" max="4" width="14.77734375" bestFit="1" customWidth="1"/>
    <col min="5" max="5" width="9.109375" bestFit="1" customWidth="1"/>
    <col min="6" max="6" width="14.77734375" bestFit="1" customWidth="1"/>
    <col min="13" max="13" width="12.5546875" bestFit="1" customWidth="1"/>
  </cols>
  <sheetData>
    <row r="1" spans="1:16" x14ac:dyDescent="0.25">
      <c r="A1" t="s">
        <v>0</v>
      </c>
      <c r="B1" t="s">
        <v>1</v>
      </c>
      <c r="C1" s="3" t="s">
        <v>2</v>
      </c>
      <c r="D1" t="s">
        <v>4</v>
      </c>
      <c r="F1" t="s">
        <v>4</v>
      </c>
      <c r="K1" t="s">
        <v>0</v>
      </c>
      <c r="L1" t="s">
        <v>1</v>
      </c>
      <c r="M1" t="s">
        <v>5</v>
      </c>
      <c r="N1" t="s">
        <v>6</v>
      </c>
      <c r="O1" t="s">
        <v>7</v>
      </c>
    </row>
    <row r="2" spans="1:16" x14ac:dyDescent="0.25">
      <c r="A2">
        <v>6.77</v>
      </c>
      <c r="B2" s="1">
        <v>6.0050000000000003E-5</v>
      </c>
      <c r="C2" s="1">
        <v>1000</v>
      </c>
      <c r="D2" s="1">
        <v>0.30499999999999999</v>
      </c>
      <c r="E2">
        <f>LOG10(C2)</f>
        <v>3</v>
      </c>
      <c r="F2" s="1">
        <v>0.30499999999999999</v>
      </c>
      <c r="H2">
        <f>305*0.7</f>
        <v>213.5</v>
      </c>
      <c r="K2">
        <v>6.77</v>
      </c>
      <c r="L2" s="1">
        <v>6.0050000000000003E-5</v>
      </c>
      <c r="M2">
        <v>0.35699999999999998</v>
      </c>
      <c r="N2" s="1">
        <v>3.2800000000000003E-2</v>
      </c>
      <c r="O2">
        <v>1</v>
      </c>
    </row>
    <row r="3" spans="1:16" x14ac:dyDescent="0.25">
      <c r="A3" t="s">
        <v>3</v>
      </c>
      <c r="C3" s="1">
        <v>10000</v>
      </c>
      <c r="D3" s="1">
        <v>0.29699999999999999</v>
      </c>
      <c r="E3">
        <f t="shared" ref="E3:E18" si="0">LOG10(C3)</f>
        <v>4</v>
      </c>
      <c r="F3" s="1">
        <v>0.29699999999999999</v>
      </c>
      <c r="M3">
        <v>0.89700000000000002</v>
      </c>
      <c r="N3" s="1">
        <v>8.0299999999999996E-2</v>
      </c>
      <c r="O3">
        <v>2.5</v>
      </c>
    </row>
    <row r="4" spans="1:16" x14ac:dyDescent="0.25">
      <c r="A4">
        <v>3.6</v>
      </c>
      <c r="C4" s="1">
        <v>100000</v>
      </c>
      <c r="D4" s="1">
        <v>0.29599999999999999</v>
      </c>
      <c r="E4">
        <f t="shared" si="0"/>
        <v>5</v>
      </c>
      <c r="F4" s="1">
        <v>0.29599999999999999</v>
      </c>
      <c r="M4">
        <v>1.8</v>
      </c>
      <c r="N4" s="1">
        <v>0.17399999999999999</v>
      </c>
      <c r="O4">
        <v>5</v>
      </c>
    </row>
    <row r="5" spans="1:16" x14ac:dyDescent="0.25">
      <c r="C5" s="1">
        <v>250000</v>
      </c>
      <c r="D5" s="1">
        <v>0.28699999999999998</v>
      </c>
      <c r="E5">
        <f t="shared" si="0"/>
        <v>5.3979400086720375</v>
      </c>
      <c r="F5" s="1">
        <v>0.28699999999999998</v>
      </c>
      <c r="M5">
        <v>2.7</v>
      </c>
      <c r="N5" s="1">
        <v>0.247</v>
      </c>
      <c r="O5">
        <v>7.5</v>
      </c>
    </row>
    <row r="6" spans="1:16" x14ac:dyDescent="0.25">
      <c r="C6" s="1">
        <v>1000000</v>
      </c>
      <c r="D6" s="1">
        <v>0.23799999999999999</v>
      </c>
      <c r="E6">
        <f t="shared" si="0"/>
        <v>6</v>
      </c>
      <c r="F6" s="1">
        <v>0.23799999999999999</v>
      </c>
      <c r="M6">
        <v>3.6</v>
      </c>
      <c r="N6" s="1">
        <v>0.32900000000000001</v>
      </c>
      <c r="O6">
        <v>10</v>
      </c>
    </row>
    <row r="7" spans="1:16" x14ac:dyDescent="0.25">
      <c r="C7" s="4">
        <v>2000000</v>
      </c>
      <c r="D7" s="2">
        <v>0.20200000000000001</v>
      </c>
      <c r="E7">
        <f t="shared" si="0"/>
        <v>6.3010299956639813</v>
      </c>
      <c r="F7" s="2">
        <v>0.20200000000000001</v>
      </c>
      <c r="M7">
        <v>5.45</v>
      </c>
      <c r="N7" s="1">
        <v>0.45</v>
      </c>
      <c r="O7">
        <v>15</v>
      </c>
      <c r="P7" t="s">
        <v>8</v>
      </c>
    </row>
    <row r="8" spans="1:16" x14ac:dyDescent="0.25">
      <c r="C8" s="2">
        <v>1100000</v>
      </c>
      <c r="D8" s="2">
        <v>0.22500000000000001</v>
      </c>
      <c r="E8">
        <f t="shared" si="0"/>
        <v>6.0413926851582254</v>
      </c>
      <c r="F8" s="2">
        <v>0.22500000000000001</v>
      </c>
    </row>
    <row r="9" spans="1:16" x14ac:dyDescent="0.25">
      <c r="C9" s="1">
        <v>1200000</v>
      </c>
      <c r="D9" s="1">
        <v>0.222</v>
      </c>
      <c r="E9">
        <f t="shared" si="0"/>
        <v>6.0791812460476251</v>
      </c>
      <c r="F9" s="1">
        <v>0.222</v>
      </c>
    </row>
    <row r="10" spans="1:16" x14ac:dyDescent="0.25">
      <c r="C10" s="1">
        <v>1300000</v>
      </c>
      <c r="D10" s="1">
        <v>0.216</v>
      </c>
      <c r="E10">
        <f t="shared" si="0"/>
        <v>6.1139433523068369</v>
      </c>
      <c r="F10" s="1">
        <v>0.216</v>
      </c>
      <c r="M10">
        <f>0.0328/100</f>
        <v>3.28E-4</v>
      </c>
    </row>
    <row r="11" spans="1:16" x14ac:dyDescent="0.25">
      <c r="C11" s="1">
        <v>1400000</v>
      </c>
      <c r="D11" s="1">
        <v>0.215</v>
      </c>
      <c r="E11">
        <f t="shared" si="0"/>
        <v>6.1461280356782382</v>
      </c>
      <c r="F11" s="1">
        <v>0.215</v>
      </c>
      <c r="M11">
        <f>0.357/100000</f>
        <v>3.5699999999999997E-6</v>
      </c>
    </row>
    <row r="12" spans="1:16" x14ac:dyDescent="0.25">
      <c r="C12" s="1">
        <v>1500000</v>
      </c>
      <c r="D12" s="1">
        <v>0.21199999999999999</v>
      </c>
      <c r="E12">
        <f t="shared" si="0"/>
        <v>6.1760912590556813</v>
      </c>
      <c r="F12" s="1">
        <v>0.21199999999999999</v>
      </c>
      <c r="M12">
        <f>M10/M11</f>
        <v>91.876750700280127</v>
      </c>
    </row>
    <row r="13" spans="1:16" x14ac:dyDescent="0.25">
      <c r="C13" s="1">
        <v>1600000</v>
      </c>
      <c r="D13" s="1">
        <v>0.20499999999999999</v>
      </c>
      <c r="E13">
        <f t="shared" si="0"/>
        <v>6.204119982655925</v>
      </c>
      <c r="F13" s="1">
        <v>0.20499999999999999</v>
      </c>
    </row>
    <row r="14" spans="1:16" x14ac:dyDescent="0.25">
      <c r="C14" s="1">
        <v>1700000</v>
      </c>
      <c r="D14" s="1">
        <v>0.20100000000000001</v>
      </c>
      <c r="E14">
        <f t="shared" si="0"/>
        <v>6.2304489213782741</v>
      </c>
      <c r="F14" s="1">
        <v>0.20100000000000001</v>
      </c>
    </row>
    <row r="15" spans="1:16" x14ac:dyDescent="0.25">
      <c r="C15" s="1">
        <v>1800000</v>
      </c>
      <c r="D15" s="1">
        <v>0.20499999999999999</v>
      </c>
      <c r="E15">
        <f t="shared" si="0"/>
        <v>6.2552725051033065</v>
      </c>
      <c r="F15" s="1">
        <v>0.20499999999999999</v>
      </c>
    </row>
    <row r="16" spans="1:16" x14ac:dyDescent="0.25">
      <c r="C16" s="1">
        <v>2000000</v>
      </c>
      <c r="D16" s="1">
        <v>0.2</v>
      </c>
      <c r="E16">
        <f t="shared" si="0"/>
        <v>6.3010299956639813</v>
      </c>
      <c r="F16" s="1">
        <v>0.2</v>
      </c>
    </row>
    <row r="17" spans="3:6" x14ac:dyDescent="0.25">
      <c r="C17" s="1">
        <v>3000000</v>
      </c>
      <c r="D17" s="1">
        <v>0.16300000000000001</v>
      </c>
      <c r="E17">
        <f t="shared" si="0"/>
        <v>6.4771212547196626</v>
      </c>
      <c r="F17" s="1">
        <v>0.16300000000000001</v>
      </c>
    </row>
    <row r="18" spans="3:6" x14ac:dyDescent="0.25">
      <c r="C18" s="1">
        <v>4000000</v>
      </c>
      <c r="D18" s="1">
        <v>0.14299999999999999</v>
      </c>
      <c r="E18">
        <f t="shared" si="0"/>
        <v>6.6020599913279625</v>
      </c>
      <c r="F18" s="1">
        <v>0.14299999999999999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</dc:creator>
  <cp:lastModifiedBy>no</cp:lastModifiedBy>
  <dcterms:created xsi:type="dcterms:W3CDTF">2020-10-28T01:56:03Z</dcterms:created>
  <dcterms:modified xsi:type="dcterms:W3CDTF">2020-10-28T04:29:58Z</dcterms:modified>
</cp:coreProperties>
</file>