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i35357\CODING\github_repo\OT1-coding\template_allReactions\xlsx_to_use\"/>
    </mc:Choice>
  </mc:AlternateContent>
  <bookViews>
    <workbookView xWindow="0" yWindow="0" windowWidth="28800" windowHeight="138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  <c r="K2" i="1" l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<sst xmlns="http://schemas.openxmlformats.org/spreadsheetml/2006/main" count="459" uniqueCount="297">
  <si>
    <t>Rack ID</t>
  </si>
  <si>
    <t>Location</t>
  </si>
  <si>
    <t>Name</t>
  </si>
  <si>
    <t>IUPAC</t>
  </si>
  <si>
    <t>MW</t>
  </si>
  <si>
    <t>Mass weighed in</t>
  </si>
  <si>
    <t>Smiles</t>
  </si>
  <si>
    <t>Conc Stock</t>
  </si>
  <si>
    <t>Barcode rack</t>
  </si>
  <si>
    <t>Barcode vial</t>
  </si>
  <si>
    <t>24_rack1</t>
  </si>
  <si>
    <t>A1</t>
  </si>
  <si>
    <t>PHIP-CO2H-01</t>
  </si>
  <si>
    <t>4-Imidazoleacetic acid hydrochloride</t>
  </si>
  <si>
    <t>O=C(O)CC1=CNC=N1</t>
  </si>
  <si>
    <t>SA00714427</t>
  </si>
  <si>
    <t>FB00970396</t>
  </si>
  <si>
    <t>A2</t>
  </si>
  <si>
    <t>PHIP-CO2H-02</t>
  </si>
  <si>
    <t>2,3-Dihydrothieno[3,4-b][1,4]dioxine-5-carboxylic acid</t>
  </si>
  <si>
    <t>O=C(O)C1=C(OCCO2)C2=CS1</t>
  </si>
  <si>
    <t>FB00970844</t>
  </si>
  <si>
    <t>A3</t>
  </si>
  <si>
    <t>PHIP-CO2H-03</t>
  </si>
  <si>
    <t>Mandelic acid</t>
  </si>
  <si>
    <t>OC(C(O)=O)C1=CC=CC=C1</t>
  </si>
  <si>
    <t>FB00970245</t>
  </si>
  <si>
    <t>A4</t>
  </si>
  <si>
    <t>PHIP-CO2H-04</t>
  </si>
  <si>
    <t>4-Oxazolecarboxylic acid</t>
  </si>
  <si>
    <t>O=C(O)C1=COC=N1</t>
  </si>
  <si>
    <t>FB00970691</t>
  </si>
  <si>
    <t>A5</t>
  </si>
  <si>
    <t>PHIP-CO2H-05</t>
  </si>
  <si>
    <t>2,4,6-Trimethylbenzoic acid</t>
  </si>
  <si>
    <t>CC(C=C(C)C=C1C)=C1C(O)=O</t>
  </si>
  <si>
    <t>FB00970233</t>
  </si>
  <si>
    <t>A6</t>
  </si>
  <si>
    <t>PHIP-CO2H-06</t>
  </si>
  <si>
    <t>Phenylpropiolic acid</t>
  </si>
  <si>
    <t>O=C(O)C#CC1=CC=CC=C1</t>
  </si>
  <si>
    <t>FB00970807</t>
  </si>
  <si>
    <t>B1</t>
  </si>
  <si>
    <t>PHIP-CO2H-07</t>
  </si>
  <si>
    <t>3-(4-Chlorophenyl)propionic acid</t>
  </si>
  <si>
    <t>O=C(CCC1=CC=C(Cl)C=C1)O</t>
  </si>
  <si>
    <t>FB00970817</t>
  </si>
  <si>
    <t>B2</t>
  </si>
  <si>
    <t>PHIP-CO2H-08</t>
  </si>
  <si>
    <t>3-Amino-4-methylbenzoic acid</t>
  </si>
  <si>
    <t>O=C(O)C1=CC(N)=C(C)C=C1</t>
  </si>
  <si>
    <t>FB00970937</t>
  </si>
  <si>
    <t>B3</t>
  </si>
  <si>
    <t>PHIP-CO2H-09</t>
  </si>
  <si>
    <t>8-Hydroxyquinoline-7-carboxylic Acid</t>
  </si>
  <si>
    <t>O=C(C1=C(O)C2=C(C=C1)C=CC=N2)O</t>
  </si>
  <si>
    <t>FB00970935</t>
  </si>
  <si>
    <t>B4</t>
  </si>
  <si>
    <t>PHIP-CO2H-10</t>
  </si>
  <si>
    <t>1-Methyl-1H-pyrazole-5-carboxylic acid</t>
  </si>
  <si>
    <t>O=C(O)C1=CC=NN1C</t>
  </si>
  <si>
    <t>FB00970675</t>
  </si>
  <si>
    <t>B5</t>
  </si>
  <si>
    <t>PHIP-CO2H-11</t>
  </si>
  <si>
    <t>2,6-Dimethoxybenzoic acid</t>
  </si>
  <si>
    <t>O=C(C1=C(OC)C=CC=C1OC)O</t>
  </si>
  <si>
    <t>FB00970802</t>
  </si>
  <si>
    <t>B6</t>
  </si>
  <si>
    <t>PHIP-CO2H-12</t>
  </si>
  <si>
    <t>1-Methylimidazole-4-carboxylic acid</t>
  </si>
  <si>
    <t>O=C(C1=CN(C)C=N1)O</t>
  </si>
  <si>
    <t>FB00970188</t>
  </si>
  <si>
    <t>C1</t>
  </si>
  <si>
    <t>PHIP-CO2H-13</t>
  </si>
  <si>
    <t>2-CHLOROPYRIDINE-5-ACETIC ACID</t>
  </si>
  <si>
    <t>O=C(CC1=CN=C(Cl)C=C1)O</t>
  </si>
  <si>
    <t>FB00970906</t>
  </si>
  <si>
    <t>C2</t>
  </si>
  <si>
    <t>PHIP-CO2H-14</t>
  </si>
  <si>
    <t>2-Picolinic acid</t>
  </si>
  <si>
    <t>O=C(O)C1=NC=CC=C1</t>
  </si>
  <si>
    <t>FB00970836</t>
  </si>
  <si>
    <t>C3</t>
  </si>
  <si>
    <t>PHIP-CO2H-15</t>
  </si>
  <si>
    <t>3-Phenylpropionic acid</t>
  </si>
  <si>
    <t>O=C(O)CCC1=CC=CC=C1</t>
  </si>
  <si>
    <t>FB00970416</t>
  </si>
  <si>
    <t>C4</t>
  </si>
  <si>
    <t>PHIP-CO2H-16</t>
  </si>
  <si>
    <t>Homovanillic acid</t>
  </si>
  <si>
    <t>O=C(O)CC1=CC(OC)=C(O)C=C1</t>
  </si>
  <si>
    <t>FB00970287</t>
  </si>
  <si>
    <t>C5</t>
  </si>
  <si>
    <t>PHIP-CO2H-17</t>
  </si>
  <si>
    <t>Ferroceneacetic Acid</t>
  </si>
  <si>
    <t>FB00970684</t>
  </si>
  <si>
    <t>C6</t>
  </si>
  <si>
    <t>PHIP-CO2H-18</t>
  </si>
  <si>
    <t>Benzothiazole-6-carboxylic acid</t>
  </si>
  <si>
    <t>OC(C1=CC=C(N=CS2)C2=C1)=O</t>
  </si>
  <si>
    <t>FB00970787</t>
  </si>
  <si>
    <t>D1</t>
  </si>
  <si>
    <t>PHIP-CO2H-19</t>
  </si>
  <si>
    <t>Quinoline-6-carboxylic acid</t>
  </si>
  <si>
    <t>OC(C1=CC=C(N=CC=C2)C2=C1)=O</t>
  </si>
  <si>
    <t>FB00970696</t>
  </si>
  <si>
    <t>D2</t>
  </si>
  <si>
    <t>PHIP-CO2H-20</t>
  </si>
  <si>
    <t>Salicylic acid</t>
  </si>
  <si>
    <t>OC(C1=CC=CC=C1O)=O</t>
  </si>
  <si>
    <t>FB00970765</t>
  </si>
  <si>
    <t>D3</t>
  </si>
  <si>
    <t>PHIP-CO2H-21</t>
  </si>
  <si>
    <t>2-Iodobenzoic acid</t>
  </si>
  <si>
    <t>OC(C1=CC=CC=C1I)=O</t>
  </si>
  <si>
    <t>FB00970785</t>
  </si>
  <si>
    <t>D4</t>
  </si>
  <si>
    <t>PHIP-CO2H-22</t>
  </si>
  <si>
    <t>Dicyclohexylacetic acid</t>
  </si>
  <si>
    <t>O=C(O)C(C1CCCCC1)C2CCCCC2</t>
  </si>
  <si>
    <t>FB00970833</t>
  </si>
  <si>
    <t>D5</t>
  </si>
  <si>
    <t>PHIP-CO2H-23</t>
  </si>
  <si>
    <t>4-Imidazolecarboxylic acid</t>
  </si>
  <si>
    <t>O=C(C1=CNC=N1)O</t>
  </si>
  <si>
    <t>FB00970822</t>
  </si>
  <si>
    <t>D6</t>
  </si>
  <si>
    <t>PHIP-CO2H-24</t>
  </si>
  <si>
    <t>2-Amino-3-methylbenzoic acid</t>
  </si>
  <si>
    <t>O=C(C1=CC=CC(OC)=C1N)O</t>
  </si>
  <si>
    <t>FB00970413</t>
  </si>
  <si>
    <t>24_rack2</t>
  </si>
  <si>
    <t>PHIP-CO2H-25</t>
  </si>
  <si>
    <t>(2,5-Dimethoxyphenyl)acetic acid</t>
  </si>
  <si>
    <t>O=C(CC1=CC(OC)=CC=C1OC)O</t>
  </si>
  <si>
    <t>SA00714426</t>
  </si>
  <si>
    <t>FB00970390</t>
  </si>
  <si>
    <t>PHIP-CO2H-26</t>
  </si>
  <si>
    <t>3-Chloro-benzo[b]thiophene-2-carboxylic acid</t>
  </si>
  <si>
    <t>ClC1=C(C(O)=O)SC2=CC=CC=C21</t>
  </si>
  <si>
    <t>FB00970692</t>
  </si>
  <si>
    <t>PHIP-CO2H-27</t>
  </si>
  <si>
    <t>Diphenylacetic acid</t>
  </si>
  <si>
    <t>OC(C(C1=CC=CC=C1)C2=CC=CC=C2)=O</t>
  </si>
  <si>
    <t>FB00970391</t>
  </si>
  <si>
    <t>PHIP-CO2H-28</t>
  </si>
  <si>
    <t>N-Boc-2-piperidinecarboxylic acid</t>
  </si>
  <si>
    <t>OC(C1N(C(OC(C)(C)C)=O)CCCC1)=O</t>
  </si>
  <si>
    <t>FB00970786</t>
  </si>
  <si>
    <t>PHIP-CO2H-29</t>
  </si>
  <si>
    <t>2-Methyl-4-nitrobenzoic acid</t>
  </si>
  <si>
    <t>OC(C1=C(C)C=C([N+]([O-])=O)C=C1)=O</t>
  </si>
  <si>
    <t>FB00970908</t>
  </si>
  <si>
    <t>PHIP-CO2H-30</t>
  </si>
  <si>
    <t>5-Hexynoic acid</t>
  </si>
  <si>
    <t>OC(CCCC#C)=O</t>
  </si>
  <si>
    <t>FB00970841</t>
  </si>
  <si>
    <t>PHIP-CO2H-31</t>
  </si>
  <si>
    <t>trans-2-Nitrocinnamic acid</t>
  </si>
  <si>
    <t>OC(/C=C/C1=CC=C([N+]([O-])=O)C=C1)=O</t>
  </si>
  <si>
    <t>FB00970436</t>
  </si>
  <si>
    <t>PHIP-CO2H-32</t>
  </si>
  <si>
    <t>Suberic acid monomethyl ester</t>
  </si>
  <si>
    <t>OC(CCCCCCC(OC)=O)=O</t>
  </si>
  <si>
    <t>FB00970408</t>
  </si>
  <si>
    <t>PHIP-CO2H-33</t>
  </si>
  <si>
    <t>Ferrocenecarboxylic acid</t>
  </si>
  <si>
    <t>FB00970283</t>
  </si>
  <si>
    <t>PHIP-CO2H-34</t>
  </si>
  <si>
    <t>p-Toluic acid</t>
  </si>
  <si>
    <t>CC1=CC=C(C(O)=O)C=C1</t>
  </si>
  <si>
    <t>FB00970831</t>
  </si>
  <si>
    <t>PHIP-CO2H-35</t>
  </si>
  <si>
    <t>1-Methyl-2-pyrrolecarboxylic acid</t>
  </si>
  <si>
    <t>CN1C(C(O)=O)=CC=C1</t>
  </si>
  <si>
    <t>FB00970782</t>
  </si>
  <si>
    <t>PHIP-CO2H-36</t>
  </si>
  <si>
    <t>Xanthurenic acid</t>
  </si>
  <si>
    <t>OC1=CC(C(O)=O)=NC2=C1C=CC=C2O</t>
  </si>
  <si>
    <t>FB00970789</t>
  </si>
  <si>
    <t>PHIP-CO2H-37</t>
  </si>
  <si>
    <t>m-Anisic acid</t>
  </si>
  <si>
    <t>COC1=CC=CC(C(O)=O)=C1</t>
  </si>
  <si>
    <t>FB00970934</t>
  </si>
  <si>
    <t>PHIP-CO2H-38</t>
  </si>
  <si>
    <t>4-Nitrobenzoic acid</t>
  </si>
  <si>
    <t>O=C(O)C1=CC=C([N+]([O-])=O)C=C1</t>
  </si>
  <si>
    <t>FB00970234</t>
  </si>
  <si>
    <t>PHIP-CO2H-39</t>
  </si>
  <si>
    <t>8-Hydroxy-2-quinolinecarboxylic acid</t>
  </si>
  <si>
    <t>OC1=CC=CC(C=C2)=C1N=C2C(O)=O</t>
  </si>
  <si>
    <t>FB00970173</t>
  </si>
  <si>
    <t>PHIP-CO2H-40</t>
  </si>
  <si>
    <t>Palmitic acid</t>
  </si>
  <si>
    <t>CCCCCCCCCCCCCCCC(O)=O</t>
  </si>
  <si>
    <t>FB00970710</t>
  </si>
  <si>
    <t>PHIP-CO2H-41</t>
  </si>
  <si>
    <t>1,4-Benzodioxan-5-carboxylic acid</t>
  </si>
  <si>
    <t>OC(C1COC2=CC=CC=C2O1)=O</t>
  </si>
  <si>
    <t>FB00970273</t>
  </si>
  <si>
    <t>PHIP-CO2H-42</t>
  </si>
  <si>
    <t>2-Thiophenecarboxylic acid</t>
  </si>
  <si>
    <t>OC(C1=CC=CS1)=O</t>
  </si>
  <si>
    <t>FB00970251</t>
  </si>
  <si>
    <t>PHIP-CO2H-43</t>
  </si>
  <si>
    <t>5-Bromonicotinic acid</t>
  </si>
  <si>
    <t>OC(C1=CC(Br)=CN=C1)=O</t>
  </si>
  <si>
    <t>FB00970797</t>
  </si>
  <si>
    <t>PHIP-CO2H-44</t>
  </si>
  <si>
    <t>4-Pentenoic acid</t>
  </si>
  <si>
    <t>OC(CCC=C)=O</t>
  </si>
  <si>
    <t>FB00970402</t>
  </si>
  <si>
    <t>PHIP-CO2H-45</t>
  </si>
  <si>
    <t>5-Nitro-2-furoic acid</t>
  </si>
  <si>
    <t>OC(C1=CC=C([N+]([O-])=O)O1)=O</t>
  </si>
  <si>
    <t>FB00970930</t>
  </si>
  <si>
    <t>PHIP-CO2H-46</t>
  </si>
  <si>
    <t>2-Hydroxypropanoic acid</t>
  </si>
  <si>
    <t>OC(C(C)O)=O</t>
  </si>
  <si>
    <t>FB00970920</t>
  </si>
  <si>
    <t>PHIP-CO2H-47</t>
  </si>
  <si>
    <t>5-Oxo-1-(1-phenylethyl)pyrrolidine-3-carboxylic acid</t>
  </si>
  <si>
    <t>OC(C1CC(N(C(C2=CC=CC=C2)C)C1)=O)=O</t>
  </si>
  <si>
    <t>FB00970928</t>
  </si>
  <si>
    <t>PHIP-CO2H-48</t>
  </si>
  <si>
    <t>(1,1-Dioxidothiomorpholin-4-yl)acetic acid</t>
  </si>
  <si>
    <t>OC(CN1CCS(CC1)(=O)=O)=O</t>
  </si>
  <si>
    <t>FB00970834</t>
  </si>
  <si>
    <t>24_rack3</t>
  </si>
  <si>
    <t>PHIP-CO2H-49</t>
  </si>
  <si>
    <t>1-(Methylcarbamoyl)cyclopropane-1-carboxylic acid</t>
  </si>
  <si>
    <t>OC(C1(CC1)C(NC)=O)=O</t>
  </si>
  <si>
    <t>SA00714425</t>
  </si>
  <si>
    <t>FB00970243</t>
  </si>
  <si>
    <t>PHIP-CO2H-50</t>
  </si>
  <si>
    <t>3-(1H-Imidazol-1-ylmethyl)benzoic acid hydrochloride</t>
  </si>
  <si>
    <t>OC(C1=CC=CC(CN2C=CN=C2)=C1)=O</t>
  </si>
  <si>
    <t>FB00970804</t>
  </si>
  <si>
    <t>PHIP-CO2H-51</t>
  </si>
  <si>
    <t>2-Methylaminobenzoic acid</t>
  </si>
  <si>
    <t>CNC1=CC=CC=C1C(O)=O</t>
  </si>
  <si>
    <t>FB00970227</t>
  </si>
  <si>
    <t>PHIP-CO2H-52</t>
  </si>
  <si>
    <t>4,6-Dimethylpicolinic acid hydrochloride</t>
  </si>
  <si>
    <t>CC1=NC(C(O)=O)=CC(C)=C1</t>
  </si>
  <si>
    <t>FB00970821</t>
  </si>
  <si>
    <t>PHIP-CO2H-53</t>
  </si>
  <si>
    <t>2-Furoic acid</t>
  </si>
  <si>
    <t>O=C(O)C1=CC=CO1</t>
  </si>
  <si>
    <t>FB00970432</t>
  </si>
  <si>
    <t>PHIP-CO2H-54</t>
  </si>
  <si>
    <t>5-Fluoro-2-methylbenzoic acid</t>
  </si>
  <si>
    <t>FC1=CC=C(C)C(C(O)=O)=C1</t>
  </si>
  <si>
    <t>FB00970392</t>
  </si>
  <si>
    <t>PHIP-CO2H-55</t>
  </si>
  <si>
    <t>m-Tolylacetic acid</t>
  </si>
  <si>
    <t>CC1=CC=CC(CC(O)=O)=C1</t>
  </si>
  <si>
    <t>FB00970924</t>
  </si>
  <si>
    <t>PHIP-CO2H-56</t>
  </si>
  <si>
    <t>3,4-Dichlorobenzoic acid</t>
  </si>
  <si>
    <t>ClC1=C(Cl)C=CC(C(O)=O)=C1</t>
  </si>
  <si>
    <t>FB00970813</t>
  </si>
  <si>
    <t>PHIP-CO2H-57</t>
  </si>
  <si>
    <t>o-Tolylacetic acid</t>
  </si>
  <si>
    <t>CC(C=CC=C1)=C1CC(O)=O</t>
  </si>
  <si>
    <t>FB00970907</t>
  </si>
  <si>
    <t>PHIP-CO2H-58</t>
  </si>
  <si>
    <t>3-Hydroxybenzoic acid</t>
  </si>
  <si>
    <t>OC1=CC=CC(C(O)=O)=C1</t>
  </si>
  <si>
    <t>FB00970913</t>
  </si>
  <si>
    <t>PHIP-CO2H-59</t>
  </si>
  <si>
    <t>3-Hydroxyphenylacetic acid</t>
  </si>
  <si>
    <t>OC1=CC=CC(CC(O)=O)=C1</t>
  </si>
  <si>
    <t>FB00970397</t>
  </si>
  <si>
    <t>PHIP-CO2H-60</t>
  </si>
  <si>
    <t>3-Methoxyphenylacetic acid</t>
  </si>
  <si>
    <t>COC1=CC=CC(CC(O)=O)=C1</t>
  </si>
  <si>
    <t>FB00970420</t>
  </si>
  <si>
    <t>PHIP-CO2H-61</t>
  </si>
  <si>
    <t>Trifluoroacetic acid</t>
  </si>
  <si>
    <t>FC(F)(F)C(O)=O</t>
  </si>
  <si>
    <t>FB00970922</t>
  </si>
  <si>
    <t>PHIP-CO2H-62</t>
  </si>
  <si>
    <t>Glycine</t>
  </si>
  <si>
    <t>NCC(O)=O</t>
  </si>
  <si>
    <t>FB00970279</t>
  </si>
  <si>
    <t>PHIP-CO2H-63</t>
  </si>
  <si>
    <t>L-Proline</t>
  </si>
  <si>
    <t>O=C(O)[C@H]1NCCC1</t>
  </si>
  <si>
    <t>FB00970431</t>
  </si>
  <si>
    <t>PHIP-CO2H-64</t>
  </si>
  <si>
    <t>Benzoic acid</t>
  </si>
  <si>
    <t>O=C(O)C1=CC=CC=C1</t>
  </si>
  <si>
    <t>FB00970837</t>
  </si>
  <si>
    <t>quantity (mmol)</t>
  </si>
  <si>
    <t>min quantity (mmol)</t>
  </si>
  <si>
    <t>Volume to dispense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</si>
</sst>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workbookViewId="0">
      <selection sqref="A1:XFD1048576"/>
    </sheetView>
  </sheetViews>
  <sheetFormatPr defaultColWidth="14.36328125" defaultRowHeight="15" customHeight="1" x14ac:dyDescent="0.35"/>
  <cols>
    <col min="1" max="1" width="11.453125" customWidth="1"/>
    <col min="2" max="2" width="8.7265625" customWidth="1"/>
    <col min="3" max="3" width="16.08984375" customWidth="1"/>
    <col min="4" max="4" width="14.7265625" customWidth="1"/>
    <col min="5" max="5" width="8.7265625" customWidth="1"/>
    <col min="6" max="6" width="14.90625" customWidth="1"/>
    <col min="7" max="9" width="15.36328125" customWidth="1"/>
    <col min="10" max="11" width="8.7265625" customWidth="1"/>
    <col min="12" max="12" width="10.90625" bestFit="1" customWidth="1"/>
    <col min="13" max="13" width="10.7265625" bestFit="1" customWidth="1"/>
    <col min="14" max="22" width="8.7265625" customWidth="1"/>
  </cols>
  <sheetData>
    <row r="1" spans="1:13" ht="14.25" customHeight="1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294</v>
      </c>
      <c r="I1" t="s">
        <v>295</v>
      </c>
      <c r="J1" s="1" t="s">
        <v>7</v>
      </c>
      <c r="K1" s="3" t="s">
        <v>296</v>
      </c>
      <c r="L1" t="s">
        <v>8</v>
      </c>
      <c r="M1" t="s">
        <v>9</v>
      </c>
    </row>
    <row r="2" spans="1:13" ht="14.25" customHeight="1" x14ac:dyDescent="0.35">
      <c r="A2" s="1" t="s">
        <v>10</v>
      </c>
      <c r="B2" s="1" t="s">
        <v>11</v>
      </c>
      <c r="C2" s="1" t="s">
        <v>12</v>
      </c>
      <c r="D2" s="2" t="s">
        <v>13</v>
      </c>
      <c r="E2" s="1">
        <v>162.57</v>
      </c>
      <c r="F2" s="1">
        <v>101.6</v>
      </c>
      <c r="G2" s="1" t="s">
        <v>14</v>
      </c>
      <c r="H2" s="2">
        <f>F2/E2</f>
        <v>0.62496155502245188</v>
      </c>
      <c r="I2" s="2">
        <v>7.0000000000000007E-2</v>
      </c>
      <c r="J2" s="1">
        <v>500</v>
      </c>
      <c r="K2">
        <f t="shared" ref="K2:K33" si="0">F2/E2/J2*1000000</f>
        <v>1249.9231100449038</v>
      </c>
      <c r="L2" s="1" t="s">
        <v>15</v>
      </c>
      <c r="M2" s="1" t="s">
        <v>16</v>
      </c>
    </row>
    <row r="3" spans="1:13" ht="14.25" customHeight="1" x14ac:dyDescent="0.35">
      <c r="A3" s="1" t="s">
        <v>10</v>
      </c>
      <c r="B3" s="1" t="s">
        <v>17</v>
      </c>
      <c r="C3" s="1" t="s">
        <v>18</v>
      </c>
      <c r="D3" s="2" t="s">
        <v>19</v>
      </c>
      <c r="E3" s="1">
        <v>186.18100000000001</v>
      </c>
      <c r="F3" s="1">
        <v>102.6</v>
      </c>
      <c r="G3" s="1" t="s">
        <v>20</v>
      </c>
      <c r="H3" s="2">
        <f t="shared" ref="H3:H65" si="1">F3/E3</f>
        <v>0.55107664047351768</v>
      </c>
      <c r="I3" s="2">
        <v>7.0000000000000007E-2</v>
      </c>
      <c r="J3" s="1">
        <v>500</v>
      </c>
      <c r="K3">
        <f t="shared" si="0"/>
        <v>1102.1532809470355</v>
      </c>
      <c r="L3" s="1" t="s">
        <v>15</v>
      </c>
      <c r="M3" s="1" t="s">
        <v>21</v>
      </c>
    </row>
    <row r="4" spans="1:13" ht="14.25" customHeight="1" x14ac:dyDescent="0.35">
      <c r="A4" s="1" t="s">
        <v>10</v>
      </c>
      <c r="B4" s="1" t="s">
        <v>22</v>
      </c>
      <c r="C4" s="1" t="s">
        <v>23</v>
      </c>
      <c r="D4" s="1" t="s">
        <v>24</v>
      </c>
      <c r="E4" s="1">
        <v>152.15</v>
      </c>
      <c r="F4" s="1">
        <v>103.8</v>
      </c>
      <c r="G4" s="1" t="s">
        <v>25</v>
      </c>
      <c r="H4" s="2">
        <f t="shared" si="1"/>
        <v>0.68222149194873472</v>
      </c>
      <c r="I4" s="2">
        <v>7.0000000000000007E-2</v>
      </c>
      <c r="J4" s="1">
        <v>500</v>
      </c>
      <c r="K4">
        <f t="shared" si="0"/>
        <v>1364.4429838974693</v>
      </c>
      <c r="L4" s="1" t="s">
        <v>15</v>
      </c>
      <c r="M4" s="1" t="s">
        <v>26</v>
      </c>
    </row>
    <row r="5" spans="1:13" ht="14.25" customHeight="1" x14ac:dyDescent="0.35">
      <c r="A5" s="1" t="s">
        <v>10</v>
      </c>
      <c r="B5" s="1" t="s">
        <v>27</v>
      </c>
      <c r="C5" s="1" t="s">
        <v>28</v>
      </c>
      <c r="D5" s="2" t="s">
        <v>29</v>
      </c>
      <c r="E5" s="1">
        <v>113.07</v>
      </c>
      <c r="F5" s="1">
        <v>71.599999999999994</v>
      </c>
      <c r="G5" s="1" t="s">
        <v>30</v>
      </c>
      <c r="H5" s="2">
        <f t="shared" si="1"/>
        <v>0.63323604846555226</v>
      </c>
      <c r="I5" s="2">
        <v>7.0000000000000007E-2</v>
      </c>
      <c r="J5" s="1">
        <v>500</v>
      </c>
      <c r="K5">
        <f t="shared" si="0"/>
        <v>1266.4720969311045</v>
      </c>
      <c r="L5" s="1" t="s">
        <v>15</v>
      </c>
      <c r="M5" s="1" t="s">
        <v>31</v>
      </c>
    </row>
    <row r="6" spans="1:13" ht="14.25" customHeight="1" x14ac:dyDescent="0.35">
      <c r="A6" s="1" t="s">
        <v>10</v>
      </c>
      <c r="B6" s="1" t="s">
        <v>32</v>
      </c>
      <c r="C6" s="1" t="s">
        <v>33</v>
      </c>
      <c r="D6" s="2" t="s">
        <v>34</v>
      </c>
      <c r="E6" s="1">
        <v>164.2</v>
      </c>
      <c r="F6" s="1">
        <v>108.6</v>
      </c>
      <c r="G6" s="1" t="s">
        <v>35</v>
      </c>
      <c r="H6" s="2">
        <f t="shared" si="1"/>
        <v>0.66138855054811208</v>
      </c>
      <c r="I6" s="2">
        <v>7.0000000000000007E-2</v>
      </c>
      <c r="J6" s="1">
        <v>500</v>
      </c>
      <c r="K6">
        <f t="shared" si="0"/>
        <v>1322.777101096224</v>
      </c>
      <c r="L6" s="1" t="s">
        <v>15</v>
      </c>
      <c r="M6" s="1" t="s">
        <v>36</v>
      </c>
    </row>
    <row r="7" spans="1:13" ht="14.25" customHeight="1" x14ac:dyDescent="0.35">
      <c r="A7" s="1" t="s">
        <v>10</v>
      </c>
      <c r="B7" s="1" t="s">
        <v>37</v>
      </c>
      <c r="C7" s="1" t="s">
        <v>38</v>
      </c>
      <c r="D7" s="2" t="s">
        <v>39</v>
      </c>
      <c r="E7" s="1">
        <v>146.13999999999999</v>
      </c>
      <c r="F7" s="1">
        <v>115.4</v>
      </c>
      <c r="G7" s="1" t="s">
        <v>40</v>
      </c>
      <c r="H7" s="2">
        <f t="shared" si="1"/>
        <v>0.7896537566716848</v>
      </c>
      <c r="I7" s="2">
        <v>7.0000000000000007E-2</v>
      </c>
      <c r="J7" s="1">
        <v>500</v>
      </c>
      <c r="K7">
        <f t="shared" si="0"/>
        <v>1579.3075133433697</v>
      </c>
      <c r="L7" s="1" t="s">
        <v>15</v>
      </c>
      <c r="M7" s="1" t="s">
        <v>41</v>
      </c>
    </row>
    <row r="8" spans="1:13" ht="14.25" customHeight="1" x14ac:dyDescent="0.35">
      <c r="A8" s="1" t="s">
        <v>10</v>
      </c>
      <c r="B8" s="1" t="s">
        <v>42</v>
      </c>
      <c r="C8" s="1" t="s">
        <v>43</v>
      </c>
      <c r="D8" s="2" t="s">
        <v>44</v>
      </c>
      <c r="E8" s="1">
        <v>184.62</v>
      </c>
      <c r="F8" s="1">
        <v>115.8</v>
      </c>
      <c r="G8" s="1" t="s">
        <v>45</v>
      </c>
      <c r="H8" s="2">
        <f t="shared" si="1"/>
        <v>0.62723431914202143</v>
      </c>
      <c r="I8" s="2">
        <v>7.0000000000000007E-2</v>
      </c>
      <c r="J8" s="1">
        <v>500</v>
      </c>
      <c r="K8">
        <f t="shared" si="0"/>
        <v>1254.468638284043</v>
      </c>
      <c r="L8" s="1" t="s">
        <v>15</v>
      </c>
      <c r="M8" s="1" t="s">
        <v>46</v>
      </c>
    </row>
    <row r="9" spans="1:13" ht="14.25" customHeight="1" x14ac:dyDescent="0.35">
      <c r="A9" s="1" t="s">
        <v>10</v>
      </c>
      <c r="B9" s="1" t="s">
        <v>47</v>
      </c>
      <c r="C9" s="1" t="s">
        <v>48</v>
      </c>
      <c r="D9" s="2" t="s">
        <v>49</v>
      </c>
      <c r="E9" s="1">
        <v>151.16</v>
      </c>
      <c r="F9" s="1">
        <v>107.8</v>
      </c>
      <c r="G9" s="1" t="s">
        <v>50</v>
      </c>
      <c r="H9" s="2">
        <f t="shared" si="1"/>
        <v>0.71315162741465998</v>
      </c>
      <c r="I9" s="2">
        <v>7.0000000000000007E-2</v>
      </c>
      <c r="J9" s="1">
        <v>500</v>
      </c>
      <c r="K9">
        <f t="shared" si="0"/>
        <v>1426.3032548293199</v>
      </c>
      <c r="L9" s="1" t="s">
        <v>15</v>
      </c>
      <c r="M9" s="1" t="s">
        <v>51</v>
      </c>
    </row>
    <row r="10" spans="1:13" ht="14.25" customHeight="1" x14ac:dyDescent="0.35">
      <c r="A10" s="1" t="s">
        <v>10</v>
      </c>
      <c r="B10" s="1" t="s">
        <v>52</v>
      </c>
      <c r="C10" s="1" t="s">
        <v>53</v>
      </c>
      <c r="D10" s="1" t="s">
        <v>54</v>
      </c>
      <c r="E10" s="1">
        <v>189.17</v>
      </c>
      <c r="F10" s="1">
        <v>121</v>
      </c>
      <c r="G10" s="1" t="s">
        <v>55</v>
      </c>
      <c r="H10" s="2">
        <f t="shared" si="1"/>
        <v>0.63963630596817678</v>
      </c>
      <c r="I10" s="2">
        <v>7.0000000000000007E-2</v>
      </c>
      <c r="J10" s="1">
        <v>500</v>
      </c>
      <c r="K10">
        <f t="shared" si="0"/>
        <v>1279.2726119363535</v>
      </c>
      <c r="L10" s="1" t="s">
        <v>15</v>
      </c>
      <c r="M10" s="1" t="s">
        <v>56</v>
      </c>
    </row>
    <row r="11" spans="1:13" ht="14.25" customHeight="1" x14ac:dyDescent="0.35">
      <c r="A11" s="1" t="s">
        <v>10</v>
      </c>
      <c r="B11" s="1" t="s">
        <v>57</v>
      </c>
      <c r="C11" s="1" t="s">
        <v>58</v>
      </c>
      <c r="D11" s="2" t="s">
        <v>59</v>
      </c>
      <c r="E11" s="1">
        <v>126.11</v>
      </c>
      <c r="F11" s="1">
        <v>73.5</v>
      </c>
      <c r="G11" s="1" t="s">
        <v>60</v>
      </c>
      <c r="H11" s="2">
        <f t="shared" si="1"/>
        <v>0.5828245182776941</v>
      </c>
      <c r="I11" s="2">
        <v>7.0000000000000007E-2</v>
      </c>
      <c r="J11" s="1">
        <v>500</v>
      </c>
      <c r="K11">
        <f t="shared" si="0"/>
        <v>1165.6490365553882</v>
      </c>
      <c r="L11" s="1" t="s">
        <v>15</v>
      </c>
      <c r="M11" s="1" t="s">
        <v>61</v>
      </c>
    </row>
    <row r="12" spans="1:13" ht="14.25" customHeight="1" x14ac:dyDescent="0.35">
      <c r="A12" s="1" t="s">
        <v>10</v>
      </c>
      <c r="B12" s="1" t="s">
        <v>62</v>
      </c>
      <c r="C12" s="1" t="s">
        <v>63</v>
      </c>
      <c r="D12" s="2" t="s">
        <v>64</v>
      </c>
      <c r="E12" s="1">
        <v>182.17</v>
      </c>
      <c r="F12" s="1">
        <v>131.6</v>
      </c>
      <c r="G12" s="1" t="s">
        <v>65</v>
      </c>
      <c r="H12" s="2">
        <f t="shared" si="1"/>
        <v>0.72240215183619694</v>
      </c>
      <c r="I12" s="2">
        <v>7.0000000000000007E-2</v>
      </c>
      <c r="J12" s="1">
        <v>500</v>
      </c>
      <c r="K12">
        <f t="shared" si="0"/>
        <v>1444.8043036723939</v>
      </c>
      <c r="L12" s="1" t="s">
        <v>15</v>
      </c>
      <c r="M12" s="1" t="s">
        <v>66</v>
      </c>
    </row>
    <row r="13" spans="1:13" ht="14.25" customHeight="1" x14ac:dyDescent="0.35">
      <c r="A13" s="1" t="s">
        <v>10</v>
      </c>
      <c r="B13" s="1" t="s">
        <v>67</v>
      </c>
      <c r="C13" s="1" t="s">
        <v>68</v>
      </c>
      <c r="D13" s="2" t="s">
        <v>69</v>
      </c>
      <c r="E13" s="1">
        <v>126.11</v>
      </c>
      <c r="F13" s="1">
        <v>69.8</v>
      </c>
      <c r="G13" s="1" t="s">
        <v>70</v>
      </c>
      <c r="H13" s="2">
        <f t="shared" si="1"/>
        <v>0.55348505273174209</v>
      </c>
      <c r="I13" s="2">
        <v>7.0000000000000007E-2</v>
      </c>
      <c r="J13" s="1">
        <v>500</v>
      </c>
      <c r="K13">
        <f t="shared" si="0"/>
        <v>1106.9701054634841</v>
      </c>
      <c r="L13" s="1" t="s">
        <v>15</v>
      </c>
      <c r="M13" s="1" t="s">
        <v>71</v>
      </c>
    </row>
    <row r="14" spans="1:13" ht="14.25" customHeight="1" x14ac:dyDescent="0.35">
      <c r="A14" s="1" t="s">
        <v>10</v>
      </c>
      <c r="B14" s="1" t="s">
        <v>72</v>
      </c>
      <c r="C14" s="1" t="s">
        <v>73</v>
      </c>
      <c r="D14" s="2" t="s">
        <v>74</v>
      </c>
      <c r="E14" s="1">
        <v>171.58</v>
      </c>
      <c r="F14" s="1">
        <v>128.9</v>
      </c>
      <c r="G14" s="1" t="s">
        <v>75</v>
      </c>
      <c r="H14" s="2">
        <f t="shared" si="1"/>
        <v>0.75125305979717916</v>
      </c>
      <c r="I14" s="2">
        <v>7.0000000000000007E-2</v>
      </c>
      <c r="J14" s="1">
        <v>500</v>
      </c>
      <c r="K14">
        <f t="shared" si="0"/>
        <v>1502.5061195943583</v>
      </c>
      <c r="L14" s="1" t="s">
        <v>15</v>
      </c>
      <c r="M14" s="1" t="s">
        <v>76</v>
      </c>
    </row>
    <row r="15" spans="1:13" ht="14.25" customHeight="1" x14ac:dyDescent="0.35">
      <c r="A15" s="1" t="s">
        <v>10</v>
      </c>
      <c r="B15" s="1" t="s">
        <v>77</v>
      </c>
      <c r="C15" s="1" t="s">
        <v>78</v>
      </c>
      <c r="D15" s="2" t="s">
        <v>79</v>
      </c>
      <c r="E15" s="1">
        <v>123.11</v>
      </c>
      <c r="F15" s="1">
        <v>101.14</v>
      </c>
      <c r="G15" s="1" t="s">
        <v>80</v>
      </c>
      <c r="H15" s="2">
        <f t="shared" si="1"/>
        <v>0.82154171066525872</v>
      </c>
      <c r="I15" s="2">
        <v>7.0000000000000007E-2</v>
      </c>
      <c r="J15" s="1">
        <v>500</v>
      </c>
      <c r="K15">
        <f t="shared" si="0"/>
        <v>1643.0834213305175</v>
      </c>
      <c r="L15" s="1" t="s">
        <v>15</v>
      </c>
      <c r="M15" s="1" t="s">
        <v>81</v>
      </c>
    </row>
    <row r="16" spans="1:13" ht="14.25" customHeight="1" x14ac:dyDescent="0.35">
      <c r="A16" s="1" t="s">
        <v>10</v>
      </c>
      <c r="B16" s="1" t="s">
        <v>82</v>
      </c>
      <c r="C16" s="1" t="s">
        <v>83</v>
      </c>
      <c r="D16" s="2" t="s">
        <v>84</v>
      </c>
      <c r="E16" s="1">
        <v>150.16999999999999</v>
      </c>
      <c r="F16" s="1">
        <v>136.80000000000001</v>
      </c>
      <c r="G16" s="1" t="s">
        <v>85</v>
      </c>
      <c r="H16" s="2">
        <f t="shared" si="1"/>
        <v>0.91096757008723461</v>
      </c>
      <c r="I16" s="2">
        <v>7.0000000000000007E-2</v>
      </c>
      <c r="J16" s="1">
        <v>500</v>
      </c>
      <c r="K16">
        <f t="shared" si="0"/>
        <v>1821.9351401744693</v>
      </c>
      <c r="L16" s="1" t="s">
        <v>15</v>
      </c>
      <c r="M16" s="1" t="s">
        <v>86</v>
      </c>
    </row>
    <row r="17" spans="1:13" ht="14.25" customHeight="1" x14ac:dyDescent="0.35">
      <c r="A17" s="1" t="s">
        <v>10</v>
      </c>
      <c r="B17" s="1" t="s">
        <v>87</v>
      </c>
      <c r="C17" s="1" t="s">
        <v>88</v>
      </c>
      <c r="D17" s="2" t="s">
        <v>89</v>
      </c>
      <c r="E17" s="1">
        <v>182.17</v>
      </c>
      <c r="F17" s="1">
        <v>60.6</v>
      </c>
      <c r="G17" s="1" t="s">
        <v>90</v>
      </c>
      <c r="H17" s="2">
        <f t="shared" si="1"/>
        <v>0.33265631004007251</v>
      </c>
      <c r="I17" s="2">
        <v>7.0000000000000007E-2</v>
      </c>
      <c r="J17" s="1">
        <v>500</v>
      </c>
      <c r="K17">
        <f t="shared" si="0"/>
        <v>665.31262008014505</v>
      </c>
      <c r="L17" s="1" t="s">
        <v>15</v>
      </c>
      <c r="M17" s="1" t="s">
        <v>91</v>
      </c>
    </row>
    <row r="18" spans="1:13" ht="14.25" customHeight="1" x14ac:dyDescent="0.35">
      <c r="A18" s="1" t="s">
        <v>10</v>
      </c>
      <c r="B18" s="1" t="s">
        <v>92</v>
      </c>
      <c r="C18" s="1" t="s">
        <v>93</v>
      </c>
      <c r="D18" s="2" t="s">
        <v>94</v>
      </c>
      <c r="E18" s="1">
        <v>244.07</v>
      </c>
      <c r="F18" s="1">
        <v>124</v>
      </c>
      <c r="H18" s="2">
        <f t="shared" si="1"/>
        <v>0.50805096898430779</v>
      </c>
      <c r="I18" s="2">
        <v>7.0000000000000007E-2</v>
      </c>
      <c r="J18" s="1">
        <v>500</v>
      </c>
      <c r="K18">
        <f t="shared" si="0"/>
        <v>1016.1019379686157</v>
      </c>
      <c r="L18" s="1" t="s">
        <v>15</v>
      </c>
      <c r="M18" s="1" t="s">
        <v>95</v>
      </c>
    </row>
    <row r="19" spans="1:13" ht="14.25" customHeight="1" x14ac:dyDescent="0.35">
      <c r="A19" s="1" t="s">
        <v>10</v>
      </c>
      <c r="B19" s="1" t="s">
        <v>96</v>
      </c>
      <c r="C19" s="1" t="s">
        <v>97</v>
      </c>
      <c r="D19" s="2" t="s">
        <v>98</v>
      </c>
      <c r="E19" s="1">
        <v>179.2</v>
      </c>
      <c r="F19" s="1">
        <v>106.3</v>
      </c>
      <c r="G19" s="1" t="s">
        <v>99</v>
      </c>
      <c r="H19" s="2">
        <f t="shared" si="1"/>
        <v>0.5931919642857143</v>
      </c>
      <c r="I19" s="2">
        <v>7.0000000000000007E-2</v>
      </c>
      <c r="J19" s="1">
        <v>500</v>
      </c>
      <c r="K19">
        <f t="shared" si="0"/>
        <v>1186.3839285714287</v>
      </c>
      <c r="L19" s="1" t="s">
        <v>15</v>
      </c>
      <c r="M19" s="1" t="s">
        <v>100</v>
      </c>
    </row>
    <row r="20" spans="1:13" ht="14.25" customHeight="1" x14ac:dyDescent="0.35">
      <c r="A20" s="1" t="s">
        <v>10</v>
      </c>
      <c r="B20" s="1" t="s">
        <v>101</v>
      </c>
      <c r="C20" s="1" t="s">
        <v>102</v>
      </c>
      <c r="D20" s="2" t="s">
        <v>103</v>
      </c>
      <c r="E20" s="1">
        <v>173.17</v>
      </c>
      <c r="F20" s="1">
        <v>96.7</v>
      </c>
      <c r="G20" s="1" t="s">
        <v>104</v>
      </c>
      <c r="H20" s="2">
        <f t="shared" si="1"/>
        <v>0.55841081018652194</v>
      </c>
      <c r="I20" s="2">
        <v>7.0000000000000007E-2</v>
      </c>
      <c r="J20" s="1">
        <v>500</v>
      </c>
      <c r="K20">
        <f t="shared" si="0"/>
        <v>1116.8216203730437</v>
      </c>
      <c r="L20" s="1" t="s">
        <v>15</v>
      </c>
      <c r="M20" s="1" t="s">
        <v>105</v>
      </c>
    </row>
    <row r="21" spans="1:13" ht="14.25" customHeight="1" x14ac:dyDescent="0.35">
      <c r="A21" s="1" t="s">
        <v>10</v>
      </c>
      <c r="B21" s="1" t="s">
        <v>106</v>
      </c>
      <c r="C21" s="1" t="s">
        <v>107</v>
      </c>
      <c r="D21" s="2" t="s">
        <v>108</v>
      </c>
      <c r="E21" s="1">
        <v>138.12</v>
      </c>
      <c r="F21" s="1">
        <v>123.5</v>
      </c>
      <c r="G21" s="1" t="s">
        <v>109</v>
      </c>
      <c r="H21" s="2">
        <f t="shared" si="1"/>
        <v>0.89415001448016218</v>
      </c>
      <c r="I21" s="2">
        <v>7.0000000000000007E-2</v>
      </c>
      <c r="J21" s="1">
        <v>500</v>
      </c>
      <c r="K21">
        <f t="shared" si="0"/>
        <v>1788.3000289603244</v>
      </c>
      <c r="L21" s="1" t="s">
        <v>15</v>
      </c>
      <c r="M21" s="1" t="s">
        <v>110</v>
      </c>
    </row>
    <row r="22" spans="1:13" ht="14.25" customHeight="1" x14ac:dyDescent="0.35">
      <c r="A22" s="1" t="s">
        <v>10</v>
      </c>
      <c r="B22" s="1" t="s">
        <v>111</v>
      </c>
      <c r="C22" s="1" t="s">
        <v>112</v>
      </c>
      <c r="D22" s="2" t="s">
        <v>113</v>
      </c>
      <c r="E22" s="1">
        <v>248.02</v>
      </c>
      <c r="F22" s="1">
        <v>161.80000000000001</v>
      </c>
      <c r="G22" s="1" t="s">
        <v>114</v>
      </c>
      <c r="H22" s="2">
        <f t="shared" si="1"/>
        <v>0.65236674461736954</v>
      </c>
      <c r="I22" s="2">
        <v>7.0000000000000007E-2</v>
      </c>
      <c r="J22" s="1">
        <v>500</v>
      </c>
      <c r="K22">
        <f t="shared" si="0"/>
        <v>1304.7334892347392</v>
      </c>
      <c r="L22" s="1" t="s">
        <v>15</v>
      </c>
      <c r="M22" s="1" t="s">
        <v>115</v>
      </c>
    </row>
    <row r="23" spans="1:13" ht="14.25" customHeight="1" x14ac:dyDescent="0.35">
      <c r="A23" s="1" t="s">
        <v>10</v>
      </c>
      <c r="B23" s="1" t="s">
        <v>116</v>
      </c>
      <c r="C23" s="1" t="s">
        <v>117</v>
      </c>
      <c r="D23" s="2" t="s">
        <v>118</v>
      </c>
      <c r="E23" s="1">
        <v>224.34</v>
      </c>
      <c r="F23" s="1">
        <v>117.4</v>
      </c>
      <c r="G23" s="1" t="s">
        <v>119</v>
      </c>
      <c r="H23" s="2">
        <f t="shared" si="1"/>
        <v>0.52331282874208795</v>
      </c>
      <c r="I23" s="2">
        <v>7.0000000000000007E-2</v>
      </c>
      <c r="J23" s="1">
        <v>500</v>
      </c>
      <c r="K23">
        <f t="shared" si="0"/>
        <v>1046.6256574841759</v>
      </c>
      <c r="L23" s="1" t="s">
        <v>15</v>
      </c>
      <c r="M23" s="1" t="s">
        <v>120</v>
      </c>
    </row>
    <row r="24" spans="1:13" ht="14.25" customHeight="1" x14ac:dyDescent="0.35">
      <c r="A24" s="1" t="s">
        <v>10</v>
      </c>
      <c r="B24" s="1" t="s">
        <v>121</v>
      </c>
      <c r="C24" s="1" t="s">
        <v>122</v>
      </c>
      <c r="D24" s="2" t="s">
        <v>123</v>
      </c>
      <c r="E24" s="1">
        <v>112.09</v>
      </c>
      <c r="F24" s="1">
        <v>71</v>
      </c>
      <c r="G24" s="1" t="s">
        <v>124</v>
      </c>
      <c r="H24" s="2">
        <f t="shared" si="1"/>
        <v>0.6334195735569631</v>
      </c>
      <c r="I24" s="2">
        <v>7.0000000000000007E-2</v>
      </c>
      <c r="J24" s="1">
        <v>500</v>
      </c>
      <c r="K24">
        <f t="shared" si="0"/>
        <v>1266.8391471139262</v>
      </c>
      <c r="L24" s="1" t="s">
        <v>15</v>
      </c>
      <c r="M24" s="1" t="s">
        <v>125</v>
      </c>
    </row>
    <row r="25" spans="1:13" ht="14.25" customHeight="1" x14ac:dyDescent="0.35">
      <c r="A25" s="1" t="s">
        <v>10</v>
      </c>
      <c r="B25" s="1" t="s">
        <v>126</v>
      </c>
      <c r="C25" s="1" t="s">
        <v>127</v>
      </c>
      <c r="D25" s="2" t="s">
        <v>128</v>
      </c>
      <c r="E25" s="1">
        <v>151.16</v>
      </c>
      <c r="F25" s="1">
        <v>79.599999999999994</v>
      </c>
      <c r="G25" s="1" t="s">
        <v>129</v>
      </c>
      <c r="H25" s="2">
        <f t="shared" si="1"/>
        <v>0.52659433712622383</v>
      </c>
      <c r="I25" s="2">
        <v>7.0000000000000007E-2</v>
      </c>
      <c r="J25" s="1">
        <v>500</v>
      </c>
      <c r="K25">
        <f t="shared" si="0"/>
        <v>1053.1886742524478</v>
      </c>
      <c r="L25" s="1" t="s">
        <v>15</v>
      </c>
      <c r="M25" s="1" t="s">
        <v>130</v>
      </c>
    </row>
    <row r="26" spans="1:13" ht="14.25" customHeight="1" x14ac:dyDescent="0.35">
      <c r="A26" s="1" t="s">
        <v>131</v>
      </c>
      <c r="B26" s="1" t="s">
        <v>11</v>
      </c>
      <c r="C26" s="1" t="s">
        <v>132</v>
      </c>
      <c r="D26" s="2" t="s">
        <v>133</v>
      </c>
      <c r="E26" s="1">
        <v>196.2</v>
      </c>
      <c r="F26" s="1">
        <v>118.2</v>
      </c>
      <c r="G26" s="1" t="s">
        <v>134</v>
      </c>
      <c r="H26" s="2">
        <f t="shared" si="1"/>
        <v>0.60244648318042815</v>
      </c>
      <c r="I26" s="2">
        <v>7.0000000000000007E-2</v>
      </c>
      <c r="J26" s="1">
        <v>500</v>
      </c>
      <c r="K26">
        <f t="shared" si="0"/>
        <v>1204.8929663608562</v>
      </c>
      <c r="L26" s="1" t="s">
        <v>135</v>
      </c>
      <c r="M26" s="1" t="s">
        <v>136</v>
      </c>
    </row>
    <row r="27" spans="1:13" ht="14.25" customHeight="1" x14ac:dyDescent="0.35">
      <c r="A27" s="1" t="s">
        <v>131</v>
      </c>
      <c r="B27" s="1" t="s">
        <v>17</v>
      </c>
      <c r="C27" s="1" t="s">
        <v>137</v>
      </c>
      <c r="D27" s="2" t="s">
        <v>138</v>
      </c>
      <c r="E27" s="1">
        <v>212.65</v>
      </c>
      <c r="F27" s="1">
        <v>89.4</v>
      </c>
      <c r="G27" s="1" t="s">
        <v>139</v>
      </c>
      <c r="H27" s="2">
        <f t="shared" si="1"/>
        <v>0.42040912297201977</v>
      </c>
      <c r="I27" s="2">
        <v>7.0000000000000007E-2</v>
      </c>
      <c r="J27" s="1">
        <v>500</v>
      </c>
      <c r="K27">
        <f t="shared" si="0"/>
        <v>840.81824594403952</v>
      </c>
      <c r="L27" s="1" t="s">
        <v>135</v>
      </c>
      <c r="M27" s="1" t="s">
        <v>140</v>
      </c>
    </row>
    <row r="28" spans="1:13" ht="14.25" customHeight="1" x14ac:dyDescent="0.35">
      <c r="A28" s="1" t="s">
        <v>131</v>
      </c>
      <c r="B28" s="1" t="s">
        <v>22</v>
      </c>
      <c r="C28" s="1" t="s">
        <v>141</v>
      </c>
      <c r="D28" s="2" t="s">
        <v>142</v>
      </c>
      <c r="E28" s="1">
        <v>212.24</v>
      </c>
      <c r="F28" s="1">
        <v>134.1</v>
      </c>
      <c r="G28" s="1" t="s">
        <v>143</v>
      </c>
      <c r="H28" s="2">
        <f t="shared" si="1"/>
        <v>0.63183188842819449</v>
      </c>
      <c r="I28" s="2">
        <v>7.0000000000000007E-2</v>
      </c>
      <c r="J28" s="1">
        <v>500</v>
      </c>
      <c r="K28">
        <f t="shared" si="0"/>
        <v>1263.6637768563889</v>
      </c>
      <c r="L28" s="1" t="s">
        <v>135</v>
      </c>
      <c r="M28" s="1" t="s">
        <v>144</v>
      </c>
    </row>
    <row r="29" spans="1:13" ht="14.25" customHeight="1" x14ac:dyDescent="0.35">
      <c r="A29" s="1" t="s">
        <v>131</v>
      </c>
      <c r="B29" s="1" t="s">
        <v>27</v>
      </c>
      <c r="C29" s="1" t="s">
        <v>145</v>
      </c>
      <c r="D29" s="2" t="s">
        <v>146</v>
      </c>
      <c r="E29" s="1">
        <v>229.27</v>
      </c>
      <c r="F29" s="1">
        <v>129.6</v>
      </c>
      <c r="G29" s="1" t="s">
        <v>147</v>
      </c>
      <c r="H29" s="2">
        <f t="shared" si="1"/>
        <v>0.56527238626946386</v>
      </c>
      <c r="I29" s="2">
        <v>7.0000000000000007E-2</v>
      </c>
      <c r="J29" s="1">
        <v>500</v>
      </c>
      <c r="K29">
        <f t="shared" si="0"/>
        <v>1130.5447725389276</v>
      </c>
      <c r="L29" s="1" t="s">
        <v>135</v>
      </c>
      <c r="M29" s="1" t="s">
        <v>148</v>
      </c>
    </row>
    <row r="30" spans="1:13" ht="14.25" customHeight="1" x14ac:dyDescent="0.35">
      <c r="A30" s="1" t="s">
        <v>131</v>
      </c>
      <c r="B30" s="1" t="s">
        <v>32</v>
      </c>
      <c r="C30" s="1" t="s">
        <v>149</v>
      </c>
      <c r="D30" s="2" t="s">
        <v>150</v>
      </c>
      <c r="E30" s="1">
        <v>181.15</v>
      </c>
      <c r="F30" s="1">
        <v>116.3</v>
      </c>
      <c r="G30" s="1" t="s">
        <v>151</v>
      </c>
      <c r="H30" s="2">
        <f t="shared" si="1"/>
        <v>0.64200938448799338</v>
      </c>
      <c r="I30" s="2">
        <v>7.0000000000000007E-2</v>
      </c>
      <c r="J30" s="1">
        <v>500</v>
      </c>
      <c r="K30">
        <f t="shared" si="0"/>
        <v>1284.0187689759866</v>
      </c>
      <c r="L30" s="1" t="s">
        <v>135</v>
      </c>
      <c r="M30" s="1" t="s">
        <v>152</v>
      </c>
    </row>
    <row r="31" spans="1:13" ht="14.25" customHeight="1" x14ac:dyDescent="0.35">
      <c r="A31" s="1" t="s">
        <v>131</v>
      </c>
      <c r="B31" s="1" t="s">
        <v>37</v>
      </c>
      <c r="C31" s="1" t="s">
        <v>153</v>
      </c>
      <c r="D31" s="2" t="s">
        <v>154</v>
      </c>
      <c r="E31" s="1">
        <v>112.13</v>
      </c>
      <c r="F31" s="1">
        <v>82.8</v>
      </c>
      <c r="G31" s="1" t="s">
        <v>155</v>
      </c>
      <c r="H31" s="2">
        <f t="shared" si="1"/>
        <v>0.73842860964951396</v>
      </c>
      <c r="I31" s="2">
        <v>7.0000000000000007E-2</v>
      </c>
      <c r="J31" s="1">
        <v>500</v>
      </c>
      <c r="K31">
        <f t="shared" si="0"/>
        <v>1476.857219299028</v>
      </c>
      <c r="L31" s="1" t="s">
        <v>135</v>
      </c>
      <c r="M31" s="1" t="s">
        <v>156</v>
      </c>
    </row>
    <row r="32" spans="1:13" ht="14.25" customHeight="1" x14ac:dyDescent="0.35">
      <c r="A32" s="1" t="s">
        <v>131</v>
      </c>
      <c r="B32" s="1" t="s">
        <v>42</v>
      </c>
      <c r="C32" s="1" t="s">
        <v>157</v>
      </c>
      <c r="D32" s="2" t="s">
        <v>158</v>
      </c>
      <c r="E32" s="1">
        <v>193.16</v>
      </c>
      <c r="F32" s="1">
        <v>129.80000000000001</v>
      </c>
      <c r="G32" s="1" t="s">
        <v>159</v>
      </c>
      <c r="H32" s="2">
        <f t="shared" si="1"/>
        <v>0.67198177676537596</v>
      </c>
      <c r="I32" s="2">
        <v>7.0000000000000007E-2</v>
      </c>
      <c r="J32" s="1">
        <v>500</v>
      </c>
      <c r="K32">
        <f t="shared" si="0"/>
        <v>1343.9635535307518</v>
      </c>
      <c r="L32" s="1" t="s">
        <v>135</v>
      </c>
      <c r="M32" s="1" t="s">
        <v>160</v>
      </c>
    </row>
    <row r="33" spans="1:13" ht="14.25" customHeight="1" x14ac:dyDescent="0.35">
      <c r="A33" s="1" t="s">
        <v>131</v>
      </c>
      <c r="B33" s="1" t="s">
        <v>47</v>
      </c>
      <c r="C33" s="1" t="s">
        <v>161</v>
      </c>
      <c r="D33" s="2" t="s">
        <v>162</v>
      </c>
      <c r="E33" s="1">
        <v>188.22</v>
      </c>
      <c r="F33" s="1">
        <v>100.6</v>
      </c>
      <c r="G33" s="1" t="s">
        <v>163</v>
      </c>
      <c r="H33" s="2">
        <f t="shared" si="1"/>
        <v>0.53448092657528423</v>
      </c>
      <c r="I33" s="2">
        <v>7.0000000000000007E-2</v>
      </c>
      <c r="J33" s="1">
        <v>500</v>
      </c>
      <c r="K33">
        <f t="shared" si="0"/>
        <v>1068.9618531505685</v>
      </c>
      <c r="L33" s="1" t="s">
        <v>135</v>
      </c>
      <c r="M33" s="1" t="s">
        <v>164</v>
      </c>
    </row>
    <row r="34" spans="1:13" ht="14.25" customHeight="1" x14ac:dyDescent="0.35">
      <c r="A34" s="1" t="s">
        <v>131</v>
      </c>
      <c r="B34" s="1" t="s">
        <v>52</v>
      </c>
      <c r="C34" s="1" t="s">
        <v>165</v>
      </c>
      <c r="D34" s="2" t="s">
        <v>166</v>
      </c>
      <c r="E34" s="1">
        <v>230.04</v>
      </c>
      <c r="F34" s="1">
        <v>109.6</v>
      </c>
      <c r="H34" s="2">
        <f t="shared" si="1"/>
        <v>0.47643888019474873</v>
      </c>
      <c r="I34" s="2">
        <v>7.0000000000000007E-2</v>
      </c>
      <c r="J34" s="1">
        <v>500</v>
      </c>
      <c r="K34">
        <f t="shared" ref="K34:K65" si="2">F34/E34/J34*1000000</f>
        <v>952.87776038949744</v>
      </c>
      <c r="L34" s="1" t="s">
        <v>135</v>
      </c>
      <c r="M34" s="1" t="s">
        <v>167</v>
      </c>
    </row>
    <row r="35" spans="1:13" ht="14.25" customHeight="1" x14ac:dyDescent="0.35">
      <c r="A35" s="1" t="s">
        <v>131</v>
      </c>
      <c r="B35" s="1" t="s">
        <v>57</v>
      </c>
      <c r="C35" s="1" t="s">
        <v>168</v>
      </c>
      <c r="D35" s="2" t="s">
        <v>169</v>
      </c>
      <c r="E35" s="1">
        <v>136.15</v>
      </c>
      <c r="F35" s="1">
        <v>99.5</v>
      </c>
      <c r="G35" s="1" t="s">
        <v>170</v>
      </c>
      <c r="H35" s="2">
        <f t="shared" si="1"/>
        <v>0.73081160484759455</v>
      </c>
      <c r="I35" s="2">
        <v>7.0000000000000007E-2</v>
      </c>
      <c r="J35" s="1">
        <v>500</v>
      </c>
      <c r="K35">
        <f t="shared" si="2"/>
        <v>1461.6232096951892</v>
      </c>
      <c r="L35" s="1" t="s">
        <v>135</v>
      </c>
      <c r="M35" s="1" t="s">
        <v>171</v>
      </c>
    </row>
    <row r="36" spans="1:13" ht="14.25" customHeight="1" x14ac:dyDescent="0.35">
      <c r="A36" s="1" t="s">
        <v>131</v>
      </c>
      <c r="B36" s="1" t="s">
        <v>62</v>
      </c>
      <c r="C36" s="1" t="s">
        <v>172</v>
      </c>
      <c r="D36" s="2" t="s">
        <v>173</v>
      </c>
      <c r="E36" s="1">
        <v>125.13</v>
      </c>
      <c r="F36" s="1">
        <v>69.5</v>
      </c>
      <c r="G36" s="1" t="s">
        <v>174</v>
      </c>
      <c r="H36" s="2">
        <f t="shared" si="1"/>
        <v>0.55542236074482543</v>
      </c>
      <c r="I36" s="2">
        <v>7.0000000000000007E-2</v>
      </c>
      <c r="J36" s="1">
        <v>500</v>
      </c>
      <c r="K36">
        <f t="shared" si="2"/>
        <v>1110.844721489651</v>
      </c>
      <c r="L36" s="1" t="s">
        <v>135</v>
      </c>
      <c r="M36" s="1" t="s">
        <v>175</v>
      </c>
    </row>
    <row r="37" spans="1:13" ht="14.25" customHeight="1" x14ac:dyDescent="0.35">
      <c r="A37" s="1" t="s">
        <v>131</v>
      </c>
      <c r="B37" s="1" t="s">
        <v>67</v>
      </c>
      <c r="C37" s="1" t="s">
        <v>176</v>
      </c>
      <c r="D37" s="2" t="s">
        <v>177</v>
      </c>
      <c r="E37" s="1">
        <v>205.17</v>
      </c>
      <c r="F37" s="1">
        <v>101.1</v>
      </c>
      <c r="G37" s="1" t="s">
        <v>178</v>
      </c>
      <c r="H37" s="2">
        <f t="shared" si="1"/>
        <v>0.4927620997221816</v>
      </c>
      <c r="I37" s="2">
        <v>7.0000000000000007E-2</v>
      </c>
      <c r="J37" s="1">
        <v>500</v>
      </c>
      <c r="K37">
        <f t="shared" si="2"/>
        <v>985.52419944436315</v>
      </c>
      <c r="L37" s="1" t="s">
        <v>135</v>
      </c>
      <c r="M37" s="1" t="s">
        <v>179</v>
      </c>
    </row>
    <row r="38" spans="1:13" ht="14.25" customHeight="1" x14ac:dyDescent="0.35">
      <c r="A38" s="1" t="s">
        <v>131</v>
      </c>
      <c r="B38" s="1" t="s">
        <v>72</v>
      </c>
      <c r="C38" s="1" t="s">
        <v>180</v>
      </c>
      <c r="D38" s="2" t="s">
        <v>181</v>
      </c>
      <c r="E38" s="1">
        <v>152.15</v>
      </c>
      <c r="F38" s="1">
        <v>112.7</v>
      </c>
      <c r="G38" s="1" t="s">
        <v>182</v>
      </c>
      <c r="H38" s="2">
        <f t="shared" si="1"/>
        <v>0.74071639829115998</v>
      </c>
      <c r="I38" s="2">
        <v>7.0000000000000007E-2</v>
      </c>
      <c r="J38" s="1">
        <v>500</v>
      </c>
      <c r="K38">
        <f t="shared" si="2"/>
        <v>1481.43279658232</v>
      </c>
      <c r="L38" s="1" t="s">
        <v>135</v>
      </c>
      <c r="M38" s="1" t="s">
        <v>183</v>
      </c>
    </row>
    <row r="39" spans="1:13" ht="14.25" customHeight="1" x14ac:dyDescent="0.35">
      <c r="A39" s="1" t="s">
        <v>131</v>
      </c>
      <c r="B39" s="1" t="s">
        <v>77</v>
      </c>
      <c r="C39" s="1" t="s">
        <v>184</v>
      </c>
      <c r="D39" s="2" t="s">
        <v>185</v>
      </c>
      <c r="E39" s="1">
        <v>167.12</v>
      </c>
      <c r="F39" s="1">
        <v>112.4</v>
      </c>
      <c r="G39" s="1" t="s">
        <v>186</v>
      </c>
      <c r="H39" s="2">
        <f t="shared" si="1"/>
        <v>0.6725706079463859</v>
      </c>
      <c r="I39" s="2">
        <v>7.0000000000000007E-2</v>
      </c>
      <c r="J39" s="1">
        <v>500</v>
      </c>
      <c r="K39">
        <f t="shared" si="2"/>
        <v>1345.1412158927717</v>
      </c>
      <c r="L39" s="1" t="s">
        <v>135</v>
      </c>
      <c r="M39" s="1" t="s">
        <v>187</v>
      </c>
    </row>
    <row r="40" spans="1:13" ht="14.25" customHeight="1" x14ac:dyDescent="0.35">
      <c r="A40" s="1" t="s">
        <v>131</v>
      </c>
      <c r="B40" s="1" t="s">
        <v>82</v>
      </c>
      <c r="C40" s="1" t="s">
        <v>188</v>
      </c>
      <c r="D40" s="2" t="s">
        <v>189</v>
      </c>
      <c r="E40" s="1">
        <v>189.17</v>
      </c>
      <c r="F40" s="1">
        <v>100.5</v>
      </c>
      <c r="G40" s="1" t="s">
        <v>190</v>
      </c>
      <c r="H40" s="2">
        <f t="shared" si="1"/>
        <v>0.53126817148596506</v>
      </c>
      <c r="I40" s="2">
        <v>7.0000000000000007E-2</v>
      </c>
      <c r="J40" s="1">
        <v>500</v>
      </c>
      <c r="K40">
        <f t="shared" si="2"/>
        <v>1062.5363429719303</v>
      </c>
      <c r="L40" s="1" t="s">
        <v>135</v>
      </c>
      <c r="M40" s="1" t="s">
        <v>191</v>
      </c>
    </row>
    <row r="41" spans="1:13" ht="14.25" customHeight="1" x14ac:dyDescent="0.35">
      <c r="A41" s="1" t="s">
        <v>131</v>
      </c>
      <c r="B41" s="1" t="s">
        <v>87</v>
      </c>
      <c r="C41" s="1" t="s">
        <v>192</v>
      </c>
      <c r="D41" s="2" t="s">
        <v>193</v>
      </c>
      <c r="E41" s="1">
        <v>256.42</v>
      </c>
      <c r="F41" s="1">
        <v>131.9</v>
      </c>
      <c r="G41" s="1" t="s">
        <v>194</v>
      </c>
      <c r="H41" s="2">
        <f t="shared" si="1"/>
        <v>0.51439045316277976</v>
      </c>
      <c r="I41" s="2">
        <v>7.0000000000000007E-2</v>
      </c>
      <c r="J41" s="1">
        <v>500</v>
      </c>
      <c r="K41">
        <f t="shared" si="2"/>
        <v>1028.7809063255595</v>
      </c>
      <c r="L41" s="1" t="s">
        <v>135</v>
      </c>
      <c r="M41" s="1" t="s">
        <v>195</v>
      </c>
    </row>
    <row r="42" spans="1:13" ht="14.25" customHeight="1" x14ac:dyDescent="0.35">
      <c r="A42" s="1" t="s">
        <v>131</v>
      </c>
      <c r="B42" s="1" t="s">
        <v>92</v>
      </c>
      <c r="C42" s="1" t="s">
        <v>196</v>
      </c>
      <c r="D42" s="2" t="s">
        <v>197</v>
      </c>
      <c r="E42" s="1">
        <v>180.16</v>
      </c>
      <c r="F42" s="1">
        <v>106.5</v>
      </c>
      <c r="G42" s="1" t="s">
        <v>198</v>
      </c>
      <c r="H42" s="2">
        <f t="shared" si="1"/>
        <v>0.59114120781527535</v>
      </c>
      <c r="I42" s="2">
        <v>7.0000000000000007E-2</v>
      </c>
      <c r="J42" s="1">
        <v>500</v>
      </c>
      <c r="K42">
        <f t="shared" si="2"/>
        <v>1182.2824156305508</v>
      </c>
      <c r="L42" s="1" t="s">
        <v>135</v>
      </c>
      <c r="M42" s="1" t="s">
        <v>199</v>
      </c>
    </row>
    <row r="43" spans="1:13" ht="14.25" customHeight="1" x14ac:dyDescent="0.35">
      <c r="A43" s="1" t="s">
        <v>131</v>
      </c>
      <c r="B43" s="1" t="s">
        <v>96</v>
      </c>
      <c r="C43" s="1" t="s">
        <v>200</v>
      </c>
      <c r="D43" s="2" t="s">
        <v>201</v>
      </c>
      <c r="E43" s="1">
        <v>128.15</v>
      </c>
      <c r="F43" s="1">
        <v>121.7</v>
      </c>
      <c r="G43" s="1" t="s">
        <v>202</v>
      </c>
      <c r="H43" s="2">
        <f t="shared" si="1"/>
        <v>0.94966835739367927</v>
      </c>
      <c r="I43" s="2">
        <v>7.0000000000000007E-2</v>
      </c>
      <c r="J43" s="1">
        <v>500</v>
      </c>
      <c r="K43">
        <f t="shared" si="2"/>
        <v>1899.3367147873587</v>
      </c>
      <c r="L43" s="1" t="s">
        <v>135</v>
      </c>
      <c r="M43" s="1" t="s">
        <v>203</v>
      </c>
    </row>
    <row r="44" spans="1:13" ht="14.25" customHeight="1" x14ac:dyDescent="0.35">
      <c r="A44" s="1" t="s">
        <v>131</v>
      </c>
      <c r="B44" s="1" t="s">
        <v>101</v>
      </c>
      <c r="C44" s="1" t="s">
        <v>204</v>
      </c>
      <c r="D44" s="2" t="s">
        <v>205</v>
      </c>
      <c r="E44" s="1">
        <v>202.01</v>
      </c>
      <c r="F44" s="1">
        <v>113.7</v>
      </c>
      <c r="G44" s="1" t="s">
        <v>206</v>
      </c>
      <c r="H44" s="2">
        <f t="shared" si="1"/>
        <v>0.56284342359289152</v>
      </c>
      <c r="I44" s="2">
        <v>7.0000000000000007E-2</v>
      </c>
      <c r="J44" s="1">
        <v>500</v>
      </c>
      <c r="K44">
        <f t="shared" si="2"/>
        <v>1125.6868471857829</v>
      </c>
      <c r="L44" s="1" t="s">
        <v>135</v>
      </c>
      <c r="M44" s="1" t="s">
        <v>207</v>
      </c>
    </row>
    <row r="45" spans="1:13" ht="14.25" customHeight="1" x14ac:dyDescent="0.35">
      <c r="A45" s="1" t="s">
        <v>131</v>
      </c>
      <c r="B45" s="1" t="s">
        <v>106</v>
      </c>
      <c r="C45" s="1" t="s">
        <v>208</v>
      </c>
      <c r="D45" s="2" t="s">
        <v>209</v>
      </c>
      <c r="E45" s="1">
        <v>100.12</v>
      </c>
      <c r="F45" s="1">
        <v>79.900000000000006</v>
      </c>
      <c r="G45" s="1" t="s">
        <v>210</v>
      </c>
      <c r="H45" s="2">
        <f t="shared" si="1"/>
        <v>0.79804234918098282</v>
      </c>
      <c r="I45" s="2">
        <v>7.0000000000000007E-2</v>
      </c>
      <c r="J45" s="1">
        <v>500</v>
      </c>
      <c r="K45">
        <f t="shared" si="2"/>
        <v>1596.0846983619656</v>
      </c>
      <c r="L45" s="1" t="s">
        <v>135</v>
      </c>
      <c r="M45" s="1" t="s">
        <v>211</v>
      </c>
    </row>
    <row r="46" spans="1:13" ht="14.25" customHeight="1" x14ac:dyDescent="0.35">
      <c r="A46" s="1" t="s">
        <v>131</v>
      </c>
      <c r="B46" s="1" t="s">
        <v>111</v>
      </c>
      <c r="C46" s="1" t="s">
        <v>212</v>
      </c>
      <c r="D46" s="1" t="s">
        <v>213</v>
      </c>
      <c r="E46" s="1">
        <v>157.08000000000001</v>
      </c>
      <c r="F46" s="1">
        <v>120.1</v>
      </c>
      <c r="G46" s="1" t="s">
        <v>214</v>
      </c>
      <c r="H46" s="2">
        <f t="shared" si="1"/>
        <v>0.76457855869620561</v>
      </c>
      <c r="I46" s="2">
        <v>7.0000000000000007E-2</v>
      </c>
      <c r="J46" s="1">
        <v>500</v>
      </c>
      <c r="K46">
        <f t="shared" si="2"/>
        <v>1529.1571173924112</v>
      </c>
      <c r="L46" s="1" t="s">
        <v>135</v>
      </c>
      <c r="M46" s="1" t="s">
        <v>215</v>
      </c>
    </row>
    <row r="47" spans="1:13" ht="14.25" customHeight="1" x14ac:dyDescent="0.35">
      <c r="A47" s="1" t="s">
        <v>131</v>
      </c>
      <c r="B47" s="1" t="s">
        <v>116</v>
      </c>
      <c r="C47" s="1" t="s">
        <v>216</v>
      </c>
      <c r="D47" s="1" t="s">
        <v>217</v>
      </c>
      <c r="E47" s="1">
        <v>90.08</v>
      </c>
      <c r="F47" s="1">
        <v>89</v>
      </c>
      <c r="G47" s="1" t="s">
        <v>218</v>
      </c>
      <c r="H47" s="2">
        <f t="shared" si="1"/>
        <v>0.9880106571936057</v>
      </c>
      <c r="I47" s="2">
        <v>7.0000000000000007E-2</v>
      </c>
      <c r="J47" s="1">
        <v>500</v>
      </c>
      <c r="K47">
        <f t="shared" si="2"/>
        <v>1976.0213143872113</v>
      </c>
      <c r="L47" s="1" t="s">
        <v>135</v>
      </c>
      <c r="M47" s="1" t="s">
        <v>219</v>
      </c>
    </row>
    <row r="48" spans="1:13" ht="14.25" customHeight="1" x14ac:dyDescent="0.35">
      <c r="A48" s="1" t="s">
        <v>131</v>
      </c>
      <c r="B48" s="1" t="s">
        <v>121</v>
      </c>
      <c r="C48" s="1" t="s">
        <v>220</v>
      </c>
      <c r="D48" s="2" t="s">
        <v>221</v>
      </c>
      <c r="E48" s="1">
        <v>233.26</v>
      </c>
      <c r="F48" s="1">
        <v>138.80000000000001</v>
      </c>
      <c r="G48" s="1" t="s">
        <v>222</v>
      </c>
      <c r="H48" s="2">
        <f t="shared" si="1"/>
        <v>0.59504415673497391</v>
      </c>
      <c r="I48" s="2">
        <v>7.0000000000000007E-2</v>
      </c>
      <c r="J48" s="1">
        <v>500</v>
      </c>
      <c r="K48">
        <f t="shared" si="2"/>
        <v>1190.0883134699479</v>
      </c>
      <c r="L48" s="1" t="s">
        <v>135</v>
      </c>
      <c r="M48" s="1" t="s">
        <v>223</v>
      </c>
    </row>
    <row r="49" spans="1:13" ht="14.25" customHeight="1" x14ac:dyDescent="0.35">
      <c r="A49" s="1" t="s">
        <v>131</v>
      </c>
      <c r="B49" s="1" t="s">
        <v>126</v>
      </c>
      <c r="C49" s="1" t="s">
        <v>224</v>
      </c>
      <c r="D49" s="2" t="s">
        <v>225</v>
      </c>
      <c r="E49" s="1">
        <v>193.22</v>
      </c>
      <c r="F49" s="1">
        <v>108</v>
      </c>
      <c r="G49" s="1" t="s">
        <v>226</v>
      </c>
      <c r="H49" s="2">
        <f t="shared" si="1"/>
        <v>0.55894834903219126</v>
      </c>
      <c r="I49" s="2">
        <v>7.0000000000000007E-2</v>
      </c>
      <c r="J49" s="1">
        <v>500</v>
      </c>
      <c r="K49">
        <f t="shared" si="2"/>
        <v>1117.8966980643825</v>
      </c>
      <c r="L49" s="1" t="s">
        <v>135</v>
      </c>
      <c r="M49" s="1" t="s">
        <v>227</v>
      </c>
    </row>
    <row r="50" spans="1:13" ht="14.25" customHeight="1" x14ac:dyDescent="0.35">
      <c r="A50" s="1" t="s">
        <v>228</v>
      </c>
      <c r="B50" s="1" t="s">
        <v>11</v>
      </c>
      <c r="C50" s="1" t="s">
        <v>229</v>
      </c>
      <c r="D50" s="2" t="s">
        <v>230</v>
      </c>
      <c r="E50" s="1">
        <v>143.13999999999999</v>
      </c>
      <c r="F50" s="1">
        <v>104.7</v>
      </c>
      <c r="G50" s="1" t="s">
        <v>231</v>
      </c>
      <c r="H50" s="2">
        <f t="shared" si="1"/>
        <v>0.73145172558334504</v>
      </c>
      <c r="I50" s="2">
        <v>7.0000000000000007E-2</v>
      </c>
      <c r="J50" s="1">
        <v>500</v>
      </c>
      <c r="K50">
        <f t="shared" si="2"/>
        <v>1462.90345116669</v>
      </c>
      <c r="L50" s="1" t="s">
        <v>232</v>
      </c>
      <c r="M50" s="1" t="s">
        <v>233</v>
      </c>
    </row>
    <row r="51" spans="1:13" ht="14.25" customHeight="1" x14ac:dyDescent="0.35">
      <c r="A51" s="1" t="s">
        <v>228</v>
      </c>
      <c r="B51" s="1" t="s">
        <v>17</v>
      </c>
      <c r="C51" s="1" t="s">
        <v>234</v>
      </c>
      <c r="D51" s="2" t="s">
        <v>235</v>
      </c>
      <c r="E51" s="1">
        <v>238.67</v>
      </c>
      <c r="F51" s="1">
        <v>97</v>
      </c>
      <c r="G51" s="1" t="s">
        <v>236</v>
      </c>
      <c r="H51" s="2">
        <f t="shared" si="1"/>
        <v>0.40641890476389997</v>
      </c>
      <c r="I51" s="2">
        <v>7.0000000000000007E-2</v>
      </c>
      <c r="J51" s="1">
        <v>500</v>
      </c>
      <c r="K51">
        <f t="shared" si="2"/>
        <v>812.83780952779989</v>
      </c>
      <c r="L51" s="1" t="s">
        <v>232</v>
      </c>
      <c r="M51" s="1" t="s">
        <v>237</v>
      </c>
    </row>
    <row r="52" spans="1:13" ht="14.25" customHeight="1" x14ac:dyDescent="0.35">
      <c r="A52" s="1" t="s">
        <v>228</v>
      </c>
      <c r="B52" s="1" t="s">
        <v>22</v>
      </c>
      <c r="C52" s="1" t="s">
        <v>238</v>
      </c>
      <c r="D52" s="2" t="s">
        <v>239</v>
      </c>
      <c r="E52" s="1">
        <v>151.16</v>
      </c>
      <c r="F52" s="1">
        <v>90.1</v>
      </c>
      <c r="G52" s="1" t="s">
        <v>240</v>
      </c>
      <c r="H52" s="2">
        <f t="shared" si="1"/>
        <v>0.59605715797830117</v>
      </c>
      <c r="I52" s="2">
        <v>7.0000000000000007E-2</v>
      </c>
      <c r="J52" s="1">
        <v>500</v>
      </c>
      <c r="K52">
        <f t="shared" si="2"/>
        <v>1192.1143159566025</v>
      </c>
      <c r="L52" s="1" t="s">
        <v>232</v>
      </c>
      <c r="M52" s="1" t="s">
        <v>241</v>
      </c>
    </row>
    <row r="53" spans="1:13" ht="14.25" customHeight="1" x14ac:dyDescent="0.35">
      <c r="A53" s="1" t="s">
        <v>228</v>
      </c>
      <c r="B53" s="1" t="s">
        <v>27</v>
      </c>
      <c r="C53" s="1" t="s">
        <v>242</v>
      </c>
      <c r="D53" s="2" t="s">
        <v>243</v>
      </c>
      <c r="E53" s="1">
        <v>187.6</v>
      </c>
      <c r="F53" s="1">
        <v>100.5</v>
      </c>
      <c r="G53" s="1" t="s">
        <v>244</v>
      </c>
      <c r="H53" s="2">
        <f t="shared" si="1"/>
        <v>0.5357142857142857</v>
      </c>
      <c r="I53" s="2">
        <v>7.0000000000000007E-2</v>
      </c>
      <c r="J53" s="1">
        <v>500</v>
      </c>
      <c r="K53">
        <f t="shared" si="2"/>
        <v>1071.4285714285716</v>
      </c>
      <c r="L53" s="1" t="s">
        <v>232</v>
      </c>
      <c r="M53" s="1" t="s">
        <v>245</v>
      </c>
    </row>
    <row r="54" spans="1:13" ht="14.25" customHeight="1" x14ac:dyDescent="0.35">
      <c r="A54" s="1" t="s">
        <v>228</v>
      </c>
      <c r="B54" s="1" t="s">
        <v>32</v>
      </c>
      <c r="C54" s="1" t="s">
        <v>246</v>
      </c>
      <c r="D54" s="1" t="s">
        <v>247</v>
      </c>
      <c r="E54" s="1">
        <v>112.08</v>
      </c>
      <c r="F54" s="1">
        <v>69.2</v>
      </c>
      <c r="G54" s="1" t="s">
        <v>248</v>
      </c>
      <c r="H54" s="2">
        <f t="shared" si="1"/>
        <v>0.61741613133476092</v>
      </c>
      <c r="I54" s="2">
        <v>7.0000000000000007E-2</v>
      </c>
      <c r="J54" s="1">
        <v>500</v>
      </c>
      <c r="K54">
        <f t="shared" si="2"/>
        <v>1234.8322626695219</v>
      </c>
      <c r="L54" s="1" t="s">
        <v>232</v>
      </c>
      <c r="M54" s="1" t="s">
        <v>249</v>
      </c>
    </row>
    <row r="55" spans="1:13" ht="14.25" customHeight="1" x14ac:dyDescent="0.35">
      <c r="A55" s="1" t="s">
        <v>228</v>
      </c>
      <c r="B55" s="1" t="s">
        <v>37</v>
      </c>
      <c r="C55" s="1" t="s">
        <v>250</v>
      </c>
      <c r="D55" s="2" t="s">
        <v>251</v>
      </c>
      <c r="E55" s="1">
        <v>154.13999999999999</v>
      </c>
      <c r="F55" s="1">
        <v>139.9</v>
      </c>
      <c r="G55" s="1" t="s">
        <v>252</v>
      </c>
      <c r="H55" s="2">
        <f t="shared" si="1"/>
        <v>0.90761645257558077</v>
      </c>
      <c r="I55" s="2">
        <v>7.0000000000000007E-2</v>
      </c>
      <c r="J55" s="1">
        <v>500</v>
      </c>
      <c r="K55">
        <f t="shared" si="2"/>
        <v>1815.2329051511615</v>
      </c>
      <c r="L55" s="1" t="s">
        <v>232</v>
      </c>
      <c r="M55" s="1" t="s">
        <v>253</v>
      </c>
    </row>
    <row r="56" spans="1:13" ht="14.25" customHeight="1" x14ac:dyDescent="0.35">
      <c r="A56" s="1" t="s">
        <v>228</v>
      </c>
      <c r="B56" s="1" t="s">
        <v>42</v>
      </c>
      <c r="C56" s="1" t="s">
        <v>254</v>
      </c>
      <c r="D56" s="2" t="s">
        <v>255</v>
      </c>
      <c r="E56" s="1">
        <v>150.16999999999999</v>
      </c>
      <c r="F56" s="1">
        <v>104.4</v>
      </c>
      <c r="G56" s="1" t="s">
        <v>256</v>
      </c>
      <c r="H56" s="2">
        <f t="shared" si="1"/>
        <v>0.69521209296131059</v>
      </c>
      <c r="I56" s="2">
        <v>7.0000000000000007E-2</v>
      </c>
      <c r="J56" s="1">
        <v>500</v>
      </c>
      <c r="K56">
        <f t="shared" si="2"/>
        <v>1390.4241859226213</v>
      </c>
      <c r="L56" s="1" t="s">
        <v>232</v>
      </c>
      <c r="M56" s="1" t="s">
        <v>257</v>
      </c>
    </row>
    <row r="57" spans="1:13" ht="14.25" customHeight="1" x14ac:dyDescent="0.35">
      <c r="A57" s="1" t="s">
        <v>228</v>
      </c>
      <c r="B57" s="1" t="s">
        <v>47</v>
      </c>
      <c r="C57" s="1" t="s">
        <v>258</v>
      </c>
      <c r="D57" s="2" t="s">
        <v>259</v>
      </c>
      <c r="E57" s="1">
        <v>191.01</v>
      </c>
      <c r="F57" s="1">
        <v>160.6</v>
      </c>
      <c r="G57" s="1" t="s">
        <v>260</v>
      </c>
      <c r="H57" s="2">
        <f t="shared" si="1"/>
        <v>0.84079367572378405</v>
      </c>
      <c r="I57" s="2">
        <v>7.0000000000000007E-2</v>
      </c>
      <c r="J57" s="1">
        <v>500</v>
      </c>
      <c r="K57">
        <f t="shared" si="2"/>
        <v>1681.5873514475682</v>
      </c>
      <c r="L57" s="1" t="s">
        <v>232</v>
      </c>
      <c r="M57" s="1" t="s">
        <v>261</v>
      </c>
    </row>
    <row r="58" spans="1:13" ht="14.25" customHeight="1" x14ac:dyDescent="0.35">
      <c r="A58" s="1" t="s">
        <v>228</v>
      </c>
      <c r="B58" s="1" t="s">
        <v>52</v>
      </c>
      <c r="C58" s="1" t="s">
        <v>262</v>
      </c>
      <c r="D58" s="2" t="s">
        <v>263</v>
      </c>
      <c r="E58" s="1">
        <v>150.16999999999999</v>
      </c>
      <c r="F58" s="1">
        <v>100.6</v>
      </c>
      <c r="G58" s="1" t="s">
        <v>264</v>
      </c>
      <c r="H58" s="2">
        <f t="shared" si="1"/>
        <v>0.6699074382366651</v>
      </c>
      <c r="I58" s="2">
        <v>7.0000000000000007E-2</v>
      </c>
      <c r="J58" s="1">
        <v>500</v>
      </c>
      <c r="K58">
        <f t="shared" si="2"/>
        <v>1339.8148764733303</v>
      </c>
      <c r="L58" s="1" t="s">
        <v>232</v>
      </c>
      <c r="M58" s="1" t="s">
        <v>265</v>
      </c>
    </row>
    <row r="59" spans="1:13" ht="14.25" customHeight="1" x14ac:dyDescent="0.35">
      <c r="A59" s="1" t="s">
        <v>228</v>
      </c>
      <c r="B59" s="1" t="s">
        <v>57</v>
      </c>
      <c r="C59" s="1" t="s">
        <v>266</v>
      </c>
      <c r="D59" s="2" t="s">
        <v>267</v>
      </c>
      <c r="E59" s="1">
        <v>138.12</v>
      </c>
      <c r="F59" s="1">
        <v>109.4</v>
      </c>
      <c r="G59" s="1" t="s">
        <v>268</v>
      </c>
      <c r="H59" s="2">
        <f t="shared" si="1"/>
        <v>0.79206487112655666</v>
      </c>
      <c r="I59" s="2">
        <v>7.0000000000000007E-2</v>
      </c>
      <c r="J59" s="1">
        <v>500</v>
      </c>
      <c r="K59">
        <f t="shared" si="2"/>
        <v>1584.1297422531131</v>
      </c>
      <c r="L59" s="1" t="s">
        <v>232</v>
      </c>
      <c r="M59" s="1" t="s">
        <v>269</v>
      </c>
    </row>
    <row r="60" spans="1:13" ht="14.25" customHeight="1" x14ac:dyDescent="0.35">
      <c r="A60" s="1" t="s">
        <v>228</v>
      </c>
      <c r="B60" s="1" t="s">
        <v>62</v>
      </c>
      <c r="C60" s="1" t="s">
        <v>270</v>
      </c>
      <c r="D60" s="2" t="s">
        <v>271</v>
      </c>
      <c r="E60" s="1">
        <v>152.15</v>
      </c>
      <c r="F60" s="1">
        <v>109.3</v>
      </c>
      <c r="G60" s="1" t="s">
        <v>272</v>
      </c>
      <c r="H60" s="2">
        <f t="shared" si="1"/>
        <v>0.71837002957607621</v>
      </c>
      <c r="I60" s="2">
        <v>7.0000000000000007E-2</v>
      </c>
      <c r="J60" s="1">
        <v>500</v>
      </c>
      <c r="K60">
        <f t="shared" si="2"/>
        <v>1436.7400591521525</v>
      </c>
      <c r="L60" s="1" t="s">
        <v>232</v>
      </c>
      <c r="M60" s="1" t="s">
        <v>273</v>
      </c>
    </row>
    <row r="61" spans="1:13" ht="14.25" customHeight="1" x14ac:dyDescent="0.35">
      <c r="A61" s="1" t="s">
        <v>228</v>
      </c>
      <c r="B61" s="1" t="s">
        <v>67</v>
      </c>
      <c r="C61" s="1" t="s">
        <v>274</v>
      </c>
      <c r="D61" s="2" t="s">
        <v>275</v>
      </c>
      <c r="E61" s="1">
        <v>166.17</v>
      </c>
      <c r="F61" s="1">
        <v>113.6</v>
      </c>
      <c r="G61" s="1" t="s">
        <v>276</v>
      </c>
      <c r="H61" s="2">
        <f t="shared" si="1"/>
        <v>0.68363723897213702</v>
      </c>
      <c r="I61" s="2">
        <v>7.0000000000000007E-2</v>
      </c>
      <c r="J61" s="1">
        <v>500</v>
      </c>
      <c r="K61">
        <f t="shared" si="2"/>
        <v>1367.2744779442742</v>
      </c>
      <c r="L61" s="1" t="s">
        <v>232</v>
      </c>
      <c r="M61" s="1" t="s">
        <v>277</v>
      </c>
    </row>
    <row r="62" spans="1:13" ht="14.25" customHeight="1" x14ac:dyDescent="0.35">
      <c r="A62" s="1" t="s">
        <v>228</v>
      </c>
      <c r="B62" s="1" t="s">
        <v>72</v>
      </c>
      <c r="C62" s="1" t="s">
        <v>278</v>
      </c>
      <c r="D62" s="2" t="s">
        <v>279</v>
      </c>
      <c r="E62" s="1">
        <v>144.02000000000001</v>
      </c>
      <c r="F62" s="1">
        <v>98.1</v>
      </c>
      <c r="G62" s="1" t="s">
        <v>280</v>
      </c>
      <c r="H62" s="2">
        <f t="shared" si="1"/>
        <v>0.68115539508401601</v>
      </c>
      <c r="I62" s="2">
        <v>7.0000000000000007E-2</v>
      </c>
      <c r="J62" s="1">
        <v>500</v>
      </c>
      <c r="K62">
        <f t="shared" si="2"/>
        <v>1362.3107901680319</v>
      </c>
      <c r="L62" s="1" t="s">
        <v>232</v>
      </c>
      <c r="M62" s="1" t="s">
        <v>281</v>
      </c>
    </row>
    <row r="63" spans="1:13" ht="14.25" customHeight="1" x14ac:dyDescent="0.35">
      <c r="A63" s="1" t="s">
        <v>228</v>
      </c>
      <c r="B63" s="1" t="s">
        <v>77</v>
      </c>
      <c r="C63" s="1" t="s">
        <v>282</v>
      </c>
      <c r="D63" s="1" t="s">
        <v>283</v>
      </c>
      <c r="E63" s="1">
        <v>75.069999999999993</v>
      </c>
      <c r="F63" s="1">
        <v>74</v>
      </c>
      <c r="G63" s="1" t="s">
        <v>284</v>
      </c>
      <c r="H63" s="2">
        <f t="shared" si="1"/>
        <v>0.98574663647262561</v>
      </c>
      <c r="I63" s="2">
        <v>7.0000000000000007E-2</v>
      </c>
      <c r="J63" s="1">
        <v>500</v>
      </c>
      <c r="K63">
        <f t="shared" si="2"/>
        <v>1971.4932729452514</v>
      </c>
      <c r="L63" s="1" t="s">
        <v>232</v>
      </c>
      <c r="M63" s="1" t="s">
        <v>285</v>
      </c>
    </row>
    <row r="64" spans="1:13" ht="14.25" customHeight="1" x14ac:dyDescent="0.35">
      <c r="A64" s="1" t="s">
        <v>228</v>
      </c>
      <c r="B64" s="1" t="s">
        <v>82</v>
      </c>
      <c r="C64" s="1" t="s">
        <v>286</v>
      </c>
      <c r="D64" s="2" t="s">
        <v>287</v>
      </c>
      <c r="E64" s="1">
        <v>115.13</v>
      </c>
      <c r="F64" s="1">
        <v>102.6</v>
      </c>
      <c r="G64" s="1" t="s">
        <v>288</v>
      </c>
      <c r="H64" s="2">
        <f t="shared" si="1"/>
        <v>0.89116650742638759</v>
      </c>
      <c r="I64" s="2">
        <v>7.0000000000000007E-2</v>
      </c>
      <c r="J64" s="1">
        <v>500</v>
      </c>
      <c r="K64">
        <f t="shared" si="2"/>
        <v>1782.3330148527752</v>
      </c>
      <c r="L64" s="1" t="s">
        <v>232</v>
      </c>
      <c r="M64" s="1" t="s">
        <v>289</v>
      </c>
    </row>
    <row r="65" spans="1:13" ht="14.25" customHeight="1" x14ac:dyDescent="0.35">
      <c r="A65" s="1" t="s">
        <v>228</v>
      </c>
      <c r="B65" s="1" t="s">
        <v>87</v>
      </c>
      <c r="C65" s="1" t="s">
        <v>290</v>
      </c>
      <c r="D65" s="1" t="s">
        <v>291</v>
      </c>
      <c r="E65" s="1">
        <v>122.12</v>
      </c>
      <c r="F65" s="1">
        <v>92.5</v>
      </c>
      <c r="G65" s="1" t="s">
        <v>292</v>
      </c>
      <c r="H65" s="2">
        <f t="shared" si="1"/>
        <v>0.75745168686537834</v>
      </c>
      <c r="I65" s="2">
        <v>7.0000000000000007E-2</v>
      </c>
      <c r="J65" s="1">
        <v>500</v>
      </c>
      <c r="K65">
        <f t="shared" si="2"/>
        <v>1514.9033737307566</v>
      </c>
      <c r="L65" s="1" t="s">
        <v>232</v>
      </c>
      <c r="M65" s="1" t="s">
        <v>293</v>
      </c>
    </row>
    <row r="66" spans="1:13" ht="14.25" customHeight="1" x14ac:dyDescent="0.35"/>
    <row r="67" spans="1:13" ht="14.25" customHeight="1" x14ac:dyDescent="0.35"/>
    <row r="68" spans="1:13" ht="14.25" customHeight="1" x14ac:dyDescent="0.35"/>
    <row r="69" spans="1:13" ht="14.25" customHeight="1" x14ac:dyDescent="0.35"/>
    <row r="70" spans="1:13" ht="14.25" customHeight="1" x14ac:dyDescent="0.35"/>
    <row r="71" spans="1:13" ht="14.25" customHeight="1" x14ac:dyDescent="0.35"/>
    <row r="72" spans="1:13" ht="14.25" customHeight="1" x14ac:dyDescent="0.35"/>
    <row r="73" spans="1:13" ht="14.25" customHeight="1" x14ac:dyDescent="0.35"/>
    <row r="74" spans="1:13" ht="14.25" customHeight="1" x14ac:dyDescent="0.35"/>
    <row r="75" spans="1:13" ht="14.25" customHeight="1" x14ac:dyDescent="0.35"/>
    <row r="76" spans="1:13" ht="14.25" customHeight="1" x14ac:dyDescent="0.35"/>
    <row r="77" spans="1:13" ht="14.25" customHeight="1" x14ac:dyDescent="0.35"/>
    <row r="78" spans="1:13" ht="14.25" customHeight="1" x14ac:dyDescent="0.35"/>
    <row r="79" spans="1:13" ht="14.25" customHeight="1" x14ac:dyDescent="0.35"/>
    <row r="80" spans="1:13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Diamond Light Source Ltd.</cp:lastModifiedBy>
  <dcterms:modified xsi:type="dcterms:W3CDTF">2019-05-12T21:32:18Z</dcterms:modified>
</cp:coreProperties>
</file>