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Foglio1" sheetId="1" r:id="rId1"/>
    <sheet name="Foglio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H18" i="2"/>
  <c r="I18" i="2"/>
  <c r="J18" i="2"/>
  <c r="K18" i="2"/>
  <c r="L18" i="2"/>
  <c r="H19" i="2"/>
  <c r="I19" i="2"/>
  <c r="J19" i="2"/>
  <c r="K19" i="2"/>
  <c r="L19" i="2"/>
  <c r="G19" i="2"/>
  <c r="G18" i="2"/>
  <c r="H19" i="1"/>
  <c r="H18" i="1"/>
  <c r="M19" i="1"/>
  <c r="M18" i="1"/>
  <c r="L18" i="1"/>
  <c r="L19" i="1"/>
  <c r="K19" i="1"/>
  <c r="K18" i="1"/>
  <c r="J19" i="1"/>
  <c r="J18" i="1"/>
  <c r="I19" i="1"/>
  <c r="I18" i="1"/>
</calcChain>
</file>

<file path=xl/sharedStrings.xml><?xml version="1.0" encoding="utf-8"?>
<sst xmlns="http://schemas.openxmlformats.org/spreadsheetml/2006/main" count="14" uniqueCount="9">
  <si>
    <t>n. tartarughe</t>
  </si>
  <si>
    <t>diffusion_rate</t>
  </si>
  <si>
    <t>evaporation_rate</t>
  </si>
  <si>
    <t>tick per esaurimento magazzini</t>
  </si>
  <si>
    <t>n.10</t>
  </si>
  <si>
    <t>media</t>
  </si>
  <si>
    <t>dev.st</t>
  </si>
  <si>
    <t>diffusion</t>
  </si>
  <si>
    <t>tick per esaurimento scorte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</si>
</sst>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tick per esaurimento scorte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991251093613299E-2"/>
                  <c:y val="0.17550925925925925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Foglio1!$G$7:$M$7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Foglio1!$G$18:$M$18</c:f>
              <c:numCache>
                <c:formatCode>General</c:formatCode>
                <c:ptCount val="7"/>
                <c:pt idx="0">
                  <c:v>408.4</c:v>
                </c:pt>
                <c:pt idx="1">
                  <c:v>388</c:v>
                </c:pt>
                <c:pt idx="2">
                  <c:v>404.2</c:v>
                </c:pt>
                <c:pt idx="3">
                  <c:v>438.8</c:v>
                </c:pt>
                <c:pt idx="4">
                  <c:v>461.3</c:v>
                </c:pt>
                <c:pt idx="5">
                  <c:v>515.70000000000005</c:v>
                </c:pt>
                <c:pt idx="6">
                  <c:v>562.70000000000005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5-45D8-81E4-828ED072F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929919"/>
        <c:axId val="1675918271"/>
      </c:scatterChart>
      <c:valAx>
        <c:axId val="167592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Diffusion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5918271"/>
        <c:crosses val="autoZero"/>
        <c:crossBetween val="midCat"/>
      </c:valAx>
      <c:valAx>
        <c:axId val="16759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592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tick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290769903762029"/>
                  <c:y val="0.4162500000000000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Foglio1!$G$7:$M$7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Foglio1!$G$19:$M$19</c:f>
              <c:numCache>
                <c:formatCode>General</c:formatCode>
                <c:ptCount val="7"/>
                <c:pt idx="0">
                  <c:v>55.426026778440779</c:v>
                </c:pt>
                <c:pt idx="1">
                  <c:v>51.841639205908173</c:v>
                </c:pt>
                <c:pt idx="2">
                  <c:v>36.934777348425669</c:v>
                </c:pt>
                <c:pt idx="3">
                  <c:v>31.988886959206457</c:v>
                </c:pt>
                <c:pt idx="4">
                  <c:v>52.438429504409257</c:v>
                </c:pt>
                <c:pt idx="5">
                  <c:v>68.796075469462721</c:v>
                </c:pt>
                <c:pt idx="6">
                  <c:v>65.674365030978663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6-4B5D-8093-317C890C5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62991"/>
        <c:axId val="1503163407"/>
      </c:scatterChart>
      <c:valAx>
        <c:axId val="150316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Diffusion rate (%)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163407"/>
        <c:crosses val="autoZero"/>
        <c:crossBetween val="midCat"/>
      </c:valAx>
      <c:valAx>
        <c:axId val="15031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16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tick</a:t>
            </a:r>
            <a:r>
              <a:rPr lang="en-US" baseline="0"/>
              <a:t> per esaurimento scorte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06299212598426"/>
                  <c:y val="0.2912500000000000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Foglio2!$G$7:$L$7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Foglio2!$G$18:$L$18</c:f>
              <c:numCache>
                <c:formatCode>General</c:formatCode>
                <c:ptCount val="6"/>
                <c:pt idx="0">
                  <c:v>283.7</c:v>
                </c:pt>
                <c:pt idx="1">
                  <c:v>333.2</c:v>
                </c:pt>
                <c:pt idx="2">
                  <c:v>458.3</c:v>
                </c:pt>
                <c:pt idx="3">
                  <c:v>456</c:v>
                </c:pt>
                <c:pt idx="4">
                  <c:v>428.2</c:v>
                </c:pt>
                <c:pt idx="5">
                  <c:v>408.9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F-48EF-8B3C-1DA823479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363887"/>
        <c:axId val="1516672703"/>
      </c:scatterChart>
      <c:valAx>
        <c:axId val="14833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evaporation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6672703"/>
        <c:crosses val="autoZero"/>
        <c:crossBetween val="midCat"/>
      </c:valAx>
      <c:valAx>
        <c:axId val="151667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33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std</a:t>
            </a:r>
            <a:r>
              <a:rPr lang="it-IT" baseline="0"/>
              <a:t> tick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453499562554681"/>
                  <c:y val="0.17917057288344734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Foglio2!$G$7:$L$7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Foglio2!$G$19:$L$19</c:f>
              <c:numCache>
                <c:formatCode>General</c:formatCode>
                <c:ptCount val="6"/>
                <c:pt idx="0">
                  <c:v>34.068721399221531</c:v>
                </c:pt>
                <c:pt idx="1">
                  <c:v>56.889366317441173</c:v>
                </c:pt>
                <c:pt idx="2">
                  <c:v>50.596552363882672</c:v>
                </c:pt>
                <c:pt idx="3">
                  <c:v>86.045207756026585</c:v>
                </c:pt>
                <c:pt idx="4">
                  <c:v>60.583826224496669</c:v>
                </c:pt>
                <c:pt idx="5">
                  <c:v>39.54870415070512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A-41DC-B15D-18AC5433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921183"/>
        <c:axId val="1675931167"/>
      </c:scatterChart>
      <c:valAx>
        <c:axId val="167592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evaporation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5931167"/>
        <c:crosses val="autoZero"/>
        <c:crossBetween val="midCat"/>
      </c:valAx>
      <c:valAx>
        <c:axId val="16759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592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5</xdr:row>
      <xdr:rowOff>148590</xdr:rowOff>
    </xdr:from>
    <xdr:to>
      <xdr:col>21</xdr:col>
      <xdr:colOff>327660</xdr:colOff>
      <xdr:row>20</xdr:row>
      <xdr:rowOff>148590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22</xdr:row>
      <xdr:rowOff>34290</xdr:rowOff>
    </xdr:from>
    <xdr:to>
      <xdr:col>21</xdr:col>
      <xdr:colOff>312420</xdr:colOff>
      <xdr:row>37</xdr:row>
      <xdr:rowOff>34290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5</xdr:row>
      <xdr:rowOff>11430</xdr:rowOff>
    </xdr:from>
    <xdr:to>
      <xdr:col>20</xdr:col>
      <xdr:colOff>342900</xdr:colOff>
      <xdr:row>20</xdr:row>
      <xdr:rowOff>11430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68580</xdr:colOff>
      <xdr:row>21</xdr:row>
      <xdr:rowOff>11430</xdr:rowOff>
    </xdr:from>
    <xdr:to>
      <xdr:col>20</xdr:col>
      <xdr:colOff>373380</xdr:colOff>
      <xdr:row>36</xdr:row>
      <xdr:rowOff>11430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9"/>
  <sheetViews>
    <sheetView topLeftCell="C7" zoomScaleNormal="100" workbookViewId="0">
      <selection activeCell="J28" sqref="J28"/>
    </sheetView>
  </sheetViews>
  <sheetFormatPr defaultRowHeight="14.4" x14ac:dyDescent="0.3"/>
  <cols>
    <col min="2" max="2" width="26.44140625" customWidth="1"/>
    <col min="6" max="6" width="12.88671875" customWidth="1"/>
  </cols>
  <sheetData>
    <row r="4" spans="2:13" x14ac:dyDescent="0.3">
      <c r="B4" t="s">
        <v>3</v>
      </c>
    </row>
    <row r="7" spans="2:13" x14ac:dyDescent="0.3">
      <c r="B7" t="s">
        <v>0</v>
      </c>
      <c r="C7">
        <v>125</v>
      </c>
      <c r="F7" t="s">
        <v>1</v>
      </c>
      <c r="G7">
        <v>5</v>
      </c>
      <c r="H7">
        <v>10</v>
      </c>
      <c r="I7">
        <v>20</v>
      </c>
      <c r="J7">
        <v>40</v>
      </c>
      <c r="K7">
        <v>60</v>
      </c>
      <c r="L7">
        <v>80</v>
      </c>
      <c r="M7">
        <v>100</v>
      </c>
    </row>
    <row r="8" spans="2:13" x14ac:dyDescent="0.3">
      <c r="B8" t="s">
        <v>2</v>
      </c>
      <c r="C8">
        <v>20</v>
      </c>
      <c r="G8">
        <v>403</v>
      </c>
      <c r="H8">
        <v>373</v>
      </c>
      <c r="I8">
        <v>474</v>
      </c>
      <c r="J8">
        <v>461</v>
      </c>
      <c r="K8">
        <v>443</v>
      </c>
      <c r="L8">
        <v>452</v>
      </c>
      <c r="M8">
        <v>612</v>
      </c>
    </row>
    <row r="9" spans="2:13" x14ac:dyDescent="0.3">
      <c r="G9">
        <v>513</v>
      </c>
      <c r="H9">
        <v>427</v>
      </c>
      <c r="I9">
        <v>417</v>
      </c>
      <c r="J9">
        <v>453</v>
      </c>
      <c r="K9">
        <v>492</v>
      </c>
      <c r="L9">
        <v>462</v>
      </c>
      <c r="M9">
        <v>573</v>
      </c>
    </row>
    <row r="10" spans="2:13" x14ac:dyDescent="0.3">
      <c r="G10">
        <v>393</v>
      </c>
      <c r="H10">
        <v>457</v>
      </c>
      <c r="I10">
        <v>400</v>
      </c>
      <c r="J10">
        <v>443</v>
      </c>
      <c r="K10">
        <v>486</v>
      </c>
      <c r="L10">
        <v>514</v>
      </c>
      <c r="M10">
        <v>519</v>
      </c>
    </row>
    <row r="11" spans="2:13" x14ac:dyDescent="0.3">
      <c r="G11">
        <v>408</v>
      </c>
      <c r="H11">
        <v>380</v>
      </c>
      <c r="I11">
        <v>362</v>
      </c>
      <c r="J11">
        <v>405</v>
      </c>
      <c r="K11">
        <v>464</v>
      </c>
      <c r="L11">
        <v>591</v>
      </c>
      <c r="M11">
        <v>615</v>
      </c>
    </row>
    <row r="12" spans="2:13" x14ac:dyDescent="0.3">
      <c r="G12">
        <v>336</v>
      </c>
      <c r="H12">
        <v>340</v>
      </c>
      <c r="I12">
        <v>359</v>
      </c>
      <c r="J12">
        <v>483</v>
      </c>
      <c r="K12">
        <v>464</v>
      </c>
      <c r="L12">
        <v>557</v>
      </c>
      <c r="M12">
        <v>551</v>
      </c>
    </row>
    <row r="13" spans="2:13" x14ac:dyDescent="0.3">
      <c r="G13">
        <v>427</v>
      </c>
      <c r="H13">
        <v>416</v>
      </c>
      <c r="I13">
        <v>435</v>
      </c>
      <c r="J13">
        <v>409</v>
      </c>
      <c r="K13">
        <v>415</v>
      </c>
      <c r="L13">
        <v>437</v>
      </c>
      <c r="M13">
        <v>461</v>
      </c>
    </row>
    <row r="14" spans="2:13" x14ac:dyDescent="0.3">
      <c r="G14">
        <v>480</v>
      </c>
      <c r="H14">
        <v>310</v>
      </c>
      <c r="I14">
        <v>436</v>
      </c>
      <c r="J14">
        <v>490</v>
      </c>
      <c r="K14">
        <v>363</v>
      </c>
      <c r="L14">
        <v>433</v>
      </c>
      <c r="M14">
        <v>639</v>
      </c>
    </row>
    <row r="15" spans="2:13" x14ac:dyDescent="0.3">
      <c r="G15">
        <v>409</v>
      </c>
      <c r="H15">
        <v>338</v>
      </c>
      <c r="I15">
        <v>399</v>
      </c>
      <c r="J15">
        <v>405</v>
      </c>
      <c r="K15">
        <v>434</v>
      </c>
      <c r="L15">
        <v>628</v>
      </c>
      <c r="M15">
        <v>495</v>
      </c>
    </row>
    <row r="16" spans="2:13" x14ac:dyDescent="0.3">
      <c r="G16">
        <v>374</v>
      </c>
      <c r="H16">
        <v>375</v>
      </c>
      <c r="I16">
        <v>369</v>
      </c>
      <c r="J16">
        <v>421</v>
      </c>
      <c r="K16">
        <v>495</v>
      </c>
      <c r="L16">
        <v>567</v>
      </c>
      <c r="M16">
        <v>652</v>
      </c>
    </row>
    <row r="17" spans="6:13" x14ac:dyDescent="0.3">
      <c r="F17" t="s">
        <v>4</v>
      </c>
      <c r="G17">
        <v>341</v>
      </c>
      <c r="H17">
        <v>464</v>
      </c>
      <c r="I17">
        <v>391</v>
      </c>
      <c r="J17">
        <v>418</v>
      </c>
      <c r="K17">
        <v>557</v>
      </c>
      <c r="L17">
        <v>516</v>
      </c>
      <c r="M17">
        <v>510</v>
      </c>
    </row>
    <row r="18" spans="6:13" x14ac:dyDescent="0.3">
      <c r="F18" t="s">
        <v>5</v>
      </c>
      <c r="G18">
        <f>AVERAGE(G8:G17)</f>
        <v>408.4</v>
      </c>
      <c r="H18">
        <f>AVERAGE(H8:H17)</f>
        <v>388</v>
      </c>
      <c r="I18">
        <f>AVERAGE(I8:I17)</f>
        <v>404.2</v>
      </c>
      <c r="J18">
        <f>AVERAGE(J8:J17)</f>
        <v>438.8</v>
      </c>
      <c r="K18">
        <f>AVERAGE(K8:K17)</f>
        <v>461.3</v>
      </c>
      <c r="L18">
        <f>AVERAGE(L8:L17)</f>
        <v>515.70000000000005</v>
      </c>
      <c r="M18">
        <f>AVERAGE(M8:M17)</f>
        <v>562.70000000000005</v>
      </c>
    </row>
    <row r="19" spans="6:13" x14ac:dyDescent="0.3">
      <c r="F19" t="s">
        <v>6</v>
      </c>
      <c r="G19">
        <f>STDEV(G8:G17)</f>
        <v>55.426026778440779</v>
      </c>
      <c r="H19">
        <f>STDEV(H8:H17)</f>
        <v>51.841639205908173</v>
      </c>
      <c r="I19">
        <f>STDEV(I8:I17)</f>
        <v>36.934777348425669</v>
      </c>
      <c r="J19">
        <f>STDEV(J8:J17)</f>
        <v>31.988886959206457</v>
      </c>
      <c r="K19">
        <f>STDEV(K8:K17)</f>
        <v>52.438429504409257</v>
      </c>
      <c r="L19">
        <f>STDEV(L8:L17)</f>
        <v>68.796075469462721</v>
      </c>
      <c r="M19">
        <f>STDEV(M8:M17)</f>
        <v>65.674365030978663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9"/>
  <sheetViews>
    <sheetView tabSelected="1" topLeftCell="J19" zoomScale="115" zoomScaleNormal="115" workbookViewId="0">
      <selection activeCell="K28" sqref="K28"/>
    </sheetView>
  </sheetViews>
  <sheetFormatPr defaultRowHeight="14.4" x14ac:dyDescent="0.3"/>
  <cols>
    <col min="2" max="2" width="26.77734375" customWidth="1"/>
    <col min="6" max="6" width="14.88671875" customWidth="1"/>
  </cols>
  <sheetData>
    <row r="4" spans="2:12" x14ac:dyDescent="0.3">
      <c r="B4" t="s">
        <v>8</v>
      </c>
    </row>
    <row r="7" spans="2:12" x14ac:dyDescent="0.3">
      <c r="B7" t="s">
        <v>0</v>
      </c>
      <c r="C7">
        <v>125</v>
      </c>
      <c r="F7" t="s">
        <v>2</v>
      </c>
      <c r="G7">
        <v>5</v>
      </c>
      <c r="H7">
        <v>10</v>
      </c>
      <c r="I7">
        <v>40</v>
      </c>
      <c r="J7">
        <v>60</v>
      </c>
      <c r="K7">
        <v>80</v>
      </c>
      <c r="L7">
        <v>100</v>
      </c>
    </row>
    <row r="8" spans="2:12" x14ac:dyDescent="0.3">
      <c r="B8" t="s">
        <v>7</v>
      </c>
      <c r="C8">
        <v>20</v>
      </c>
      <c r="G8">
        <v>264</v>
      </c>
      <c r="H8">
        <v>437</v>
      </c>
      <c r="I8">
        <v>459</v>
      </c>
      <c r="J8">
        <v>433</v>
      </c>
      <c r="K8">
        <v>371</v>
      </c>
      <c r="L8">
        <v>491</v>
      </c>
    </row>
    <row r="9" spans="2:12" x14ac:dyDescent="0.3">
      <c r="G9">
        <v>255</v>
      </c>
      <c r="H9">
        <v>291</v>
      </c>
      <c r="I9">
        <v>413</v>
      </c>
      <c r="J9">
        <v>486</v>
      </c>
      <c r="K9">
        <v>451</v>
      </c>
      <c r="L9">
        <v>379</v>
      </c>
    </row>
    <row r="10" spans="2:12" x14ac:dyDescent="0.3">
      <c r="G10">
        <v>280</v>
      </c>
      <c r="H10">
        <v>299</v>
      </c>
      <c r="I10">
        <v>469</v>
      </c>
      <c r="J10">
        <v>590</v>
      </c>
      <c r="K10">
        <v>415</v>
      </c>
      <c r="L10">
        <v>383</v>
      </c>
    </row>
    <row r="11" spans="2:12" x14ac:dyDescent="0.3">
      <c r="G11">
        <v>300</v>
      </c>
      <c r="H11">
        <v>303</v>
      </c>
      <c r="I11">
        <v>404</v>
      </c>
      <c r="J11">
        <v>400</v>
      </c>
      <c r="K11">
        <v>374</v>
      </c>
      <c r="L11">
        <v>356</v>
      </c>
    </row>
    <row r="12" spans="2:12" x14ac:dyDescent="0.3">
      <c r="G12">
        <v>278</v>
      </c>
      <c r="H12">
        <v>306</v>
      </c>
      <c r="I12">
        <v>581</v>
      </c>
      <c r="J12">
        <v>623</v>
      </c>
      <c r="K12">
        <v>525</v>
      </c>
      <c r="L12">
        <v>422</v>
      </c>
    </row>
    <row r="13" spans="2:12" x14ac:dyDescent="0.3">
      <c r="G13">
        <v>272</v>
      </c>
      <c r="H13">
        <v>362</v>
      </c>
      <c r="I13">
        <v>414</v>
      </c>
      <c r="J13">
        <v>375</v>
      </c>
      <c r="K13">
        <v>427</v>
      </c>
      <c r="L13">
        <v>427</v>
      </c>
    </row>
    <row r="14" spans="2:12" x14ac:dyDescent="0.3">
      <c r="G14">
        <v>272</v>
      </c>
      <c r="H14">
        <v>286</v>
      </c>
      <c r="I14">
        <v>457</v>
      </c>
      <c r="J14">
        <v>439</v>
      </c>
      <c r="K14">
        <v>430</v>
      </c>
      <c r="L14">
        <v>404</v>
      </c>
    </row>
    <row r="15" spans="2:12" x14ac:dyDescent="0.3">
      <c r="G15">
        <v>289</v>
      </c>
      <c r="H15">
        <v>415</v>
      </c>
      <c r="I15">
        <v>474</v>
      </c>
      <c r="J15">
        <v>433</v>
      </c>
      <c r="K15">
        <v>483</v>
      </c>
      <c r="L15">
        <v>374</v>
      </c>
    </row>
    <row r="16" spans="2:12" x14ac:dyDescent="0.3">
      <c r="G16">
        <v>372</v>
      </c>
      <c r="H16">
        <v>275</v>
      </c>
      <c r="I16">
        <v>474</v>
      </c>
      <c r="J16">
        <v>402</v>
      </c>
      <c r="K16">
        <v>482</v>
      </c>
      <c r="L16">
        <v>444</v>
      </c>
    </row>
    <row r="17" spans="6:12" x14ac:dyDescent="0.3">
      <c r="F17" t="s">
        <v>4</v>
      </c>
      <c r="G17">
        <v>255</v>
      </c>
      <c r="H17">
        <v>358</v>
      </c>
      <c r="I17">
        <v>438</v>
      </c>
      <c r="J17">
        <v>379</v>
      </c>
      <c r="K17">
        <v>324</v>
      </c>
      <c r="L17">
        <v>409</v>
      </c>
    </row>
    <row r="18" spans="6:12" x14ac:dyDescent="0.3">
      <c r="F18" t="s">
        <v>5</v>
      </c>
      <c r="G18">
        <f>AVERAGE(G8:G17)</f>
        <v>283.7</v>
      </c>
      <c r="H18">
        <f t="shared" ref="H18:L18" si="0">AVERAGE(H8:H17)</f>
        <v>333.2</v>
      </c>
      <c r="I18">
        <f t="shared" si="0"/>
        <v>458.3</v>
      </c>
      <c r="J18">
        <f t="shared" si="0"/>
        <v>456</v>
      </c>
      <c r="K18">
        <f t="shared" si="0"/>
        <v>428.2</v>
      </c>
      <c r="L18">
        <f t="shared" si="0"/>
        <v>408.9</v>
      </c>
    </row>
    <row r="19" spans="6:12" x14ac:dyDescent="0.3">
      <c r="F19" t="s">
        <v>6</v>
      </c>
      <c r="G19">
        <f>STDEV(G8:G17)</f>
        <v>34.068721399221531</v>
      </c>
      <c r="H19">
        <f t="shared" ref="H19:L19" si="1">STDEV(H8:H17)</f>
        <v>56.889366317441173</v>
      </c>
      <c r="I19">
        <f t="shared" si="1"/>
        <v>50.596552363882672</v>
      </c>
      <c r="J19">
        <f t="shared" si="1"/>
        <v>86.045207756026585</v>
      </c>
      <c r="K19">
        <f t="shared" si="1"/>
        <v>60.583826224496669</v>
      </c>
      <c r="L19">
        <f t="shared" si="1"/>
        <v>39.54870415070512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2020-06-23T15:51:29Z</dcterms:modified>
</cp:coreProperties>
</file>