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ocuments\Home\roba uni\evoluzione_artificiale\"/>
    </mc:Choice>
  </mc:AlternateContent>
  <bookViews>
    <workbookView xWindow="0" yWindow="0" windowWidth="24552" windowHeight="8832" activeTab="2"/>
  </bookViews>
  <sheets>
    <sheet name="Foglio1" sheetId="1" r:id="rId1"/>
    <sheet name="Foglio2" sheetId="2" r:id="rId2"/>
    <sheet name="Foglio3" sheetId="3" r:id="rId3"/>
  </sheets>
  <definedNames>
    <definedName name="_xlchart.0" hidden="1">Foglio1!$Q$15:$U$15</definedName>
    <definedName name="_xlchart.1" hidden="1">Foglio1!$Q$16:$U$16</definedName>
    <definedName name="_xlchart.2" hidden="1">Foglio1!$Q$15:$U$15</definedName>
    <definedName name="_xlchart.3" hidden="1">Foglio1!$Q$16:$U$16</definedName>
    <definedName name="_xlchart.4" hidden="1">Foglio1!$Q$15:$U$15</definedName>
    <definedName name="_xlchart.5" hidden="1">Foglio1!$Q$16:$U$16</definedName>
    <definedName name="_xlchart.6" hidden="1">Foglio1!$Q$15:$U$15</definedName>
    <definedName name="_xlchart.7" hidden="1">Foglio1!$Q$16:$U$16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J15" i="3"/>
  <c r="K15" i="3"/>
  <c r="L15" i="3"/>
  <c r="P15" i="3"/>
  <c r="Q15" i="3"/>
  <c r="R15" i="3"/>
  <c r="S15" i="3"/>
  <c r="T15" i="3"/>
  <c r="I16" i="3"/>
  <c r="J16" i="3"/>
  <c r="K16" i="3"/>
  <c r="L16" i="3"/>
  <c r="P16" i="3"/>
  <c r="Q16" i="3"/>
  <c r="R16" i="3"/>
  <c r="S16" i="3"/>
  <c r="T16" i="3"/>
  <c r="H16" i="3"/>
  <c r="H15" i="3"/>
  <c r="H15" i="2" l="1"/>
  <c r="I15" i="2"/>
  <c r="J15" i="2"/>
  <c r="M15" i="2"/>
  <c r="N15" i="2"/>
  <c r="O15" i="2"/>
  <c r="P15" i="2"/>
  <c r="H16" i="2"/>
  <c r="I16" i="2"/>
  <c r="J16" i="2"/>
  <c r="M16" i="2"/>
  <c r="N16" i="2"/>
  <c r="O16" i="2"/>
  <c r="P16" i="2"/>
  <c r="G16" i="2"/>
  <c r="G15" i="2"/>
  <c r="I15" i="1"/>
  <c r="J15" i="1"/>
  <c r="K15" i="1"/>
  <c r="L15" i="1"/>
  <c r="M15" i="1"/>
  <c r="N15" i="1"/>
  <c r="O15" i="1"/>
  <c r="Q15" i="1"/>
  <c r="R15" i="1"/>
  <c r="S15" i="1"/>
  <c r="T15" i="1"/>
  <c r="U15" i="1"/>
  <c r="V15" i="1"/>
  <c r="W15" i="1"/>
  <c r="X15" i="1"/>
  <c r="I16" i="1"/>
  <c r="J16" i="1"/>
  <c r="K16" i="1"/>
  <c r="L16" i="1"/>
  <c r="M16" i="1"/>
  <c r="N16" i="1"/>
  <c r="O16" i="1"/>
  <c r="Q16" i="1"/>
  <c r="R16" i="1"/>
  <c r="S16" i="1"/>
  <c r="T16" i="1"/>
  <c r="U16" i="1"/>
  <c r="V16" i="1"/>
  <c r="W16" i="1"/>
  <c r="X16" i="1"/>
  <c r="H16" i="1"/>
  <c r="H15" i="1"/>
</calcChain>
</file>

<file path=xl/sharedStrings.xml><?xml version="1.0" encoding="utf-8"?>
<sst xmlns="http://schemas.openxmlformats.org/spreadsheetml/2006/main" count="33" uniqueCount="17">
  <si>
    <t xml:space="preserve">num turtles </t>
  </si>
  <si>
    <t>diffusion rate</t>
  </si>
  <si>
    <t>evaporation rate</t>
  </si>
  <si>
    <t>scorta max</t>
  </si>
  <si>
    <t>Metabolismo</t>
  </si>
  <si>
    <t>Velocità</t>
  </si>
  <si>
    <t>Nmorti</t>
  </si>
  <si>
    <r>
      <t xml:space="preserve">Esperimenti </t>
    </r>
    <r>
      <rPr>
        <b/>
        <i/>
        <sz val="14"/>
        <color theme="1"/>
        <rFont val="Calibri"/>
        <family val="2"/>
        <scheme val="minor"/>
      </rPr>
      <t>senza</t>
    </r>
    <r>
      <rPr>
        <i/>
        <sz val="14"/>
        <color theme="1"/>
        <rFont val="Calibri"/>
        <family val="2"/>
        <scheme val="minor"/>
      </rPr>
      <t xml:space="preserve"> legame metabolismo-velocità</t>
    </r>
  </si>
  <si>
    <r>
      <t xml:space="preserve">Esperimenti </t>
    </r>
    <r>
      <rPr>
        <b/>
        <i/>
        <sz val="14"/>
        <color theme="1"/>
        <rFont val="Calibri"/>
        <family val="2"/>
        <scheme val="minor"/>
      </rPr>
      <t>con</t>
    </r>
    <r>
      <rPr>
        <i/>
        <sz val="14"/>
        <color theme="1"/>
        <rFont val="Calibri"/>
        <family val="2"/>
        <scheme val="minor"/>
      </rPr>
      <t xml:space="preserve"> legame metabolismo-velocità</t>
    </r>
  </si>
  <si>
    <t>media</t>
  </si>
  <si>
    <t>std.</t>
  </si>
  <si>
    <r>
      <t xml:space="preserve">N morti al variare della scorta </t>
    </r>
    <r>
      <rPr>
        <b/>
        <sz val="14"/>
        <color theme="1"/>
        <rFont val="Calibri"/>
        <family val="2"/>
        <scheme val="minor"/>
      </rPr>
      <t>con</t>
    </r>
    <r>
      <rPr>
        <sz val="14"/>
        <color theme="1"/>
        <rFont val="Calibri"/>
        <family val="2"/>
        <scheme val="minor"/>
      </rPr>
      <t xml:space="preserve"> legame metabolismo -velocità</t>
    </r>
  </si>
  <si>
    <r>
      <t xml:space="preserve">N morti al variare della scorta </t>
    </r>
    <r>
      <rPr>
        <b/>
        <sz val="14"/>
        <color theme="1"/>
        <rFont val="Calibri"/>
        <family val="2"/>
        <scheme val="minor"/>
      </rPr>
      <t>senza</t>
    </r>
    <r>
      <rPr>
        <sz val="14"/>
        <color theme="1"/>
        <rFont val="Calibri"/>
        <family val="2"/>
        <scheme val="minor"/>
      </rPr>
      <t xml:space="preserve"> legame metabolismo -velocità</t>
    </r>
  </si>
  <si>
    <t>ticks</t>
  </si>
  <si>
    <r>
      <rPr>
        <sz val="14"/>
        <color theme="1"/>
        <rFont val="Calibri"/>
        <family val="2"/>
        <scheme val="minor"/>
      </rPr>
      <t xml:space="preserve">N vivi </t>
    </r>
    <r>
      <rPr>
        <b/>
        <sz val="14"/>
        <color theme="1"/>
        <rFont val="Calibri"/>
        <family val="2"/>
        <scheme val="minor"/>
      </rPr>
      <t>con</t>
    </r>
    <r>
      <rPr>
        <sz val="14"/>
        <color theme="1"/>
        <rFont val="Calibri"/>
        <family val="2"/>
        <scheme val="minor"/>
      </rPr>
      <t xml:space="preserve"> legame</t>
    </r>
  </si>
  <si>
    <r>
      <t xml:space="preserve">N vivi </t>
    </r>
    <r>
      <rPr>
        <b/>
        <sz val="14"/>
        <color theme="1"/>
        <rFont val="Calibri"/>
        <family val="2"/>
        <scheme val="minor"/>
      </rPr>
      <t>senza</t>
    </r>
    <r>
      <rPr>
        <sz val="14"/>
        <color theme="1"/>
        <rFont val="Calibri"/>
        <family val="2"/>
        <scheme val="minor"/>
      </rPr>
      <t xml:space="preserve"> legame</t>
    </r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</si>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</sst>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/>
    <xf numFmtId="0" fontId="3" fillId="0" borderId="10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1" fillId="0" borderId="13" xfId="0" applyFont="1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0" xfId="0" applyFont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2" fillId="0" borderId="0" xfId="0" applyFont="1" applyAlignment="1"/>
    <xf numFmtId="0" fontId="8" fillId="0" borderId="0" xfId="0" applyFont="1" applyBorder="1"/>
    <xf numFmtId="0" fontId="0" fillId="0" borderId="23" xfId="0" applyBorder="1"/>
    <xf numFmtId="0" fontId="1" fillId="0" borderId="0" xfId="0" applyFont="1" applyBorder="1"/>
    <xf numFmtId="0" fontId="1" fillId="0" borderId="16" xfId="0" applyFont="1" applyBorder="1"/>
    <xf numFmtId="0" fontId="1" fillId="0" borderId="14" xfId="0" applyFont="1" applyBorder="1"/>
    <xf numFmtId="0" fontId="2" fillId="0" borderId="24" xfId="0" applyFont="1" applyBorder="1"/>
    <xf numFmtId="0" fontId="2" fillId="0" borderId="20" xfId="0" applyFont="1" applyBorder="1"/>
    <xf numFmtId="0" fontId="3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5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1" fillId="0" borderId="18" xfId="0" applyFont="1" applyBorder="1"/>
    <xf numFmtId="0" fontId="1" fillId="0" borderId="25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valori metabolismo a 1000 tick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senza legame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Foglio1!$Q$15:$U$15</c:f>
              <c:numCache>
                <c:formatCode>General</c:formatCode>
                <c:ptCount val="5"/>
                <c:pt idx="0">
                  <c:v>59.7</c:v>
                </c:pt>
                <c:pt idx="1">
                  <c:v>16.8</c:v>
                </c:pt>
                <c:pt idx="2">
                  <c:v>11.2</c:v>
                </c:pt>
                <c:pt idx="3">
                  <c:v>5.9</c:v>
                </c:pt>
                <c:pt idx="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F-4437-B348-7CD567D37FFC}"/>
            </c:ext>
          </c:extLst>
        </c:ser>
        <c:ser>
          <c:idx val="1"/>
          <c:order val="1"/>
          <c:tx>
            <c:v>con legame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Foglio1!$H$15:$L$15</c:f>
              <c:numCache>
                <c:formatCode>General</c:formatCode>
                <c:ptCount val="5"/>
                <c:pt idx="0">
                  <c:v>54.1</c:v>
                </c:pt>
                <c:pt idx="1">
                  <c:v>18</c:v>
                </c:pt>
                <c:pt idx="2">
                  <c:v>16.899999999999999</c:v>
                </c:pt>
                <c:pt idx="3">
                  <c:v>6.9</c:v>
                </c:pt>
                <c:pt idx="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F-4437-B348-7CD567D3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153487"/>
        <c:axId val="755154735"/>
      </c:barChart>
      <c:catAx>
        <c:axId val="75515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Metabolismo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154735"/>
        <c:crosses val="autoZero"/>
        <c:auto val="1"/>
        <c:lblAlgn val="ctr"/>
        <c:lblOffset val="100"/>
        <c:noMultiLvlLbl val="0"/>
      </c:catAx>
      <c:valAx>
        <c:axId val="7551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agenti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1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valori velocità a 1000 tick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6414406532516771"/>
          <c:w val="0.83129396325459315"/>
          <c:h val="0.53028506853309998"/>
        </c:manualLayout>
      </c:layout>
      <c:barChart>
        <c:barDir val="col"/>
        <c:grouping val="clustered"/>
        <c:varyColors val="0"/>
        <c:ser>
          <c:idx val="0"/>
          <c:order val="0"/>
          <c:tx>
            <c:v>senza legame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Foglio1!$V$15:$W$15</c:f>
              <c:numCache>
                <c:formatCode>General</c:formatCode>
                <c:ptCount val="2"/>
                <c:pt idx="0">
                  <c:v>42.8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A3F-A146-734FA1E9F8CC}"/>
            </c:ext>
          </c:extLst>
        </c:ser>
        <c:ser>
          <c:idx val="1"/>
          <c:order val="1"/>
          <c:tx>
            <c:v>con legame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Foglio1!$M$15:$N$15</c:f>
              <c:numCache>
                <c:formatCode>General</c:formatCode>
                <c:ptCount val="2"/>
                <c:pt idx="0">
                  <c:v>81.3</c:v>
                </c:pt>
                <c:pt idx="1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E-4A3F-A146-734FA1E9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684543"/>
        <c:axId val="625685791"/>
      </c:barChart>
      <c:catAx>
        <c:axId val="6256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685791"/>
        <c:crosses val="autoZero"/>
        <c:auto val="1"/>
        <c:lblAlgn val="ctr"/>
        <c:lblOffset val="100"/>
        <c:noMultiLvlLbl val="0"/>
      </c:catAx>
      <c:valAx>
        <c:axId val="6256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agenti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6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60258092738408"/>
          <c:y val="0.14435185185185184"/>
          <c:w val="0.3707946194225721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numero morti</a:t>
            </a:r>
            <a:r>
              <a:rPr lang="it-IT" baseline="0"/>
              <a:t> a 1000 tick 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 legame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070319335083115"/>
                  <c:y val="-0.487282735491396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6387,9e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-0,012x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/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0,9734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Foglio2!$G$4:$J$4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Foglio2!$G$15:$J$15</c:f>
              <c:numCache>
                <c:formatCode>General</c:formatCode>
                <c:ptCount val="4"/>
                <c:pt idx="0">
                  <c:v>3914.4</c:v>
                </c:pt>
                <c:pt idx="1">
                  <c:v>1670</c:v>
                </c:pt>
                <c:pt idx="2">
                  <c:v>940.9</c:v>
                </c:pt>
                <c:pt idx="3">
                  <c:v>627.1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8-4640-B3EA-568DF1A98E88}"/>
            </c:ext>
          </c:extLst>
        </c:ser>
        <c:ser>
          <c:idx val="1"/>
          <c:order val="1"/>
          <c:tx>
            <c:v>senza legame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070319335083115"/>
                  <c:y val="-0.32613043161271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6173,4e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-0,013x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/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0,9781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Foglio2!$M$4:$P$4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Foglio2!$M$15:$P$15</c:f>
              <c:numCache>
                <c:formatCode>General</c:formatCode>
                <c:ptCount val="4"/>
                <c:pt idx="0">
                  <c:v>3665.8</c:v>
                </c:pt>
                <c:pt idx="1">
                  <c:v>1534.6</c:v>
                </c:pt>
                <c:pt idx="2">
                  <c:v>850</c:v>
                </c:pt>
                <c:pt idx="3">
                  <c:v>541.1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2-4078-BB01-3AC43C16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81887"/>
        <c:axId val="871485215"/>
      </c:scatterChart>
      <c:valAx>
        <c:axId val="8714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scorta massima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485215"/>
        <c:crosses val="autoZero"/>
        <c:crossBetween val="midCat"/>
      </c:valAx>
      <c:valAx>
        <c:axId val="8714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morti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4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Agenti vivi all'aumentare</a:t>
            </a:r>
            <a:r>
              <a:rPr lang="it-IT" baseline="0"/>
              <a:t> del tempo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 legame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Foglio3!$H$4:$L$4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Foglio3!$H$15:$L$15</c:f>
              <c:numCache>
                <c:formatCode>General</c:formatCode>
                <c:ptCount val="5"/>
                <c:pt idx="0">
                  <c:v>5.5</c:v>
                </c:pt>
                <c:pt idx="1">
                  <c:v>1.5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2-4501-A24E-343960DDCF5D}"/>
            </c:ext>
          </c:extLst>
        </c:ser>
        <c:ser>
          <c:idx val="1"/>
          <c:order val="1"/>
          <c:tx>
            <c:v>senza legame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Foglio3!$P$15:$T$15</c:f>
              <c:numCache>
                <c:formatCode>General</c:formatCode>
                <c:ptCount val="5"/>
                <c:pt idx="0">
                  <c:v>9.5</c:v>
                </c:pt>
                <c:pt idx="1">
                  <c:v>5.4</c:v>
                </c:pt>
                <c:pt idx="2">
                  <c:v>2.4</c:v>
                </c:pt>
                <c:pt idx="3">
                  <c:v>1.5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2-4501-A24E-343960DD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549519"/>
        <c:axId val="769538287"/>
      </c:barChart>
      <c:catAx>
        <c:axId val="76954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538287"/>
        <c:crosses val="autoZero"/>
        <c:auto val="1"/>
        <c:lblAlgn val="ctr"/>
        <c:lblOffset val="100"/>
        <c:noMultiLvlLbl val="0"/>
      </c:catAx>
      <c:valAx>
        <c:axId val="7695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agenti</a:t>
                </a:r>
                <a:r>
                  <a:rPr lang="it-IT" baseline="0"/>
                  <a:t> vivi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5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18</xdr:row>
      <xdr:rowOff>3810</xdr:rowOff>
    </xdr:from>
    <xdr:to>
      <xdr:col>14</xdr:col>
      <xdr:colOff>403860</xdr:colOff>
      <xdr:row>33</xdr:row>
      <xdr:rowOff>3810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17</xdr:row>
      <xdr:rowOff>171450</xdr:rowOff>
    </xdr:from>
    <xdr:to>
      <xdr:col>23</xdr:col>
      <xdr:colOff>312420</xdr:colOff>
      <xdr:row>32</xdr:row>
      <xdr:rowOff>171450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19</xdr:row>
      <xdr:rowOff>19050</xdr:rowOff>
    </xdr:from>
    <xdr:to>
      <xdr:col>11</xdr:col>
      <xdr:colOff>853440</xdr:colOff>
      <xdr:row>38</xdr:row>
      <xdr:rowOff>156210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18</xdr:row>
      <xdr:rowOff>148590</xdr:rowOff>
    </xdr:from>
    <xdr:to>
      <xdr:col>17</xdr:col>
      <xdr:colOff>15240</xdr:colOff>
      <xdr:row>38</xdr:row>
      <xdr:rowOff>148590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6"/>
  <sheetViews>
    <sheetView workbookViewId="0">
      <selection activeCell="B4" sqref="B4:C7"/>
    </sheetView>
  </sheetViews>
  <sheetFormatPr defaultRowHeight="14.4" x14ac:dyDescent="0.3"/>
  <cols>
    <col min="2" max="2" width="14.33203125" customWidth="1"/>
    <col min="6" max="6" width="11.77734375" customWidth="1"/>
    <col min="7" max="7" width="8.5546875" customWidth="1"/>
    <col min="8" max="8" width="7.21875" customWidth="1"/>
  </cols>
  <sheetData>
    <row r="1" spans="2:24" ht="15" thickBot="1" x14ac:dyDescent="0.35"/>
    <row r="2" spans="2:24" ht="18" x14ac:dyDescent="0.35">
      <c r="H2" s="32" t="s">
        <v>8</v>
      </c>
      <c r="I2" s="33"/>
      <c r="J2" s="33"/>
      <c r="K2" s="33"/>
      <c r="L2" s="33"/>
      <c r="M2" s="33"/>
      <c r="N2" s="33"/>
      <c r="O2" s="34"/>
      <c r="Q2" s="32" t="s">
        <v>7</v>
      </c>
      <c r="R2" s="33"/>
      <c r="S2" s="33"/>
      <c r="T2" s="33"/>
      <c r="U2" s="33"/>
      <c r="V2" s="33"/>
      <c r="W2" s="33"/>
      <c r="X2" s="34"/>
    </row>
    <row r="3" spans="2:24" ht="15.6" x14ac:dyDescent="0.3">
      <c r="H3" s="31" t="s">
        <v>4</v>
      </c>
      <c r="I3" s="31"/>
      <c r="J3" s="31"/>
      <c r="K3" s="31"/>
      <c r="L3" s="31"/>
      <c r="M3" s="31" t="s">
        <v>5</v>
      </c>
      <c r="N3" s="31"/>
      <c r="O3" s="2" t="s">
        <v>6</v>
      </c>
      <c r="Q3" s="31" t="s">
        <v>4</v>
      </c>
      <c r="R3" s="31"/>
      <c r="S3" s="31"/>
      <c r="T3" s="31"/>
      <c r="U3" s="31"/>
      <c r="V3" s="31" t="s">
        <v>5</v>
      </c>
      <c r="W3" s="31"/>
      <c r="X3" s="2" t="s">
        <v>6</v>
      </c>
    </row>
    <row r="4" spans="2:24" x14ac:dyDescent="0.3">
      <c r="B4" t="s">
        <v>0</v>
      </c>
      <c r="C4">
        <v>100</v>
      </c>
      <c r="H4" s="20">
        <v>1</v>
      </c>
      <c r="I4" s="21">
        <v>2</v>
      </c>
      <c r="J4" s="21">
        <v>3</v>
      </c>
      <c r="K4" s="21">
        <v>4</v>
      </c>
      <c r="L4" s="21">
        <v>5</v>
      </c>
      <c r="M4" s="21">
        <v>1</v>
      </c>
      <c r="N4" s="21">
        <v>2</v>
      </c>
      <c r="O4" s="22"/>
      <c r="Q4" s="20">
        <v>1</v>
      </c>
      <c r="R4" s="21">
        <v>2</v>
      </c>
      <c r="S4" s="21">
        <v>3</v>
      </c>
      <c r="T4" s="21">
        <v>4</v>
      </c>
      <c r="U4" s="21">
        <v>5</v>
      </c>
      <c r="V4" s="21">
        <v>1</v>
      </c>
      <c r="W4" s="21">
        <v>2</v>
      </c>
      <c r="X4" s="22"/>
    </row>
    <row r="5" spans="2:24" x14ac:dyDescent="0.3">
      <c r="B5" t="s">
        <v>1</v>
      </c>
      <c r="C5">
        <v>20</v>
      </c>
      <c r="H5" s="13">
        <v>53</v>
      </c>
      <c r="I5" s="14">
        <v>17</v>
      </c>
      <c r="J5" s="14">
        <v>18</v>
      </c>
      <c r="K5" s="14">
        <v>8</v>
      </c>
      <c r="L5" s="14">
        <v>4</v>
      </c>
      <c r="M5" s="14">
        <v>78</v>
      </c>
      <c r="N5" s="14">
        <v>22</v>
      </c>
      <c r="O5" s="15">
        <v>577</v>
      </c>
      <c r="Q5" s="13">
        <v>60</v>
      </c>
      <c r="R5" s="14">
        <v>20</v>
      </c>
      <c r="S5" s="14">
        <v>10</v>
      </c>
      <c r="T5" s="14">
        <v>5</v>
      </c>
      <c r="U5" s="14">
        <v>5</v>
      </c>
      <c r="V5" s="14">
        <v>44</v>
      </c>
      <c r="W5" s="14">
        <v>56</v>
      </c>
      <c r="X5" s="15">
        <v>516</v>
      </c>
    </row>
    <row r="6" spans="2:24" x14ac:dyDescent="0.3">
      <c r="B6" t="s">
        <v>2</v>
      </c>
      <c r="C6">
        <v>20</v>
      </c>
      <c r="H6" s="13">
        <v>60</v>
      </c>
      <c r="I6" s="14">
        <v>11</v>
      </c>
      <c r="J6" s="14">
        <v>18</v>
      </c>
      <c r="K6" s="14">
        <v>5</v>
      </c>
      <c r="L6" s="14">
        <v>6</v>
      </c>
      <c r="M6" s="14">
        <v>81</v>
      </c>
      <c r="N6" s="14">
        <v>19</v>
      </c>
      <c r="O6" s="15">
        <v>673</v>
      </c>
      <c r="Q6" s="13">
        <v>65</v>
      </c>
      <c r="R6" s="14">
        <v>17</v>
      </c>
      <c r="S6" s="14">
        <v>10</v>
      </c>
      <c r="T6" s="14">
        <v>3</v>
      </c>
      <c r="U6" s="14">
        <v>5</v>
      </c>
      <c r="V6" s="14">
        <v>43</v>
      </c>
      <c r="W6" s="14">
        <v>57</v>
      </c>
      <c r="X6" s="15">
        <v>549</v>
      </c>
    </row>
    <row r="7" spans="2:24" x14ac:dyDescent="0.3">
      <c r="B7" t="s">
        <v>3</v>
      </c>
      <c r="C7">
        <v>200</v>
      </c>
      <c r="H7" s="13">
        <v>55</v>
      </c>
      <c r="I7" s="14">
        <v>18</v>
      </c>
      <c r="J7" s="14">
        <v>15</v>
      </c>
      <c r="K7" s="14">
        <v>8</v>
      </c>
      <c r="L7" s="14">
        <v>4</v>
      </c>
      <c r="M7" s="14">
        <v>83</v>
      </c>
      <c r="N7" s="14">
        <v>17</v>
      </c>
      <c r="O7" s="15">
        <v>658</v>
      </c>
      <c r="Q7" s="13">
        <v>57</v>
      </c>
      <c r="R7" s="14">
        <v>15</v>
      </c>
      <c r="S7" s="14">
        <v>15</v>
      </c>
      <c r="T7" s="14">
        <v>7</v>
      </c>
      <c r="U7" s="14">
        <v>6</v>
      </c>
      <c r="V7" s="14">
        <v>45</v>
      </c>
      <c r="W7" s="14">
        <v>55</v>
      </c>
      <c r="X7" s="15">
        <v>489</v>
      </c>
    </row>
    <row r="8" spans="2:24" x14ac:dyDescent="0.3">
      <c r="H8" s="13">
        <v>53</v>
      </c>
      <c r="I8" s="14">
        <v>23</v>
      </c>
      <c r="J8" s="14">
        <v>16</v>
      </c>
      <c r="K8" s="14">
        <v>6</v>
      </c>
      <c r="L8" s="14">
        <v>2</v>
      </c>
      <c r="M8" s="14">
        <v>86</v>
      </c>
      <c r="N8" s="14">
        <v>14</v>
      </c>
      <c r="O8" s="15">
        <v>599</v>
      </c>
      <c r="Q8" s="13">
        <v>57</v>
      </c>
      <c r="R8" s="14">
        <v>20</v>
      </c>
      <c r="S8" s="14">
        <v>10</v>
      </c>
      <c r="T8" s="14">
        <v>9</v>
      </c>
      <c r="U8" s="14">
        <v>4</v>
      </c>
      <c r="V8" s="14">
        <v>50</v>
      </c>
      <c r="W8" s="14">
        <v>50</v>
      </c>
      <c r="X8" s="15">
        <v>554</v>
      </c>
    </row>
    <row r="9" spans="2:24" x14ac:dyDescent="0.3">
      <c r="H9" s="13">
        <v>50</v>
      </c>
      <c r="I9" s="14">
        <v>18</v>
      </c>
      <c r="J9" s="14">
        <v>19</v>
      </c>
      <c r="K9" s="14">
        <v>9</v>
      </c>
      <c r="L9" s="14">
        <v>4</v>
      </c>
      <c r="M9" s="14">
        <v>75</v>
      </c>
      <c r="N9" s="14">
        <v>25</v>
      </c>
      <c r="O9" s="15">
        <v>612</v>
      </c>
      <c r="Q9" s="13">
        <v>58</v>
      </c>
      <c r="R9" s="14">
        <v>17</v>
      </c>
      <c r="S9" s="14">
        <v>12</v>
      </c>
      <c r="T9" s="14">
        <v>3</v>
      </c>
      <c r="U9" s="14">
        <v>10</v>
      </c>
      <c r="V9" s="14">
        <v>45</v>
      </c>
      <c r="W9" s="14">
        <v>55</v>
      </c>
      <c r="X9" s="15">
        <v>545</v>
      </c>
    </row>
    <row r="10" spans="2:24" x14ac:dyDescent="0.3">
      <c r="H10" s="13">
        <v>55</v>
      </c>
      <c r="I10" s="14">
        <v>15</v>
      </c>
      <c r="J10" s="14">
        <v>17</v>
      </c>
      <c r="K10" s="14">
        <v>9</v>
      </c>
      <c r="L10" s="14">
        <v>4</v>
      </c>
      <c r="M10" s="14">
        <v>78</v>
      </c>
      <c r="N10" s="14">
        <v>22</v>
      </c>
      <c r="O10" s="15">
        <v>612</v>
      </c>
      <c r="Q10" s="13">
        <v>63</v>
      </c>
      <c r="R10" s="14">
        <v>12</v>
      </c>
      <c r="S10" s="14">
        <v>11</v>
      </c>
      <c r="T10" s="14">
        <v>7</v>
      </c>
      <c r="U10" s="14">
        <v>7</v>
      </c>
      <c r="V10" s="14">
        <v>46</v>
      </c>
      <c r="W10" s="14">
        <v>54</v>
      </c>
      <c r="X10" s="15">
        <v>583</v>
      </c>
    </row>
    <row r="11" spans="2:24" x14ac:dyDescent="0.3">
      <c r="H11" s="13">
        <v>53</v>
      </c>
      <c r="I11" s="14">
        <v>21</v>
      </c>
      <c r="J11" s="14">
        <v>18</v>
      </c>
      <c r="K11" s="14">
        <v>5</v>
      </c>
      <c r="L11" s="14">
        <v>3</v>
      </c>
      <c r="M11" s="14">
        <v>82</v>
      </c>
      <c r="N11" s="14">
        <v>18</v>
      </c>
      <c r="O11" s="15">
        <v>648</v>
      </c>
      <c r="Q11" s="13">
        <v>57</v>
      </c>
      <c r="R11" s="14">
        <v>23</v>
      </c>
      <c r="S11" s="14">
        <v>9</v>
      </c>
      <c r="T11" s="14">
        <v>7</v>
      </c>
      <c r="U11" s="14">
        <v>4</v>
      </c>
      <c r="V11" s="14">
        <v>40</v>
      </c>
      <c r="W11" s="14">
        <v>60</v>
      </c>
      <c r="X11" s="15">
        <v>506</v>
      </c>
    </row>
    <row r="12" spans="2:24" x14ac:dyDescent="0.3">
      <c r="H12" s="13">
        <v>58</v>
      </c>
      <c r="I12" s="14">
        <v>21</v>
      </c>
      <c r="J12" s="14">
        <v>13</v>
      </c>
      <c r="K12" s="14">
        <v>6</v>
      </c>
      <c r="L12" s="14">
        <v>2</v>
      </c>
      <c r="M12" s="14">
        <v>88</v>
      </c>
      <c r="N12" s="14">
        <v>12</v>
      </c>
      <c r="O12" s="15">
        <v>623</v>
      </c>
      <c r="Q12" s="13">
        <v>57</v>
      </c>
      <c r="R12" s="14">
        <v>13</v>
      </c>
      <c r="S12" s="14">
        <v>15</v>
      </c>
      <c r="T12" s="14">
        <v>7</v>
      </c>
      <c r="U12" s="14">
        <v>8</v>
      </c>
      <c r="V12" s="14">
        <v>44</v>
      </c>
      <c r="W12" s="14">
        <v>56</v>
      </c>
      <c r="X12" s="15">
        <v>535</v>
      </c>
    </row>
    <row r="13" spans="2:24" x14ac:dyDescent="0.3">
      <c r="H13" s="13">
        <v>49</v>
      </c>
      <c r="I13" s="14">
        <v>22</v>
      </c>
      <c r="J13" s="14">
        <v>19</v>
      </c>
      <c r="K13" s="14">
        <v>3</v>
      </c>
      <c r="L13" s="14">
        <v>7</v>
      </c>
      <c r="M13" s="14">
        <v>84</v>
      </c>
      <c r="N13" s="14">
        <v>16</v>
      </c>
      <c r="O13" s="15">
        <v>629</v>
      </c>
      <c r="Q13" s="13">
        <v>59</v>
      </c>
      <c r="R13" s="14">
        <v>16</v>
      </c>
      <c r="S13" s="14">
        <v>11</v>
      </c>
      <c r="T13" s="14">
        <v>5</v>
      </c>
      <c r="U13" s="14">
        <v>9</v>
      </c>
      <c r="V13" s="14">
        <v>36</v>
      </c>
      <c r="W13" s="14">
        <v>64</v>
      </c>
      <c r="X13" s="15">
        <v>605</v>
      </c>
    </row>
    <row r="14" spans="2:24" x14ac:dyDescent="0.3">
      <c r="H14" s="16">
        <v>55</v>
      </c>
      <c r="I14" s="17">
        <v>14</v>
      </c>
      <c r="J14" s="17">
        <v>16</v>
      </c>
      <c r="K14" s="17">
        <v>10</v>
      </c>
      <c r="L14" s="17">
        <v>5</v>
      </c>
      <c r="M14" s="17">
        <v>78</v>
      </c>
      <c r="N14" s="17">
        <v>22</v>
      </c>
      <c r="O14" s="18">
        <v>640</v>
      </c>
      <c r="Q14" s="16">
        <v>64</v>
      </c>
      <c r="R14" s="17">
        <v>15</v>
      </c>
      <c r="S14" s="17">
        <v>9</v>
      </c>
      <c r="T14" s="17">
        <v>6</v>
      </c>
      <c r="U14" s="17">
        <v>6</v>
      </c>
      <c r="V14" s="17">
        <v>35</v>
      </c>
      <c r="W14" s="17">
        <v>65</v>
      </c>
      <c r="X14" s="18">
        <v>529</v>
      </c>
    </row>
    <row r="15" spans="2:24" ht="15.6" x14ac:dyDescent="0.3">
      <c r="G15" s="19" t="s">
        <v>9</v>
      </c>
      <c r="H15" s="9">
        <f>AVERAGE(H5:H14)</f>
        <v>54.1</v>
      </c>
      <c r="I15" s="10">
        <f t="shared" ref="I15:X15" si="0">AVERAGE(I5:I14)</f>
        <v>18</v>
      </c>
      <c r="J15" s="10">
        <f t="shared" si="0"/>
        <v>16.899999999999999</v>
      </c>
      <c r="K15" s="10">
        <f t="shared" si="0"/>
        <v>6.9</v>
      </c>
      <c r="L15" s="10">
        <f t="shared" si="0"/>
        <v>4.0999999999999996</v>
      </c>
      <c r="M15" s="10">
        <f t="shared" si="0"/>
        <v>81.3</v>
      </c>
      <c r="N15" s="10">
        <f t="shared" si="0"/>
        <v>18.7</v>
      </c>
      <c r="O15" s="11">
        <f t="shared" si="0"/>
        <v>627.1</v>
      </c>
      <c r="Q15" s="9">
        <f t="shared" si="0"/>
        <v>59.7</v>
      </c>
      <c r="R15" s="10">
        <f t="shared" si="0"/>
        <v>16.8</v>
      </c>
      <c r="S15" s="10">
        <f t="shared" si="0"/>
        <v>11.2</v>
      </c>
      <c r="T15" s="10">
        <f t="shared" si="0"/>
        <v>5.9</v>
      </c>
      <c r="U15" s="10">
        <f t="shared" si="0"/>
        <v>6.4</v>
      </c>
      <c r="V15" s="10">
        <f t="shared" si="0"/>
        <v>42.8</v>
      </c>
      <c r="W15" s="10">
        <f t="shared" si="0"/>
        <v>57.2</v>
      </c>
      <c r="X15" s="11">
        <f t="shared" si="0"/>
        <v>541.1</v>
      </c>
    </row>
    <row r="16" spans="2:24" ht="16.2" thickBot="1" x14ac:dyDescent="0.35">
      <c r="G16" s="19" t="s">
        <v>10</v>
      </c>
      <c r="H16" s="6">
        <f>STDEV(H5:H14)</f>
        <v>3.3149493041204852</v>
      </c>
      <c r="I16" s="7">
        <f t="shared" ref="I16:X16" si="1">STDEV(I5:I14)</f>
        <v>3.858612300930075</v>
      </c>
      <c r="J16" s="7">
        <f t="shared" si="1"/>
        <v>1.9119507199600008</v>
      </c>
      <c r="K16" s="7">
        <f t="shared" si="1"/>
        <v>2.2335820757001268</v>
      </c>
      <c r="L16" s="7">
        <f t="shared" si="1"/>
        <v>1.5951314818673867</v>
      </c>
      <c r="M16" s="7">
        <f t="shared" si="1"/>
        <v>4.0838435055444746</v>
      </c>
      <c r="N16" s="7">
        <f t="shared" si="1"/>
        <v>4.0838435055444728</v>
      </c>
      <c r="O16" s="8">
        <f t="shared" si="1"/>
        <v>28.75355050540136</v>
      </c>
      <c r="Q16" s="6">
        <f t="shared" si="1"/>
        <v>3.1640339933558099</v>
      </c>
      <c r="R16" s="7">
        <f t="shared" si="1"/>
        <v>3.3928028399998578</v>
      </c>
      <c r="S16" s="7">
        <f t="shared" si="1"/>
        <v>2.2010098692292215</v>
      </c>
      <c r="T16" s="7">
        <f t="shared" si="1"/>
        <v>1.9119507199599977</v>
      </c>
      <c r="U16" s="7">
        <f t="shared" si="1"/>
        <v>2.0655911179772883</v>
      </c>
      <c r="V16" s="7">
        <f t="shared" si="1"/>
        <v>4.5898438608155843</v>
      </c>
      <c r="W16" s="7">
        <f t="shared" si="1"/>
        <v>4.5898438608156011</v>
      </c>
      <c r="X16" s="8">
        <f t="shared" si="1"/>
        <v>34.709748870694341</v>
      </c>
    </row>
  </sheetData>
  <mergeCells count="6">
    <mergeCell ref="H3:L3"/>
    <mergeCell ref="M3:N3"/>
    <mergeCell ref="Q3:U3"/>
    <mergeCell ref="V3:W3"/>
    <mergeCell ref="H2:O2"/>
    <mergeCell ref="Q2:X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"/>
  <sheetViews>
    <sheetView workbookViewId="0">
      <selection activeCell="C18" sqref="C18"/>
    </sheetView>
  </sheetViews>
  <sheetFormatPr defaultRowHeight="14.4" x14ac:dyDescent="0.3"/>
  <cols>
    <col min="2" max="2" width="16" customWidth="1"/>
    <col min="5" max="5" width="6.6640625" customWidth="1"/>
    <col min="6" max="6" width="16.88671875" customWidth="1"/>
    <col min="10" max="10" width="22.77734375" customWidth="1"/>
    <col min="12" max="12" width="12.88671875" customWidth="1"/>
    <col min="16" max="16" width="28.6640625" customWidth="1"/>
    <col min="17" max="17" width="19.109375" customWidth="1"/>
  </cols>
  <sheetData>
    <row r="2" spans="2:17" ht="15" thickBot="1" x14ac:dyDescent="0.35"/>
    <row r="3" spans="2:17" ht="18.600000000000001" thickBot="1" x14ac:dyDescent="0.4">
      <c r="F3" s="35" t="s">
        <v>11</v>
      </c>
      <c r="G3" s="36"/>
      <c r="H3" s="36"/>
      <c r="I3" s="36"/>
      <c r="J3" s="37"/>
      <c r="L3" s="38" t="s">
        <v>12</v>
      </c>
      <c r="M3" s="39"/>
      <c r="N3" s="39"/>
      <c r="O3" s="39"/>
      <c r="P3" s="40"/>
      <c r="Q3" s="23"/>
    </row>
    <row r="4" spans="2:17" ht="15.6" x14ac:dyDescent="0.3">
      <c r="B4" t="s">
        <v>0</v>
      </c>
      <c r="C4">
        <v>100</v>
      </c>
      <c r="F4" s="30" t="s">
        <v>3</v>
      </c>
      <c r="G4" s="12">
        <v>50</v>
      </c>
      <c r="H4" s="12">
        <v>100</v>
      </c>
      <c r="I4" s="12">
        <v>150</v>
      </c>
      <c r="J4" s="28">
        <v>200</v>
      </c>
      <c r="L4" s="29" t="s">
        <v>3</v>
      </c>
      <c r="M4" s="26">
        <v>50</v>
      </c>
      <c r="N4" s="26">
        <v>100</v>
      </c>
      <c r="O4" s="26">
        <v>150</v>
      </c>
      <c r="P4" s="27">
        <v>200</v>
      </c>
    </row>
    <row r="5" spans="2:17" x14ac:dyDescent="0.3">
      <c r="B5" t="s">
        <v>1</v>
      </c>
      <c r="C5">
        <v>20</v>
      </c>
      <c r="F5" s="15"/>
      <c r="G5" s="14">
        <v>4024</v>
      </c>
      <c r="H5" s="14">
        <v>1669</v>
      </c>
      <c r="I5" s="14">
        <v>988</v>
      </c>
      <c r="J5" s="15">
        <v>577</v>
      </c>
      <c r="L5" s="15"/>
      <c r="M5" s="14">
        <v>3627</v>
      </c>
      <c r="N5" s="14">
        <v>1537</v>
      </c>
      <c r="O5" s="14">
        <v>854</v>
      </c>
      <c r="P5" s="15">
        <v>516</v>
      </c>
    </row>
    <row r="6" spans="2:17" x14ac:dyDescent="0.3">
      <c r="B6" t="s">
        <v>2</v>
      </c>
      <c r="C6">
        <v>20</v>
      </c>
      <c r="F6" s="15"/>
      <c r="G6" s="14">
        <v>4011</v>
      </c>
      <c r="H6" s="14">
        <v>1736</v>
      </c>
      <c r="I6" s="14">
        <v>905</v>
      </c>
      <c r="J6" s="15">
        <v>673</v>
      </c>
      <c r="L6" s="15"/>
      <c r="M6" s="14">
        <v>3668</v>
      </c>
      <c r="N6" s="14">
        <v>1461</v>
      </c>
      <c r="O6" s="14">
        <v>874</v>
      </c>
      <c r="P6" s="15">
        <v>549</v>
      </c>
    </row>
    <row r="7" spans="2:17" x14ac:dyDescent="0.3">
      <c r="F7" s="15"/>
      <c r="G7" s="14">
        <v>3927</v>
      </c>
      <c r="H7" s="14">
        <v>1581</v>
      </c>
      <c r="I7" s="14">
        <v>962</v>
      </c>
      <c r="J7" s="15">
        <v>658</v>
      </c>
      <c r="L7" s="15"/>
      <c r="M7" s="14">
        <v>3711</v>
      </c>
      <c r="N7" s="14">
        <v>1564</v>
      </c>
      <c r="O7" s="14">
        <v>847</v>
      </c>
      <c r="P7" s="15">
        <v>489</v>
      </c>
    </row>
    <row r="8" spans="2:17" x14ac:dyDescent="0.3">
      <c r="F8" s="15"/>
      <c r="G8" s="14">
        <v>3887</v>
      </c>
      <c r="H8" s="14">
        <v>1684</v>
      </c>
      <c r="I8" s="14">
        <v>925</v>
      </c>
      <c r="J8" s="15">
        <v>599</v>
      </c>
      <c r="L8" s="15"/>
      <c r="M8" s="14">
        <v>3628</v>
      </c>
      <c r="N8" s="14">
        <v>1515</v>
      </c>
      <c r="O8" s="14">
        <v>877</v>
      </c>
      <c r="P8" s="15">
        <v>554</v>
      </c>
    </row>
    <row r="9" spans="2:17" x14ac:dyDescent="0.3">
      <c r="F9" s="15"/>
      <c r="G9" s="14">
        <v>3849</v>
      </c>
      <c r="H9" s="14">
        <v>1660</v>
      </c>
      <c r="I9" s="14">
        <v>953</v>
      </c>
      <c r="J9" s="15">
        <v>612</v>
      </c>
      <c r="L9" s="15"/>
      <c r="M9" s="14">
        <v>3723</v>
      </c>
      <c r="N9" s="14">
        <v>1500</v>
      </c>
      <c r="O9" s="14">
        <v>885</v>
      </c>
      <c r="P9" s="15">
        <v>545</v>
      </c>
    </row>
    <row r="10" spans="2:17" x14ac:dyDescent="0.3">
      <c r="F10" s="15"/>
      <c r="G10" s="14">
        <v>3861</v>
      </c>
      <c r="H10" s="14">
        <v>1663</v>
      </c>
      <c r="I10" s="14">
        <v>950</v>
      </c>
      <c r="J10" s="15">
        <v>612</v>
      </c>
      <c r="L10" s="15"/>
      <c r="M10" s="14">
        <v>3641</v>
      </c>
      <c r="N10" s="14">
        <v>1567</v>
      </c>
      <c r="O10" s="14">
        <v>865</v>
      </c>
      <c r="P10" s="15">
        <v>583</v>
      </c>
    </row>
    <row r="11" spans="2:17" x14ac:dyDescent="0.3">
      <c r="F11" s="15"/>
      <c r="G11" s="14">
        <v>3879</v>
      </c>
      <c r="H11" s="14">
        <v>1701</v>
      </c>
      <c r="I11" s="14">
        <v>903</v>
      </c>
      <c r="J11" s="15">
        <v>648</v>
      </c>
      <c r="L11" s="15"/>
      <c r="M11" s="14">
        <v>3669</v>
      </c>
      <c r="N11" s="14">
        <v>1556</v>
      </c>
      <c r="O11" s="14">
        <v>804</v>
      </c>
      <c r="P11" s="15">
        <v>506</v>
      </c>
    </row>
    <row r="12" spans="2:17" x14ac:dyDescent="0.3">
      <c r="F12" s="15"/>
      <c r="G12" s="14">
        <v>3829</v>
      </c>
      <c r="H12" s="14">
        <v>1695</v>
      </c>
      <c r="I12" s="14">
        <v>932</v>
      </c>
      <c r="J12" s="15">
        <v>623</v>
      </c>
      <c r="L12" s="15"/>
      <c r="M12" s="14">
        <v>3647</v>
      </c>
      <c r="N12" s="14">
        <v>1522</v>
      </c>
      <c r="O12" s="14">
        <v>841</v>
      </c>
      <c r="P12" s="15">
        <v>535</v>
      </c>
    </row>
    <row r="13" spans="2:17" x14ac:dyDescent="0.3">
      <c r="F13" s="15"/>
      <c r="G13" s="14">
        <v>3934</v>
      </c>
      <c r="H13" s="14">
        <v>1666</v>
      </c>
      <c r="I13" s="14">
        <v>909</v>
      </c>
      <c r="J13" s="15">
        <v>629</v>
      </c>
      <c r="L13" s="15"/>
      <c r="M13" s="14">
        <v>3664</v>
      </c>
      <c r="N13" s="14">
        <v>1586</v>
      </c>
      <c r="O13" s="14">
        <v>820</v>
      </c>
      <c r="P13" s="15">
        <v>605</v>
      </c>
    </row>
    <row r="14" spans="2:17" ht="15" thickBot="1" x14ac:dyDescent="0.35">
      <c r="F14" s="15"/>
      <c r="G14" s="1">
        <v>3943</v>
      </c>
      <c r="H14" s="1">
        <v>1645</v>
      </c>
      <c r="I14" s="1">
        <v>982</v>
      </c>
      <c r="J14" s="25">
        <v>640</v>
      </c>
      <c r="L14" s="15"/>
      <c r="M14" s="14">
        <v>3680</v>
      </c>
      <c r="N14" s="14">
        <v>1538</v>
      </c>
      <c r="O14" s="14">
        <v>833</v>
      </c>
      <c r="P14" s="15">
        <v>529</v>
      </c>
    </row>
    <row r="15" spans="2:17" ht="15.6" x14ac:dyDescent="0.3">
      <c r="F15" s="24" t="s">
        <v>9</v>
      </c>
      <c r="G15" s="3">
        <f>AVERAGE(G5:G14)</f>
        <v>3914.4</v>
      </c>
      <c r="H15" s="4">
        <f t="shared" ref="H15:P15" si="0">AVERAGE(H5:H14)</f>
        <v>1670</v>
      </c>
      <c r="I15" s="4">
        <f t="shared" si="0"/>
        <v>940.9</v>
      </c>
      <c r="J15" s="5">
        <f t="shared" si="0"/>
        <v>627.1</v>
      </c>
      <c r="L15" s="14"/>
      <c r="M15" s="3">
        <f t="shared" si="0"/>
        <v>3665.8</v>
      </c>
      <c r="N15" s="4">
        <f t="shared" si="0"/>
        <v>1534.6</v>
      </c>
      <c r="O15" s="4">
        <f t="shared" si="0"/>
        <v>850</v>
      </c>
      <c r="P15" s="5">
        <f t="shared" si="0"/>
        <v>541.1</v>
      </c>
    </row>
    <row r="16" spans="2:17" ht="16.2" thickBot="1" x14ac:dyDescent="0.35">
      <c r="F16" s="24" t="s">
        <v>10</v>
      </c>
      <c r="G16" s="6">
        <f>STDEV(G5:G14)</f>
        <v>65.938018033773375</v>
      </c>
      <c r="H16" s="7">
        <f t="shared" ref="H16:P16" si="1">STDEV(H5:H14)</f>
        <v>40.620192023179804</v>
      </c>
      <c r="I16" s="7">
        <f t="shared" si="1"/>
        <v>31.014154474655246</v>
      </c>
      <c r="J16" s="8">
        <f t="shared" si="1"/>
        <v>28.75355050540136</v>
      </c>
      <c r="L16" s="14"/>
      <c r="M16" s="6">
        <f t="shared" si="1"/>
        <v>32.382436940758822</v>
      </c>
      <c r="N16" s="7">
        <f t="shared" si="1"/>
        <v>36.800362317056972</v>
      </c>
      <c r="O16" s="7">
        <f t="shared" si="1"/>
        <v>26.174627239200774</v>
      </c>
      <c r="P16" s="8">
        <f t="shared" si="1"/>
        <v>34.709748870694341</v>
      </c>
    </row>
  </sheetData>
  <mergeCells count="2">
    <mergeCell ref="F3:J3"/>
    <mergeCell ref="L3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abSelected="1" topLeftCell="A16" workbookViewId="0">
      <selection activeCell="L41" sqref="L41"/>
    </sheetView>
  </sheetViews>
  <sheetFormatPr defaultRowHeight="14.4" x14ac:dyDescent="0.3"/>
  <cols>
    <col min="2" max="2" width="15.44140625" customWidth="1"/>
  </cols>
  <sheetData>
    <row r="2" spans="2:20" ht="15" thickBot="1" x14ac:dyDescent="0.35"/>
    <row r="3" spans="2:20" ht="18" x14ac:dyDescent="0.35">
      <c r="G3" s="35" t="s">
        <v>14</v>
      </c>
      <c r="H3" s="41"/>
      <c r="I3" s="41"/>
      <c r="J3" s="41"/>
      <c r="K3" s="41"/>
      <c r="L3" s="42"/>
      <c r="O3" s="35" t="s">
        <v>15</v>
      </c>
      <c r="P3" s="41"/>
      <c r="Q3" s="41"/>
      <c r="R3" s="41"/>
      <c r="S3" s="41"/>
      <c r="T3" s="42"/>
    </row>
    <row r="4" spans="2:20" ht="15" thickBot="1" x14ac:dyDescent="0.35">
      <c r="B4" t="s">
        <v>0</v>
      </c>
      <c r="C4">
        <v>100</v>
      </c>
      <c r="G4" s="43" t="s">
        <v>13</v>
      </c>
      <c r="H4" s="56">
        <v>1000</v>
      </c>
      <c r="I4" s="56">
        <v>2000</v>
      </c>
      <c r="J4" s="56">
        <v>3000</v>
      </c>
      <c r="K4" s="56">
        <v>4000</v>
      </c>
      <c r="L4" s="57">
        <v>5000</v>
      </c>
      <c r="O4" s="43" t="s">
        <v>13</v>
      </c>
      <c r="P4" s="58">
        <v>1000</v>
      </c>
      <c r="Q4" s="58">
        <v>2000</v>
      </c>
      <c r="R4" s="58">
        <v>3000</v>
      </c>
      <c r="S4" s="58">
        <v>4000</v>
      </c>
      <c r="T4" s="59">
        <v>5000</v>
      </c>
    </row>
    <row r="5" spans="2:20" x14ac:dyDescent="0.3">
      <c r="B5" t="s">
        <v>1</v>
      </c>
      <c r="C5">
        <v>20</v>
      </c>
      <c r="H5" s="47">
        <v>5</v>
      </c>
      <c r="I5" s="14">
        <v>2</v>
      </c>
      <c r="J5" s="14">
        <v>0</v>
      </c>
      <c r="K5" s="14">
        <v>0</v>
      </c>
      <c r="L5" s="48">
        <v>0</v>
      </c>
      <c r="P5" s="44">
        <v>9</v>
      </c>
      <c r="Q5" s="45">
        <v>8</v>
      </c>
      <c r="R5" s="45">
        <v>4</v>
      </c>
      <c r="S5" s="45">
        <v>2</v>
      </c>
      <c r="T5" s="46">
        <v>0</v>
      </c>
    </row>
    <row r="6" spans="2:20" x14ac:dyDescent="0.3">
      <c r="B6" t="s">
        <v>2</v>
      </c>
      <c r="C6">
        <v>20</v>
      </c>
      <c r="H6" s="47">
        <v>4</v>
      </c>
      <c r="I6" s="14">
        <v>2</v>
      </c>
      <c r="J6" s="14">
        <v>0</v>
      </c>
      <c r="K6" s="14">
        <v>0</v>
      </c>
      <c r="L6" s="48">
        <v>0</v>
      </c>
      <c r="P6" s="47">
        <v>6</v>
      </c>
      <c r="Q6" s="14">
        <v>7</v>
      </c>
      <c r="R6" s="14">
        <v>4</v>
      </c>
      <c r="S6" s="14">
        <v>1</v>
      </c>
      <c r="T6" s="48">
        <v>0</v>
      </c>
    </row>
    <row r="7" spans="2:20" x14ac:dyDescent="0.3">
      <c r="B7" t="s">
        <v>3</v>
      </c>
      <c r="C7">
        <v>200</v>
      </c>
      <c r="H7" s="47">
        <v>3</v>
      </c>
      <c r="I7" s="14">
        <v>2</v>
      </c>
      <c r="J7" s="14">
        <v>1</v>
      </c>
      <c r="K7" s="14">
        <v>0</v>
      </c>
      <c r="L7" s="48">
        <v>0</v>
      </c>
      <c r="P7" s="47">
        <v>13</v>
      </c>
      <c r="Q7" s="14">
        <v>3</v>
      </c>
      <c r="R7" s="14">
        <v>1</v>
      </c>
      <c r="S7" s="14">
        <v>1</v>
      </c>
      <c r="T7" s="48">
        <v>3</v>
      </c>
    </row>
    <row r="8" spans="2:20" x14ac:dyDescent="0.3">
      <c r="H8" s="47">
        <v>9</v>
      </c>
      <c r="I8" s="14">
        <v>0</v>
      </c>
      <c r="J8" s="14">
        <v>0</v>
      </c>
      <c r="K8" s="14">
        <v>0</v>
      </c>
      <c r="L8" s="48">
        <v>0</v>
      </c>
      <c r="P8" s="47">
        <v>11</v>
      </c>
      <c r="Q8" s="14">
        <v>3</v>
      </c>
      <c r="R8" s="14">
        <v>4</v>
      </c>
      <c r="S8" s="14">
        <v>2</v>
      </c>
      <c r="T8" s="48">
        <v>1</v>
      </c>
    </row>
    <row r="9" spans="2:20" x14ac:dyDescent="0.3">
      <c r="H9" s="47">
        <v>8</v>
      </c>
      <c r="I9" s="14">
        <v>3</v>
      </c>
      <c r="J9" s="14">
        <v>0</v>
      </c>
      <c r="K9" s="14">
        <v>0</v>
      </c>
      <c r="L9" s="48">
        <v>0</v>
      </c>
      <c r="P9" s="47">
        <v>11</v>
      </c>
      <c r="Q9" s="14">
        <v>6</v>
      </c>
      <c r="R9" s="14">
        <v>4</v>
      </c>
      <c r="S9" s="14">
        <v>1</v>
      </c>
      <c r="T9" s="48">
        <v>0</v>
      </c>
    </row>
    <row r="10" spans="2:20" x14ac:dyDescent="0.3">
      <c r="H10" s="47">
        <v>6</v>
      </c>
      <c r="I10" s="14">
        <v>1</v>
      </c>
      <c r="J10" s="14">
        <v>1</v>
      </c>
      <c r="K10" s="14">
        <v>0</v>
      </c>
      <c r="L10" s="48">
        <v>0</v>
      </c>
      <c r="P10" s="47">
        <v>12</v>
      </c>
      <c r="Q10" s="14">
        <v>5</v>
      </c>
      <c r="R10" s="14">
        <v>1</v>
      </c>
      <c r="S10" s="14">
        <v>2</v>
      </c>
      <c r="T10" s="48">
        <v>2</v>
      </c>
    </row>
    <row r="11" spans="2:20" x14ac:dyDescent="0.3">
      <c r="H11" s="47">
        <v>2</v>
      </c>
      <c r="I11" s="14">
        <v>0</v>
      </c>
      <c r="J11" s="14">
        <v>0</v>
      </c>
      <c r="K11" s="14">
        <v>0</v>
      </c>
      <c r="L11" s="48">
        <v>0</v>
      </c>
      <c r="P11" s="47">
        <v>7</v>
      </c>
      <c r="Q11" s="14">
        <v>5</v>
      </c>
      <c r="R11" s="14">
        <v>0</v>
      </c>
      <c r="S11" s="14">
        <v>3</v>
      </c>
      <c r="T11" s="48">
        <v>0</v>
      </c>
    </row>
    <row r="12" spans="2:20" x14ac:dyDescent="0.3">
      <c r="H12" s="47">
        <v>3</v>
      </c>
      <c r="I12" s="14">
        <v>3</v>
      </c>
      <c r="J12" s="14">
        <v>1</v>
      </c>
      <c r="K12" s="14">
        <v>0</v>
      </c>
      <c r="L12" s="48">
        <v>0</v>
      </c>
      <c r="P12" s="47">
        <v>7</v>
      </c>
      <c r="Q12" s="14">
        <v>8</v>
      </c>
      <c r="R12" s="14">
        <v>2</v>
      </c>
      <c r="S12" s="14">
        <v>0</v>
      </c>
      <c r="T12" s="48">
        <v>0</v>
      </c>
    </row>
    <row r="13" spans="2:20" x14ac:dyDescent="0.3">
      <c r="H13" s="47">
        <v>6</v>
      </c>
      <c r="I13" s="14">
        <v>2</v>
      </c>
      <c r="J13" s="14">
        <v>0</v>
      </c>
      <c r="K13" s="14">
        <v>0</v>
      </c>
      <c r="L13" s="48">
        <v>0</v>
      </c>
      <c r="P13" s="47">
        <v>14</v>
      </c>
      <c r="Q13" s="14">
        <v>6</v>
      </c>
      <c r="R13" s="14">
        <v>1</v>
      </c>
      <c r="S13" s="14">
        <v>3</v>
      </c>
      <c r="T13" s="48">
        <v>4</v>
      </c>
    </row>
    <row r="14" spans="2:20" ht="15" thickBot="1" x14ac:dyDescent="0.35">
      <c r="H14" s="47">
        <v>9</v>
      </c>
      <c r="I14" s="14">
        <v>0</v>
      </c>
      <c r="J14" s="14">
        <v>0</v>
      </c>
      <c r="K14" s="14">
        <v>0</v>
      </c>
      <c r="L14" s="48">
        <v>0</v>
      </c>
      <c r="P14" s="47">
        <v>5</v>
      </c>
      <c r="Q14" s="14">
        <v>3</v>
      </c>
      <c r="R14" s="14">
        <v>3</v>
      </c>
      <c r="S14" s="14">
        <v>0</v>
      </c>
      <c r="T14" s="48">
        <v>0</v>
      </c>
    </row>
    <row r="15" spans="2:20" ht="15.6" x14ac:dyDescent="0.3">
      <c r="G15" s="19" t="s">
        <v>9</v>
      </c>
      <c r="H15" s="50">
        <f>AVERAGE(H5:H14)</f>
        <v>5.5</v>
      </c>
      <c r="I15" s="51">
        <f t="shared" ref="I15:T15" si="0">AVERAGE(I5:I14)</f>
        <v>1.5</v>
      </c>
      <c r="J15" s="51">
        <f t="shared" si="0"/>
        <v>0.3</v>
      </c>
      <c r="K15" s="51">
        <f t="shared" si="0"/>
        <v>0</v>
      </c>
      <c r="L15" s="52">
        <f t="shared" si="0"/>
        <v>0</v>
      </c>
      <c r="M15" s="49"/>
      <c r="N15" s="49"/>
      <c r="O15" s="49"/>
      <c r="P15" s="50">
        <f t="shared" si="0"/>
        <v>9.5</v>
      </c>
      <c r="Q15" s="51">
        <f t="shared" si="0"/>
        <v>5.4</v>
      </c>
      <c r="R15" s="51">
        <f t="shared" si="0"/>
        <v>2.4</v>
      </c>
      <c r="S15" s="51">
        <f t="shared" si="0"/>
        <v>1.5</v>
      </c>
      <c r="T15" s="52">
        <f t="shared" si="0"/>
        <v>1</v>
      </c>
    </row>
    <row r="16" spans="2:20" ht="16.2" thickBot="1" x14ac:dyDescent="0.35">
      <c r="G16" s="19" t="s">
        <v>16</v>
      </c>
      <c r="H16" s="53">
        <f>STDEV(H5:H14)</f>
        <v>2.5495097567963922</v>
      </c>
      <c r="I16" s="54">
        <f t="shared" ref="I16:T16" si="1">STDEV(I5:I14)</f>
        <v>1.1785113019775793</v>
      </c>
      <c r="J16" s="54">
        <f t="shared" si="1"/>
        <v>0.48304589153964794</v>
      </c>
      <c r="K16" s="54">
        <f t="shared" si="1"/>
        <v>0</v>
      </c>
      <c r="L16" s="55">
        <f t="shared" si="1"/>
        <v>0</v>
      </c>
      <c r="P16" s="53">
        <f t="shared" si="1"/>
        <v>3.1358146203711299</v>
      </c>
      <c r="Q16" s="54">
        <f t="shared" si="1"/>
        <v>1.9550504398153568</v>
      </c>
      <c r="R16" s="54">
        <f t="shared" si="1"/>
        <v>1.5776212754932311</v>
      </c>
      <c r="S16" s="54">
        <f t="shared" si="1"/>
        <v>1.0801234497346435</v>
      </c>
      <c r="T16" s="55">
        <f t="shared" si="1"/>
        <v>1.4907119849998598</v>
      </c>
    </row>
  </sheetData>
  <mergeCells count="2">
    <mergeCell ref="G3:L3"/>
    <mergeCell ref="O3:T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Krusty 2312</dc:creator>
  <cp:lastModifiedBy>Krusty 2312</cp:lastModifiedBy>
  <dcterms:created xsi:type="dcterms:W3CDTF">2020-06-24T13:41:14Z</dcterms:created>
  <dcterms:modified xsi:type="dcterms:W3CDTF">2020-06-25T16:37:31Z</dcterms:modified>
</cp:coreProperties>
</file>