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TI\Desktop\ElectroLab4.9\"/>
    </mc:Choice>
  </mc:AlternateContent>
  <xr:revisionPtr revIDLastSave="0" documentId="13_ncr:1_{193651BB-44D3-48AE-9058-B3F9E3B6F3F0}" xr6:coauthVersionLast="45" xr6:coauthVersionMax="45" xr10:uidLastSave="{00000000-0000-0000-0000-000000000000}"/>
  <bookViews>
    <workbookView xWindow="-120" yWindow="-120" windowWidth="20730" windowHeight="11160" xr2:uid="{FC15590B-615F-4527-A1AA-F2FD28AAF1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O22" i="1"/>
</calcChain>
</file>

<file path=xl/sharedStrings.xml><?xml version="1.0" encoding="utf-8"?>
<sst xmlns="http://schemas.openxmlformats.org/spreadsheetml/2006/main" count="123" uniqueCount="87">
  <si>
    <t>CELULARES</t>
  </si>
  <si>
    <t>Marca</t>
  </si>
  <si>
    <t>Modelo</t>
  </si>
  <si>
    <t>Precio</t>
  </si>
  <si>
    <t>Codigo</t>
  </si>
  <si>
    <t xml:space="preserve">LG </t>
  </si>
  <si>
    <t>Velvet</t>
  </si>
  <si>
    <t>K50s</t>
  </si>
  <si>
    <t>SAMSUNG</t>
  </si>
  <si>
    <t>a30s</t>
  </si>
  <si>
    <t>a71</t>
  </si>
  <si>
    <t>MOTOROLA</t>
  </si>
  <si>
    <t>g8 Play</t>
  </si>
  <si>
    <t>Edge 128</t>
  </si>
  <si>
    <t>XIAOMI</t>
  </si>
  <si>
    <t>Redmi</t>
  </si>
  <si>
    <t>Mi Note</t>
  </si>
  <si>
    <t xml:space="preserve">IPHONE </t>
  </si>
  <si>
    <t>11 Pro</t>
  </si>
  <si>
    <t>SE</t>
  </si>
  <si>
    <t>ALCATEL</t>
  </si>
  <si>
    <t>1V PLUS</t>
  </si>
  <si>
    <t xml:space="preserve"> 1V</t>
  </si>
  <si>
    <t>TCL</t>
  </si>
  <si>
    <t>T9</t>
  </si>
  <si>
    <t>L10</t>
  </si>
  <si>
    <t>10 SE</t>
  </si>
  <si>
    <t>QUANTUM</t>
  </si>
  <si>
    <t>FIVE</t>
  </si>
  <si>
    <t>ZTE</t>
  </si>
  <si>
    <t>SANSEI</t>
  </si>
  <si>
    <t>S191</t>
  </si>
  <si>
    <t>A5 PLUS</t>
  </si>
  <si>
    <t>KODAK</t>
  </si>
  <si>
    <t>SMARTWAY</t>
  </si>
  <si>
    <t>NOKIA</t>
  </si>
  <si>
    <t>1.3</t>
  </si>
  <si>
    <t>N106</t>
  </si>
  <si>
    <t>A3</t>
  </si>
  <si>
    <t>HUAWEI</t>
  </si>
  <si>
    <t>P9 LITE</t>
  </si>
  <si>
    <t>MATE 10 LITE</t>
  </si>
  <si>
    <t>GW</t>
  </si>
  <si>
    <t>VENDEDORES</t>
  </si>
  <si>
    <t>Kloster Daniel</t>
  </si>
  <si>
    <t>Arroyo Leonardo</t>
  </si>
  <si>
    <t>Leguiza Mauro</t>
  </si>
  <si>
    <t>Sotelo Paola</t>
  </si>
  <si>
    <t xml:space="preserve">Wenner Maximiliano </t>
  </si>
  <si>
    <t>Lara Brian</t>
  </si>
  <si>
    <t>Dirube Matias</t>
  </si>
  <si>
    <t>Herrera Tamara</t>
  </si>
  <si>
    <t>Simon Angel</t>
  </si>
  <si>
    <t>ADMIN</t>
  </si>
  <si>
    <t>VENDEDOR</t>
  </si>
  <si>
    <t>Vastag Javier</t>
  </si>
  <si>
    <t>CARGO</t>
  </si>
  <si>
    <t>DNI</t>
  </si>
  <si>
    <t>CUIL</t>
  </si>
  <si>
    <t>LEGAJO</t>
  </si>
  <si>
    <t>CLAVE</t>
  </si>
  <si>
    <t>FECHA DE INGRESO</t>
  </si>
  <si>
    <t>dk</t>
  </si>
  <si>
    <t>MW</t>
  </si>
  <si>
    <t>aL</t>
  </si>
  <si>
    <t>pao</t>
  </si>
  <si>
    <t>angel</t>
  </si>
  <si>
    <t>lara</t>
  </si>
  <si>
    <t>matias</t>
  </si>
  <si>
    <t>tamara</t>
  </si>
  <si>
    <t>javier</t>
  </si>
  <si>
    <t>VENTAS</t>
  </si>
  <si>
    <t>FECHA</t>
  </si>
  <si>
    <t>COD. PROD</t>
  </si>
  <si>
    <t>CANTIDAD</t>
  </si>
  <si>
    <t>NRO VENTA</t>
  </si>
  <si>
    <t>TIPO DE PAGO</t>
  </si>
  <si>
    <t>$ UNITARIO</t>
  </si>
  <si>
    <t>$ x CANT</t>
  </si>
  <si>
    <t>TC (2)</t>
  </si>
  <si>
    <t>TOTAL</t>
  </si>
  <si>
    <t>A. SIMON</t>
  </si>
  <si>
    <t>B. LARA</t>
  </si>
  <si>
    <t>E (1)</t>
  </si>
  <si>
    <t>D. MATIAS</t>
  </si>
  <si>
    <t>H. TAMARA</t>
  </si>
  <si>
    <t>J. VASTAG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</si>
</sst>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" xfId="0" applyFill="1" applyBorder="1"/>
    <xf numFmtId="0" fontId="3" fillId="5" borderId="1" xfId="0" applyFont="1" applyFill="1" applyBorder="1" applyAlignment="1"/>
    <xf numFmtId="0" fontId="3" fillId="5" borderId="1" xfId="0" applyFont="1" applyFill="1" applyBorder="1"/>
    <xf numFmtId="0" fontId="0" fillId="0" borderId="1" xfId="0" applyBorder="1" applyAlignment="1">
      <alignment horizontal="left"/>
    </xf>
    <xf numFmtId="0" fontId="5" fillId="9" borderId="4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7" borderId="7" xfId="1" applyFont="1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7" borderId="2" xfId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44" fontId="0" fillId="7" borderId="9" xfId="1" applyFont="1" applyFill="1" applyBorder="1" applyAlignment="1">
      <alignment horizontal="center" vertical="center"/>
    </xf>
    <xf numFmtId="44" fontId="0" fillId="7" borderId="6" xfId="1" applyFont="1" applyFill="1" applyBorder="1" applyAlignment="1">
      <alignment horizontal="center" vertical="center"/>
    </xf>
    <xf numFmtId="44" fontId="0" fillId="7" borderId="9" xfId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7" borderId="8" xfId="1" applyFont="1" applyFill="1" applyBorder="1" applyAlignment="1">
      <alignment horizontal="center" vertical="center"/>
    </xf>
    <xf numFmtId="44" fontId="0" fillId="7" borderId="9" xfId="1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14" fontId="0" fillId="7" borderId="8" xfId="0" applyNumberFormat="1" applyFill="1" applyBorder="1" applyAlignment="1">
      <alignment horizontal="center" vertical="center"/>
    </xf>
    <xf numFmtId="14" fontId="0" fillId="7" borderId="9" xfId="0" applyNumberForma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4" fontId="0" fillId="2" borderId="3" xfId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4" fontId="0" fillId="2" borderId="9" xfId="1" applyFont="1" applyFill="1" applyBorder="1" applyAlignment="1">
      <alignment horizontal="center" vertical="center"/>
    </xf>
    <xf numFmtId="44" fontId="0" fillId="2" borderId="6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44" fontId="0" fillId="2" borderId="3" xfId="1" applyFont="1" applyFill="1" applyBorder="1" applyAlignment="1">
      <alignment horizontal="center" vertical="center"/>
    </xf>
    <xf numFmtId="44" fontId="0" fillId="2" borderId="9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44" fontId="0" fillId="2" borderId="8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F016-C77D-418F-902B-D80E81516710}">
  <dimension ref="A2:Q52"/>
  <sheetViews>
    <sheetView tabSelected="1" workbookViewId="0">
      <selection activeCell="G17" sqref="G17:O18"/>
    </sheetView>
  </sheetViews>
  <sheetFormatPr baseColWidth="10" defaultRowHeight="15" x14ac:dyDescent="0.25"/>
  <cols>
    <col min="1" max="1" width="6.85546875" customWidth="1"/>
    <col min="3" max="3" width="12.85546875" customWidth="1"/>
    <col min="10" max="10" width="9.85546875" customWidth="1"/>
    <col min="11" max="11" width="13" bestFit="1" customWidth="1"/>
    <col min="12" max="12" width="12.85546875" customWidth="1"/>
    <col min="14" max="14" width="13.42578125" bestFit="1" customWidth="1"/>
    <col min="15" max="15" width="13" bestFit="1" customWidth="1"/>
  </cols>
  <sheetData>
    <row r="2" spans="1:17" ht="18.75" x14ac:dyDescent="0.3">
      <c r="A2" s="1"/>
      <c r="B2" s="45" t="s">
        <v>0</v>
      </c>
      <c r="C2" s="46"/>
      <c r="D2" s="46"/>
      <c r="E2" s="46"/>
      <c r="I2" s="49" t="s">
        <v>43</v>
      </c>
      <c r="J2" s="50"/>
      <c r="K2" s="13" t="s">
        <v>57</v>
      </c>
      <c r="L2" s="13" t="s">
        <v>58</v>
      </c>
      <c r="M2" s="14" t="s">
        <v>59</v>
      </c>
      <c r="N2" s="14" t="s">
        <v>56</v>
      </c>
      <c r="O2" s="14" t="s">
        <v>60</v>
      </c>
      <c r="P2" s="51" t="s">
        <v>61</v>
      </c>
      <c r="Q2" s="51"/>
    </row>
    <row r="3" spans="1:17" ht="15.75" x14ac:dyDescent="0.25">
      <c r="B3" s="3" t="s">
        <v>1</v>
      </c>
      <c r="C3" s="9" t="s">
        <v>2</v>
      </c>
      <c r="D3" s="10" t="s">
        <v>3</v>
      </c>
      <c r="E3" s="10" t="s">
        <v>4</v>
      </c>
      <c r="I3" s="47" t="s">
        <v>44</v>
      </c>
      <c r="J3" s="47"/>
      <c r="K3" s="15">
        <v>11111</v>
      </c>
      <c r="L3" s="15">
        <v>1111111</v>
      </c>
      <c r="M3" s="15">
        <v>1234</v>
      </c>
      <c r="N3" s="15">
        <v>2</v>
      </c>
      <c r="O3" s="15" t="s">
        <v>62</v>
      </c>
      <c r="P3" s="53">
        <v>43175</v>
      </c>
      <c r="Q3" s="53"/>
    </row>
    <row r="4" spans="1:17" ht="15.75" x14ac:dyDescent="0.25">
      <c r="B4" s="3" t="s">
        <v>5</v>
      </c>
      <c r="C4" s="4" t="s">
        <v>6</v>
      </c>
      <c r="D4" s="2">
        <v>80000</v>
      </c>
      <c r="E4" s="2">
        <v>1000</v>
      </c>
      <c r="I4" s="47" t="s">
        <v>48</v>
      </c>
      <c r="J4" s="47"/>
      <c r="K4" s="15">
        <v>22222</v>
      </c>
      <c r="L4" s="15">
        <v>2222222</v>
      </c>
      <c r="M4" s="15">
        <v>1345</v>
      </c>
      <c r="N4" s="15">
        <v>2</v>
      </c>
      <c r="O4" s="15" t="s">
        <v>63</v>
      </c>
      <c r="P4" s="53">
        <v>43556</v>
      </c>
      <c r="Q4" s="53"/>
    </row>
    <row r="5" spans="1:17" ht="15.75" x14ac:dyDescent="0.25">
      <c r="B5" s="3" t="s">
        <v>5</v>
      </c>
      <c r="C5" s="4" t="s">
        <v>7</v>
      </c>
      <c r="D5" s="2">
        <v>26000</v>
      </c>
      <c r="E5" s="2">
        <v>1100</v>
      </c>
      <c r="H5" s="12" t="s">
        <v>53</v>
      </c>
      <c r="I5" s="47" t="s">
        <v>45</v>
      </c>
      <c r="J5" s="47"/>
      <c r="K5" s="15">
        <v>33333</v>
      </c>
      <c r="L5" s="15">
        <v>3333333</v>
      </c>
      <c r="M5" s="15">
        <v>1456</v>
      </c>
      <c r="N5" s="15">
        <v>2</v>
      </c>
      <c r="O5" s="15" t="s">
        <v>64</v>
      </c>
      <c r="P5" s="53">
        <v>43970</v>
      </c>
      <c r="Q5" s="53"/>
    </row>
    <row r="6" spans="1:17" ht="15.75" x14ac:dyDescent="0.25">
      <c r="B6" s="3" t="s">
        <v>8</v>
      </c>
      <c r="C6" s="4" t="s">
        <v>9</v>
      </c>
      <c r="D6" s="2">
        <v>37000</v>
      </c>
      <c r="E6" s="2">
        <v>1200</v>
      </c>
      <c r="I6" s="47" t="s">
        <v>46</v>
      </c>
      <c r="J6" s="47"/>
      <c r="K6" s="15">
        <v>38554304</v>
      </c>
      <c r="L6" s="15">
        <v>20385543043</v>
      </c>
      <c r="M6" s="15">
        <v>12516056</v>
      </c>
      <c r="N6" s="15">
        <v>2</v>
      </c>
      <c r="O6" s="15">
        <v>2222</v>
      </c>
      <c r="P6" s="53">
        <v>41772</v>
      </c>
      <c r="Q6" s="53"/>
    </row>
    <row r="7" spans="1:17" ht="15.75" x14ac:dyDescent="0.25">
      <c r="B7" s="3" t="s">
        <v>8</v>
      </c>
      <c r="C7" s="4" t="s">
        <v>10</v>
      </c>
      <c r="D7" s="2">
        <v>57000</v>
      </c>
      <c r="E7" s="2">
        <v>1300</v>
      </c>
      <c r="I7" s="47" t="s">
        <v>47</v>
      </c>
      <c r="J7" s="47"/>
      <c r="K7" s="15">
        <v>34728452</v>
      </c>
      <c r="L7" s="15">
        <v>27347284527</v>
      </c>
      <c r="M7" s="15">
        <v>7</v>
      </c>
      <c r="N7" s="15">
        <v>2</v>
      </c>
      <c r="O7" s="15" t="s">
        <v>65</v>
      </c>
      <c r="P7" s="53">
        <v>42198</v>
      </c>
      <c r="Q7" s="53"/>
    </row>
    <row r="8" spans="1:17" x14ac:dyDescent="0.25">
      <c r="B8" s="5" t="s">
        <v>11</v>
      </c>
      <c r="C8" s="4" t="s">
        <v>12</v>
      </c>
      <c r="D8" s="2">
        <v>22000</v>
      </c>
      <c r="E8" s="2">
        <v>1400</v>
      </c>
      <c r="I8" s="48" t="s">
        <v>52</v>
      </c>
      <c r="J8" s="48"/>
      <c r="K8" s="15">
        <v>44444</v>
      </c>
      <c r="L8" s="15">
        <v>4444444</v>
      </c>
      <c r="M8" s="15">
        <v>2134</v>
      </c>
      <c r="N8" s="15">
        <v>1</v>
      </c>
      <c r="O8" s="15" t="s">
        <v>66</v>
      </c>
      <c r="P8" s="53">
        <v>41804</v>
      </c>
      <c r="Q8" s="53"/>
    </row>
    <row r="9" spans="1:17" x14ac:dyDescent="0.25">
      <c r="B9" s="5" t="s">
        <v>11</v>
      </c>
      <c r="C9" s="4" t="s">
        <v>13</v>
      </c>
      <c r="D9" s="2">
        <v>70000</v>
      </c>
      <c r="E9" s="2">
        <v>1500</v>
      </c>
      <c r="I9" s="48" t="s">
        <v>49</v>
      </c>
      <c r="J9" s="48"/>
      <c r="K9" s="15">
        <v>55555</v>
      </c>
      <c r="L9" s="15">
        <v>5555555</v>
      </c>
      <c r="M9" s="15">
        <v>2234</v>
      </c>
      <c r="N9" s="15">
        <v>1</v>
      </c>
      <c r="O9" s="15" t="s">
        <v>67</v>
      </c>
      <c r="P9" s="53">
        <v>42353</v>
      </c>
      <c r="Q9" s="53"/>
    </row>
    <row r="10" spans="1:17" ht="15.75" x14ac:dyDescent="0.25">
      <c r="B10" s="3" t="s">
        <v>14</v>
      </c>
      <c r="C10" s="4" t="s">
        <v>15</v>
      </c>
      <c r="D10" s="2">
        <v>43650</v>
      </c>
      <c r="E10" s="2">
        <v>1600</v>
      </c>
      <c r="H10" s="11" t="s">
        <v>54</v>
      </c>
      <c r="I10" s="48" t="s">
        <v>50</v>
      </c>
      <c r="J10" s="48"/>
      <c r="K10" s="15">
        <v>66666</v>
      </c>
      <c r="L10" s="15">
        <v>6666666</v>
      </c>
      <c r="M10" s="15">
        <v>2345</v>
      </c>
      <c r="N10" s="15">
        <v>1</v>
      </c>
      <c r="O10" s="15" t="s">
        <v>68</v>
      </c>
      <c r="P10" s="53">
        <v>42420</v>
      </c>
      <c r="Q10" s="53"/>
    </row>
    <row r="11" spans="1:17" ht="15.75" x14ac:dyDescent="0.25">
      <c r="B11" s="3" t="s">
        <v>14</v>
      </c>
      <c r="C11" s="4" t="s">
        <v>16</v>
      </c>
      <c r="D11" s="2">
        <v>90250</v>
      </c>
      <c r="E11" s="2">
        <v>1700</v>
      </c>
      <c r="I11" s="48" t="s">
        <v>51</v>
      </c>
      <c r="J11" s="48"/>
      <c r="K11" s="15">
        <v>77777</v>
      </c>
      <c r="L11" s="15">
        <v>7777777</v>
      </c>
      <c r="M11" s="15">
        <v>2456</v>
      </c>
      <c r="N11" s="15">
        <v>1</v>
      </c>
      <c r="O11" s="15" t="s">
        <v>69</v>
      </c>
      <c r="P11" s="53">
        <v>42949</v>
      </c>
      <c r="Q11" s="53"/>
    </row>
    <row r="12" spans="1:17" ht="15.75" x14ac:dyDescent="0.25">
      <c r="B12" s="3" t="s">
        <v>17</v>
      </c>
      <c r="C12" s="4" t="s">
        <v>18</v>
      </c>
      <c r="D12" s="2">
        <v>280000</v>
      </c>
      <c r="E12" s="2">
        <v>1800</v>
      </c>
      <c r="I12" s="48" t="s">
        <v>55</v>
      </c>
      <c r="J12" s="48"/>
      <c r="K12" s="15">
        <v>88888</v>
      </c>
      <c r="L12" s="15">
        <v>8888888</v>
      </c>
      <c r="M12" s="15">
        <v>2567</v>
      </c>
      <c r="N12" s="15">
        <v>1</v>
      </c>
      <c r="O12" s="15" t="s">
        <v>70</v>
      </c>
      <c r="P12" s="53">
        <v>43368</v>
      </c>
      <c r="Q12" s="53"/>
    </row>
    <row r="13" spans="1:17" ht="15.75" x14ac:dyDescent="0.25">
      <c r="B13" s="3" t="s">
        <v>17</v>
      </c>
      <c r="C13" s="4" t="s">
        <v>19</v>
      </c>
      <c r="D13" s="2">
        <v>99500</v>
      </c>
      <c r="E13" s="2">
        <v>1900</v>
      </c>
      <c r="P13" s="52"/>
      <c r="Q13" s="52"/>
    </row>
    <row r="14" spans="1:17" x14ac:dyDescent="0.25">
      <c r="B14" s="7" t="s">
        <v>20</v>
      </c>
      <c r="C14" s="8" t="s">
        <v>22</v>
      </c>
      <c r="D14" s="8">
        <v>13999</v>
      </c>
      <c r="E14" s="8">
        <v>2000</v>
      </c>
    </row>
    <row r="15" spans="1:17" x14ac:dyDescent="0.25">
      <c r="B15" s="7" t="s">
        <v>20</v>
      </c>
      <c r="C15" s="8" t="s">
        <v>21</v>
      </c>
      <c r="D15" s="8">
        <v>19999</v>
      </c>
      <c r="E15" s="8">
        <v>2100</v>
      </c>
      <c r="G15" s="42" t="s">
        <v>71</v>
      </c>
      <c r="H15" s="43"/>
      <c r="I15" s="43"/>
      <c r="J15" s="43"/>
      <c r="K15" s="43"/>
      <c r="L15" s="43"/>
      <c r="M15" s="43"/>
      <c r="N15" s="43"/>
      <c r="O15" s="44"/>
    </row>
    <row r="16" spans="1:17" x14ac:dyDescent="0.25">
      <c r="B16" s="7" t="s">
        <v>23</v>
      </c>
      <c r="C16" s="8" t="s">
        <v>24</v>
      </c>
      <c r="D16" s="8">
        <v>24900</v>
      </c>
      <c r="E16" s="8">
        <v>2200</v>
      </c>
      <c r="G16" s="16" t="s">
        <v>54</v>
      </c>
      <c r="H16" s="16" t="s">
        <v>75</v>
      </c>
      <c r="I16" s="17" t="s">
        <v>73</v>
      </c>
      <c r="J16" s="18" t="s">
        <v>74</v>
      </c>
      <c r="K16" s="17" t="s">
        <v>77</v>
      </c>
      <c r="L16" s="18" t="s">
        <v>78</v>
      </c>
      <c r="M16" s="17" t="s">
        <v>72</v>
      </c>
      <c r="N16" s="18" t="s">
        <v>76</v>
      </c>
      <c r="O16" s="17" t="s">
        <v>80</v>
      </c>
    </row>
    <row r="17" spans="2:15" x14ac:dyDescent="0.25">
      <c r="B17" s="7" t="s">
        <v>23</v>
      </c>
      <c r="C17" s="8" t="s">
        <v>25</v>
      </c>
      <c r="D17" s="8">
        <v>19000</v>
      </c>
      <c r="E17" s="8">
        <v>2300</v>
      </c>
      <c r="G17" s="64" t="s">
        <v>81</v>
      </c>
      <c r="H17" s="64">
        <v>1</v>
      </c>
      <c r="I17" s="54">
        <v>1000</v>
      </c>
      <c r="J17" s="72">
        <v>1</v>
      </c>
      <c r="K17" s="56">
        <v>80000</v>
      </c>
      <c r="L17" s="57">
        <v>80000</v>
      </c>
      <c r="M17" s="66">
        <v>41804</v>
      </c>
      <c r="N17" s="64" t="s">
        <v>79</v>
      </c>
      <c r="O17" s="68">
        <v>121900</v>
      </c>
    </row>
    <row r="18" spans="2:15" x14ac:dyDescent="0.25">
      <c r="B18" s="7" t="s">
        <v>23</v>
      </c>
      <c r="C18" s="8" t="s">
        <v>26</v>
      </c>
      <c r="D18" s="8">
        <v>31999</v>
      </c>
      <c r="E18" s="8">
        <v>2400</v>
      </c>
      <c r="G18" s="65"/>
      <c r="H18" s="65"/>
      <c r="I18" s="60">
        <v>1100</v>
      </c>
      <c r="J18" s="61">
        <v>1</v>
      </c>
      <c r="K18" s="62">
        <v>26000</v>
      </c>
      <c r="L18" s="63">
        <v>26000</v>
      </c>
      <c r="M18" s="67"/>
      <c r="N18" s="65"/>
      <c r="O18" s="69"/>
    </row>
    <row r="19" spans="2:15" x14ac:dyDescent="0.25">
      <c r="B19" s="7" t="s">
        <v>27</v>
      </c>
      <c r="C19" s="8" t="s">
        <v>28</v>
      </c>
      <c r="D19" s="8">
        <v>14400</v>
      </c>
      <c r="E19" s="8">
        <v>2500</v>
      </c>
      <c r="G19" s="33" t="s">
        <v>82</v>
      </c>
      <c r="H19" s="33">
        <v>2</v>
      </c>
      <c r="I19" s="19">
        <v>3000</v>
      </c>
      <c r="J19" s="20">
        <v>1</v>
      </c>
      <c r="K19" s="21">
        <v>15999</v>
      </c>
      <c r="L19" s="22">
        <v>15999</v>
      </c>
      <c r="M19" s="39">
        <v>42353</v>
      </c>
      <c r="N19" s="33" t="s">
        <v>83</v>
      </c>
      <c r="O19" s="36">
        <v>56398</v>
      </c>
    </row>
    <row r="20" spans="2:15" x14ac:dyDescent="0.25">
      <c r="B20" s="7" t="s">
        <v>29</v>
      </c>
      <c r="C20" s="8" t="s">
        <v>38</v>
      </c>
      <c r="D20" s="8">
        <v>10499</v>
      </c>
      <c r="E20" s="8">
        <v>2600</v>
      </c>
      <c r="G20" s="34"/>
      <c r="H20" s="34"/>
      <c r="I20" s="24">
        <v>2500</v>
      </c>
      <c r="J20" s="25">
        <v>1</v>
      </c>
      <c r="K20" s="26">
        <v>14400</v>
      </c>
      <c r="L20" s="27">
        <v>14400</v>
      </c>
      <c r="M20" s="40"/>
      <c r="N20" s="34"/>
      <c r="O20" s="37"/>
    </row>
    <row r="21" spans="2:15" x14ac:dyDescent="0.25">
      <c r="B21" s="7" t="s">
        <v>29</v>
      </c>
      <c r="C21" s="8" t="s">
        <v>32</v>
      </c>
      <c r="D21" s="8">
        <v>17999</v>
      </c>
      <c r="E21" s="8">
        <v>2700</v>
      </c>
      <c r="G21" s="35"/>
      <c r="H21" s="35"/>
      <c r="I21" s="28">
        <v>2900</v>
      </c>
      <c r="J21" s="29">
        <v>1</v>
      </c>
      <c r="K21" s="30">
        <v>25999</v>
      </c>
      <c r="L21" s="31">
        <v>25999</v>
      </c>
      <c r="M21" s="41"/>
      <c r="N21" s="35"/>
      <c r="O21" s="38"/>
    </row>
    <row r="22" spans="2:15" x14ac:dyDescent="0.25">
      <c r="B22" s="7" t="s">
        <v>30</v>
      </c>
      <c r="C22" s="8" t="s">
        <v>31</v>
      </c>
      <c r="D22" s="8">
        <v>3400</v>
      </c>
      <c r="E22" s="8">
        <v>2800</v>
      </c>
      <c r="G22" s="64" t="s">
        <v>84</v>
      </c>
      <c r="H22" s="64">
        <v>3</v>
      </c>
      <c r="I22" s="54">
        <v>1200</v>
      </c>
      <c r="J22" s="72">
        <v>1</v>
      </c>
      <c r="K22" s="56">
        <v>37000</v>
      </c>
      <c r="L22" s="56">
        <v>37000</v>
      </c>
      <c r="M22" s="66">
        <v>42420</v>
      </c>
      <c r="N22" s="64" t="s">
        <v>79</v>
      </c>
      <c r="O22" s="68">
        <f>(SUM(L22:L23))*1.15</f>
        <v>50023.85</v>
      </c>
    </row>
    <row r="23" spans="2:15" x14ac:dyDescent="0.25">
      <c r="B23" s="7" t="s">
        <v>33</v>
      </c>
      <c r="C23" s="8" t="s">
        <v>34</v>
      </c>
      <c r="D23" s="8">
        <v>25999</v>
      </c>
      <c r="E23" s="8">
        <v>2900</v>
      </c>
      <c r="G23" s="65"/>
      <c r="H23" s="65"/>
      <c r="I23" s="60">
        <v>3100</v>
      </c>
      <c r="J23" s="61">
        <v>1</v>
      </c>
      <c r="K23" s="62">
        <v>6499</v>
      </c>
      <c r="L23" s="62">
        <v>6499</v>
      </c>
      <c r="M23" s="67"/>
      <c r="N23" s="65"/>
      <c r="O23" s="69"/>
    </row>
    <row r="24" spans="2:15" x14ac:dyDescent="0.25">
      <c r="B24" s="7" t="s">
        <v>35</v>
      </c>
      <c r="C24" s="8" t="s">
        <v>36</v>
      </c>
      <c r="D24" s="8">
        <v>15999</v>
      </c>
      <c r="E24" s="8">
        <v>3000</v>
      </c>
      <c r="G24" s="33" t="s">
        <v>85</v>
      </c>
      <c r="H24" s="33">
        <v>4</v>
      </c>
      <c r="I24" s="19">
        <v>3400</v>
      </c>
      <c r="J24" s="20">
        <v>1</v>
      </c>
      <c r="K24" s="21">
        <v>16500</v>
      </c>
      <c r="L24" s="23">
        <v>16500</v>
      </c>
      <c r="M24" s="39">
        <v>42949</v>
      </c>
      <c r="N24" s="33" t="s">
        <v>83</v>
      </c>
      <c r="O24" s="36">
        <v>104499</v>
      </c>
    </row>
    <row r="25" spans="2:15" x14ac:dyDescent="0.25">
      <c r="B25" s="7" t="s">
        <v>35</v>
      </c>
      <c r="C25" s="8" t="s">
        <v>37</v>
      </c>
      <c r="D25" s="8">
        <v>6499</v>
      </c>
      <c r="E25" s="8">
        <v>3100</v>
      </c>
      <c r="G25" s="34"/>
      <c r="H25" s="34"/>
      <c r="I25" s="24">
        <v>2700</v>
      </c>
      <c r="J25" s="25">
        <v>1</v>
      </c>
      <c r="K25" s="26">
        <v>17999</v>
      </c>
      <c r="L25" s="26">
        <v>17999</v>
      </c>
      <c r="M25" s="40"/>
      <c r="N25" s="34"/>
      <c r="O25" s="37"/>
    </row>
    <row r="26" spans="2:15" x14ac:dyDescent="0.25">
      <c r="B26" s="6" t="s">
        <v>39</v>
      </c>
      <c r="C26" s="8" t="s">
        <v>40</v>
      </c>
      <c r="D26" s="8">
        <v>17999</v>
      </c>
      <c r="E26" s="8">
        <v>3200</v>
      </c>
      <c r="G26" s="35"/>
      <c r="H26" s="35"/>
      <c r="I26" s="28">
        <v>1500</v>
      </c>
      <c r="J26" s="29">
        <v>1</v>
      </c>
      <c r="K26" s="30">
        <v>70000</v>
      </c>
      <c r="L26" s="32">
        <v>70000</v>
      </c>
      <c r="M26" s="41"/>
      <c r="N26" s="35"/>
      <c r="O26" s="38"/>
    </row>
    <row r="27" spans="2:15" x14ac:dyDescent="0.25">
      <c r="B27" s="6" t="s">
        <v>39</v>
      </c>
      <c r="C27" s="8" t="s">
        <v>41</v>
      </c>
      <c r="D27" s="8">
        <v>30000</v>
      </c>
      <c r="E27" s="8">
        <v>3300</v>
      </c>
      <c r="G27" s="64" t="s">
        <v>86</v>
      </c>
      <c r="H27" s="64">
        <v>5</v>
      </c>
      <c r="I27" s="54">
        <v>1300</v>
      </c>
      <c r="J27" s="55">
        <v>1</v>
      </c>
      <c r="K27" s="56">
        <v>57000</v>
      </c>
      <c r="L27" s="56">
        <v>57000</v>
      </c>
      <c r="M27" s="66">
        <v>43368</v>
      </c>
      <c r="N27" s="64" t="s">
        <v>79</v>
      </c>
      <c r="O27" s="68">
        <v>90850</v>
      </c>
    </row>
    <row r="28" spans="2:15" x14ac:dyDescent="0.25">
      <c r="B28" s="6" t="s">
        <v>39</v>
      </c>
      <c r="C28" s="8" t="s">
        <v>42</v>
      </c>
      <c r="D28" s="8">
        <v>16500</v>
      </c>
      <c r="E28" s="8">
        <v>3400</v>
      </c>
      <c r="G28" s="65"/>
      <c r="H28" s="65"/>
      <c r="I28" s="60">
        <v>1400</v>
      </c>
      <c r="J28" s="61">
        <v>1</v>
      </c>
      <c r="K28" s="62">
        <v>22000</v>
      </c>
      <c r="L28" s="62">
        <v>22000</v>
      </c>
      <c r="M28" s="67"/>
      <c r="N28" s="65"/>
      <c r="O28" s="69"/>
    </row>
    <row r="29" spans="2:15" x14ac:dyDescent="0.25">
      <c r="G29" s="33" t="s">
        <v>81</v>
      </c>
      <c r="H29" s="33">
        <v>6</v>
      </c>
      <c r="I29" s="24">
        <v>1600</v>
      </c>
      <c r="J29" s="25">
        <v>1</v>
      </c>
      <c r="K29" s="26">
        <v>43650</v>
      </c>
      <c r="L29" s="26">
        <v>43650</v>
      </c>
      <c r="M29" s="39">
        <v>42200</v>
      </c>
      <c r="N29" s="33" t="s">
        <v>83</v>
      </c>
      <c r="O29" s="36">
        <v>133900</v>
      </c>
    </row>
    <row r="30" spans="2:15" x14ac:dyDescent="0.25">
      <c r="G30" s="35"/>
      <c r="H30" s="35"/>
      <c r="I30" s="28">
        <v>1700</v>
      </c>
      <c r="J30" s="29">
        <v>1</v>
      </c>
      <c r="K30" s="32">
        <v>90250</v>
      </c>
      <c r="L30" s="32">
        <v>90250</v>
      </c>
      <c r="M30" s="41"/>
      <c r="N30" s="35"/>
      <c r="O30" s="38"/>
    </row>
    <row r="31" spans="2:15" x14ac:dyDescent="0.25">
      <c r="G31" s="64" t="s">
        <v>82</v>
      </c>
      <c r="H31" s="64">
        <v>7</v>
      </c>
      <c r="I31" s="70">
        <v>1800</v>
      </c>
      <c r="J31" s="58">
        <v>1</v>
      </c>
      <c r="K31" s="59">
        <v>280000</v>
      </c>
      <c r="L31" s="59">
        <v>280000</v>
      </c>
      <c r="M31" s="66">
        <v>42385</v>
      </c>
      <c r="N31" s="64" t="s">
        <v>79</v>
      </c>
      <c r="O31" s="68">
        <v>452524</v>
      </c>
    </row>
    <row r="32" spans="2:15" x14ac:dyDescent="0.25">
      <c r="G32" s="71"/>
      <c r="H32" s="71"/>
      <c r="I32" s="54">
        <v>1900</v>
      </c>
      <c r="J32" s="72">
        <v>1</v>
      </c>
      <c r="K32" s="56">
        <v>99500</v>
      </c>
      <c r="L32" s="56">
        <v>99500</v>
      </c>
      <c r="M32" s="73"/>
      <c r="N32" s="71"/>
      <c r="O32" s="74"/>
    </row>
    <row r="33" spans="7:15" x14ac:dyDescent="0.25">
      <c r="G33" s="65"/>
      <c r="H33" s="65"/>
      <c r="I33" s="60">
        <v>2000</v>
      </c>
      <c r="J33" s="61">
        <v>1</v>
      </c>
      <c r="K33" s="62">
        <v>13999</v>
      </c>
      <c r="L33" s="62">
        <v>13999</v>
      </c>
      <c r="M33" s="67"/>
      <c r="N33" s="65"/>
      <c r="O33" s="69"/>
    </row>
    <row r="34" spans="7:15" x14ac:dyDescent="0.25">
      <c r="G34" s="33" t="s">
        <v>84</v>
      </c>
      <c r="H34" s="33">
        <v>8</v>
      </c>
      <c r="I34" s="24">
        <v>2100</v>
      </c>
      <c r="J34" s="25">
        <v>1</v>
      </c>
      <c r="K34" s="26">
        <v>19999</v>
      </c>
      <c r="L34" s="26">
        <v>19999</v>
      </c>
      <c r="M34" s="39">
        <v>42815</v>
      </c>
      <c r="N34" s="33" t="s">
        <v>83</v>
      </c>
      <c r="O34" s="36">
        <v>44899</v>
      </c>
    </row>
    <row r="35" spans="7:15" x14ac:dyDescent="0.25">
      <c r="G35" s="35"/>
      <c r="H35" s="35"/>
      <c r="I35" s="28">
        <v>2200</v>
      </c>
      <c r="J35" s="29">
        <v>1</v>
      </c>
      <c r="K35" s="32">
        <v>24900</v>
      </c>
      <c r="L35" s="32">
        <v>24900</v>
      </c>
      <c r="M35" s="41"/>
      <c r="N35" s="35"/>
      <c r="O35" s="38"/>
    </row>
    <row r="36" spans="7:15" x14ac:dyDescent="0.25">
      <c r="G36" s="64" t="s">
        <v>85</v>
      </c>
      <c r="H36" s="64">
        <v>9</v>
      </c>
      <c r="I36" s="70">
        <v>2300</v>
      </c>
      <c r="J36" s="58">
        <v>2</v>
      </c>
      <c r="K36" s="59">
        <v>19000</v>
      </c>
      <c r="L36" s="59">
        <f>K36*J36</f>
        <v>38000</v>
      </c>
      <c r="M36" s="66">
        <v>43346</v>
      </c>
      <c r="N36" s="64" t="s">
        <v>79</v>
      </c>
      <c r="O36" s="68">
        <v>116720</v>
      </c>
    </row>
    <row r="37" spans="7:15" x14ac:dyDescent="0.25">
      <c r="G37" s="71"/>
      <c r="H37" s="71"/>
      <c r="I37" s="54">
        <v>2400</v>
      </c>
      <c r="J37" s="72">
        <v>1</v>
      </c>
      <c r="K37" s="56">
        <v>31999</v>
      </c>
      <c r="L37" s="56">
        <f>K37</f>
        <v>31999</v>
      </c>
      <c r="M37" s="73"/>
      <c r="N37" s="71"/>
      <c r="O37" s="74"/>
    </row>
    <row r="38" spans="7:15" x14ac:dyDescent="0.25">
      <c r="G38" s="65"/>
      <c r="H38" s="65"/>
      <c r="I38" s="60">
        <v>2600</v>
      </c>
      <c r="J38" s="61">
        <v>3</v>
      </c>
      <c r="K38" s="62">
        <v>10499</v>
      </c>
      <c r="L38" s="62">
        <f>K38*J38</f>
        <v>31497</v>
      </c>
      <c r="M38" s="67"/>
      <c r="N38" s="65"/>
      <c r="O38" s="69"/>
    </row>
    <row r="39" spans="7:15" x14ac:dyDescent="0.25">
      <c r="G39" s="33" t="s">
        <v>86</v>
      </c>
      <c r="H39" s="33">
        <v>10</v>
      </c>
      <c r="I39" s="24">
        <v>2800</v>
      </c>
      <c r="J39" s="75">
        <v>2</v>
      </c>
      <c r="K39" s="26">
        <v>3400</v>
      </c>
      <c r="L39" s="26">
        <f>K39*J39</f>
        <v>6800</v>
      </c>
      <c r="M39" s="39">
        <v>43764</v>
      </c>
      <c r="N39" s="33" t="s">
        <v>83</v>
      </c>
      <c r="O39" s="36">
        <v>60797</v>
      </c>
    </row>
    <row r="40" spans="7:15" x14ac:dyDescent="0.25">
      <c r="G40" s="35"/>
      <c r="H40" s="35"/>
      <c r="I40" s="28">
        <v>3200</v>
      </c>
      <c r="J40" s="29">
        <v>3</v>
      </c>
      <c r="K40" s="32">
        <v>17999</v>
      </c>
      <c r="L40" s="32">
        <f>K40*J40</f>
        <v>53997</v>
      </c>
      <c r="M40" s="41"/>
      <c r="N40" s="35"/>
      <c r="O40" s="38"/>
    </row>
    <row r="41" spans="7:15" x14ac:dyDescent="0.25">
      <c r="G41" s="64" t="s">
        <v>81</v>
      </c>
      <c r="H41" s="64">
        <v>11</v>
      </c>
      <c r="I41" s="54">
        <v>3300</v>
      </c>
      <c r="J41" s="72">
        <v>2</v>
      </c>
      <c r="K41" s="56">
        <v>30000</v>
      </c>
      <c r="L41" s="56">
        <f>K41*J41</f>
        <v>60000</v>
      </c>
      <c r="M41" s="66">
        <v>42536</v>
      </c>
      <c r="N41" s="64" t="s">
        <v>79</v>
      </c>
      <c r="O41" s="68">
        <v>161000</v>
      </c>
    </row>
    <row r="42" spans="7:15" x14ac:dyDescent="0.25">
      <c r="G42" s="65"/>
      <c r="H42" s="65"/>
      <c r="I42" s="60">
        <v>1000</v>
      </c>
      <c r="J42" s="61">
        <v>1</v>
      </c>
      <c r="K42" s="62">
        <v>80000</v>
      </c>
      <c r="L42" s="62">
        <f>K42*J42</f>
        <v>80000</v>
      </c>
      <c r="M42" s="67"/>
      <c r="N42" s="65"/>
      <c r="O42" s="69"/>
    </row>
    <row r="43" spans="7:15" x14ac:dyDescent="0.25">
      <c r="G43" s="33" t="s">
        <v>82</v>
      </c>
      <c r="H43" s="33">
        <v>12</v>
      </c>
      <c r="I43" s="19">
        <v>3400</v>
      </c>
      <c r="J43" s="20">
        <v>4</v>
      </c>
      <c r="K43" s="23">
        <v>16500</v>
      </c>
      <c r="L43" s="23">
        <f>K43*J43</f>
        <v>66000</v>
      </c>
      <c r="M43" s="39">
        <v>42783</v>
      </c>
      <c r="N43" s="33" t="s">
        <v>83</v>
      </c>
      <c r="O43" s="36">
        <v>105999</v>
      </c>
    </row>
    <row r="44" spans="7:15" x14ac:dyDescent="0.25">
      <c r="G44" s="34"/>
      <c r="H44" s="34"/>
      <c r="I44" s="24">
        <v>2000</v>
      </c>
      <c r="J44" s="25">
        <v>1</v>
      </c>
      <c r="K44" s="26">
        <v>13999</v>
      </c>
      <c r="L44" s="26">
        <f>K44*J44</f>
        <v>13999</v>
      </c>
      <c r="M44" s="40"/>
      <c r="N44" s="34"/>
      <c r="O44" s="37"/>
    </row>
    <row r="45" spans="7:15" x14ac:dyDescent="0.25">
      <c r="G45" s="35"/>
      <c r="H45" s="35"/>
      <c r="I45" s="28">
        <v>1100</v>
      </c>
      <c r="J45" s="29">
        <v>1</v>
      </c>
      <c r="K45" s="32">
        <v>26000</v>
      </c>
      <c r="L45" s="32">
        <f>K45*J45</f>
        <v>26000</v>
      </c>
      <c r="M45" s="41"/>
      <c r="N45" s="35"/>
      <c r="O45" s="38"/>
    </row>
    <row r="46" spans="7:15" x14ac:dyDescent="0.25">
      <c r="G46" s="64" t="s">
        <v>84</v>
      </c>
      <c r="H46" s="64">
        <v>13</v>
      </c>
      <c r="I46" s="54">
        <v>3000</v>
      </c>
      <c r="J46" s="72">
        <v>3</v>
      </c>
      <c r="K46" s="56">
        <v>15999</v>
      </c>
      <c r="L46" s="56">
        <f>K46*J46</f>
        <v>47997</v>
      </c>
      <c r="M46" s="66">
        <v>43212</v>
      </c>
      <c r="N46" s="64" t="s">
        <v>79</v>
      </c>
      <c r="O46" s="68">
        <v>147192</v>
      </c>
    </row>
    <row r="47" spans="7:15" x14ac:dyDescent="0.25">
      <c r="G47" s="65"/>
      <c r="H47" s="65"/>
      <c r="I47" s="60">
        <v>2100</v>
      </c>
      <c r="J47" s="61">
        <v>4</v>
      </c>
      <c r="K47" s="62">
        <v>19999</v>
      </c>
      <c r="L47" s="62">
        <f>K47*J47</f>
        <v>79996</v>
      </c>
      <c r="M47" s="67"/>
      <c r="N47" s="65"/>
      <c r="O47" s="69"/>
    </row>
    <row r="48" spans="7:15" x14ac:dyDescent="0.25">
      <c r="G48" s="33" t="s">
        <v>85</v>
      </c>
      <c r="H48" s="33">
        <v>14</v>
      </c>
      <c r="I48" s="19">
        <v>1200</v>
      </c>
      <c r="J48" s="20">
        <v>1</v>
      </c>
      <c r="K48" s="23">
        <v>37000</v>
      </c>
      <c r="L48" s="23">
        <f>K48*J48</f>
        <v>37000</v>
      </c>
      <c r="M48" s="39">
        <v>44162</v>
      </c>
      <c r="N48" s="33" t="s">
        <v>83</v>
      </c>
      <c r="O48" s="36">
        <v>257800</v>
      </c>
    </row>
    <row r="49" spans="7:15" x14ac:dyDescent="0.25">
      <c r="G49" s="34"/>
      <c r="H49" s="34"/>
      <c r="I49" s="24">
        <v>2200</v>
      </c>
      <c r="J49" s="25">
        <v>2</v>
      </c>
      <c r="K49" s="26">
        <v>24900</v>
      </c>
      <c r="L49" s="26">
        <f>K49*J49</f>
        <v>49800</v>
      </c>
      <c r="M49" s="40"/>
      <c r="N49" s="34"/>
      <c r="O49" s="37"/>
    </row>
    <row r="50" spans="7:15" x14ac:dyDescent="0.25">
      <c r="G50" s="35"/>
      <c r="H50" s="35"/>
      <c r="I50" s="28">
        <v>1300</v>
      </c>
      <c r="J50" s="29">
        <v>3</v>
      </c>
      <c r="K50" s="32">
        <v>57000</v>
      </c>
      <c r="L50" s="32">
        <f>K50*J50</f>
        <v>171000</v>
      </c>
      <c r="M50" s="41"/>
      <c r="N50" s="35"/>
      <c r="O50" s="38"/>
    </row>
    <row r="51" spans="7:15" x14ac:dyDescent="0.25">
      <c r="G51" s="64" t="s">
        <v>86</v>
      </c>
      <c r="H51" s="64">
        <v>15</v>
      </c>
      <c r="I51" s="54">
        <v>2300</v>
      </c>
      <c r="J51" s="55">
        <v>4</v>
      </c>
      <c r="K51" s="56">
        <v>19000</v>
      </c>
      <c r="L51" s="56">
        <f>K51*J51</f>
        <v>76000</v>
      </c>
      <c r="M51" s="66">
        <v>43066</v>
      </c>
      <c r="N51" s="64" t="s">
        <v>79</v>
      </c>
      <c r="O51" s="68">
        <v>112700</v>
      </c>
    </row>
    <row r="52" spans="7:15" x14ac:dyDescent="0.25">
      <c r="G52" s="65"/>
      <c r="H52" s="65"/>
      <c r="I52" s="60">
        <v>1400</v>
      </c>
      <c r="J52" s="61">
        <v>1</v>
      </c>
      <c r="K52" s="62">
        <v>22000</v>
      </c>
      <c r="L52" s="62">
        <f>K52*J52</f>
        <v>22000</v>
      </c>
      <c r="M52" s="67"/>
      <c r="N52" s="65"/>
      <c r="O52" s="69"/>
    </row>
  </sheetData>
  <mergeCells count="100">
    <mergeCell ref="G48:G50"/>
    <mergeCell ref="H48:H50"/>
    <mergeCell ref="M48:M50"/>
    <mergeCell ref="N48:N50"/>
    <mergeCell ref="O48:O50"/>
    <mergeCell ref="G51:G52"/>
    <mergeCell ref="H51:H52"/>
    <mergeCell ref="M51:M52"/>
    <mergeCell ref="N51:N52"/>
    <mergeCell ref="O51:O52"/>
    <mergeCell ref="G43:G45"/>
    <mergeCell ref="H43:H45"/>
    <mergeCell ref="M43:M45"/>
    <mergeCell ref="N43:N45"/>
    <mergeCell ref="O43:O45"/>
    <mergeCell ref="G46:G47"/>
    <mergeCell ref="H46:H47"/>
    <mergeCell ref="M46:M47"/>
    <mergeCell ref="N46:N47"/>
    <mergeCell ref="O46:O47"/>
    <mergeCell ref="G41:G42"/>
    <mergeCell ref="H41:H42"/>
    <mergeCell ref="M41:M42"/>
    <mergeCell ref="N41:N42"/>
    <mergeCell ref="O41:O42"/>
    <mergeCell ref="G39:G40"/>
    <mergeCell ref="H39:H40"/>
    <mergeCell ref="M39:M40"/>
    <mergeCell ref="N39:N40"/>
    <mergeCell ref="O39:O40"/>
    <mergeCell ref="G36:G38"/>
    <mergeCell ref="H36:H38"/>
    <mergeCell ref="M36:M38"/>
    <mergeCell ref="N36:N38"/>
    <mergeCell ref="O36:O38"/>
    <mergeCell ref="G34:G35"/>
    <mergeCell ref="H34:H35"/>
    <mergeCell ref="M34:M35"/>
    <mergeCell ref="N34:N35"/>
    <mergeCell ref="O34:O35"/>
    <mergeCell ref="G31:G33"/>
    <mergeCell ref="H31:H33"/>
    <mergeCell ref="M31:M33"/>
    <mergeCell ref="N31:N33"/>
    <mergeCell ref="O31:O33"/>
    <mergeCell ref="G29:G30"/>
    <mergeCell ref="H29:H30"/>
    <mergeCell ref="M29:M30"/>
    <mergeCell ref="N29:N30"/>
    <mergeCell ref="O29:O30"/>
    <mergeCell ref="G27:G28"/>
    <mergeCell ref="H27:H28"/>
    <mergeCell ref="M27:M28"/>
    <mergeCell ref="N27:N28"/>
    <mergeCell ref="O27:O28"/>
    <mergeCell ref="P2:Q2"/>
    <mergeCell ref="P13:Q13"/>
    <mergeCell ref="P12:Q12"/>
    <mergeCell ref="P11:Q11"/>
    <mergeCell ref="P10:Q10"/>
    <mergeCell ref="P9:Q9"/>
    <mergeCell ref="P8:Q8"/>
    <mergeCell ref="P7:Q7"/>
    <mergeCell ref="P6:Q6"/>
    <mergeCell ref="P5:Q5"/>
    <mergeCell ref="P4:Q4"/>
    <mergeCell ref="P3:Q3"/>
    <mergeCell ref="B2:E2"/>
    <mergeCell ref="I3:J3"/>
    <mergeCell ref="I12:J12"/>
    <mergeCell ref="I11:J11"/>
    <mergeCell ref="I10:J10"/>
    <mergeCell ref="I9:J9"/>
    <mergeCell ref="I8:J8"/>
    <mergeCell ref="I7:J7"/>
    <mergeCell ref="I6:J6"/>
    <mergeCell ref="I5:J5"/>
    <mergeCell ref="I4:J4"/>
    <mergeCell ref="I2:J2"/>
    <mergeCell ref="H17:H18"/>
    <mergeCell ref="O17:O18"/>
    <mergeCell ref="N17:N18"/>
    <mergeCell ref="M17:M18"/>
    <mergeCell ref="G15:O15"/>
    <mergeCell ref="G17:G18"/>
    <mergeCell ref="G19:G21"/>
    <mergeCell ref="H19:H21"/>
    <mergeCell ref="M19:M21"/>
    <mergeCell ref="N19:N21"/>
    <mergeCell ref="O19:O21"/>
    <mergeCell ref="O22:O23"/>
    <mergeCell ref="N22:N23"/>
    <mergeCell ref="M22:M23"/>
    <mergeCell ref="H22:H23"/>
    <mergeCell ref="G22:G23"/>
    <mergeCell ref="G24:G26"/>
    <mergeCell ref="O24:O26"/>
    <mergeCell ref="N24:N26"/>
    <mergeCell ref="M24:M26"/>
    <mergeCell ref="H24:H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COTI</dc:creator>
  <cp:lastModifiedBy>COTI</cp:lastModifiedBy>
  <dcterms:created xsi:type="dcterms:W3CDTF">2020-12-02T19:22:15Z</dcterms:created>
  <dcterms:modified xsi:type="dcterms:W3CDTF">2020-12-17T02:22:00Z</dcterms:modified>
</cp:coreProperties>
</file>