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datasets\ultimo\"/>
    </mc:Choice>
  </mc:AlternateContent>
  <xr:revisionPtr revIDLastSave="0" documentId="8_{BB8F91BD-6A06-4139-B659-A171549B30BF}" xr6:coauthVersionLast="45" xr6:coauthVersionMax="45" xr10:uidLastSave="{00000000-0000-0000-0000-000000000000}"/>
  <bookViews>
    <workbookView xWindow="-108" yWindow="-108" windowWidth="22140" windowHeight="13176" xr2:uid="{0859B6B3-4C58-44E3-9817-9812A7A2C0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M40" i="1"/>
  <c r="M56" i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8" i="1"/>
  <c r="K40" i="1"/>
  <c r="K41" i="1"/>
  <c r="K42" i="1"/>
  <c r="K43" i="1"/>
  <c r="L43" i="1" s="1"/>
  <c r="M43" i="1" s="1"/>
  <c r="K46" i="1"/>
  <c r="L46" i="1" s="1"/>
  <c r="M46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4" i="1"/>
  <c r="K56" i="1"/>
  <c r="K57" i="1"/>
  <c r="K58" i="1"/>
  <c r="L58" i="1" s="1"/>
  <c r="M58" i="1" s="1"/>
  <c r="K59" i="1"/>
  <c r="L59" i="1" s="1"/>
  <c r="M59" i="1" s="1"/>
  <c r="L38" i="1"/>
  <c r="L40" i="1"/>
  <c r="L41" i="1"/>
  <c r="M41" i="1" s="1"/>
  <c r="L42" i="1"/>
  <c r="M42" i="1" s="1"/>
  <c r="L54" i="1"/>
  <c r="M54" i="1" s="1"/>
  <c r="L56" i="1"/>
  <c r="L57" i="1"/>
  <c r="M57" i="1" s="1"/>
  <c r="H31" i="1"/>
  <c r="K31" i="1" s="1"/>
  <c r="L31" i="1" s="1"/>
  <c r="M31" i="1" s="1"/>
  <c r="H32" i="1"/>
  <c r="H33" i="1"/>
  <c r="H34" i="1"/>
  <c r="H35" i="1"/>
  <c r="H36" i="1"/>
  <c r="K36" i="1" s="1"/>
  <c r="L36" i="1" s="1"/>
  <c r="M36" i="1" s="1"/>
  <c r="H37" i="1"/>
  <c r="K37" i="1" s="1"/>
  <c r="L37" i="1" s="1"/>
  <c r="M37" i="1" s="1"/>
  <c r="H38" i="1"/>
  <c r="H39" i="1"/>
  <c r="K39" i="1" s="1"/>
  <c r="L39" i="1" s="1"/>
  <c r="M39" i="1" s="1"/>
  <c r="H40" i="1"/>
  <c r="H41" i="1"/>
  <c r="H42" i="1"/>
  <c r="H43" i="1"/>
  <c r="H44" i="1"/>
  <c r="K44" i="1" s="1"/>
  <c r="L44" i="1" s="1"/>
  <c r="M44" i="1" s="1"/>
  <c r="H45" i="1"/>
  <c r="K45" i="1" s="1"/>
  <c r="L45" i="1" s="1"/>
  <c r="M45" i="1" s="1"/>
  <c r="H46" i="1"/>
  <c r="H47" i="1"/>
  <c r="K47" i="1" s="1"/>
  <c r="L47" i="1" s="1"/>
  <c r="M47" i="1" s="1"/>
  <c r="H48" i="1"/>
  <c r="H49" i="1"/>
  <c r="H50" i="1"/>
  <c r="H51" i="1"/>
  <c r="H52" i="1"/>
  <c r="K52" i="1" s="1"/>
  <c r="L52" i="1" s="1"/>
  <c r="M52" i="1" s="1"/>
  <c r="H53" i="1"/>
  <c r="K53" i="1" s="1"/>
  <c r="L53" i="1" s="1"/>
  <c r="M53" i="1" s="1"/>
  <c r="H54" i="1"/>
  <c r="H55" i="1"/>
  <c r="K55" i="1" s="1"/>
  <c r="L55" i="1" s="1"/>
  <c r="M55" i="1" s="1"/>
  <c r="H56" i="1"/>
  <c r="H57" i="1"/>
  <c r="H58" i="1"/>
  <c r="H59" i="1"/>
  <c r="H30" i="1" l="1"/>
  <c r="K30" i="1" s="1"/>
  <c r="L30" i="1" s="1"/>
  <c r="M30" i="1" s="1"/>
  <c r="H29" i="1"/>
  <c r="K29" i="1" s="1"/>
  <c r="L29" i="1" s="1"/>
  <c r="M29" i="1" s="1"/>
  <c r="H28" i="1"/>
  <c r="K28" i="1" s="1"/>
  <c r="L28" i="1" s="1"/>
  <c r="M28" i="1" s="1"/>
  <c r="H27" i="1"/>
  <c r="K27" i="1" s="1"/>
  <c r="L27" i="1" s="1"/>
  <c r="M27" i="1" s="1"/>
  <c r="H26" i="1"/>
  <c r="K26" i="1" s="1"/>
  <c r="L26" i="1" s="1"/>
  <c r="M26" i="1" s="1"/>
  <c r="H25" i="1"/>
  <c r="K25" i="1" s="1"/>
  <c r="L25" i="1" s="1"/>
  <c r="M25" i="1" s="1"/>
  <c r="H24" i="1"/>
  <c r="K24" i="1" s="1"/>
  <c r="L24" i="1" s="1"/>
  <c r="M24" i="1" s="1"/>
  <c r="H23" i="1"/>
  <c r="K23" i="1" s="1"/>
  <c r="L23" i="1" s="1"/>
  <c r="M23" i="1" s="1"/>
  <c r="H22" i="1"/>
  <c r="K22" i="1" s="1"/>
  <c r="L22" i="1" s="1"/>
  <c r="M22" i="1" s="1"/>
  <c r="H21" i="1"/>
  <c r="K21" i="1" s="1"/>
  <c r="L21" i="1" s="1"/>
  <c r="M21" i="1" s="1"/>
  <c r="H20" i="1"/>
  <c r="K20" i="1" s="1"/>
  <c r="L20" i="1" s="1"/>
  <c r="M20" i="1" s="1"/>
  <c r="H19" i="1"/>
  <c r="K19" i="1" s="1"/>
  <c r="L19" i="1" s="1"/>
  <c r="M19" i="1" s="1"/>
  <c r="H18" i="1"/>
  <c r="K18" i="1" s="1"/>
  <c r="L18" i="1" s="1"/>
  <c r="M18" i="1" s="1"/>
  <c r="H17" i="1"/>
  <c r="K17" i="1" s="1"/>
  <c r="L17" i="1" s="1"/>
  <c r="M17" i="1" s="1"/>
  <c r="H16" i="1"/>
  <c r="K16" i="1" s="1"/>
  <c r="L16" i="1" s="1"/>
  <c r="M16" i="1" s="1"/>
  <c r="H15" i="1"/>
  <c r="K15" i="1" s="1"/>
  <c r="L15" i="1" s="1"/>
  <c r="M15" i="1" s="1"/>
  <c r="H14" i="1"/>
  <c r="K14" i="1" s="1"/>
  <c r="L14" i="1" s="1"/>
  <c r="M14" i="1" s="1"/>
  <c r="H13" i="1"/>
  <c r="K13" i="1" s="1"/>
  <c r="L13" i="1" s="1"/>
  <c r="M13" i="1" s="1"/>
  <c r="H12" i="1"/>
  <c r="K12" i="1" s="1"/>
  <c r="L12" i="1" s="1"/>
  <c r="M12" i="1" s="1"/>
  <c r="H11" i="1"/>
  <c r="K11" i="1" s="1"/>
  <c r="L11" i="1" s="1"/>
  <c r="M11" i="1" s="1"/>
  <c r="H10" i="1"/>
  <c r="K10" i="1" s="1"/>
  <c r="L10" i="1" s="1"/>
  <c r="M10" i="1" s="1"/>
  <c r="H9" i="1"/>
  <c r="K9" i="1" s="1"/>
  <c r="L9" i="1" s="1"/>
  <c r="M9" i="1" s="1"/>
  <c r="H8" i="1"/>
  <c r="K8" i="1" s="1"/>
  <c r="L8" i="1" s="1"/>
  <c r="M8" i="1" s="1"/>
  <c r="H7" i="1"/>
  <c r="K7" i="1" s="1"/>
  <c r="L7" i="1" s="1"/>
  <c r="M7" i="1" s="1"/>
  <c r="H6" i="1"/>
  <c r="K6" i="1" s="1"/>
  <c r="L6" i="1" s="1"/>
  <c r="M6" i="1" s="1"/>
  <c r="H5" i="1"/>
  <c r="K5" i="1" s="1"/>
  <c r="L5" i="1" s="1"/>
  <c r="M5" i="1" s="1"/>
  <c r="H4" i="1"/>
  <c r="K4" i="1" s="1"/>
  <c r="L4" i="1" s="1"/>
  <c r="M4" i="1" s="1"/>
  <c r="H3" i="1"/>
  <c r="K3" i="1" s="1"/>
  <c r="L3" i="1" s="1"/>
  <c r="M3" i="1" s="1"/>
</calcChain>
</file>

<file path=xl/sharedStrings.xml><?xml version="1.0" encoding="utf-8"?>
<sst xmlns="http://schemas.openxmlformats.org/spreadsheetml/2006/main" count="83" uniqueCount="21">
  <si>
    <t>Cultivo</t>
  </si>
  <si>
    <t>Area</t>
  </si>
  <si>
    <t>SOC_ref</t>
  </si>
  <si>
    <t>FLU</t>
  </si>
  <si>
    <t>FMG</t>
  </si>
  <si>
    <t>FI</t>
  </si>
  <si>
    <t>SOC_1</t>
  </si>
  <si>
    <t>SOC_0</t>
  </si>
  <si>
    <t>D</t>
  </si>
  <si>
    <t>AC_Mineral</t>
  </si>
  <si>
    <t>años</t>
  </si>
  <si>
    <t>tipo</t>
  </si>
  <si>
    <t>ha</t>
  </si>
  <si>
    <t>tonC/ha</t>
  </si>
  <si>
    <t>adimensional</t>
  </si>
  <si>
    <t>tonC</t>
  </si>
  <si>
    <t>tonC/year</t>
  </si>
  <si>
    <t>tonCO2/year</t>
  </si>
  <si>
    <t>GgCO2/year</t>
  </si>
  <si>
    <t>Maiz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</si>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</sst>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DAE-0C27-408F-941A-C8B5B536CFC4}">
  <dimension ref="A1:M59"/>
  <sheetViews>
    <sheetView tabSelected="1" topLeftCell="A32" workbookViewId="0">
      <selection activeCell="A3" sqref="A3:A59"/>
    </sheetView>
  </sheetViews>
  <sheetFormatPr baseColWidth="10" defaultRowHeight="14.4" x14ac:dyDescent="0.3"/>
  <cols>
    <col min="1" max="2" width="11.5546875" style="3"/>
    <col min="3" max="3" width="11.5546875" style="5"/>
    <col min="4" max="16384" width="11.5546875" style="3"/>
  </cols>
  <sheetData>
    <row r="1" spans="1:13" x14ac:dyDescent="0.3">
      <c r="A1" s="1" t="s">
        <v>20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9</v>
      </c>
      <c r="M1" s="2" t="s">
        <v>9</v>
      </c>
    </row>
    <row r="2" spans="1:13" x14ac:dyDescent="0.3">
      <c r="A2" s="1" t="s">
        <v>10</v>
      </c>
      <c r="B2" s="1" t="s">
        <v>11</v>
      </c>
      <c r="C2" s="4" t="s">
        <v>12</v>
      </c>
      <c r="D2" s="1" t="s">
        <v>13</v>
      </c>
      <c r="E2" s="1" t="s">
        <v>14</v>
      </c>
      <c r="F2" s="1" t="s">
        <v>14</v>
      </c>
      <c r="G2" s="1" t="s">
        <v>14</v>
      </c>
      <c r="H2" s="2" t="s">
        <v>15</v>
      </c>
      <c r="I2" s="2" t="s">
        <v>15</v>
      </c>
      <c r="J2" s="2" t="s">
        <v>10</v>
      </c>
      <c r="K2" s="2" t="s">
        <v>16</v>
      </c>
      <c r="L2" s="2" t="s">
        <v>17</v>
      </c>
      <c r="M2" s="2" t="s">
        <v>18</v>
      </c>
    </row>
    <row r="3" spans="1:13" x14ac:dyDescent="0.3">
      <c r="A3" s="6">
        <v>22282</v>
      </c>
      <c r="B3" s="1" t="s">
        <v>19</v>
      </c>
      <c r="C3" s="5">
        <v>91600</v>
      </c>
      <c r="D3" s="1">
        <v>47</v>
      </c>
      <c r="E3" s="1">
        <v>0.48</v>
      </c>
      <c r="F3" s="1">
        <v>1</v>
      </c>
      <c r="G3" s="1">
        <v>1</v>
      </c>
      <c r="H3" s="2">
        <f>(G3*F3*E3*D3*C3)</f>
        <v>2066495.9999999998</v>
      </c>
      <c r="I3" s="2">
        <v>0</v>
      </c>
      <c r="J3" s="2">
        <v>56</v>
      </c>
      <c r="K3" s="2">
        <f>(H3-I3)/J3</f>
        <v>36901.714285714283</v>
      </c>
      <c r="L3" s="2">
        <f>K3*(44/12)</f>
        <v>135306.28571428571</v>
      </c>
      <c r="M3" s="2">
        <f>L3/1000</f>
        <v>135.30628571428571</v>
      </c>
    </row>
    <row r="4" spans="1:13" x14ac:dyDescent="0.3">
      <c r="A4" s="6">
        <v>22647</v>
      </c>
      <c r="B4" s="1" t="s">
        <v>19</v>
      </c>
      <c r="C4" s="5">
        <v>95000</v>
      </c>
      <c r="D4" s="1">
        <v>47</v>
      </c>
      <c r="E4" s="1">
        <v>0.48</v>
      </c>
      <c r="F4" s="1">
        <v>1</v>
      </c>
      <c r="G4" s="1">
        <v>1</v>
      </c>
      <c r="H4" s="2">
        <f>(G4*F4*E4*D4*C4)</f>
        <v>2143200</v>
      </c>
      <c r="I4" s="2">
        <v>0</v>
      </c>
      <c r="J4" s="2">
        <v>56</v>
      </c>
      <c r="K4" s="2">
        <f>(H4-I4)/J4</f>
        <v>38271.428571428572</v>
      </c>
      <c r="L4" s="2">
        <f>K4*(44/12)</f>
        <v>140328.57142857142</v>
      </c>
      <c r="M4" s="2">
        <f t="shared" ref="M4:M59" si="0">L4/1000</f>
        <v>140.32857142857142</v>
      </c>
    </row>
    <row r="5" spans="1:13" x14ac:dyDescent="0.3">
      <c r="A5" s="6">
        <v>23012</v>
      </c>
      <c r="B5" s="1" t="s">
        <v>19</v>
      </c>
      <c r="C5" s="5">
        <v>96000</v>
      </c>
      <c r="D5" s="1">
        <v>47</v>
      </c>
      <c r="E5" s="1">
        <v>0.48</v>
      </c>
      <c r="F5" s="1">
        <v>1</v>
      </c>
      <c r="G5" s="1">
        <v>1</v>
      </c>
      <c r="H5" s="2">
        <f t="shared" ref="H5:H59" si="1">(G5*F5*E5*D5*C5)</f>
        <v>2165760</v>
      </c>
      <c r="I5" s="2">
        <v>0</v>
      </c>
      <c r="J5" s="2">
        <v>56</v>
      </c>
      <c r="K5" s="2">
        <f t="shared" ref="K5:K59" si="2">(H5-I5)/J5</f>
        <v>38674.285714285717</v>
      </c>
      <c r="L5" s="2">
        <f t="shared" ref="L5:L59" si="3">K5*(44/12)</f>
        <v>141805.71428571429</v>
      </c>
      <c r="M5" s="2">
        <f t="shared" si="0"/>
        <v>141.80571428571429</v>
      </c>
    </row>
    <row r="6" spans="1:13" x14ac:dyDescent="0.3">
      <c r="A6" s="6">
        <v>23377</v>
      </c>
      <c r="B6" s="1" t="s">
        <v>19</v>
      </c>
      <c r="C6" s="5">
        <v>158800</v>
      </c>
      <c r="D6" s="1">
        <v>47</v>
      </c>
      <c r="E6" s="1">
        <v>0.48</v>
      </c>
      <c r="F6" s="1">
        <v>1</v>
      </c>
      <c r="G6" s="1">
        <v>1</v>
      </c>
      <c r="H6" s="2">
        <f t="shared" si="1"/>
        <v>3582528</v>
      </c>
      <c r="I6" s="2">
        <v>0</v>
      </c>
      <c r="J6" s="2">
        <v>56</v>
      </c>
      <c r="K6" s="2">
        <f t="shared" si="2"/>
        <v>63973.714285714283</v>
      </c>
      <c r="L6" s="2">
        <f t="shared" si="3"/>
        <v>234570.28571428568</v>
      </c>
      <c r="M6" s="2">
        <f t="shared" si="0"/>
        <v>234.57028571428569</v>
      </c>
    </row>
    <row r="7" spans="1:13" x14ac:dyDescent="0.3">
      <c r="A7" s="6">
        <v>23743</v>
      </c>
      <c r="B7" s="1" t="s">
        <v>19</v>
      </c>
      <c r="C7" s="5">
        <v>161500</v>
      </c>
      <c r="D7" s="1">
        <v>47</v>
      </c>
      <c r="E7" s="1">
        <v>0.48</v>
      </c>
      <c r="F7" s="1">
        <v>1</v>
      </c>
      <c r="G7" s="1">
        <v>1</v>
      </c>
      <c r="H7" s="2">
        <f t="shared" si="1"/>
        <v>3643440</v>
      </c>
      <c r="I7" s="2">
        <v>0</v>
      </c>
      <c r="J7" s="2">
        <v>56</v>
      </c>
      <c r="K7" s="2">
        <f t="shared" si="2"/>
        <v>65061.428571428572</v>
      </c>
      <c r="L7" s="2">
        <f t="shared" si="3"/>
        <v>238558.57142857142</v>
      </c>
      <c r="M7" s="2">
        <f t="shared" si="0"/>
        <v>238.55857142857141</v>
      </c>
    </row>
    <row r="8" spans="1:13" x14ac:dyDescent="0.3">
      <c r="A8" s="6">
        <v>24108</v>
      </c>
      <c r="B8" s="1" t="s">
        <v>19</v>
      </c>
      <c r="C8" s="5">
        <v>150500</v>
      </c>
      <c r="D8" s="1">
        <v>47</v>
      </c>
      <c r="E8" s="1">
        <v>0.48</v>
      </c>
      <c r="F8" s="1">
        <v>1</v>
      </c>
      <c r="G8" s="1">
        <v>1</v>
      </c>
      <c r="H8" s="2">
        <f t="shared" si="1"/>
        <v>3395280</v>
      </c>
      <c r="I8" s="2">
        <v>0</v>
      </c>
      <c r="J8" s="2">
        <v>56</v>
      </c>
      <c r="K8" s="2">
        <f t="shared" si="2"/>
        <v>60630</v>
      </c>
      <c r="L8" s="2">
        <f t="shared" si="3"/>
        <v>222310</v>
      </c>
      <c r="M8" s="2">
        <f t="shared" si="0"/>
        <v>222.31</v>
      </c>
    </row>
    <row r="9" spans="1:13" x14ac:dyDescent="0.3">
      <c r="A9" s="6">
        <v>24473</v>
      </c>
      <c r="B9" s="1" t="s">
        <v>19</v>
      </c>
      <c r="C9" s="5">
        <v>173080</v>
      </c>
      <c r="D9" s="1">
        <v>47</v>
      </c>
      <c r="E9" s="1">
        <v>0.48</v>
      </c>
      <c r="F9" s="1">
        <v>1</v>
      </c>
      <c r="G9" s="1">
        <v>1</v>
      </c>
      <c r="H9" s="2">
        <f t="shared" si="1"/>
        <v>3904684.8</v>
      </c>
      <c r="I9" s="2">
        <v>0</v>
      </c>
      <c r="J9" s="2">
        <v>56</v>
      </c>
      <c r="K9" s="2">
        <f t="shared" si="2"/>
        <v>69726.514285714278</v>
      </c>
      <c r="L9" s="2">
        <f t="shared" si="3"/>
        <v>255663.88571428569</v>
      </c>
      <c r="M9" s="2">
        <f t="shared" si="0"/>
        <v>255.6638857142857</v>
      </c>
    </row>
    <row r="10" spans="1:13" x14ac:dyDescent="0.3">
      <c r="A10" s="6">
        <v>24838</v>
      </c>
      <c r="B10" s="1" t="s">
        <v>19</v>
      </c>
      <c r="C10" s="5">
        <v>180000</v>
      </c>
      <c r="D10" s="1">
        <v>47</v>
      </c>
      <c r="E10" s="1">
        <v>0.48</v>
      </c>
      <c r="F10" s="1">
        <v>1</v>
      </c>
      <c r="G10" s="1">
        <v>1</v>
      </c>
      <c r="H10" s="2">
        <f t="shared" si="1"/>
        <v>4060800</v>
      </c>
      <c r="I10" s="2">
        <v>0</v>
      </c>
      <c r="J10" s="2">
        <v>56</v>
      </c>
      <c r="K10" s="2">
        <f t="shared" si="2"/>
        <v>72514.28571428571</v>
      </c>
      <c r="L10" s="2">
        <f t="shared" si="3"/>
        <v>265885.71428571426</v>
      </c>
      <c r="M10" s="2">
        <f t="shared" si="0"/>
        <v>265.88571428571424</v>
      </c>
    </row>
    <row r="11" spans="1:13" x14ac:dyDescent="0.3">
      <c r="A11" s="6">
        <v>25204</v>
      </c>
      <c r="B11" s="1" t="s">
        <v>19</v>
      </c>
      <c r="C11" s="5">
        <v>127500</v>
      </c>
      <c r="D11" s="1">
        <v>47</v>
      </c>
      <c r="E11" s="1">
        <v>0.48</v>
      </c>
      <c r="F11" s="1">
        <v>1</v>
      </c>
      <c r="G11" s="1">
        <v>1</v>
      </c>
      <c r="H11" s="2">
        <f t="shared" si="1"/>
        <v>2876400</v>
      </c>
      <c r="I11" s="2">
        <v>0</v>
      </c>
      <c r="J11" s="2">
        <v>56</v>
      </c>
      <c r="K11" s="2">
        <f t="shared" si="2"/>
        <v>51364.285714285717</v>
      </c>
      <c r="L11" s="2">
        <f t="shared" si="3"/>
        <v>188335.71428571429</v>
      </c>
      <c r="M11" s="2">
        <f t="shared" si="0"/>
        <v>188.33571428571429</v>
      </c>
    </row>
    <row r="12" spans="1:13" x14ac:dyDescent="0.3">
      <c r="A12" s="6">
        <v>25569</v>
      </c>
      <c r="B12" s="1" t="s">
        <v>19</v>
      </c>
      <c r="C12" s="5">
        <v>167000</v>
      </c>
      <c r="D12" s="1">
        <v>47</v>
      </c>
      <c r="E12" s="1">
        <v>0.48</v>
      </c>
      <c r="F12" s="1">
        <v>1</v>
      </c>
      <c r="G12" s="1">
        <v>1</v>
      </c>
      <c r="H12" s="2">
        <f t="shared" si="1"/>
        <v>3767520</v>
      </c>
      <c r="I12" s="2">
        <v>0</v>
      </c>
      <c r="J12" s="2">
        <v>56</v>
      </c>
      <c r="K12" s="2">
        <f t="shared" si="2"/>
        <v>67277.142857142855</v>
      </c>
      <c r="L12" s="2">
        <f t="shared" si="3"/>
        <v>246682.85714285713</v>
      </c>
      <c r="M12" s="2">
        <f t="shared" si="0"/>
        <v>246.68285714285713</v>
      </c>
    </row>
    <row r="13" spans="1:13" x14ac:dyDescent="0.3">
      <c r="A13" s="6">
        <v>25934</v>
      </c>
      <c r="B13" s="1" t="s">
        <v>19</v>
      </c>
      <c r="C13" s="5">
        <v>190100</v>
      </c>
      <c r="D13" s="1">
        <v>47</v>
      </c>
      <c r="E13" s="1">
        <v>0.48</v>
      </c>
      <c r="F13" s="1">
        <v>1</v>
      </c>
      <c r="G13" s="1">
        <v>1</v>
      </c>
      <c r="H13" s="2">
        <f t="shared" si="1"/>
        <v>4288656</v>
      </c>
      <c r="I13" s="2">
        <v>0</v>
      </c>
      <c r="J13" s="2">
        <v>56</v>
      </c>
      <c r="K13" s="2">
        <f t="shared" si="2"/>
        <v>76583.142857142855</v>
      </c>
      <c r="L13" s="2">
        <f t="shared" si="3"/>
        <v>280804.8571428571</v>
      </c>
      <c r="M13" s="2">
        <f t="shared" si="0"/>
        <v>280.80485714285709</v>
      </c>
    </row>
    <row r="14" spans="1:13" x14ac:dyDescent="0.3">
      <c r="A14" s="6">
        <v>26299</v>
      </c>
      <c r="B14" s="1" t="s">
        <v>19</v>
      </c>
      <c r="C14" s="5">
        <v>184400</v>
      </c>
      <c r="D14" s="1">
        <v>47</v>
      </c>
      <c r="E14" s="1">
        <v>0.48</v>
      </c>
      <c r="F14" s="1">
        <v>1</v>
      </c>
      <c r="G14" s="1">
        <v>1</v>
      </c>
      <c r="H14" s="2">
        <f t="shared" si="1"/>
        <v>4160063.9999999995</v>
      </c>
      <c r="I14" s="2">
        <v>0</v>
      </c>
      <c r="J14" s="2">
        <v>56</v>
      </c>
      <c r="K14" s="2">
        <f t="shared" si="2"/>
        <v>74286.85714285713</v>
      </c>
      <c r="L14" s="2">
        <f t="shared" si="3"/>
        <v>272385.14285714278</v>
      </c>
      <c r="M14" s="2">
        <f t="shared" si="0"/>
        <v>272.3851428571428</v>
      </c>
    </row>
    <row r="15" spans="1:13" x14ac:dyDescent="0.3">
      <c r="A15" s="6">
        <v>26665</v>
      </c>
      <c r="B15" s="1" t="s">
        <v>19</v>
      </c>
      <c r="C15" s="5">
        <v>185600</v>
      </c>
      <c r="D15" s="1">
        <v>47</v>
      </c>
      <c r="E15" s="1">
        <v>0.48</v>
      </c>
      <c r="F15" s="1">
        <v>1</v>
      </c>
      <c r="G15" s="1">
        <v>1</v>
      </c>
      <c r="H15" s="2">
        <f t="shared" si="1"/>
        <v>4187135.9999999995</v>
      </c>
      <c r="I15" s="2">
        <v>0</v>
      </c>
      <c r="J15" s="2">
        <v>56</v>
      </c>
      <c r="K15" s="2">
        <f t="shared" si="2"/>
        <v>74770.28571428571</v>
      </c>
      <c r="L15" s="2">
        <f t="shared" si="3"/>
        <v>274157.71428571426</v>
      </c>
      <c r="M15" s="2">
        <f t="shared" si="0"/>
        <v>274.15771428571423</v>
      </c>
    </row>
    <row r="16" spans="1:13" x14ac:dyDescent="0.3">
      <c r="A16" s="6">
        <v>27030</v>
      </c>
      <c r="B16" s="1" t="s">
        <v>19</v>
      </c>
      <c r="C16" s="5">
        <v>206100</v>
      </c>
      <c r="D16" s="1">
        <v>47</v>
      </c>
      <c r="E16" s="1">
        <v>0.48</v>
      </c>
      <c r="F16" s="1">
        <v>1</v>
      </c>
      <c r="G16" s="1">
        <v>1</v>
      </c>
      <c r="H16" s="2">
        <f t="shared" si="1"/>
        <v>4649616</v>
      </c>
      <c r="I16" s="2">
        <v>0</v>
      </c>
      <c r="J16" s="2">
        <v>56</v>
      </c>
      <c r="K16" s="2">
        <f t="shared" si="2"/>
        <v>83028.857142857145</v>
      </c>
      <c r="L16" s="2">
        <f t="shared" si="3"/>
        <v>304439.14285714284</v>
      </c>
      <c r="M16" s="2">
        <f t="shared" si="0"/>
        <v>304.43914285714283</v>
      </c>
    </row>
    <row r="17" spans="1:13" x14ac:dyDescent="0.3">
      <c r="A17" s="6">
        <v>27395</v>
      </c>
      <c r="B17" s="1" t="s">
        <v>19</v>
      </c>
      <c r="C17" s="5">
        <v>222600</v>
      </c>
      <c r="D17" s="1">
        <v>47</v>
      </c>
      <c r="E17" s="1">
        <v>0.48</v>
      </c>
      <c r="F17" s="1">
        <v>1</v>
      </c>
      <c r="G17" s="1">
        <v>1</v>
      </c>
      <c r="H17" s="2">
        <f t="shared" si="1"/>
        <v>5021856</v>
      </c>
      <c r="I17" s="2">
        <v>0</v>
      </c>
      <c r="J17" s="2">
        <v>56</v>
      </c>
      <c r="K17" s="2">
        <f t="shared" si="2"/>
        <v>89676</v>
      </c>
      <c r="L17" s="2">
        <f t="shared" si="3"/>
        <v>328812</v>
      </c>
      <c r="M17" s="2">
        <f t="shared" si="0"/>
        <v>328.81200000000001</v>
      </c>
    </row>
    <row r="18" spans="1:13" x14ac:dyDescent="0.3">
      <c r="A18" s="6">
        <v>27760</v>
      </c>
      <c r="B18" s="1" t="s">
        <v>19</v>
      </c>
      <c r="C18" s="5">
        <v>257300</v>
      </c>
      <c r="D18" s="1">
        <v>47</v>
      </c>
      <c r="E18" s="1">
        <v>0.48</v>
      </c>
      <c r="F18" s="1">
        <v>1</v>
      </c>
      <c r="G18" s="1">
        <v>1</v>
      </c>
      <c r="H18" s="2">
        <f t="shared" si="1"/>
        <v>5804688</v>
      </c>
      <c r="I18" s="2">
        <v>0</v>
      </c>
      <c r="J18" s="2">
        <v>56</v>
      </c>
      <c r="K18" s="2">
        <f t="shared" si="2"/>
        <v>103655.14285714286</v>
      </c>
      <c r="L18" s="2">
        <f t="shared" si="3"/>
        <v>380068.8571428571</v>
      </c>
      <c r="M18" s="2">
        <f t="shared" si="0"/>
        <v>380.0688571428571</v>
      </c>
    </row>
    <row r="19" spans="1:13" x14ac:dyDescent="0.3">
      <c r="A19" s="6">
        <v>28126</v>
      </c>
      <c r="B19" s="1" t="s">
        <v>19</v>
      </c>
      <c r="C19" s="5">
        <v>288100</v>
      </c>
      <c r="D19" s="1">
        <v>47</v>
      </c>
      <c r="E19" s="1">
        <v>0.48</v>
      </c>
      <c r="F19" s="1">
        <v>1</v>
      </c>
      <c r="G19" s="1">
        <v>1</v>
      </c>
      <c r="H19" s="2">
        <f t="shared" si="1"/>
        <v>6499536</v>
      </c>
      <c r="I19" s="2">
        <v>0</v>
      </c>
      <c r="J19" s="2">
        <v>56</v>
      </c>
      <c r="K19" s="2">
        <f t="shared" si="2"/>
        <v>116063.14285714286</v>
      </c>
      <c r="L19" s="2">
        <f t="shared" si="3"/>
        <v>425564.8571428571</v>
      </c>
      <c r="M19" s="2">
        <f t="shared" si="0"/>
        <v>425.56485714285708</v>
      </c>
    </row>
    <row r="20" spans="1:13" x14ac:dyDescent="0.3">
      <c r="A20" s="6">
        <v>28491</v>
      </c>
      <c r="B20" s="1" t="s">
        <v>19</v>
      </c>
      <c r="C20" s="5">
        <v>272900</v>
      </c>
      <c r="D20" s="1">
        <v>47</v>
      </c>
      <c r="E20" s="1">
        <v>0.48</v>
      </c>
      <c r="F20" s="1">
        <v>1</v>
      </c>
      <c r="G20" s="1">
        <v>1</v>
      </c>
      <c r="H20" s="2">
        <f t="shared" si="1"/>
        <v>6156624</v>
      </c>
      <c r="I20" s="2">
        <v>0</v>
      </c>
      <c r="J20" s="2">
        <v>56</v>
      </c>
      <c r="K20" s="2">
        <f t="shared" si="2"/>
        <v>109939.71428571429</v>
      </c>
      <c r="L20" s="2">
        <f t="shared" si="3"/>
        <v>403112.28571428574</v>
      </c>
      <c r="M20" s="2">
        <f t="shared" si="0"/>
        <v>403.11228571428575</v>
      </c>
    </row>
    <row r="21" spans="1:13" x14ac:dyDescent="0.3">
      <c r="A21" s="6">
        <v>28856</v>
      </c>
      <c r="B21" s="1" t="s">
        <v>19</v>
      </c>
      <c r="C21" s="5">
        <v>226000</v>
      </c>
      <c r="D21" s="1">
        <v>47</v>
      </c>
      <c r="E21" s="1">
        <v>0.48</v>
      </c>
      <c r="F21" s="1">
        <v>1</v>
      </c>
      <c r="G21" s="1">
        <v>1</v>
      </c>
      <c r="H21" s="2">
        <f t="shared" si="1"/>
        <v>5098560</v>
      </c>
      <c r="I21" s="2">
        <v>0</v>
      </c>
      <c r="J21" s="2">
        <v>56</v>
      </c>
      <c r="K21" s="2">
        <f t="shared" si="2"/>
        <v>91045.71428571429</v>
      </c>
      <c r="L21" s="2">
        <f t="shared" si="3"/>
        <v>333834.28571428574</v>
      </c>
      <c r="M21" s="2">
        <f t="shared" si="0"/>
        <v>333.83428571428573</v>
      </c>
    </row>
    <row r="22" spans="1:13" x14ac:dyDescent="0.3">
      <c r="A22" s="6">
        <v>29221</v>
      </c>
      <c r="B22" s="1" t="s">
        <v>19</v>
      </c>
      <c r="C22" s="5">
        <v>226000</v>
      </c>
      <c r="D22" s="1">
        <v>47</v>
      </c>
      <c r="E22" s="1">
        <v>0.48</v>
      </c>
      <c r="F22" s="1">
        <v>1</v>
      </c>
      <c r="G22" s="1">
        <v>1</v>
      </c>
      <c r="H22" s="2">
        <f t="shared" si="1"/>
        <v>5098560</v>
      </c>
      <c r="I22" s="2">
        <v>0</v>
      </c>
      <c r="J22" s="2">
        <v>56</v>
      </c>
      <c r="K22" s="2">
        <f t="shared" si="2"/>
        <v>91045.71428571429</v>
      </c>
      <c r="L22" s="2">
        <f t="shared" si="3"/>
        <v>333834.28571428574</v>
      </c>
      <c r="M22" s="2">
        <f t="shared" si="0"/>
        <v>333.83428571428573</v>
      </c>
    </row>
    <row r="23" spans="1:13" x14ac:dyDescent="0.3">
      <c r="A23" s="6">
        <v>29587</v>
      </c>
      <c r="B23" s="1" t="s">
        <v>19</v>
      </c>
      <c r="C23" s="5">
        <v>195000</v>
      </c>
      <c r="D23" s="1">
        <v>47</v>
      </c>
      <c r="E23" s="1">
        <v>0.48</v>
      </c>
      <c r="F23" s="1">
        <v>1</v>
      </c>
      <c r="G23" s="1">
        <v>1</v>
      </c>
      <c r="H23" s="2">
        <f t="shared" si="1"/>
        <v>4399200</v>
      </c>
      <c r="I23" s="2">
        <v>0</v>
      </c>
      <c r="J23" s="2">
        <v>56</v>
      </c>
      <c r="K23" s="2">
        <f t="shared" si="2"/>
        <v>78557.142857142855</v>
      </c>
      <c r="L23" s="2">
        <f t="shared" si="3"/>
        <v>288042.8571428571</v>
      </c>
      <c r="M23" s="2">
        <f t="shared" si="0"/>
        <v>288.04285714285709</v>
      </c>
    </row>
    <row r="24" spans="1:13" x14ac:dyDescent="0.3">
      <c r="A24" s="6">
        <v>29952</v>
      </c>
      <c r="B24" s="1" t="s">
        <v>19</v>
      </c>
      <c r="C24" s="5">
        <v>231000</v>
      </c>
      <c r="D24" s="1">
        <v>47</v>
      </c>
      <c r="E24" s="1">
        <v>0.48</v>
      </c>
      <c r="F24" s="1">
        <v>1</v>
      </c>
      <c r="G24" s="1">
        <v>1</v>
      </c>
      <c r="H24" s="2">
        <f t="shared" si="1"/>
        <v>5211360</v>
      </c>
      <c r="I24" s="2">
        <v>0</v>
      </c>
      <c r="J24" s="2">
        <v>56</v>
      </c>
      <c r="K24" s="2">
        <f t="shared" si="2"/>
        <v>93060</v>
      </c>
      <c r="L24" s="2">
        <f t="shared" si="3"/>
        <v>341220</v>
      </c>
      <c r="M24" s="2">
        <f t="shared" si="0"/>
        <v>341.22</v>
      </c>
    </row>
    <row r="25" spans="1:13" x14ac:dyDescent="0.3">
      <c r="A25" s="6">
        <v>30317</v>
      </c>
      <c r="B25" s="1" t="s">
        <v>19</v>
      </c>
      <c r="C25" s="5">
        <v>170000</v>
      </c>
      <c r="D25" s="1">
        <v>47</v>
      </c>
      <c r="E25" s="1">
        <v>0.48</v>
      </c>
      <c r="F25" s="1">
        <v>1</v>
      </c>
      <c r="G25" s="1">
        <v>1</v>
      </c>
      <c r="H25" s="2">
        <f t="shared" si="1"/>
        <v>3835200</v>
      </c>
      <c r="I25" s="2">
        <v>0</v>
      </c>
      <c r="J25" s="2">
        <v>56</v>
      </c>
      <c r="K25" s="2">
        <f t="shared" si="2"/>
        <v>68485.71428571429</v>
      </c>
      <c r="L25" s="2">
        <f t="shared" si="3"/>
        <v>251114.28571428571</v>
      </c>
      <c r="M25" s="2">
        <f t="shared" si="0"/>
        <v>251.1142857142857</v>
      </c>
    </row>
    <row r="26" spans="1:13" x14ac:dyDescent="0.3">
      <c r="A26" s="6">
        <v>30682</v>
      </c>
      <c r="B26" s="1" t="s">
        <v>19</v>
      </c>
      <c r="C26" s="5">
        <v>168000</v>
      </c>
      <c r="D26" s="1">
        <v>47</v>
      </c>
      <c r="E26" s="1">
        <v>0.48</v>
      </c>
      <c r="F26" s="1">
        <v>1</v>
      </c>
      <c r="G26" s="1">
        <v>1</v>
      </c>
      <c r="H26" s="2">
        <f t="shared" si="1"/>
        <v>3790080</v>
      </c>
      <c r="I26" s="2">
        <v>0</v>
      </c>
      <c r="J26" s="2">
        <v>56</v>
      </c>
      <c r="K26" s="2">
        <f t="shared" si="2"/>
        <v>67680</v>
      </c>
      <c r="L26" s="2">
        <f t="shared" si="3"/>
        <v>248160</v>
      </c>
      <c r="M26" s="2">
        <f t="shared" si="0"/>
        <v>248.16</v>
      </c>
    </row>
    <row r="27" spans="1:13" x14ac:dyDescent="0.3">
      <c r="A27" s="6">
        <v>31048</v>
      </c>
      <c r="B27" s="1" t="s">
        <v>19</v>
      </c>
      <c r="C27" s="5">
        <v>156000</v>
      </c>
      <c r="D27" s="1">
        <v>47</v>
      </c>
      <c r="E27" s="1">
        <v>0.48</v>
      </c>
      <c r="F27" s="1">
        <v>1</v>
      </c>
      <c r="G27" s="1">
        <v>1</v>
      </c>
      <c r="H27" s="2">
        <f t="shared" si="1"/>
        <v>3519360</v>
      </c>
      <c r="I27" s="2">
        <v>0</v>
      </c>
      <c r="J27" s="2">
        <v>56</v>
      </c>
      <c r="K27" s="2">
        <f t="shared" si="2"/>
        <v>62845.714285714283</v>
      </c>
      <c r="L27" s="2">
        <f t="shared" si="3"/>
        <v>230434.28571428568</v>
      </c>
      <c r="M27" s="2">
        <f t="shared" si="0"/>
        <v>230.43428571428569</v>
      </c>
    </row>
    <row r="28" spans="1:13" x14ac:dyDescent="0.3">
      <c r="A28" s="6">
        <v>31413</v>
      </c>
      <c r="B28" s="1" t="s">
        <v>19</v>
      </c>
      <c r="C28" s="5">
        <v>154000</v>
      </c>
      <c r="D28" s="1">
        <v>47</v>
      </c>
      <c r="E28" s="1">
        <v>0.48</v>
      </c>
      <c r="F28" s="1">
        <v>1</v>
      </c>
      <c r="G28" s="1">
        <v>1</v>
      </c>
      <c r="H28" s="2">
        <f t="shared" si="1"/>
        <v>3474240</v>
      </c>
      <c r="I28" s="2">
        <v>0</v>
      </c>
      <c r="J28" s="2">
        <v>56</v>
      </c>
      <c r="K28" s="2">
        <f t="shared" si="2"/>
        <v>62040</v>
      </c>
      <c r="L28" s="2">
        <f t="shared" si="3"/>
        <v>227480</v>
      </c>
      <c r="M28" s="2">
        <f t="shared" si="0"/>
        <v>227.48</v>
      </c>
    </row>
    <row r="29" spans="1:13" x14ac:dyDescent="0.3">
      <c r="A29" s="6">
        <v>31778</v>
      </c>
      <c r="B29" s="1" t="s">
        <v>19</v>
      </c>
      <c r="C29" s="5">
        <v>161000</v>
      </c>
      <c r="D29" s="1">
        <v>47</v>
      </c>
      <c r="E29" s="1">
        <v>0.48</v>
      </c>
      <c r="F29" s="1">
        <v>1</v>
      </c>
      <c r="G29" s="1">
        <v>1</v>
      </c>
      <c r="H29" s="2">
        <f t="shared" si="1"/>
        <v>3632160</v>
      </c>
      <c r="I29" s="2">
        <v>0</v>
      </c>
      <c r="J29" s="2">
        <v>56</v>
      </c>
      <c r="K29" s="2">
        <f t="shared" si="2"/>
        <v>64860</v>
      </c>
      <c r="L29" s="2">
        <f t="shared" si="3"/>
        <v>237820</v>
      </c>
      <c r="M29" s="2">
        <f t="shared" si="0"/>
        <v>237.82</v>
      </c>
    </row>
    <row r="30" spans="1:13" x14ac:dyDescent="0.3">
      <c r="A30" s="6">
        <v>32143</v>
      </c>
      <c r="B30" s="1" t="s">
        <v>19</v>
      </c>
      <c r="C30" s="5">
        <v>183000</v>
      </c>
      <c r="D30" s="1">
        <v>47</v>
      </c>
      <c r="E30" s="1">
        <v>0.48</v>
      </c>
      <c r="F30" s="1">
        <v>1</v>
      </c>
      <c r="G30" s="1">
        <v>1</v>
      </c>
      <c r="H30" s="2">
        <f t="shared" si="1"/>
        <v>4128479.9999999995</v>
      </c>
      <c r="I30" s="2">
        <v>0</v>
      </c>
      <c r="J30" s="2">
        <v>56</v>
      </c>
      <c r="K30" s="2">
        <f t="shared" si="2"/>
        <v>73722.85714285713</v>
      </c>
      <c r="L30" s="2">
        <f t="shared" si="3"/>
        <v>270317.14285714278</v>
      </c>
      <c r="M30" s="2">
        <f t="shared" si="0"/>
        <v>270.31714285714276</v>
      </c>
    </row>
    <row r="31" spans="1:13" x14ac:dyDescent="0.3">
      <c r="A31" s="6">
        <v>32509</v>
      </c>
      <c r="B31" s="1" t="s">
        <v>19</v>
      </c>
      <c r="C31" s="5">
        <v>185000</v>
      </c>
      <c r="D31" s="1">
        <v>47</v>
      </c>
      <c r="E31" s="1">
        <v>0.48</v>
      </c>
      <c r="F31" s="1">
        <v>1</v>
      </c>
      <c r="G31" s="1">
        <v>1</v>
      </c>
      <c r="H31" s="2">
        <f t="shared" si="1"/>
        <v>4173599.9999999995</v>
      </c>
      <c r="I31" s="2">
        <v>0</v>
      </c>
      <c r="J31" s="2">
        <v>56</v>
      </c>
      <c r="K31" s="2">
        <f t="shared" si="2"/>
        <v>74528.57142857142</v>
      </c>
      <c r="L31" s="2">
        <f t="shared" si="3"/>
        <v>273271.42857142852</v>
      </c>
      <c r="M31" s="2">
        <f t="shared" si="0"/>
        <v>273.27142857142854</v>
      </c>
    </row>
    <row r="32" spans="1:13" x14ac:dyDescent="0.3">
      <c r="A32" s="6">
        <v>32874</v>
      </c>
      <c r="B32" s="1" t="s">
        <v>19</v>
      </c>
      <c r="C32" s="5">
        <v>191000</v>
      </c>
      <c r="D32" s="1">
        <v>47</v>
      </c>
      <c r="E32" s="1">
        <v>0.48</v>
      </c>
      <c r="F32" s="1">
        <v>1</v>
      </c>
      <c r="G32" s="1">
        <v>1</v>
      </c>
      <c r="H32" s="2">
        <f t="shared" si="1"/>
        <v>4308960</v>
      </c>
      <c r="I32" s="2">
        <v>0</v>
      </c>
      <c r="J32" s="2">
        <v>56</v>
      </c>
      <c r="K32" s="2">
        <f t="shared" si="2"/>
        <v>76945.71428571429</v>
      </c>
      <c r="L32" s="2">
        <f t="shared" si="3"/>
        <v>282134.28571428574</v>
      </c>
      <c r="M32" s="2">
        <f t="shared" si="0"/>
        <v>282.13428571428574</v>
      </c>
    </row>
    <row r="33" spans="1:13" x14ac:dyDescent="0.3">
      <c r="A33" s="6">
        <v>33239</v>
      </c>
      <c r="B33" s="1" t="s">
        <v>19</v>
      </c>
      <c r="C33" s="5">
        <v>243213</v>
      </c>
      <c r="D33" s="1">
        <v>47</v>
      </c>
      <c r="E33" s="1">
        <v>0.48</v>
      </c>
      <c r="F33" s="1">
        <v>1</v>
      </c>
      <c r="G33" s="1">
        <v>1</v>
      </c>
      <c r="H33" s="2">
        <f t="shared" si="1"/>
        <v>5486885.2799999993</v>
      </c>
      <c r="I33" s="2">
        <v>0</v>
      </c>
      <c r="J33" s="2">
        <v>56</v>
      </c>
      <c r="K33" s="2">
        <f t="shared" si="2"/>
        <v>97980.09428571428</v>
      </c>
      <c r="L33" s="2">
        <f t="shared" si="3"/>
        <v>359260.34571428568</v>
      </c>
      <c r="M33" s="2">
        <f t="shared" si="0"/>
        <v>359.26034571428568</v>
      </c>
    </row>
    <row r="34" spans="1:13" x14ac:dyDescent="0.3">
      <c r="A34" s="6">
        <v>33604</v>
      </c>
      <c r="B34" s="1" t="s">
        <v>19</v>
      </c>
      <c r="C34" s="5">
        <v>258000</v>
      </c>
      <c r="D34" s="1">
        <v>47</v>
      </c>
      <c r="E34" s="1">
        <v>0.48</v>
      </c>
      <c r="F34" s="1">
        <v>1</v>
      </c>
      <c r="G34" s="1">
        <v>1</v>
      </c>
      <c r="H34" s="2">
        <f t="shared" si="1"/>
        <v>5820480</v>
      </c>
      <c r="I34" s="2">
        <v>0</v>
      </c>
      <c r="J34" s="2">
        <v>56</v>
      </c>
      <c r="K34" s="2">
        <f t="shared" si="2"/>
        <v>103937.14285714286</v>
      </c>
      <c r="L34" s="2">
        <f t="shared" si="3"/>
        <v>381102.8571428571</v>
      </c>
      <c r="M34" s="2">
        <f t="shared" si="0"/>
        <v>381.10285714285709</v>
      </c>
    </row>
    <row r="35" spans="1:13" x14ac:dyDescent="0.3">
      <c r="A35" s="6">
        <v>33970</v>
      </c>
      <c r="B35" s="1" t="s">
        <v>19</v>
      </c>
      <c r="C35" s="5">
        <v>249081</v>
      </c>
      <c r="D35" s="1">
        <v>47</v>
      </c>
      <c r="E35" s="1">
        <v>0.48</v>
      </c>
      <c r="F35" s="1">
        <v>1</v>
      </c>
      <c r="G35" s="1">
        <v>1</v>
      </c>
      <c r="H35" s="2">
        <f t="shared" si="1"/>
        <v>5619267.3599999994</v>
      </c>
      <c r="I35" s="2">
        <v>0</v>
      </c>
      <c r="J35" s="2">
        <v>56</v>
      </c>
      <c r="K35" s="2">
        <f t="shared" si="2"/>
        <v>100344.05999999998</v>
      </c>
      <c r="L35" s="2">
        <f t="shared" si="3"/>
        <v>367928.21999999991</v>
      </c>
      <c r="M35" s="2">
        <f t="shared" si="0"/>
        <v>367.9282199999999</v>
      </c>
    </row>
    <row r="36" spans="1:13" x14ac:dyDescent="0.3">
      <c r="A36" s="6">
        <v>34335</v>
      </c>
      <c r="B36" s="1" t="s">
        <v>19</v>
      </c>
      <c r="C36" s="5">
        <v>218385</v>
      </c>
      <c r="D36" s="1">
        <v>47</v>
      </c>
      <c r="E36" s="1">
        <v>0.48</v>
      </c>
      <c r="F36" s="1">
        <v>1</v>
      </c>
      <c r="G36" s="1">
        <v>1</v>
      </c>
      <c r="H36" s="2">
        <f t="shared" si="1"/>
        <v>4926765.5999999996</v>
      </c>
      <c r="I36" s="2">
        <v>0</v>
      </c>
      <c r="J36" s="2">
        <v>56</v>
      </c>
      <c r="K36" s="2">
        <f t="shared" si="2"/>
        <v>87977.957142857136</v>
      </c>
      <c r="L36" s="2">
        <f t="shared" si="3"/>
        <v>322585.84285714279</v>
      </c>
      <c r="M36" s="2">
        <f t="shared" si="0"/>
        <v>322.58584285714278</v>
      </c>
    </row>
    <row r="37" spans="1:13" x14ac:dyDescent="0.3">
      <c r="A37" s="6">
        <v>34700</v>
      </c>
      <c r="B37" s="1" t="s">
        <v>19</v>
      </c>
      <c r="C37" s="5">
        <v>330901</v>
      </c>
      <c r="D37" s="1">
        <v>47</v>
      </c>
      <c r="E37" s="1">
        <v>0.48</v>
      </c>
      <c r="F37" s="1">
        <v>1</v>
      </c>
      <c r="G37" s="1">
        <v>1</v>
      </c>
      <c r="H37" s="2">
        <f t="shared" si="1"/>
        <v>7465126.5599999996</v>
      </c>
      <c r="I37" s="2">
        <v>0</v>
      </c>
      <c r="J37" s="2">
        <v>56</v>
      </c>
      <c r="K37" s="2">
        <f t="shared" si="2"/>
        <v>133305.83142857143</v>
      </c>
      <c r="L37" s="2">
        <f t="shared" si="3"/>
        <v>488788.04857142858</v>
      </c>
      <c r="M37" s="2">
        <f t="shared" si="0"/>
        <v>488.78804857142859</v>
      </c>
    </row>
    <row r="38" spans="1:13" x14ac:dyDescent="0.3">
      <c r="A38" s="6">
        <v>35065</v>
      </c>
      <c r="B38" s="1" t="s">
        <v>19</v>
      </c>
      <c r="C38" s="5">
        <v>324431</v>
      </c>
      <c r="D38" s="1">
        <v>47</v>
      </c>
      <c r="E38" s="1">
        <v>0.48</v>
      </c>
      <c r="F38" s="1">
        <v>1</v>
      </c>
      <c r="G38" s="1">
        <v>1</v>
      </c>
      <c r="H38" s="2">
        <f t="shared" si="1"/>
        <v>7319163.3599999994</v>
      </c>
      <c r="I38" s="2">
        <v>0</v>
      </c>
      <c r="J38" s="2">
        <v>56</v>
      </c>
      <c r="K38" s="2">
        <f t="shared" si="2"/>
        <v>130699.34571428571</v>
      </c>
      <c r="L38" s="2">
        <f t="shared" si="3"/>
        <v>479230.93428571423</v>
      </c>
      <c r="M38" s="2">
        <f t="shared" si="0"/>
        <v>479.23093428571423</v>
      </c>
    </row>
    <row r="39" spans="1:13" x14ac:dyDescent="0.3">
      <c r="A39" s="6">
        <v>35431</v>
      </c>
      <c r="B39" s="1" t="s">
        <v>19</v>
      </c>
      <c r="C39" s="5">
        <v>383851</v>
      </c>
      <c r="D39" s="1">
        <v>47</v>
      </c>
      <c r="E39" s="1">
        <v>0.48</v>
      </c>
      <c r="F39" s="1">
        <v>1</v>
      </c>
      <c r="G39" s="1">
        <v>1</v>
      </c>
      <c r="H39" s="2">
        <f t="shared" si="1"/>
        <v>8659678.5599999987</v>
      </c>
      <c r="I39" s="2">
        <v>0</v>
      </c>
      <c r="J39" s="2">
        <v>56</v>
      </c>
      <c r="K39" s="2">
        <f t="shared" si="2"/>
        <v>154637.11714285711</v>
      </c>
      <c r="L39" s="2">
        <f t="shared" si="3"/>
        <v>567002.76285714272</v>
      </c>
      <c r="M39" s="2">
        <f t="shared" si="0"/>
        <v>567.00276285714267</v>
      </c>
    </row>
    <row r="40" spans="1:13" x14ac:dyDescent="0.3">
      <c r="A40" s="6">
        <v>35796</v>
      </c>
      <c r="B40" s="1" t="s">
        <v>19</v>
      </c>
      <c r="C40" s="5">
        <v>355320</v>
      </c>
      <c r="D40" s="1">
        <v>47</v>
      </c>
      <c r="E40" s="1">
        <v>0.48</v>
      </c>
      <c r="F40" s="1">
        <v>1</v>
      </c>
      <c r="G40" s="1">
        <v>1</v>
      </c>
      <c r="H40" s="2">
        <f t="shared" si="1"/>
        <v>8016019.1999999993</v>
      </c>
      <c r="I40" s="2">
        <v>0</v>
      </c>
      <c r="J40" s="2">
        <v>56</v>
      </c>
      <c r="K40" s="2">
        <f t="shared" si="2"/>
        <v>143143.19999999998</v>
      </c>
      <c r="L40" s="2">
        <f t="shared" si="3"/>
        <v>524858.39999999991</v>
      </c>
      <c r="M40" s="2">
        <f t="shared" si="0"/>
        <v>524.85839999999996</v>
      </c>
    </row>
    <row r="41" spans="1:13" x14ac:dyDescent="0.3">
      <c r="A41" s="6">
        <v>36161</v>
      </c>
      <c r="B41" s="1" t="s">
        <v>19</v>
      </c>
      <c r="C41" s="5">
        <v>356302</v>
      </c>
      <c r="D41" s="1">
        <v>47</v>
      </c>
      <c r="E41" s="1">
        <v>0.48</v>
      </c>
      <c r="F41" s="1">
        <v>1</v>
      </c>
      <c r="G41" s="1">
        <v>1</v>
      </c>
      <c r="H41" s="2">
        <f t="shared" si="1"/>
        <v>8038173.1199999992</v>
      </c>
      <c r="I41" s="2">
        <v>0</v>
      </c>
      <c r="J41" s="2">
        <v>56</v>
      </c>
      <c r="K41" s="2">
        <f t="shared" si="2"/>
        <v>143538.8057142857</v>
      </c>
      <c r="L41" s="2">
        <f t="shared" si="3"/>
        <v>526308.95428571419</v>
      </c>
      <c r="M41" s="2">
        <f t="shared" si="0"/>
        <v>526.30895428571421</v>
      </c>
    </row>
    <row r="42" spans="1:13" x14ac:dyDescent="0.3">
      <c r="A42" s="6">
        <v>36526</v>
      </c>
      <c r="B42" s="1" t="s">
        <v>19</v>
      </c>
      <c r="C42" s="5">
        <v>331725</v>
      </c>
      <c r="D42" s="1">
        <v>47</v>
      </c>
      <c r="E42" s="1">
        <v>0.48</v>
      </c>
      <c r="F42" s="1">
        <v>1</v>
      </c>
      <c r="G42" s="1">
        <v>1</v>
      </c>
      <c r="H42" s="2">
        <f t="shared" si="1"/>
        <v>7483716</v>
      </c>
      <c r="I42" s="2">
        <v>0</v>
      </c>
      <c r="J42" s="2">
        <v>56</v>
      </c>
      <c r="K42" s="2">
        <f t="shared" si="2"/>
        <v>133637.78571428571</v>
      </c>
      <c r="L42" s="2">
        <f t="shared" si="3"/>
        <v>490005.21428571426</v>
      </c>
      <c r="M42" s="2">
        <f t="shared" si="0"/>
        <v>490.00521428571426</v>
      </c>
    </row>
    <row r="43" spans="1:13" x14ac:dyDescent="0.3">
      <c r="A43" s="6">
        <v>36892</v>
      </c>
      <c r="B43" s="1" t="s">
        <v>19</v>
      </c>
      <c r="C43" s="5">
        <v>406365</v>
      </c>
      <c r="D43" s="1">
        <v>47</v>
      </c>
      <c r="E43" s="1">
        <v>0.48</v>
      </c>
      <c r="F43" s="1">
        <v>1</v>
      </c>
      <c r="G43" s="1">
        <v>1</v>
      </c>
      <c r="H43" s="2">
        <f t="shared" si="1"/>
        <v>9167594.4000000004</v>
      </c>
      <c r="I43" s="2">
        <v>0</v>
      </c>
      <c r="J43" s="2">
        <v>56</v>
      </c>
      <c r="K43" s="2">
        <f t="shared" si="2"/>
        <v>163707.04285714286</v>
      </c>
      <c r="L43" s="2">
        <f t="shared" si="3"/>
        <v>600259.15714285709</v>
      </c>
      <c r="M43" s="2">
        <f t="shared" si="0"/>
        <v>600.25915714285713</v>
      </c>
    </row>
    <row r="44" spans="1:13" x14ac:dyDescent="0.3">
      <c r="A44" s="6">
        <v>37257</v>
      </c>
      <c r="B44" s="1" t="s">
        <v>19</v>
      </c>
      <c r="C44" s="5">
        <v>369960</v>
      </c>
      <c r="D44" s="1">
        <v>47</v>
      </c>
      <c r="E44" s="1">
        <v>0.48</v>
      </c>
      <c r="F44" s="1">
        <v>1</v>
      </c>
      <c r="G44" s="1">
        <v>1</v>
      </c>
      <c r="H44" s="2">
        <f t="shared" si="1"/>
        <v>8346297.5999999996</v>
      </c>
      <c r="I44" s="2">
        <v>0</v>
      </c>
      <c r="J44" s="2">
        <v>56</v>
      </c>
      <c r="K44" s="2">
        <f t="shared" si="2"/>
        <v>149041.02857142856</v>
      </c>
      <c r="L44" s="2">
        <f t="shared" si="3"/>
        <v>546483.77142857132</v>
      </c>
      <c r="M44" s="2">
        <f t="shared" si="0"/>
        <v>546.48377142857134</v>
      </c>
    </row>
    <row r="45" spans="1:13" x14ac:dyDescent="0.3">
      <c r="A45" s="6">
        <v>37622</v>
      </c>
      <c r="B45" s="1" t="s">
        <v>19</v>
      </c>
      <c r="C45" s="5">
        <v>442600</v>
      </c>
      <c r="D45" s="1">
        <v>47</v>
      </c>
      <c r="E45" s="1">
        <v>0.48</v>
      </c>
      <c r="F45" s="1">
        <v>1</v>
      </c>
      <c r="G45" s="1">
        <v>1</v>
      </c>
      <c r="H45" s="2">
        <f t="shared" si="1"/>
        <v>9985056</v>
      </c>
      <c r="I45" s="2">
        <v>0</v>
      </c>
      <c r="J45" s="2">
        <v>56</v>
      </c>
      <c r="K45" s="2">
        <f t="shared" si="2"/>
        <v>178304.57142857142</v>
      </c>
      <c r="L45" s="2">
        <f t="shared" si="3"/>
        <v>653783.42857142852</v>
      </c>
      <c r="M45" s="2">
        <f t="shared" si="0"/>
        <v>653.78342857142854</v>
      </c>
    </row>
    <row r="46" spans="1:13" x14ac:dyDescent="0.3">
      <c r="A46" s="6">
        <v>37987</v>
      </c>
      <c r="B46" s="1" t="s">
        <v>19</v>
      </c>
      <c r="C46" s="5">
        <v>440000</v>
      </c>
      <c r="D46" s="1">
        <v>47</v>
      </c>
      <c r="E46" s="1">
        <v>0.48</v>
      </c>
      <c r="F46" s="1">
        <v>1</v>
      </c>
      <c r="G46" s="1">
        <v>1</v>
      </c>
      <c r="H46" s="2">
        <f t="shared" si="1"/>
        <v>9926400</v>
      </c>
      <c r="I46" s="2">
        <v>0</v>
      </c>
      <c r="J46" s="2">
        <v>56</v>
      </c>
      <c r="K46" s="2">
        <f t="shared" si="2"/>
        <v>177257.14285714287</v>
      </c>
      <c r="L46" s="2">
        <f t="shared" si="3"/>
        <v>649942.85714285716</v>
      </c>
      <c r="M46" s="2">
        <f t="shared" si="0"/>
        <v>649.94285714285718</v>
      </c>
    </row>
    <row r="47" spans="1:13" x14ac:dyDescent="0.3">
      <c r="A47" s="6">
        <v>38353</v>
      </c>
      <c r="B47" s="1" t="s">
        <v>19</v>
      </c>
      <c r="C47" s="5">
        <v>400000</v>
      </c>
      <c r="D47" s="1">
        <v>47</v>
      </c>
      <c r="E47" s="1">
        <v>0.48</v>
      </c>
      <c r="F47" s="1">
        <v>1</v>
      </c>
      <c r="G47" s="1">
        <v>1</v>
      </c>
      <c r="H47" s="2">
        <f t="shared" si="1"/>
        <v>9024000</v>
      </c>
      <c r="I47" s="2">
        <v>0</v>
      </c>
      <c r="J47" s="2">
        <v>56</v>
      </c>
      <c r="K47" s="2">
        <f t="shared" si="2"/>
        <v>161142.85714285713</v>
      </c>
      <c r="L47" s="2">
        <f t="shared" si="3"/>
        <v>590857.14285714284</v>
      </c>
      <c r="M47" s="2">
        <f t="shared" si="0"/>
        <v>590.85714285714289</v>
      </c>
    </row>
    <row r="48" spans="1:13" x14ac:dyDescent="0.3">
      <c r="A48" s="6">
        <v>38718</v>
      </c>
      <c r="B48" s="1" t="s">
        <v>19</v>
      </c>
      <c r="C48" s="5">
        <v>616002</v>
      </c>
      <c r="D48" s="1">
        <v>47</v>
      </c>
      <c r="E48" s="1">
        <v>0.48</v>
      </c>
      <c r="F48" s="1">
        <v>1</v>
      </c>
      <c r="G48" s="1">
        <v>1</v>
      </c>
      <c r="H48" s="2">
        <f t="shared" si="1"/>
        <v>13897005.119999999</v>
      </c>
      <c r="I48" s="2">
        <v>0</v>
      </c>
      <c r="J48" s="2">
        <v>56</v>
      </c>
      <c r="K48" s="2">
        <f t="shared" si="2"/>
        <v>248160.8057142857</v>
      </c>
      <c r="L48" s="2">
        <f t="shared" si="3"/>
        <v>909922.95428571419</v>
      </c>
      <c r="M48" s="2">
        <f t="shared" si="0"/>
        <v>909.92295428571424</v>
      </c>
    </row>
    <row r="49" spans="1:13" x14ac:dyDescent="0.3">
      <c r="A49" s="6">
        <v>39083</v>
      </c>
      <c r="B49" s="1" t="s">
        <v>19</v>
      </c>
      <c r="C49" s="5">
        <v>725250</v>
      </c>
      <c r="D49" s="1">
        <v>47</v>
      </c>
      <c r="E49" s="1">
        <v>0.48</v>
      </c>
      <c r="F49" s="1">
        <v>1</v>
      </c>
      <c r="G49" s="1">
        <v>1</v>
      </c>
      <c r="H49" s="2">
        <f t="shared" si="1"/>
        <v>16361640</v>
      </c>
      <c r="I49" s="2">
        <v>0</v>
      </c>
      <c r="J49" s="2">
        <v>56</v>
      </c>
      <c r="K49" s="2">
        <f t="shared" si="2"/>
        <v>292172.14285714284</v>
      </c>
      <c r="L49" s="2">
        <f t="shared" si="3"/>
        <v>1071297.857142857</v>
      </c>
      <c r="M49" s="2">
        <f t="shared" si="0"/>
        <v>1071.2978571428571</v>
      </c>
    </row>
    <row r="50" spans="1:13" x14ac:dyDescent="0.3">
      <c r="A50" s="6">
        <v>39448</v>
      </c>
      <c r="B50" s="1" t="s">
        <v>19</v>
      </c>
      <c r="C50" s="5">
        <v>858101</v>
      </c>
      <c r="D50" s="1">
        <v>47</v>
      </c>
      <c r="E50" s="1">
        <v>0.48</v>
      </c>
      <c r="F50" s="1">
        <v>1</v>
      </c>
      <c r="G50" s="1">
        <v>1</v>
      </c>
      <c r="H50" s="2">
        <f t="shared" si="1"/>
        <v>19358758.559999999</v>
      </c>
      <c r="I50" s="2">
        <v>0</v>
      </c>
      <c r="J50" s="2">
        <v>56</v>
      </c>
      <c r="K50" s="2">
        <f t="shared" si="2"/>
        <v>345692.11714285711</v>
      </c>
      <c r="L50" s="2">
        <f t="shared" si="3"/>
        <v>1267537.7628571426</v>
      </c>
      <c r="M50" s="2">
        <f t="shared" si="0"/>
        <v>1267.5377628571425</v>
      </c>
    </row>
    <row r="51" spans="1:13" x14ac:dyDescent="0.3">
      <c r="A51" s="6">
        <v>39814</v>
      </c>
      <c r="B51" s="1" t="s">
        <v>19</v>
      </c>
      <c r="C51" s="5">
        <v>774100</v>
      </c>
      <c r="D51" s="1">
        <v>47</v>
      </c>
      <c r="E51" s="1">
        <v>0.48</v>
      </c>
      <c r="F51" s="1">
        <v>1</v>
      </c>
      <c r="G51" s="1">
        <v>1</v>
      </c>
      <c r="H51" s="2">
        <f t="shared" si="1"/>
        <v>17463696</v>
      </c>
      <c r="I51" s="2">
        <v>0</v>
      </c>
      <c r="J51" s="2">
        <v>56</v>
      </c>
      <c r="K51" s="2">
        <f t="shared" si="2"/>
        <v>311851.71428571426</v>
      </c>
      <c r="L51" s="2">
        <f t="shared" si="3"/>
        <v>1143456.2857142857</v>
      </c>
      <c r="M51" s="2">
        <f t="shared" si="0"/>
        <v>1143.4562857142857</v>
      </c>
    </row>
    <row r="52" spans="1:13" x14ac:dyDescent="0.3">
      <c r="A52" s="6">
        <v>40179</v>
      </c>
      <c r="B52" s="1" t="s">
        <v>19</v>
      </c>
      <c r="C52" s="5">
        <v>794034</v>
      </c>
      <c r="D52" s="1">
        <v>47</v>
      </c>
      <c r="E52" s="1">
        <v>0.48</v>
      </c>
      <c r="F52" s="1">
        <v>1</v>
      </c>
      <c r="G52" s="1">
        <v>1</v>
      </c>
      <c r="H52" s="2">
        <f t="shared" si="1"/>
        <v>17913407.039999999</v>
      </c>
      <c r="I52" s="2">
        <v>0</v>
      </c>
      <c r="J52" s="2">
        <v>56</v>
      </c>
      <c r="K52" s="2">
        <f t="shared" si="2"/>
        <v>319882.26857142855</v>
      </c>
      <c r="L52" s="2">
        <f t="shared" si="3"/>
        <v>1172901.6514285712</v>
      </c>
      <c r="M52" s="2">
        <f t="shared" si="0"/>
        <v>1172.9016514285713</v>
      </c>
    </row>
    <row r="53" spans="1:13" x14ac:dyDescent="0.3">
      <c r="A53" s="6">
        <v>40544</v>
      </c>
      <c r="B53" s="1" t="s">
        <v>19</v>
      </c>
      <c r="C53" s="5">
        <v>853592</v>
      </c>
      <c r="D53" s="1">
        <v>47</v>
      </c>
      <c r="E53" s="1">
        <v>0.48</v>
      </c>
      <c r="F53" s="1">
        <v>1</v>
      </c>
      <c r="G53" s="1">
        <v>1</v>
      </c>
      <c r="H53" s="2">
        <f t="shared" si="1"/>
        <v>19257035.52</v>
      </c>
      <c r="I53" s="2">
        <v>0</v>
      </c>
      <c r="J53" s="2">
        <v>56</v>
      </c>
      <c r="K53" s="2">
        <f t="shared" si="2"/>
        <v>343875.6342857143</v>
      </c>
      <c r="L53" s="2">
        <f t="shared" si="3"/>
        <v>1260877.3257142857</v>
      </c>
      <c r="M53" s="2">
        <f t="shared" si="0"/>
        <v>1260.8773257142857</v>
      </c>
    </row>
    <row r="54" spans="1:13" x14ac:dyDescent="0.3">
      <c r="A54" s="6">
        <v>40909</v>
      </c>
      <c r="B54" s="1" t="s">
        <v>19</v>
      </c>
      <c r="C54" s="5">
        <v>995000</v>
      </c>
      <c r="D54" s="1">
        <v>47</v>
      </c>
      <c r="E54" s="1">
        <v>0.48</v>
      </c>
      <c r="F54" s="1">
        <v>1</v>
      </c>
      <c r="G54" s="1">
        <v>1</v>
      </c>
      <c r="H54" s="2">
        <f t="shared" si="1"/>
        <v>22447200</v>
      </c>
      <c r="I54" s="2">
        <v>0</v>
      </c>
      <c r="J54" s="2">
        <v>56</v>
      </c>
      <c r="K54" s="2">
        <f t="shared" si="2"/>
        <v>400842.85714285716</v>
      </c>
      <c r="L54" s="2">
        <f t="shared" si="3"/>
        <v>1469757.142857143</v>
      </c>
      <c r="M54" s="2">
        <f t="shared" si="0"/>
        <v>1469.757142857143</v>
      </c>
    </row>
    <row r="55" spans="1:13" x14ac:dyDescent="0.3">
      <c r="A55" s="6">
        <v>41275</v>
      </c>
      <c r="B55" s="1" t="s">
        <v>19</v>
      </c>
      <c r="C55" s="5">
        <v>1030003</v>
      </c>
      <c r="D55" s="1">
        <v>47</v>
      </c>
      <c r="E55" s="1">
        <v>0.48</v>
      </c>
      <c r="F55" s="1">
        <v>1</v>
      </c>
      <c r="G55" s="1">
        <v>1</v>
      </c>
      <c r="H55" s="2">
        <f t="shared" si="1"/>
        <v>23236867.68</v>
      </c>
      <c r="I55" s="2">
        <v>0</v>
      </c>
      <c r="J55" s="2">
        <v>56</v>
      </c>
      <c r="K55" s="2">
        <f t="shared" si="2"/>
        <v>414944.06571428571</v>
      </c>
      <c r="L55" s="2">
        <f t="shared" si="3"/>
        <v>1521461.5742857142</v>
      </c>
      <c r="M55" s="2">
        <f t="shared" si="0"/>
        <v>1521.4615742857143</v>
      </c>
    </row>
    <row r="56" spans="1:13" x14ac:dyDescent="0.3">
      <c r="A56" s="6">
        <v>41640</v>
      </c>
      <c r="B56" s="1" t="s">
        <v>19</v>
      </c>
      <c r="C56" s="5">
        <v>800000</v>
      </c>
      <c r="D56" s="1">
        <v>47</v>
      </c>
      <c r="E56" s="1">
        <v>0.48</v>
      </c>
      <c r="F56" s="1">
        <v>1</v>
      </c>
      <c r="G56" s="1">
        <v>1</v>
      </c>
      <c r="H56" s="2">
        <f t="shared" si="1"/>
        <v>18048000</v>
      </c>
      <c r="I56" s="2">
        <v>0</v>
      </c>
      <c r="J56" s="2">
        <v>56</v>
      </c>
      <c r="K56" s="2">
        <f t="shared" si="2"/>
        <v>322285.71428571426</v>
      </c>
      <c r="L56" s="2">
        <f t="shared" si="3"/>
        <v>1181714.2857142857</v>
      </c>
      <c r="M56" s="2">
        <f t="shared" si="0"/>
        <v>1181.7142857142858</v>
      </c>
    </row>
    <row r="57" spans="1:13" x14ac:dyDescent="0.3">
      <c r="A57" s="6">
        <v>42005</v>
      </c>
      <c r="B57" s="1" t="s">
        <v>19</v>
      </c>
      <c r="C57" s="5">
        <v>950000</v>
      </c>
      <c r="D57" s="1">
        <v>47</v>
      </c>
      <c r="E57" s="1">
        <v>0.48</v>
      </c>
      <c r="F57" s="1">
        <v>1</v>
      </c>
      <c r="G57" s="1">
        <v>1</v>
      </c>
      <c r="H57" s="2">
        <f t="shared" si="1"/>
        <v>21432000</v>
      </c>
      <c r="I57" s="2">
        <v>0</v>
      </c>
      <c r="J57" s="2">
        <v>56</v>
      </c>
      <c r="K57" s="2">
        <f t="shared" si="2"/>
        <v>382714.28571428574</v>
      </c>
      <c r="L57" s="2">
        <f t="shared" si="3"/>
        <v>1403285.7142857143</v>
      </c>
      <c r="M57" s="2">
        <f t="shared" si="0"/>
        <v>1403.2857142857142</v>
      </c>
    </row>
    <row r="58" spans="1:13" x14ac:dyDescent="0.3">
      <c r="A58" s="6">
        <v>42370</v>
      </c>
      <c r="B58" s="1" t="s">
        <v>19</v>
      </c>
      <c r="C58" s="5">
        <v>960000</v>
      </c>
      <c r="D58" s="1">
        <v>47</v>
      </c>
      <c r="E58" s="1">
        <v>0.48</v>
      </c>
      <c r="F58" s="1">
        <v>1</v>
      </c>
      <c r="G58" s="1">
        <v>1</v>
      </c>
      <c r="H58" s="2">
        <f t="shared" si="1"/>
        <v>21657600</v>
      </c>
      <c r="I58" s="2">
        <v>0</v>
      </c>
      <c r="J58" s="2">
        <v>56</v>
      </c>
      <c r="K58" s="2">
        <f t="shared" si="2"/>
        <v>386742.85714285716</v>
      </c>
      <c r="L58" s="2">
        <f t="shared" si="3"/>
        <v>1418057.142857143</v>
      </c>
      <c r="M58" s="2">
        <f t="shared" si="0"/>
        <v>1418.0571428571429</v>
      </c>
    </row>
    <row r="59" spans="1:13" x14ac:dyDescent="0.3">
      <c r="A59" s="6">
        <v>42736</v>
      </c>
      <c r="B59" s="1" t="s">
        <v>19</v>
      </c>
      <c r="C59" s="5">
        <v>940000</v>
      </c>
      <c r="D59" s="1">
        <v>47</v>
      </c>
      <c r="E59" s="1">
        <v>0.48</v>
      </c>
      <c r="F59" s="1">
        <v>1</v>
      </c>
      <c r="G59" s="1">
        <v>1</v>
      </c>
      <c r="H59" s="2">
        <f t="shared" si="1"/>
        <v>21206400</v>
      </c>
      <c r="I59" s="2">
        <v>0</v>
      </c>
      <c r="J59" s="2">
        <v>56</v>
      </c>
      <c r="K59" s="2">
        <f t="shared" si="2"/>
        <v>378685.71428571426</v>
      </c>
      <c r="L59" s="2">
        <f t="shared" si="3"/>
        <v>1388514.2857142857</v>
      </c>
      <c r="M59" s="2">
        <f t="shared" si="0"/>
        <v>1388.5142857142857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2020-08-25T22:54:48Z</dcterms:created>
  <dcterms:modified xsi:type="dcterms:W3CDTF">2020-09-08T23:03:53Z</dcterms:modified>
</cp:coreProperties>
</file>