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a\Desktop\datasets\ultimo\"/>
    </mc:Choice>
  </mc:AlternateContent>
  <xr:revisionPtr revIDLastSave="0" documentId="8_{CBC01901-0C95-4785-851C-CE5933B8A8FB}" xr6:coauthVersionLast="45" xr6:coauthVersionMax="45" xr10:uidLastSave="{00000000-0000-0000-0000-000000000000}"/>
  <bookViews>
    <workbookView xWindow="-108" yWindow="-108" windowWidth="22140" windowHeight="13176" xr2:uid="{B9355832-7E97-4E42-BA9C-C235A399F4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1" l="1"/>
  <c r="M40" i="1"/>
  <c r="M48" i="1"/>
  <c r="M56" i="1"/>
  <c r="L32" i="1"/>
  <c r="L36" i="1"/>
  <c r="M36" i="1" s="1"/>
  <c r="L40" i="1"/>
  <c r="L43" i="1"/>
  <c r="M43" i="1" s="1"/>
  <c r="L44" i="1"/>
  <c r="M44" i="1" s="1"/>
  <c r="L48" i="1"/>
  <c r="L51" i="1"/>
  <c r="M51" i="1" s="1"/>
  <c r="L52" i="1"/>
  <c r="M52" i="1" s="1"/>
  <c r="L56" i="1"/>
  <c r="H31" i="1"/>
  <c r="K31" i="1" s="1"/>
  <c r="L31" i="1" s="1"/>
  <c r="M31" i="1" s="1"/>
  <c r="H32" i="1"/>
  <c r="K32" i="1" s="1"/>
  <c r="H33" i="1"/>
  <c r="K33" i="1" s="1"/>
  <c r="L33" i="1" s="1"/>
  <c r="M33" i="1" s="1"/>
  <c r="H34" i="1"/>
  <c r="K34" i="1" s="1"/>
  <c r="L34" i="1" s="1"/>
  <c r="M34" i="1" s="1"/>
  <c r="H35" i="1"/>
  <c r="K35" i="1" s="1"/>
  <c r="L35" i="1" s="1"/>
  <c r="M35" i="1" s="1"/>
  <c r="H36" i="1"/>
  <c r="K36" i="1" s="1"/>
  <c r="H37" i="1"/>
  <c r="K37" i="1" s="1"/>
  <c r="L37" i="1" s="1"/>
  <c r="M37" i="1" s="1"/>
  <c r="H38" i="1"/>
  <c r="K38" i="1" s="1"/>
  <c r="L38" i="1" s="1"/>
  <c r="M38" i="1" s="1"/>
  <c r="H39" i="1"/>
  <c r="K39" i="1" s="1"/>
  <c r="L39" i="1" s="1"/>
  <c r="M39" i="1" s="1"/>
  <c r="H40" i="1"/>
  <c r="K40" i="1" s="1"/>
  <c r="H41" i="1"/>
  <c r="K41" i="1" s="1"/>
  <c r="L41" i="1" s="1"/>
  <c r="M41" i="1" s="1"/>
  <c r="H42" i="1"/>
  <c r="K42" i="1" s="1"/>
  <c r="L42" i="1" s="1"/>
  <c r="M42" i="1" s="1"/>
  <c r="H43" i="1"/>
  <c r="K43" i="1" s="1"/>
  <c r="H44" i="1"/>
  <c r="K44" i="1" s="1"/>
  <c r="H45" i="1"/>
  <c r="K45" i="1" s="1"/>
  <c r="L45" i="1" s="1"/>
  <c r="M45" i="1" s="1"/>
  <c r="H46" i="1"/>
  <c r="K46" i="1" s="1"/>
  <c r="L46" i="1" s="1"/>
  <c r="M46" i="1" s="1"/>
  <c r="H47" i="1"/>
  <c r="K47" i="1" s="1"/>
  <c r="L47" i="1" s="1"/>
  <c r="M47" i="1" s="1"/>
  <c r="H48" i="1"/>
  <c r="K48" i="1" s="1"/>
  <c r="H49" i="1"/>
  <c r="K49" i="1" s="1"/>
  <c r="L49" i="1" s="1"/>
  <c r="M49" i="1" s="1"/>
  <c r="H50" i="1"/>
  <c r="K50" i="1" s="1"/>
  <c r="L50" i="1" s="1"/>
  <c r="M50" i="1" s="1"/>
  <c r="H51" i="1"/>
  <c r="K51" i="1" s="1"/>
  <c r="H52" i="1"/>
  <c r="K52" i="1" s="1"/>
  <c r="H53" i="1"/>
  <c r="K53" i="1" s="1"/>
  <c r="L53" i="1" s="1"/>
  <c r="M53" i="1" s="1"/>
  <c r="H54" i="1"/>
  <c r="K54" i="1" s="1"/>
  <c r="L54" i="1" s="1"/>
  <c r="M54" i="1" s="1"/>
  <c r="H55" i="1"/>
  <c r="K55" i="1" s="1"/>
  <c r="L55" i="1" s="1"/>
  <c r="M55" i="1" s="1"/>
  <c r="H56" i="1"/>
  <c r="K56" i="1" s="1"/>
  <c r="H57" i="1"/>
  <c r="K57" i="1" s="1"/>
  <c r="L57" i="1" s="1"/>
  <c r="M57" i="1" s="1"/>
  <c r="H58" i="1"/>
  <c r="K58" i="1" s="1"/>
  <c r="L58" i="1" s="1"/>
  <c r="M58" i="1" s="1"/>
  <c r="H59" i="1"/>
  <c r="K59" i="1" s="1"/>
  <c r="L59" i="1" s="1"/>
  <c r="M59" i="1" s="1"/>
  <c r="H30" i="1" l="1"/>
  <c r="K30" i="1" s="1"/>
  <c r="L30" i="1" s="1"/>
  <c r="M30" i="1" s="1"/>
  <c r="H29" i="1"/>
  <c r="K29" i="1" s="1"/>
  <c r="L29" i="1" s="1"/>
  <c r="M29" i="1" s="1"/>
  <c r="H28" i="1"/>
  <c r="K28" i="1" s="1"/>
  <c r="L28" i="1" s="1"/>
  <c r="M28" i="1" s="1"/>
  <c r="H27" i="1"/>
  <c r="K27" i="1" s="1"/>
  <c r="L27" i="1" s="1"/>
  <c r="M27" i="1" s="1"/>
  <c r="H26" i="1"/>
  <c r="K26" i="1" s="1"/>
  <c r="L26" i="1" s="1"/>
  <c r="M26" i="1" s="1"/>
  <c r="H25" i="1"/>
  <c r="K25" i="1" s="1"/>
  <c r="L25" i="1" s="1"/>
  <c r="M25" i="1" s="1"/>
  <c r="H24" i="1"/>
  <c r="K24" i="1" s="1"/>
  <c r="L24" i="1" s="1"/>
  <c r="M24" i="1" s="1"/>
  <c r="H23" i="1"/>
  <c r="K23" i="1" s="1"/>
  <c r="L23" i="1" s="1"/>
  <c r="M23" i="1" s="1"/>
  <c r="H22" i="1"/>
  <c r="K22" i="1" s="1"/>
  <c r="L22" i="1" s="1"/>
  <c r="M22" i="1" s="1"/>
  <c r="H21" i="1"/>
  <c r="K21" i="1" s="1"/>
  <c r="L21" i="1" s="1"/>
  <c r="M21" i="1" s="1"/>
  <c r="H20" i="1"/>
  <c r="K20" i="1" s="1"/>
  <c r="L20" i="1" s="1"/>
  <c r="M20" i="1" s="1"/>
  <c r="H19" i="1"/>
  <c r="K19" i="1" s="1"/>
  <c r="L19" i="1" s="1"/>
  <c r="M19" i="1" s="1"/>
  <c r="H18" i="1"/>
  <c r="K18" i="1" s="1"/>
  <c r="L18" i="1" s="1"/>
  <c r="M18" i="1" s="1"/>
  <c r="H17" i="1"/>
  <c r="K17" i="1" s="1"/>
  <c r="L17" i="1" s="1"/>
  <c r="M17" i="1" s="1"/>
  <c r="H16" i="1"/>
  <c r="K16" i="1" s="1"/>
  <c r="L16" i="1" s="1"/>
  <c r="M16" i="1" s="1"/>
  <c r="H15" i="1"/>
  <c r="K15" i="1" s="1"/>
  <c r="L15" i="1" s="1"/>
  <c r="M15" i="1" s="1"/>
  <c r="H14" i="1"/>
  <c r="K14" i="1" s="1"/>
  <c r="L14" i="1" s="1"/>
  <c r="M14" i="1" s="1"/>
  <c r="H13" i="1"/>
  <c r="K13" i="1" s="1"/>
  <c r="L13" i="1" s="1"/>
  <c r="M13" i="1" s="1"/>
  <c r="H12" i="1"/>
  <c r="K12" i="1" s="1"/>
  <c r="L12" i="1" s="1"/>
  <c r="M12" i="1" s="1"/>
  <c r="H11" i="1"/>
  <c r="K11" i="1" s="1"/>
  <c r="L11" i="1" s="1"/>
  <c r="M11" i="1" s="1"/>
  <c r="H10" i="1"/>
  <c r="K10" i="1" s="1"/>
  <c r="L10" i="1" s="1"/>
  <c r="M10" i="1" s="1"/>
  <c r="H9" i="1"/>
  <c r="K9" i="1" s="1"/>
  <c r="L9" i="1" s="1"/>
  <c r="M9" i="1" s="1"/>
  <c r="H8" i="1"/>
  <c r="K8" i="1" s="1"/>
  <c r="L8" i="1" s="1"/>
  <c r="M8" i="1" s="1"/>
  <c r="H7" i="1"/>
  <c r="K7" i="1" s="1"/>
  <c r="L7" i="1" s="1"/>
  <c r="M7" i="1" s="1"/>
  <c r="H6" i="1"/>
  <c r="K6" i="1" s="1"/>
  <c r="L6" i="1" s="1"/>
  <c r="M6" i="1" s="1"/>
  <c r="H5" i="1"/>
  <c r="K5" i="1" s="1"/>
  <c r="L5" i="1" s="1"/>
  <c r="M5" i="1" s="1"/>
  <c r="H4" i="1"/>
  <c r="K4" i="1" s="1"/>
  <c r="L4" i="1" s="1"/>
  <c r="M4" i="1" s="1"/>
  <c r="H3" i="1"/>
  <c r="K3" i="1" s="1"/>
  <c r="L3" i="1" s="1"/>
  <c r="M3" i="1" s="1"/>
</calcChain>
</file>

<file path=xl/sharedStrings.xml><?xml version="1.0" encoding="utf-8"?>
<sst xmlns="http://schemas.openxmlformats.org/spreadsheetml/2006/main" count="83" uniqueCount="21">
  <si>
    <t>Cultivo</t>
  </si>
  <si>
    <t>Area</t>
  </si>
  <si>
    <t>SOC_ref</t>
  </si>
  <si>
    <t>FLU</t>
  </si>
  <si>
    <t>FMG</t>
  </si>
  <si>
    <t>FI</t>
  </si>
  <si>
    <t>SOC_1</t>
  </si>
  <si>
    <t>SOC_0</t>
  </si>
  <si>
    <t>D</t>
  </si>
  <si>
    <t>AC_Mineral</t>
  </si>
  <si>
    <t>años</t>
  </si>
  <si>
    <t>tipo</t>
  </si>
  <si>
    <t>ha</t>
  </si>
  <si>
    <t>tonC/ha</t>
  </si>
  <si>
    <t>adimensional</t>
  </si>
  <si>
    <t>tonC</t>
  </si>
  <si>
    <t>tonC/year</t>
  </si>
  <si>
    <t>tonCO2/year</t>
  </si>
  <si>
    <t>GgCO2/year</t>
  </si>
  <si>
    <t>Guisantes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</si>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</sst>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/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B4CE-633F-4726-8B2F-1DB641CDDDC2}">
  <dimension ref="A1:M59"/>
  <sheetViews>
    <sheetView tabSelected="1" workbookViewId="0">
      <selection activeCell="A3" sqref="A3:A59"/>
    </sheetView>
  </sheetViews>
  <sheetFormatPr baseColWidth="10" defaultRowHeight="14.4" x14ac:dyDescent="0.3"/>
  <sheetData>
    <row r="1" spans="1:13" s="6" customFormat="1" x14ac:dyDescent="0.3">
      <c r="A1" s="4" t="s">
        <v>20</v>
      </c>
      <c r="B1" s="4" t="s">
        <v>0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9</v>
      </c>
      <c r="M1" s="5" t="s">
        <v>9</v>
      </c>
    </row>
    <row r="2" spans="1:13" s="6" customFormat="1" x14ac:dyDescent="0.3">
      <c r="A2" s="4" t="s">
        <v>10</v>
      </c>
      <c r="B2" s="4" t="s">
        <v>11</v>
      </c>
      <c r="C2" s="5" t="s">
        <v>12</v>
      </c>
      <c r="D2" s="4" t="s">
        <v>13</v>
      </c>
      <c r="E2" s="4" t="s">
        <v>14</v>
      </c>
      <c r="F2" s="4" t="s">
        <v>14</v>
      </c>
      <c r="G2" s="4" t="s">
        <v>14</v>
      </c>
      <c r="H2" s="5" t="s">
        <v>15</v>
      </c>
      <c r="I2" s="5" t="s">
        <v>15</v>
      </c>
      <c r="J2" s="5" t="s">
        <v>10</v>
      </c>
      <c r="K2" s="5" t="s">
        <v>16</v>
      </c>
      <c r="L2" s="5" t="s">
        <v>17</v>
      </c>
      <c r="M2" s="5" t="s">
        <v>18</v>
      </c>
    </row>
    <row r="3" spans="1:13" x14ac:dyDescent="0.3">
      <c r="A3" s="7">
        <v>22282</v>
      </c>
      <c r="B3" s="1" t="s">
        <v>19</v>
      </c>
      <c r="C3">
        <v>3500</v>
      </c>
      <c r="D3" s="1">
        <v>47</v>
      </c>
      <c r="E3" s="1">
        <v>0.48</v>
      </c>
      <c r="F3" s="1">
        <v>1</v>
      </c>
      <c r="G3" s="1">
        <v>0.92</v>
      </c>
      <c r="H3" s="2">
        <f>(G3*F3*E3*D3*C3)</f>
        <v>72643.199999999997</v>
      </c>
      <c r="I3" s="2">
        <v>0</v>
      </c>
      <c r="J3" s="2">
        <v>56</v>
      </c>
      <c r="K3" s="2">
        <f>(H3-I3)/J3</f>
        <v>1297.2</v>
      </c>
      <c r="L3" s="2">
        <f>K3*(44/12)</f>
        <v>4756.3999999999996</v>
      </c>
      <c r="M3" s="3">
        <f>L3/1000</f>
        <v>4.7563999999999993</v>
      </c>
    </row>
    <row r="4" spans="1:13" x14ac:dyDescent="0.3">
      <c r="A4" s="7">
        <v>22647</v>
      </c>
      <c r="B4" s="1" t="s">
        <v>19</v>
      </c>
      <c r="C4">
        <v>3500</v>
      </c>
      <c r="D4" s="1">
        <v>47</v>
      </c>
      <c r="E4" s="1">
        <v>0.48</v>
      </c>
      <c r="F4" s="1">
        <v>1</v>
      </c>
      <c r="G4" s="1">
        <v>0.92</v>
      </c>
      <c r="H4" s="2">
        <f>(G4*F4*E4*D4*C4)</f>
        <v>72643.199999999997</v>
      </c>
      <c r="I4" s="2">
        <v>0</v>
      </c>
      <c r="J4" s="2">
        <v>56</v>
      </c>
      <c r="K4" s="2">
        <f>(H4-I4)/J4</f>
        <v>1297.2</v>
      </c>
      <c r="L4" s="2">
        <f>K4*(44/12)</f>
        <v>4756.3999999999996</v>
      </c>
      <c r="M4" s="3">
        <f t="shared" ref="M4:M27" si="0">L4/1000</f>
        <v>4.7563999999999993</v>
      </c>
    </row>
    <row r="5" spans="1:13" x14ac:dyDescent="0.3">
      <c r="A5" s="7">
        <v>23012</v>
      </c>
      <c r="B5" s="1" t="s">
        <v>19</v>
      </c>
      <c r="C5">
        <v>3600</v>
      </c>
      <c r="D5" s="1">
        <v>47</v>
      </c>
      <c r="E5" s="1">
        <v>0.48</v>
      </c>
      <c r="F5" s="1">
        <v>1</v>
      </c>
      <c r="G5" s="1">
        <v>0.92</v>
      </c>
      <c r="H5" s="2">
        <f t="shared" ref="H5:H59" si="1">(G5*F5*E5*D5*C5)</f>
        <v>74718.720000000001</v>
      </c>
      <c r="I5" s="2">
        <v>0</v>
      </c>
      <c r="J5" s="2">
        <v>56</v>
      </c>
      <c r="K5" s="2">
        <f t="shared" ref="K5:K59" si="2">(H5-I5)/J5</f>
        <v>1334.2628571428572</v>
      </c>
      <c r="L5" s="2">
        <f t="shared" ref="L5:L27" si="3">K5*(44/12)</f>
        <v>4892.2971428571427</v>
      </c>
      <c r="M5" s="3">
        <f t="shared" si="0"/>
        <v>4.8922971428571431</v>
      </c>
    </row>
    <row r="6" spans="1:13" x14ac:dyDescent="0.3">
      <c r="A6" s="7">
        <v>23377</v>
      </c>
      <c r="B6" s="1" t="s">
        <v>19</v>
      </c>
      <c r="C6">
        <v>3500</v>
      </c>
      <c r="D6" s="1">
        <v>47</v>
      </c>
      <c r="E6" s="1">
        <v>0.48</v>
      </c>
      <c r="F6" s="1">
        <v>1</v>
      </c>
      <c r="G6" s="1">
        <v>0.92</v>
      </c>
      <c r="H6" s="2">
        <f t="shared" si="1"/>
        <v>72643.199999999997</v>
      </c>
      <c r="I6" s="2">
        <v>0</v>
      </c>
      <c r="J6" s="2">
        <v>56</v>
      </c>
      <c r="K6" s="2">
        <f t="shared" si="2"/>
        <v>1297.2</v>
      </c>
      <c r="L6" s="2">
        <f t="shared" si="3"/>
        <v>4756.3999999999996</v>
      </c>
      <c r="M6" s="3">
        <f t="shared" si="0"/>
        <v>4.7563999999999993</v>
      </c>
    </row>
    <row r="7" spans="1:13" x14ac:dyDescent="0.3">
      <c r="A7" s="7">
        <v>23743</v>
      </c>
      <c r="B7" s="1" t="s">
        <v>19</v>
      </c>
      <c r="C7">
        <v>3700</v>
      </c>
      <c r="D7" s="1">
        <v>47</v>
      </c>
      <c r="E7" s="1">
        <v>0.48</v>
      </c>
      <c r="F7" s="1">
        <v>1</v>
      </c>
      <c r="G7" s="1">
        <v>0.92</v>
      </c>
      <c r="H7" s="2">
        <f t="shared" si="1"/>
        <v>76794.239999999991</v>
      </c>
      <c r="I7" s="2">
        <v>0</v>
      </c>
      <c r="J7" s="2">
        <v>56</v>
      </c>
      <c r="K7" s="2">
        <f t="shared" si="2"/>
        <v>1371.3257142857142</v>
      </c>
      <c r="L7" s="2">
        <f t="shared" si="3"/>
        <v>5028.1942857142849</v>
      </c>
      <c r="M7" s="3">
        <f t="shared" si="0"/>
        <v>5.0281942857142852</v>
      </c>
    </row>
    <row r="8" spans="1:13" x14ac:dyDescent="0.3">
      <c r="A8" s="7">
        <v>24108</v>
      </c>
      <c r="B8" s="1" t="s">
        <v>19</v>
      </c>
      <c r="C8">
        <v>3850</v>
      </c>
      <c r="D8" s="1">
        <v>47</v>
      </c>
      <c r="E8" s="1">
        <v>0.48</v>
      </c>
      <c r="F8" s="1">
        <v>1</v>
      </c>
      <c r="G8" s="1">
        <v>0.92</v>
      </c>
      <c r="H8" s="2">
        <f t="shared" si="1"/>
        <v>79907.51999999999</v>
      </c>
      <c r="I8" s="2">
        <v>0</v>
      </c>
      <c r="J8" s="2">
        <v>56</v>
      </c>
      <c r="K8" s="2">
        <f t="shared" si="2"/>
        <v>1426.9199999999998</v>
      </c>
      <c r="L8" s="2">
        <f t="shared" si="3"/>
        <v>5232.0399999999991</v>
      </c>
      <c r="M8" s="3">
        <f t="shared" si="0"/>
        <v>5.2320399999999987</v>
      </c>
    </row>
    <row r="9" spans="1:13" x14ac:dyDescent="0.3">
      <c r="A9" s="7">
        <v>24473</v>
      </c>
      <c r="B9" s="1" t="s">
        <v>19</v>
      </c>
      <c r="C9">
        <v>4220</v>
      </c>
      <c r="D9" s="1">
        <v>47</v>
      </c>
      <c r="E9" s="1">
        <v>0.48</v>
      </c>
      <c r="F9" s="1">
        <v>1</v>
      </c>
      <c r="G9" s="1">
        <v>0.92</v>
      </c>
      <c r="H9" s="2">
        <f t="shared" si="1"/>
        <v>87586.943999999989</v>
      </c>
      <c r="I9" s="2">
        <v>0</v>
      </c>
      <c r="J9" s="2">
        <v>56</v>
      </c>
      <c r="K9" s="2">
        <f t="shared" si="2"/>
        <v>1564.0525714285711</v>
      </c>
      <c r="L9" s="2">
        <f t="shared" si="3"/>
        <v>5734.8594285714271</v>
      </c>
      <c r="M9" s="3">
        <f t="shared" si="0"/>
        <v>5.7348594285714274</v>
      </c>
    </row>
    <row r="10" spans="1:13" x14ac:dyDescent="0.3">
      <c r="A10" s="7">
        <v>24838</v>
      </c>
      <c r="B10" s="1" t="s">
        <v>19</v>
      </c>
      <c r="C10">
        <v>4300</v>
      </c>
      <c r="D10" s="1">
        <v>47</v>
      </c>
      <c r="E10" s="1">
        <v>0.48</v>
      </c>
      <c r="F10" s="1">
        <v>1</v>
      </c>
      <c r="G10" s="1">
        <v>0.92</v>
      </c>
      <c r="H10" s="2">
        <f t="shared" si="1"/>
        <v>89247.360000000001</v>
      </c>
      <c r="I10" s="2">
        <v>0</v>
      </c>
      <c r="J10" s="2">
        <v>56</v>
      </c>
      <c r="K10" s="2">
        <f t="shared" si="2"/>
        <v>1593.7028571428571</v>
      </c>
      <c r="L10" s="2">
        <f t="shared" si="3"/>
        <v>5843.5771428571425</v>
      </c>
      <c r="M10" s="3">
        <f t="shared" si="0"/>
        <v>5.8435771428571428</v>
      </c>
    </row>
    <row r="11" spans="1:13" x14ac:dyDescent="0.3">
      <c r="A11" s="7">
        <v>25204</v>
      </c>
      <c r="B11" s="1" t="s">
        <v>19</v>
      </c>
      <c r="C11">
        <v>4300</v>
      </c>
      <c r="D11" s="1">
        <v>47</v>
      </c>
      <c r="E11" s="1">
        <v>0.48</v>
      </c>
      <c r="F11" s="1">
        <v>1</v>
      </c>
      <c r="G11" s="1">
        <v>0.92</v>
      </c>
      <c r="H11" s="2">
        <f t="shared" si="1"/>
        <v>89247.360000000001</v>
      </c>
      <c r="I11" s="2">
        <v>0</v>
      </c>
      <c r="J11" s="2">
        <v>56</v>
      </c>
      <c r="K11" s="2">
        <f t="shared" si="2"/>
        <v>1593.7028571428571</v>
      </c>
      <c r="L11" s="2">
        <f t="shared" si="3"/>
        <v>5843.5771428571425</v>
      </c>
      <c r="M11" s="3">
        <f t="shared" si="0"/>
        <v>5.8435771428571428</v>
      </c>
    </row>
    <row r="12" spans="1:13" x14ac:dyDescent="0.3">
      <c r="A12" s="7">
        <v>25569</v>
      </c>
      <c r="B12" s="1" t="s">
        <v>19</v>
      </c>
      <c r="C12">
        <v>4100</v>
      </c>
      <c r="D12" s="1">
        <v>47</v>
      </c>
      <c r="E12" s="1">
        <v>0.48</v>
      </c>
      <c r="F12" s="1">
        <v>1</v>
      </c>
      <c r="G12" s="1">
        <v>0.92</v>
      </c>
      <c r="H12" s="2">
        <f t="shared" si="1"/>
        <v>85096.319999999992</v>
      </c>
      <c r="I12" s="2">
        <v>0</v>
      </c>
      <c r="J12" s="2">
        <v>56</v>
      </c>
      <c r="K12" s="2">
        <f t="shared" si="2"/>
        <v>1519.5771428571427</v>
      </c>
      <c r="L12" s="2">
        <f t="shared" si="3"/>
        <v>5571.7828571428563</v>
      </c>
      <c r="M12" s="3">
        <f t="shared" si="0"/>
        <v>5.571782857142856</v>
      </c>
    </row>
    <row r="13" spans="1:13" x14ac:dyDescent="0.3">
      <c r="A13" s="7">
        <v>25934</v>
      </c>
      <c r="B13" s="1" t="s">
        <v>19</v>
      </c>
      <c r="C13">
        <v>5800</v>
      </c>
      <c r="D13" s="1">
        <v>47</v>
      </c>
      <c r="E13" s="1">
        <v>0.48</v>
      </c>
      <c r="F13" s="1">
        <v>1</v>
      </c>
      <c r="G13" s="1">
        <v>0.92</v>
      </c>
      <c r="H13" s="2">
        <f t="shared" si="1"/>
        <v>120380.15999999999</v>
      </c>
      <c r="I13" s="2">
        <v>0</v>
      </c>
      <c r="J13" s="2">
        <v>56</v>
      </c>
      <c r="K13" s="2">
        <f t="shared" si="2"/>
        <v>2149.6457142857139</v>
      </c>
      <c r="L13" s="2">
        <f t="shared" si="3"/>
        <v>7882.0342857142841</v>
      </c>
      <c r="M13" s="3">
        <f t="shared" si="0"/>
        <v>7.8820342857142842</v>
      </c>
    </row>
    <row r="14" spans="1:13" x14ac:dyDescent="0.3">
      <c r="A14" s="7">
        <v>26299</v>
      </c>
      <c r="B14" s="1" t="s">
        <v>19</v>
      </c>
      <c r="C14">
        <v>3000</v>
      </c>
      <c r="D14" s="1">
        <v>47</v>
      </c>
      <c r="E14" s="1">
        <v>0.48</v>
      </c>
      <c r="F14" s="1">
        <v>1</v>
      </c>
      <c r="G14" s="1">
        <v>0.92</v>
      </c>
      <c r="H14" s="2">
        <f t="shared" si="1"/>
        <v>62265.599999999999</v>
      </c>
      <c r="I14" s="2">
        <v>0</v>
      </c>
      <c r="J14" s="2">
        <v>56</v>
      </c>
      <c r="K14" s="2">
        <f t="shared" si="2"/>
        <v>1111.8857142857144</v>
      </c>
      <c r="L14" s="2">
        <f t="shared" si="3"/>
        <v>4076.9142857142856</v>
      </c>
      <c r="M14" s="3">
        <f t="shared" si="0"/>
        <v>4.0769142857142855</v>
      </c>
    </row>
    <row r="15" spans="1:13" x14ac:dyDescent="0.3">
      <c r="A15" s="7">
        <v>26665</v>
      </c>
      <c r="B15" s="1" t="s">
        <v>19</v>
      </c>
      <c r="C15">
        <v>3000</v>
      </c>
      <c r="D15" s="1">
        <v>47</v>
      </c>
      <c r="E15" s="1">
        <v>0.48</v>
      </c>
      <c r="F15" s="1">
        <v>1</v>
      </c>
      <c r="G15" s="1">
        <v>0.92</v>
      </c>
      <c r="H15" s="2">
        <f t="shared" si="1"/>
        <v>62265.599999999999</v>
      </c>
      <c r="I15" s="2">
        <v>0</v>
      </c>
      <c r="J15" s="2">
        <v>56</v>
      </c>
      <c r="K15" s="2">
        <f t="shared" si="2"/>
        <v>1111.8857142857144</v>
      </c>
      <c r="L15" s="2">
        <f t="shared" si="3"/>
        <v>4076.9142857142856</v>
      </c>
      <c r="M15" s="3">
        <f t="shared" si="0"/>
        <v>4.0769142857142855</v>
      </c>
    </row>
    <row r="16" spans="1:13" x14ac:dyDescent="0.3">
      <c r="A16" s="7">
        <v>27030</v>
      </c>
      <c r="B16" s="1" t="s">
        <v>19</v>
      </c>
      <c r="C16">
        <v>3229</v>
      </c>
      <c r="D16" s="1">
        <v>47</v>
      </c>
      <c r="E16" s="1">
        <v>0.48</v>
      </c>
      <c r="F16" s="1">
        <v>1</v>
      </c>
      <c r="G16" s="1">
        <v>0.92</v>
      </c>
      <c r="H16" s="2">
        <f t="shared" si="1"/>
        <v>67018.540800000002</v>
      </c>
      <c r="I16" s="2">
        <v>0</v>
      </c>
      <c r="J16" s="2">
        <v>56</v>
      </c>
      <c r="K16" s="2">
        <f t="shared" si="2"/>
        <v>1196.7596571428571</v>
      </c>
      <c r="L16" s="2">
        <f t="shared" si="3"/>
        <v>4388.1187428571429</v>
      </c>
      <c r="M16" s="3">
        <f t="shared" si="0"/>
        <v>4.3881187428571433</v>
      </c>
    </row>
    <row r="17" spans="1:13" x14ac:dyDescent="0.3">
      <c r="A17" s="7">
        <v>27395</v>
      </c>
      <c r="B17" s="1" t="s">
        <v>19</v>
      </c>
      <c r="C17">
        <v>3318</v>
      </c>
      <c r="D17" s="1">
        <v>47</v>
      </c>
      <c r="E17" s="1">
        <v>0.48</v>
      </c>
      <c r="F17" s="1">
        <v>1</v>
      </c>
      <c r="G17" s="1">
        <v>0.92</v>
      </c>
      <c r="H17" s="2">
        <f t="shared" si="1"/>
        <v>68865.753599999996</v>
      </c>
      <c r="I17" s="2">
        <v>0</v>
      </c>
      <c r="J17" s="2">
        <v>56</v>
      </c>
      <c r="K17" s="2">
        <f t="shared" si="2"/>
        <v>1229.7456</v>
      </c>
      <c r="L17" s="2">
        <f t="shared" si="3"/>
        <v>4509.0671999999995</v>
      </c>
      <c r="M17" s="3">
        <f t="shared" si="0"/>
        <v>4.5090671999999996</v>
      </c>
    </row>
    <row r="18" spans="1:13" x14ac:dyDescent="0.3">
      <c r="A18" s="7">
        <v>27760</v>
      </c>
      <c r="B18" s="1" t="s">
        <v>19</v>
      </c>
      <c r="C18">
        <v>3403</v>
      </c>
      <c r="D18" s="1">
        <v>47</v>
      </c>
      <c r="E18" s="1">
        <v>0.48</v>
      </c>
      <c r="F18" s="1">
        <v>1</v>
      </c>
      <c r="G18" s="1">
        <v>0.92</v>
      </c>
      <c r="H18" s="2">
        <f t="shared" si="1"/>
        <v>70629.945599999992</v>
      </c>
      <c r="I18" s="2">
        <v>0</v>
      </c>
      <c r="J18" s="2">
        <v>56</v>
      </c>
      <c r="K18" s="2">
        <f t="shared" si="2"/>
        <v>1261.2490285714284</v>
      </c>
      <c r="L18" s="2">
        <f t="shared" si="3"/>
        <v>4624.5797714285709</v>
      </c>
      <c r="M18" s="3">
        <f t="shared" si="0"/>
        <v>4.6245797714285706</v>
      </c>
    </row>
    <row r="19" spans="1:13" x14ac:dyDescent="0.3">
      <c r="A19" s="7">
        <v>28126</v>
      </c>
      <c r="B19" s="1" t="s">
        <v>19</v>
      </c>
      <c r="C19">
        <v>3785</v>
      </c>
      <c r="D19" s="1">
        <v>47</v>
      </c>
      <c r="E19" s="1">
        <v>0.48</v>
      </c>
      <c r="F19" s="1">
        <v>1</v>
      </c>
      <c r="G19" s="1">
        <v>0.92</v>
      </c>
      <c r="H19" s="2">
        <f t="shared" si="1"/>
        <v>78558.432000000001</v>
      </c>
      <c r="I19" s="2">
        <v>0</v>
      </c>
      <c r="J19" s="2">
        <v>56</v>
      </c>
      <c r="K19" s="2">
        <f t="shared" si="2"/>
        <v>1402.8291428571429</v>
      </c>
      <c r="L19" s="2">
        <f t="shared" si="3"/>
        <v>5143.7068571428572</v>
      </c>
      <c r="M19" s="3">
        <f t="shared" si="0"/>
        <v>5.143706857142857</v>
      </c>
    </row>
    <row r="20" spans="1:13" x14ac:dyDescent="0.3">
      <c r="A20" s="7">
        <v>28491</v>
      </c>
      <c r="B20" s="1" t="s">
        <v>19</v>
      </c>
      <c r="C20">
        <v>3921</v>
      </c>
      <c r="D20" s="1">
        <v>47</v>
      </c>
      <c r="E20" s="1">
        <v>0.48</v>
      </c>
      <c r="F20" s="1">
        <v>1</v>
      </c>
      <c r="G20" s="1">
        <v>0.92</v>
      </c>
      <c r="H20" s="2">
        <f t="shared" si="1"/>
        <v>81381.139199999991</v>
      </c>
      <c r="I20" s="2">
        <v>0</v>
      </c>
      <c r="J20" s="2">
        <v>56</v>
      </c>
      <c r="K20" s="2">
        <f t="shared" si="2"/>
        <v>1453.2346285714284</v>
      </c>
      <c r="L20" s="2">
        <f t="shared" si="3"/>
        <v>5328.5269714285705</v>
      </c>
      <c r="M20" s="3">
        <f t="shared" si="0"/>
        <v>5.3285269714285706</v>
      </c>
    </row>
    <row r="21" spans="1:13" x14ac:dyDescent="0.3">
      <c r="A21" s="7">
        <v>28856</v>
      </c>
      <c r="B21" s="1" t="s">
        <v>19</v>
      </c>
      <c r="C21">
        <v>4098</v>
      </c>
      <c r="D21" s="1">
        <v>47</v>
      </c>
      <c r="E21" s="1">
        <v>0.48</v>
      </c>
      <c r="F21" s="1">
        <v>1</v>
      </c>
      <c r="G21" s="1">
        <v>0.92</v>
      </c>
      <c r="H21" s="2">
        <f t="shared" si="1"/>
        <v>85054.809599999993</v>
      </c>
      <c r="I21" s="2">
        <v>0</v>
      </c>
      <c r="J21" s="2">
        <v>56</v>
      </c>
      <c r="K21" s="2">
        <f t="shared" si="2"/>
        <v>1518.8358857142855</v>
      </c>
      <c r="L21" s="2">
        <f t="shared" si="3"/>
        <v>5569.0649142857137</v>
      </c>
      <c r="M21" s="3">
        <f t="shared" si="0"/>
        <v>5.5690649142857138</v>
      </c>
    </row>
    <row r="22" spans="1:13" x14ac:dyDescent="0.3">
      <c r="A22" s="7">
        <v>29221</v>
      </c>
      <c r="B22" s="1" t="s">
        <v>19</v>
      </c>
      <c r="C22">
        <v>4200</v>
      </c>
      <c r="D22" s="1">
        <v>47</v>
      </c>
      <c r="E22" s="1">
        <v>0.48</v>
      </c>
      <c r="F22" s="1">
        <v>1</v>
      </c>
      <c r="G22" s="1">
        <v>0.92</v>
      </c>
      <c r="H22" s="2">
        <f t="shared" si="1"/>
        <v>87171.839999999997</v>
      </c>
      <c r="I22" s="2">
        <v>0</v>
      </c>
      <c r="J22" s="2">
        <v>56</v>
      </c>
      <c r="K22" s="2">
        <f t="shared" si="2"/>
        <v>1556.6399999999999</v>
      </c>
      <c r="L22" s="2">
        <f t="shared" si="3"/>
        <v>5707.6799999999994</v>
      </c>
      <c r="M22" s="3">
        <f t="shared" si="0"/>
        <v>5.707679999999999</v>
      </c>
    </row>
    <row r="23" spans="1:13" x14ac:dyDescent="0.3">
      <c r="A23" s="7">
        <v>29587</v>
      </c>
      <c r="B23" s="1" t="s">
        <v>19</v>
      </c>
      <c r="C23">
        <v>2000</v>
      </c>
      <c r="D23" s="1">
        <v>47</v>
      </c>
      <c r="E23" s="1">
        <v>0.48</v>
      </c>
      <c r="F23" s="1">
        <v>1</v>
      </c>
      <c r="G23" s="1">
        <v>0.92</v>
      </c>
      <c r="H23" s="2">
        <f t="shared" si="1"/>
        <v>41510.399999999994</v>
      </c>
      <c r="I23" s="2">
        <v>0</v>
      </c>
      <c r="J23" s="2">
        <v>56</v>
      </c>
      <c r="K23" s="2">
        <f t="shared" si="2"/>
        <v>741.25714285714275</v>
      </c>
      <c r="L23" s="2">
        <f t="shared" si="3"/>
        <v>2717.9428571428566</v>
      </c>
      <c r="M23" s="3">
        <f t="shared" si="0"/>
        <v>2.7179428571428565</v>
      </c>
    </row>
    <row r="24" spans="1:13" x14ac:dyDescent="0.3">
      <c r="A24" s="7">
        <v>29952</v>
      </c>
      <c r="B24" s="1" t="s">
        <v>19</v>
      </c>
      <c r="C24">
        <v>2200</v>
      </c>
      <c r="D24" s="1">
        <v>47</v>
      </c>
      <c r="E24" s="1">
        <v>0.48</v>
      </c>
      <c r="F24" s="1">
        <v>1</v>
      </c>
      <c r="G24" s="1">
        <v>0.92</v>
      </c>
      <c r="H24" s="2">
        <f t="shared" si="1"/>
        <v>45661.439999999995</v>
      </c>
      <c r="I24" s="2">
        <v>0</v>
      </c>
      <c r="J24" s="2">
        <v>56</v>
      </c>
      <c r="K24" s="2">
        <f t="shared" si="2"/>
        <v>815.38285714285701</v>
      </c>
      <c r="L24" s="2">
        <f t="shared" si="3"/>
        <v>2989.7371428571423</v>
      </c>
      <c r="M24" s="3">
        <f t="shared" si="0"/>
        <v>2.9897371428571424</v>
      </c>
    </row>
    <row r="25" spans="1:13" x14ac:dyDescent="0.3">
      <c r="A25" s="7">
        <v>30317</v>
      </c>
      <c r="B25" s="1" t="s">
        <v>19</v>
      </c>
      <c r="C25">
        <v>2100</v>
      </c>
      <c r="D25" s="1">
        <v>47</v>
      </c>
      <c r="E25" s="1">
        <v>0.48</v>
      </c>
      <c r="F25" s="1">
        <v>1</v>
      </c>
      <c r="G25" s="1">
        <v>0.92</v>
      </c>
      <c r="H25" s="2">
        <f t="shared" si="1"/>
        <v>43585.919999999998</v>
      </c>
      <c r="I25" s="2">
        <v>0</v>
      </c>
      <c r="J25" s="2">
        <v>56</v>
      </c>
      <c r="K25" s="2">
        <f t="shared" si="2"/>
        <v>778.31999999999994</v>
      </c>
      <c r="L25" s="2">
        <f t="shared" si="3"/>
        <v>2853.8399999999997</v>
      </c>
      <c r="M25" s="3">
        <f t="shared" si="0"/>
        <v>2.8538399999999995</v>
      </c>
    </row>
    <row r="26" spans="1:13" x14ac:dyDescent="0.3">
      <c r="A26" s="7">
        <v>30682</v>
      </c>
      <c r="B26" s="1" t="s">
        <v>19</v>
      </c>
      <c r="C26">
        <v>2100</v>
      </c>
      <c r="D26" s="1">
        <v>47</v>
      </c>
      <c r="E26" s="1">
        <v>0.48</v>
      </c>
      <c r="F26" s="1">
        <v>1</v>
      </c>
      <c r="G26" s="1">
        <v>0.92</v>
      </c>
      <c r="H26" s="2">
        <f t="shared" si="1"/>
        <v>43585.919999999998</v>
      </c>
      <c r="I26" s="2">
        <v>0</v>
      </c>
      <c r="J26" s="2">
        <v>56</v>
      </c>
      <c r="K26" s="2">
        <f t="shared" si="2"/>
        <v>778.31999999999994</v>
      </c>
      <c r="L26" s="2">
        <f t="shared" si="3"/>
        <v>2853.8399999999997</v>
      </c>
      <c r="M26" s="3">
        <f t="shared" si="0"/>
        <v>2.8538399999999995</v>
      </c>
    </row>
    <row r="27" spans="1:13" x14ac:dyDescent="0.3">
      <c r="A27" s="7">
        <v>31048</v>
      </c>
      <c r="B27" s="1" t="s">
        <v>19</v>
      </c>
      <c r="C27">
        <v>2178</v>
      </c>
      <c r="D27" s="1">
        <v>47</v>
      </c>
      <c r="E27" s="1">
        <v>0.48</v>
      </c>
      <c r="F27" s="1">
        <v>1</v>
      </c>
      <c r="G27" s="1">
        <v>0.92</v>
      </c>
      <c r="H27" s="2">
        <f t="shared" si="1"/>
        <v>45204.825599999996</v>
      </c>
      <c r="I27" s="2">
        <v>0</v>
      </c>
      <c r="J27" s="2">
        <v>56</v>
      </c>
      <c r="K27" s="2">
        <f t="shared" si="2"/>
        <v>807.22902857142856</v>
      </c>
      <c r="L27" s="2">
        <f t="shared" si="3"/>
        <v>2959.8397714285711</v>
      </c>
      <c r="M27" s="3">
        <f t="shared" si="0"/>
        <v>2.9598397714285709</v>
      </c>
    </row>
    <row r="28" spans="1:13" x14ac:dyDescent="0.3">
      <c r="A28" s="7">
        <v>31413</v>
      </c>
      <c r="B28" s="1" t="s">
        <v>19</v>
      </c>
      <c r="C28">
        <v>1929</v>
      </c>
      <c r="D28" s="1">
        <v>47</v>
      </c>
      <c r="E28" s="1">
        <v>0.48</v>
      </c>
      <c r="F28" s="1">
        <v>1</v>
      </c>
      <c r="G28" s="1">
        <v>0.92</v>
      </c>
      <c r="H28" s="2">
        <f t="shared" si="1"/>
        <v>40036.7808</v>
      </c>
      <c r="I28" s="2">
        <v>0</v>
      </c>
      <c r="J28" s="2">
        <v>56</v>
      </c>
      <c r="K28" s="2">
        <f t="shared" si="2"/>
        <v>714.94251428571431</v>
      </c>
      <c r="L28" s="2">
        <f>K28*(44/12)</f>
        <v>2621.4558857142856</v>
      </c>
      <c r="M28" s="3">
        <f>L28/1000</f>
        <v>2.6214558857142856</v>
      </c>
    </row>
    <row r="29" spans="1:13" x14ac:dyDescent="0.3">
      <c r="A29" s="7">
        <v>31778</v>
      </c>
      <c r="B29" s="1" t="s">
        <v>19</v>
      </c>
      <c r="C29">
        <v>2163</v>
      </c>
      <c r="D29" s="1">
        <v>47</v>
      </c>
      <c r="E29" s="1">
        <v>0.48</v>
      </c>
      <c r="F29" s="1">
        <v>1</v>
      </c>
      <c r="G29" s="1">
        <v>0.92</v>
      </c>
      <c r="H29" s="2">
        <f t="shared" si="1"/>
        <v>44893.497599999995</v>
      </c>
      <c r="I29" s="2">
        <v>0</v>
      </c>
      <c r="J29" s="2">
        <v>56</v>
      </c>
      <c r="K29" s="2">
        <f t="shared" si="2"/>
        <v>801.66959999999995</v>
      </c>
      <c r="L29" s="2">
        <f>K29*(44/12)</f>
        <v>2939.4551999999999</v>
      </c>
      <c r="M29" s="3">
        <f>L29/1000</f>
        <v>2.9394551999999998</v>
      </c>
    </row>
    <row r="30" spans="1:13" x14ac:dyDescent="0.3">
      <c r="A30" s="7">
        <v>32143</v>
      </c>
      <c r="B30" s="1" t="s">
        <v>19</v>
      </c>
      <c r="C30">
        <v>2184</v>
      </c>
      <c r="D30" s="1">
        <v>47</v>
      </c>
      <c r="E30" s="1">
        <v>0.48</v>
      </c>
      <c r="F30" s="1">
        <v>1</v>
      </c>
      <c r="G30" s="1">
        <v>0.92</v>
      </c>
      <c r="H30" s="2">
        <f t="shared" si="1"/>
        <v>45329.356799999994</v>
      </c>
      <c r="I30" s="2">
        <v>0</v>
      </c>
      <c r="J30" s="2">
        <v>56</v>
      </c>
      <c r="K30" s="2">
        <f t="shared" si="2"/>
        <v>809.45279999999991</v>
      </c>
      <c r="L30" s="2">
        <f>K30*(44/12)</f>
        <v>2967.9935999999993</v>
      </c>
      <c r="M30" s="3">
        <f>L30/1000</f>
        <v>2.9679935999999993</v>
      </c>
    </row>
    <row r="31" spans="1:13" x14ac:dyDescent="0.3">
      <c r="A31" s="7">
        <v>32509</v>
      </c>
      <c r="B31" s="1" t="s">
        <v>19</v>
      </c>
      <c r="C31">
        <v>2135</v>
      </c>
      <c r="D31" s="1">
        <v>47</v>
      </c>
      <c r="E31" s="1">
        <v>0.48</v>
      </c>
      <c r="F31" s="1">
        <v>1</v>
      </c>
      <c r="G31" s="1">
        <v>0.92</v>
      </c>
      <c r="H31" s="2">
        <f t="shared" si="1"/>
        <v>44312.351999999999</v>
      </c>
      <c r="I31" s="2">
        <v>0</v>
      </c>
      <c r="J31" s="2">
        <v>56</v>
      </c>
      <c r="K31" s="2">
        <f t="shared" si="2"/>
        <v>791.29200000000003</v>
      </c>
      <c r="L31" s="2">
        <f t="shared" ref="L31:L59" si="4">K31*(44/12)</f>
        <v>2901.404</v>
      </c>
      <c r="M31" s="3">
        <f t="shared" ref="M31:M59" si="5">L31/1000</f>
        <v>2.9014039999999999</v>
      </c>
    </row>
    <row r="32" spans="1:13" x14ac:dyDescent="0.3">
      <c r="A32" s="7">
        <v>32874</v>
      </c>
      <c r="B32" s="1" t="s">
        <v>19</v>
      </c>
      <c r="C32">
        <v>1799</v>
      </c>
      <c r="D32" s="1">
        <v>47</v>
      </c>
      <c r="E32" s="1">
        <v>0.48</v>
      </c>
      <c r="F32" s="1">
        <v>1</v>
      </c>
      <c r="G32" s="1">
        <v>0.92</v>
      </c>
      <c r="H32" s="2">
        <f t="shared" si="1"/>
        <v>37338.604800000001</v>
      </c>
      <c r="I32" s="2">
        <v>0</v>
      </c>
      <c r="J32" s="2">
        <v>56</v>
      </c>
      <c r="K32" s="2">
        <f t="shared" si="2"/>
        <v>666.76080000000002</v>
      </c>
      <c r="L32" s="2">
        <f t="shared" si="4"/>
        <v>2444.7896000000001</v>
      </c>
      <c r="M32" s="3">
        <f t="shared" si="5"/>
        <v>2.4447896</v>
      </c>
    </row>
    <row r="33" spans="1:13" x14ac:dyDescent="0.3">
      <c r="A33" s="7">
        <v>33239</v>
      </c>
      <c r="B33" s="1" t="s">
        <v>19</v>
      </c>
      <c r="C33">
        <v>1666</v>
      </c>
      <c r="D33" s="1">
        <v>47</v>
      </c>
      <c r="E33" s="1">
        <v>0.48</v>
      </c>
      <c r="F33" s="1">
        <v>1</v>
      </c>
      <c r="G33" s="1">
        <v>0.92</v>
      </c>
      <c r="H33" s="2">
        <f t="shared" si="1"/>
        <v>34578.163199999995</v>
      </c>
      <c r="I33" s="2">
        <v>0</v>
      </c>
      <c r="J33" s="2">
        <v>56</v>
      </c>
      <c r="K33" s="2">
        <f t="shared" si="2"/>
        <v>617.46719999999993</v>
      </c>
      <c r="L33" s="2">
        <f t="shared" si="4"/>
        <v>2264.0463999999997</v>
      </c>
      <c r="M33" s="3">
        <f t="shared" si="5"/>
        <v>2.2640463999999998</v>
      </c>
    </row>
    <row r="34" spans="1:13" x14ac:dyDescent="0.3">
      <c r="A34" s="7">
        <v>33604</v>
      </c>
      <c r="B34" s="1" t="s">
        <v>19</v>
      </c>
      <c r="C34">
        <v>1700</v>
      </c>
      <c r="D34" s="1">
        <v>47</v>
      </c>
      <c r="E34" s="1">
        <v>0.48</v>
      </c>
      <c r="F34" s="1">
        <v>1</v>
      </c>
      <c r="G34" s="1">
        <v>0.92</v>
      </c>
      <c r="H34" s="2">
        <f t="shared" si="1"/>
        <v>35283.839999999997</v>
      </c>
      <c r="I34" s="2">
        <v>0</v>
      </c>
      <c r="J34" s="2">
        <v>56</v>
      </c>
      <c r="K34" s="2">
        <f t="shared" si="2"/>
        <v>630.06857142857132</v>
      </c>
      <c r="L34" s="2">
        <f t="shared" si="4"/>
        <v>2310.2514285714283</v>
      </c>
      <c r="M34" s="3">
        <f t="shared" si="5"/>
        <v>2.3102514285714282</v>
      </c>
    </row>
    <row r="35" spans="1:13" x14ac:dyDescent="0.3">
      <c r="A35" s="7">
        <v>33970</v>
      </c>
      <c r="B35" s="1" t="s">
        <v>19</v>
      </c>
      <c r="C35">
        <v>1700</v>
      </c>
      <c r="D35" s="1">
        <v>47</v>
      </c>
      <c r="E35" s="1">
        <v>0.48</v>
      </c>
      <c r="F35" s="1">
        <v>1</v>
      </c>
      <c r="G35" s="1">
        <v>0.92</v>
      </c>
      <c r="H35" s="2">
        <f t="shared" si="1"/>
        <v>35283.839999999997</v>
      </c>
      <c r="I35" s="2">
        <v>0</v>
      </c>
      <c r="J35" s="2">
        <v>56</v>
      </c>
      <c r="K35" s="2">
        <f t="shared" si="2"/>
        <v>630.06857142857132</v>
      </c>
      <c r="L35" s="2">
        <f t="shared" si="4"/>
        <v>2310.2514285714283</v>
      </c>
      <c r="M35" s="3">
        <f t="shared" si="5"/>
        <v>2.3102514285714282</v>
      </c>
    </row>
    <row r="36" spans="1:13" x14ac:dyDescent="0.3">
      <c r="A36" s="7">
        <v>34335</v>
      </c>
      <c r="B36" s="1" t="s">
        <v>19</v>
      </c>
      <c r="C36">
        <v>1708</v>
      </c>
      <c r="D36" s="1">
        <v>47</v>
      </c>
      <c r="E36" s="1">
        <v>0.48</v>
      </c>
      <c r="F36" s="1">
        <v>1</v>
      </c>
      <c r="G36" s="1">
        <v>0.92</v>
      </c>
      <c r="H36" s="2">
        <f t="shared" si="1"/>
        <v>35449.881600000001</v>
      </c>
      <c r="I36" s="2">
        <v>0</v>
      </c>
      <c r="J36" s="2">
        <v>56</v>
      </c>
      <c r="K36" s="2">
        <f t="shared" si="2"/>
        <v>633.03359999999998</v>
      </c>
      <c r="L36" s="2">
        <f t="shared" si="4"/>
        <v>2321.1232</v>
      </c>
      <c r="M36" s="3">
        <f t="shared" si="5"/>
        <v>2.3211232000000002</v>
      </c>
    </row>
    <row r="37" spans="1:13" x14ac:dyDescent="0.3">
      <c r="A37" s="7">
        <v>34700</v>
      </c>
      <c r="B37" s="1" t="s">
        <v>19</v>
      </c>
      <c r="C37">
        <v>1691</v>
      </c>
      <c r="D37" s="1">
        <v>47</v>
      </c>
      <c r="E37" s="1">
        <v>0.48</v>
      </c>
      <c r="F37" s="1">
        <v>1</v>
      </c>
      <c r="G37" s="1">
        <v>0.92</v>
      </c>
      <c r="H37" s="2">
        <f t="shared" si="1"/>
        <v>35097.0432</v>
      </c>
      <c r="I37" s="2">
        <v>0</v>
      </c>
      <c r="J37" s="2">
        <v>56</v>
      </c>
      <c r="K37" s="2">
        <f t="shared" si="2"/>
        <v>626.73291428571429</v>
      </c>
      <c r="L37" s="2">
        <f t="shared" si="4"/>
        <v>2298.0206857142857</v>
      </c>
      <c r="M37" s="3">
        <f t="shared" si="5"/>
        <v>2.2980206857142855</v>
      </c>
    </row>
    <row r="38" spans="1:13" x14ac:dyDescent="0.3">
      <c r="A38" s="7">
        <v>35065</v>
      </c>
      <c r="B38" s="1" t="s">
        <v>19</v>
      </c>
      <c r="C38">
        <v>1630</v>
      </c>
      <c r="D38" s="1">
        <v>47</v>
      </c>
      <c r="E38" s="1">
        <v>0.48</v>
      </c>
      <c r="F38" s="1">
        <v>1</v>
      </c>
      <c r="G38" s="1">
        <v>0.92</v>
      </c>
      <c r="H38" s="2">
        <f t="shared" si="1"/>
        <v>33830.975999999995</v>
      </c>
      <c r="I38" s="2">
        <v>0</v>
      </c>
      <c r="J38" s="2">
        <v>56</v>
      </c>
      <c r="K38" s="2">
        <f t="shared" si="2"/>
        <v>604.12457142857136</v>
      </c>
      <c r="L38" s="2">
        <f t="shared" si="4"/>
        <v>2215.1234285714281</v>
      </c>
      <c r="M38" s="3">
        <f t="shared" si="5"/>
        <v>2.2151234285714283</v>
      </c>
    </row>
    <row r="39" spans="1:13" x14ac:dyDescent="0.3">
      <c r="A39" s="7">
        <v>35431</v>
      </c>
      <c r="B39" s="1" t="s">
        <v>19</v>
      </c>
      <c r="C39">
        <v>1700</v>
      </c>
      <c r="D39" s="1">
        <v>47</v>
      </c>
      <c r="E39" s="1">
        <v>0.48</v>
      </c>
      <c r="F39" s="1">
        <v>1</v>
      </c>
      <c r="G39" s="1">
        <v>0.92</v>
      </c>
      <c r="H39" s="2">
        <f t="shared" si="1"/>
        <v>35283.839999999997</v>
      </c>
      <c r="I39" s="2">
        <v>0</v>
      </c>
      <c r="J39" s="2">
        <v>56</v>
      </c>
      <c r="K39" s="2">
        <f t="shared" si="2"/>
        <v>630.06857142857132</v>
      </c>
      <c r="L39" s="2">
        <f t="shared" si="4"/>
        <v>2310.2514285714283</v>
      </c>
      <c r="M39" s="3">
        <f t="shared" si="5"/>
        <v>2.3102514285714282</v>
      </c>
    </row>
    <row r="40" spans="1:13" x14ac:dyDescent="0.3">
      <c r="A40" s="7">
        <v>35796</v>
      </c>
      <c r="B40" s="1" t="s">
        <v>19</v>
      </c>
      <c r="C40">
        <v>3277</v>
      </c>
      <c r="D40" s="1">
        <v>47</v>
      </c>
      <c r="E40" s="1">
        <v>0.48</v>
      </c>
      <c r="F40" s="1">
        <v>1</v>
      </c>
      <c r="G40" s="1">
        <v>0.92</v>
      </c>
      <c r="H40" s="2">
        <f t="shared" si="1"/>
        <v>68014.790399999998</v>
      </c>
      <c r="I40" s="2">
        <v>0</v>
      </c>
      <c r="J40" s="2">
        <v>56</v>
      </c>
      <c r="K40" s="2">
        <f t="shared" si="2"/>
        <v>1214.5498285714286</v>
      </c>
      <c r="L40" s="2">
        <f t="shared" si="4"/>
        <v>4453.3493714285714</v>
      </c>
      <c r="M40" s="3">
        <f t="shared" si="5"/>
        <v>4.4533493714285717</v>
      </c>
    </row>
    <row r="41" spans="1:13" x14ac:dyDescent="0.3">
      <c r="A41" s="7">
        <v>36161</v>
      </c>
      <c r="B41" s="1" t="s">
        <v>19</v>
      </c>
      <c r="C41">
        <v>4311</v>
      </c>
      <c r="D41" s="1">
        <v>47</v>
      </c>
      <c r="E41" s="1">
        <v>0.48</v>
      </c>
      <c r="F41" s="1">
        <v>1</v>
      </c>
      <c r="G41" s="1">
        <v>0.92</v>
      </c>
      <c r="H41" s="2">
        <f t="shared" si="1"/>
        <v>89475.667199999996</v>
      </c>
      <c r="I41" s="2">
        <v>0</v>
      </c>
      <c r="J41" s="2">
        <v>56</v>
      </c>
      <c r="K41" s="2">
        <f t="shared" si="2"/>
        <v>1597.7797714285714</v>
      </c>
      <c r="L41" s="2">
        <f t="shared" si="4"/>
        <v>5858.5258285714281</v>
      </c>
      <c r="M41" s="3">
        <f t="shared" si="5"/>
        <v>5.8585258285714277</v>
      </c>
    </row>
    <row r="42" spans="1:13" x14ac:dyDescent="0.3">
      <c r="A42" s="7">
        <v>36526</v>
      </c>
      <c r="B42" s="1" t="s">
        <v>19</v>
      </c>
      <c r="C42">
        <v>3569</v>
      </c>
      <c r="D42" s="1">
        <v>47</v>
      </c>
      <c r="E42" s="1">
        <v>0.48</v>
      </c>
      <c r="F42" s="1">
        <v>1</v>
      </c>
      <c r="G42" s="1">
        <v>0.92</v>
      </c>
      <c r="H42" s="2">
        <f t="shared" si="1"/>
        <v>74075.308799999999</v>
      </c>
      <c r="I42" s="2">
        <v>0</v>
      </c>
      <c r="J42" s="2">
        <v>56</v>
      </c>
      <c r="K42" s="2">
        <f t="shared" si="2"/>
        <v>1322.7733714285714</v>
      </c>
      <c r="L42" s="2">
        <f t="shared" si="4"/>
        <v>4850.1690285714285</v>
      </c>
      <c r="M42" s="3">
        <f t="shared" si="5"/>
        <v>4.8501690285714281</v>
      </c>
    </row>
    <row r="43" spans="1:13" x14ac:dyDescent="0.3">
      <c r="A43" s="7">
        <v>36892</v>
      </c>
      <c r="B43" s="1" t="s">
        <v>19</v>
      </c>
      <c r="C43">
        <v>3260</v>
      </c>
      <c r="D43" s="1">
        <v>47</v>
      </c>
      <c r="E43" s="1">
        <v>0.48</v>
      </c>
      <c r="F43" s="1">
        <v>1</v>
      </c>
      <c r="G43" s="1">
        <v>0.92</v>
      </c>
      <c r="H43" s="2">
        <f t="shared" si="1"/>
        <v>67661.95199999999</v>
      </c>
      <c r="I43" s="2">
        <v>0</v>
      </c>
      <c r="J43" s="2">
        <v>56</v>
      </c>
      <c r="K43" s="2">
        <f t="shared" si="2"/>
        <v>1208.2491428571427</v>
      </c>
      <c r="L43" s="2">
        <f t="shared" si="4"/>
        <v>4430.2468571428562</v>
      </c>
      <c r="M43" s="3">
        <f t="shared" si="5"/>
        <v>4.4302468571428566</v>
      </c>
    </row>
    <row r="44" spans="1:13" x14ac:dyDescent="0.3">
      <c r="A44" s="7">
        <v>37257</v>
      </c>
      <c r="B44" s="1" t="s">
        <v>19</v>
      </c>
      <c r="C44">
        <v>3293</v>
      </c>
      <c r="D44" s="1">
        <v>47</v>
      </c>
      <c r="E44" s="1">
        <v>0.48</v>
      </c>
      <c r="F44" s="1">
        <v>1</v>
      </c>
      <c r="G44" s="1">
        <v>0.92</v>
      </c>
      <c r="H44" s="2">
        <f t="shared" si="1"/>
        <v>68346.873599999992</v>
      </c>
      <c r="I44" s="2">
        <v>0</v>
      </c>
      <c r="J44" s="2">
        <v>56</v>
      </c>
      <c r="K44" s="2">
        <f t="shared" si="2"/>
        <v>1220.4798857142855</v>
      </c>
      <c r="L44" s="2">
        <f t="shared" si="4"/>
        <v>4475.0929142857131</v>
      </c>
      <c r="M44" s="3">
        <f t="shared" si="5"/>
        <v>4.475092914285713</v>
      </c>
    </row>
    <row r="45" spans="1:13" x14ac:dyDescent="0.3">
      <c r="A45" s="7">
        <v>37622</v>
      </c>
      <c r="B45" s="1" t="s">
        <v>19</v>
      </c>
      <c r="C45">
        <v>3045</v>
      </c>
      <c r="D45" s="1">
        <v>47</v>
      </c>
      <c r="E45" s="1">
        <v>0.48</v>
      </c>
      <c r="F45" s="1">
        <v>1</v>
      </c>
      <c r="G45" s="1">
        <v>0.92</v>
      </c>
      <c r="H45" s="2">
        <f t="shared" si="1"/>
        <v>63199.583999999995</v>
      </c>
      <c r="I45" s="2">
        <v>0</v>
      </c>
      <c r="J45" s="2">
        <v>56</v>
      </c>
      <c r="K45" s="2">
        <f t="shared" si="2"/>
        <v>1128.5639999999999</v>
      </c>
      <c r="L45" s="2">
        <f t="shared" si="4"/>
        <v>4138.0679999999993</v>
      </c>
      <c r="M45" s="3">
        <f t="shared" si="5"/>
        <v>4.1380679999999996</v>
      </c>
    </row>
    <row r="46" spans="1:13" x14ac:dyDescent="0.3">
      <c r="A46" s="7">
        <v>37987</v>
      </c>
      <c r="B46" s="1" t="s">
        <v>19</v>
      </c>
      <c r="C46">
        <v>4411</v>
      </c>
      <c r="D46" s="1">
        <v>47</v>
      </c>
      <c r="E46" s="1">
        <v>0.48</v>
      </c>
      <c r="F46" s="1">
        <v>1</v>
      </c>
      <c r="G46" s="1">
        <v>0.92</v>
      </c>
      <c r="H46" s="2">
        <f t="shared" si="1"/>
        <v>91551.1872</v>
      </c>
      <c r="I46" s="2">
        <v>0</v>
      </c>
      <c r="J46" s="2">
        <v>56</v>
      </c>
      <c r="K46" s="2">
        <f t="shared" si="2"/>
        <v>1634.8426285714286</v>
      </c>
      <c r="L46" s="2">
        <f t="shared" si="4"/>
        <v>5994.4229714285711</v>
      </c>
      <c r="M46" s="3">
        <f t="shared" si="5"/>
        <v>5.9944229714285715</v>
      </c>
    </row>
    <row r="47" spans="1:13" x14ac:dyDescent="0.3">
      <c r="A47" s="7">
        <v>38353</v>
      </c>
      <c r="B47" s="1" t="s">
        <v>19</v>
      </c>
      <c r="C47">
        <v>4970</v>
      </c>
      <c r="D47" s="1">
        <v>47</v>
      </c>
      <c r="E47" s="1">
        <v>0.48</v>
      </c>
      <c r="F47" s="1">
        <v>1</v>
      </c>
      <c r="G47" s="1">
        <v>0.92</v>
      </c>
      <c r="H47" s="2">
        <f t="shared" si="1"/>
        <v>103153.344</v>
      </c>
      <c r="I47" s="2">
        <v>0</v>
      </c>
      <c r="J47" s="2">
        <v>56</v>
      </c>
      <c r="K47" s="2">
        <f t="shared" si="2"/>
        <v>1842.0239999999999</v>
      </c>
      <c r="L47" s="2">
        <f t="shared" si="4"/>
        <v>6754.0879999999997</v>
      </c>
      <c r="M47" s="3">
        <f t="shared" si="5"/>
        <v>6.7540879999999994</v>
      </c>
    </row>
    <row r="48" spans="1:13" x14ac:dyDescent="0.3">
      <c r="A48" s="7">
        <v>38718</v>
      </c>
      <c r="B48" s="1" t="s">
        <v>19</v>
      </c>
      <c r="C48">
        <v>4125</v>
      </c>
      <c r="D48" s="1">
        <v>47</v>
      </c>
      <c r="E48" s="1">
        <v>0.48</v>
      </c>
      <c r="F48" s="1">
        <v>1</v>
      </c>
      <c r="G48" s="1">
        <v>0.92</v>
      </c>
      <c r="H48" s="2">
        <f t="shared" si="1"/>
        <v>85615.2</v>
      </c>
      <c r="I48" s="2">
        <v>0</v>
      </c>
      <c r="J48" s="2">
        <v>56</v>
      </c>
      <c r="K48" s="2">
        <f t="shared" si="2"/>
        <v>1528.8428571428572</v>
      </c>
      <c r="L48" s="2">
        <f t="shared" si="4"/>
        <v>5605.7571428571428</v>
      </c>
      <c r="M48" s="3">
        <f t="shared" si="5"/>
        <v>5.6057571428571427</v>
      </c>
    </row>
    <row r="49" spans="1:13" x14ac:dyDescent="0.3">
      <c r="A49" s="7">
        <v>39083</v>
      </c>
      <c r="B49" s="1" t="s">
        <v>19</v>
      </c>
      <c r="C49">
        <v>5000</v>
      </c>
      <c r="D49" s="1">
        <v>47</v>
      </c>
      <c r="E49" s="1">
        <v>0.48</v>
      </c>
      <c r="F49" s="1">
        <v>1</v>
      </c>
      <c r="G49" s="1">
        <v>0.92</v>
      </c>
      <c r="H49" s="2">
        <f t="shared" si="1"/>
        <v>103775.99999999999</v>
      </c>
      <c r="I49" s="2">
        <v>0</v>
      </c>
      <c r="J49" s="2">
        <v>56</v>
      </c>
      <c r="K49" s="2">
        <f t="shared" si="2"/>
        <v>1853.1428571428569</v>
      </c>
      <c r="L49" s="2">
        <f t="shared" si="4"/>
        <v>6794.8571428571413</v>
      </c>
      <c r="M49" s="3">
        <f t="shared" si="5"/>
        <v>6.7948571428571416</v>
      </c>
    </row>
    <row r="50" spans="1:13" x14ac:dyDescent="0.3">
      <c r="A50" s="7">
        <v>39448</v>
      </c>
      <c r="B50" s="1" t="s">
        <v>19</v>
      </c>
      <c r="C50">
        <v>4971</v>
      </c>
      <c r="D50" s="1">
        <v>47</v>
      </c>
      <c r="E50" s="1">
        <v>0.48</v>
      </c>
      <c r="F50" s="1">
        <v>1</v>
      </c>
      <c r="G50" s="1">
        <v>0.92</v>
      </c>
      <c r="H50" s="2">
        <f t="shared" si="1"/>
        <v>103174.0992</v>
      </c>
      <c r="I50" s="2">
        <v>0</v>
      </c>
      <c r="J50" s="2">
        <v>56</v>
      </c>
      <c r="K50" s="2">
        <f t="shared" si="2"/>
        <v>1842.3946285714285</v>
      </c>
      <c r="L50" s="2">
        <f t="shared" si="4"/>
        <v>6755.4469714285706</v>
      </c>
      <c r="M50" s="3">
        <f t="shared" si="5"/>
        <v>6.7554469714285705</v>
      </c>
    </row>
    <row r="51" spans="1:13" x14ac:dyDescent="0.3">
      <c r="A51" s="7">
        <v>39814</v>
      </c>
      <c r="B51" s="1" t="s">
        <v>19</v>
      </c>
      <c r="C51">
        <v>5500</v>
      </c>
      <c r="D51" s="1">
        <v>47</v>
      </c>
      <c r="E51" s="1">
        <v>0.48</v>
      </c>
      <c r="F51" s="1">
        <v>1</v>
      </c>
      <c r="G51" s="1">
        <v>0.92</v>
      </c>
      <c r="H51" s="2">
        <f t="shared" si="1"/>
        <v>114153.59999999999</v>
      </c>
      <c r="I51" s="2">
        <v>0</v>
      </c>
      <c r="J51" s="2">
        <v>56</v>
      </c>
      <c r="K51" s="2">
        <f t="shared" si="2"/>
        <v>2038.4571428571428</v>
      </c>
      <c r="L51" s="2">
        <f t="shared" si="4"/>
        <v>7474.3428571428567</v>
      </c>
      <c r="M51" s="3">
        <f t="shared" si="5"/>
        <v>7.4743428571428563</v>
      </c>
    </row>
    <row r="52" spans="1:13" x14ac:dyDescent="0.3">
      <c r="A52" s="7">
        <v>40179</v>
      </c>
      <c r="B52" s="1" t="s">
        <v>19</v>
      </c>
      <c r="C52">
        <v>5337</v>
      </c>
      <c r="D52" s="1">
        <v>47</v>
      </c>
      <c r="E52" s="1">
        <v>0.48</v>
      </c>
      <c r="F52" s="1">
        <v>1</v>
      </c>
      <c r="G52" s="1">
        <v>0.92</v>
      </c>
      <c r="H52" s="2">
        <f t="shared" si="1"/>
        <v>110770.5024</v>
      </c>
      <c r="I52" s="2">
        <v>0</v>
      </c>
      <c r="J52" s="2">
        <v>56</v>
      </c>
      <c r="K52" s="2">
        <f t="shared" si="2"/>
        <v>1978.0446857142856</v>
      </c>
      <c r="L52" s="2">
        <f t="shared" si="4"/>
        <v>7252.8305142857134</v>
      </c>
      <c r="M52" s="3">
        <f t="shared" si="5"/>
        <v>7.252830514285713</v>
      </c>
    </row>
    <row r="53" spans="1:13" x14ac:dyDescent="0.3">
      <c r="A53" s="7">
        <v>40544</v>
      </c>
      <c r="B53" s="1" t="s">
        <v>19</v>
      </c>
      <c r="C53">
        <v>5658</v>
      </c>
      <c r="D53" s="1">
        <v>47</v>
      </c>
      <c r="E53" s="1">
        <v>0.48</v>
      </c>
      <c r="F53" s="1">
        <v>1</v>
      </c>
      <c r="G53" s="1">
        <v>0.92</v>
      </c>
      <c r="H53" s="2">
        <f t="shared" si="1"/>
        <v>117432.92159999999</v>
      </c>
      <c r="I53" s="2">
        <v>0</v>
      </c>
      <c r="J53" s="2">
        <v>56</v>
      </c>
      <c r="K53" s="2">
        <f t="shared" si="2"/>
        <v>2097.0164571428568</v>
      </c>
      <c r="L53" s="2">
        <f t="shared" si="4"/>
        <v>7689.0603428571412</v>
      </c>
      <c r="M53" s="3">
        <f t="shared" si="5"/>
        <v>7.6890603428571414</v>
      </c>
    </row>
    <row r="54" spans="1:13" x14ac:dyDescent="0.3">
      <c r="A54" s="7">
        <v>40909</v>
      </c>
      <c r="B54" s="1" t="s">
        <v>19</v>
      </c>
      <c r="C54">
        <v>5586</v>
      </c>
      <c r="D54" s="1">
        <v>47</v>
      </c>
      <c r="E54" s="1">
        <v>0.48</v>
      </c>
      <c r="F54" s="1">
        <v>1</v>
      </c>
      <c r="G54" s="1">
        <v>0.92</v>
      </c>
      <c r="H54" s="2">
        <f t="shared" si="1"/>
        <v>115938.54719999999</v>
      </c>
      <c r="I54" s="2">
        <v>0</v>
      </c>
      <c r="J54" s="2">
        <v>56</v>
      </c>
      <c r="K54" s="2">
        <f t="shared" si="2"/>
        <v>2070.3311999999996</v>
      </c>
      <c r="L54" s="2">
        <f t="shared" si="4"/>
        <v>7591.214399999998</v>
      </c>
      <c r="M54" s="3">
        <f t="shared" si="5"/>
        <v>7.5912143999999984</v>
      </c>
    </row>
    <row r="55" spans="1:13" x14ac:dyDescent="0.3">
      <c r="A55" s="7">
        <v>41275</v>
      </c>
      <c r="B55" s="1" t="s">
        <v>19</v>
      </c>
      <c r="C55">
        <v>5745</v>
      </c>
      <c r="D55" s="1">
        <v>47</v>
      </c>
      <c r="E55" s="1">
        <v>0.48</v>
      </c>
      <c r="F55" s="1">
        <v>1</v>
      </c>
      <c r="G55" s="1">
        <v>0.92</v>
      </c>
      <c r="H55" s="2">
        <f t="shared" si="1"/>
        <v>119238.624</v>
      </c>
      <c r="I55" s="2">
        <v>0</v>
      </c>
      <c r="J55" s="2">
        <v>56</v>
      </c>
      <c r="K55" s="2">
        <f t="shared" si="2"/>
        <v>2129.2611428571427</v>
      </c>
      <c r="L55" s="2">
        <f t="shared" si="4"/>
        <v>7807.2908571428561</v>
      </c>
      <c r="M55" s="3">
        <f t="shared" si="5"/>
        <v>7.8072908571428563</v>
      </c>
    </row>
    <row r="56" spans="1:13" x14ac:dyDescent="0.3">
      <c r="A56" s="7">
        <v>41640</v>
      </c>
      <c r="B56" s="1" t="s">
        <v>19</v>
      </c>
      <c r="C56">
        <v>5986</v>
      </c>
      <c r="D56" s="1">
        <v>47</v>
      </c>
      <c r="E56" s="1">
        <v>0.48</v>
      </c>
      <c r="F56" s="1">
        <v>1</v>
      </c>
      <c r="G56" s="1">
        <v>0.92</v>
      </c>
      <c r="H56" s="2">
        <f t="shared" si="1"/>
        <v>124240.62719999999</v>
      </c>
      <c r="I56" s="2">
        <v>0</v>
      </c>
      <c r="J56" s="2">
        <v>56</v>
      </c>
      <c r="K56" s="2">
        <f t="shared" si="2"/>
        <v>2218.5826285714284</v>
      </c>
      <c r="L56" s="2">
        <f t="shared" si="4"/>
        <v>8134.8029714285703</v>
      </c>
      <c r="M56" s="3">
        <f t="shared" si="5"/>
        <v>8.1348029714285701</v>
      </c>
    </row>
    <row r="57" spans="1:13" x14ac:dyDescent="0.3">
      <c r="A57" s="7">
        <v>42005</v>
      </c>
      <c r="B57" s="1" t="s">
        <v>19</v>
      </c>
      <c r="C57">
        <v>6363</v>
      </c>
      <c r="D57" s="1">
        <v>47</v>
      </c>
      <c r="E57" s="1">
        <v>0.48</v>
      </c>
      <c r="F57" s="1">
        <v>1</v>
      </c>
      <c r="G57" s="1">
        <v>0.92</v>
      </c>
      <c r="H57" s="2">
        <f t="shared" si="1"/>
        <v>132065.3376</v>
      </c>
      <c r="I57" s="2">
        <v>0</v>
      </c>
      <c r="J57" s="2">
        <v>56</v>
      </c>
      <c r="K57" s="2">
        <f t="shared" si="2"/>
        <v>2358.3096</v>
      </c>
      <c r="L57" s="2">
        <f t="shared" si="4"/>
        <v>8647.1352000000006</v>
      </c>
      <c r="M57" s="3">
        <f t="shared" si="5"/>
        <v>8.647135200000001</v>
      </c>
    </row>
    <row r="58" spans="1:13" x14ac:dyDescent="0.3">
      <c r="A58" s="7">
        <v>42370</v>
      </c>
      <c r="B58" s="1" t="s">
        <v>19</v>
      </c>
      <c r="C58">
        <v>6301</v>
      </c>
      <c r="D58" s="1">
        <v>47</v>
      </c>
      <c r="E58" s="1">
        <v>0.48</v>
      </c>
      <c r="F58" s="1">
        <v>1</v>
      </c>
      <c r="G58" s="1">
        <v>0.92</v>
      </c>
      <c r="H58" s="2">
        <f t="shared" si="1"/>
        <v>130778.51519999999</v>
      </c>
      <c r="I58" s="2">
        <v>0</v>
      </c>
      <c r="J58" s="2">
        <v>56</v>
      </c>
      <c r="K58" s="2">
        <f t="shared" si="2"/>
        <v>2335.3306285714284</v>
      </c>
      <c r="L58" s="2">
        <f t="shared" si="4"/>
        <v>8562.8789714285704</v>
      </c>
      <c r="M58" s="3">
        <f t="shared" si="5"/>
        <v>8.5628789714285709</v>
      </c>
    </row>
    <row r="59" spans="1:13" x14ac:dyDescent="0.3">
      <c r="A59" s="7">
        <v>42736</v>
      </c>
      <c r="B59" s="1" t="s">
        <v>19</v>
      </c>
      <c r="C59">
        <v>6457</v>
      </c>
      <c r="D59" s="1">
        <v>47</v>
      </c>
      <c r="E59" s="1">
        <v>0.48</v>
      </c>
      <c r="F59" s="1">
        <v>1</v>
      </c>
      <c r="G59" s="1">
        <v>0.92</v>
      </c>
      <c r="H59" s="2">
        <f t="shared" si="1"/>
        <v>134016.32639999999</v>
      </c>
      <c r="I59" s="2">
        <v>0</v>
      </c>
      <c r="J59" s="2">
        <v>56</v>
      </c>
      <c r="K59" s="2">
        <f t="shared" si="2"/>
        <v>2393.1486857142854</v>
      </c>
      <c r="L59" s="2">
        <f t="shared" si="4"/>
        <v>8774.8785142857123</v>
      </c>
      <c r="M59" s="3">
        <f t="shared" si="5"/>
        <v>8.774878514285712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</dc:creator>
  <cp:lastModifiedBy>Paola</cp:lastModifiedBy>
  <dcterms:created xsi:type="dcterms:W3CDTF">2020-08-25T22:57:19Z</dcterms:created>
  <dcterms:modified xsi:type="dcterms:W3CDTF">2020-09-08T23:02:50Z</dcterms:modified>
</cp:coreProperties>
</file>