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ola\Desktop\datasets\ultimo\"/>
    </mc:Choice>
  </mc:AlternateContent>
  <xr:revisionPtr revIDLastSave="0" documentId="13_ncr:1_{95805B4F-C88A-452D-94A7-62D1A4C08B03}" xr6:coauthVersionLast="45" xr6:coauthVersionMax="45" xr10:uidLastSave="{00000000-0000-0000-0000-000000000000}"/>
  <bookViews>
    <workbookView xWindow="-108" yWindow="-108" windowWidth="22140" windowHeight="13176" xr2:uid="{086AE17F-D12D-4452-84F1-CD0C092F5C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4" i="1"/>
  <c r="L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4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3" i="1"/>
</calcChain>
</file>

<file path=xl/sharedStrings.xml><?xml version="1.0" encoding="utf-8"?>
<sst xmlns="http://schemas.openxmlformats.org/spreadsheetml/2006/main" count="83" uniqueCount="21">
  <si>
    <t>Cultivo</t>
  </si>
  <si>
    <t>Area</t>
  </si>
  <si>
    <t>SOC_ref</t>
  </si>
  <si>
    <t>FLU</t>
  </si>
  <si>
    <t>FMG</t>
  </si>
  <si>
    <t>FI</t>
  </si>
  <si>
    <t>SOC_1</t>
  </si>
  <si>
    <t>SOC_0</t>
  </si>
  <si>
    <t>D</t>
  </si>
  <si>
    <t>AC_Mineral</t>
  </si>
  <si>
    <t>años</t>
  </si>
  <si>
    <t>tipo</t>
  </si>
  <si>
    <t>ha</t>
  </si>
  <si>
    <t>tonC/ha</t>
  </si>
  <si>
    <t>adimensional</t>
  </si>
  <si>
    <t>tonC</t>
  </si>
  <si>
    <t>tonC/year</t>
  </si>
  <si>
    <t>tonCO2/year</t>
  </si>
  <si>
    <t>GgCO2/year</t>
  </si>
  <si>
    <t>soja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</si>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</sst>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/>
    <xf numFmtId="1" fontId="0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/>
    <xf numFmtId="14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1C31D-700A-4956-8B0C-D44BFFF9F980}">
  <dimension ref="A1:M59"/>
  <sheetViews>
    <sheetView tabSelected="1" workbookViewId="0">
      <selection activeCell="A3" sqref="A3:A59"/>
    </sheetView>
  </sheetViews>
  <sheetFormatPr baseColWidth="10" defaultRowHeight="14.4" x14ac:dyDescent="0.3"/>
  <cols>
    <col min="1" max="1" width="11.5546875" style="7"/>
    <col min="2" max="2" width="11.5546875" style="4"/>
    <col min="3" max="3" width="11.5546875" style="1"/>
    <col min="4" max="16384" width="11.5546875" style="4"/>
  </cols>
  <sheetData>
    <row r="1" spans="1:13" x14ac:dyDescent="0.3">
      <c r="A1" s="6" t="s">
        <v>20</v>
      </c>
      <c r="B1" s="2" t="s">
        <v>0</v>
      </c>
      <c r="C1" s="5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9</v>
      </c>
      <c r="M1" s="3" t="s">
        <v>9</v>
      </c>
    </row>
    <row r="2" spans="1:13" x14ac:dyDescent="0.3">
      <c r="A2" s="6" t="s">
        <v>10</v>
      </c>
      <c r="B2" s="2" t="s">
        <v>11</v>
      </c>
      <c r="C2" s="5" t="s">
        <v>12</v>
      </c>
      <c r="D2" s="2" t="s">
        <v>13</v>
      </c>
      <c r="E2" s="2" t="s">
        <v>14</v>
      </c>
      <c r="F2" s="2" t="s">
        <v>14</v>
      </c>
      <c r="G2" s="2" t="s">
        <v>14</v>
      </c>
      <c r="H2" s="3" t="s">
        <v>15</v>
      </c>
      <c r="I2" s="3" t="s">
        <v>15</v>
      </c>
      <c r="J2" s="3" t="s">
        <v>10</v>
      </c>
      <c r="K2" s="3" t="s">
        <v>16</v>
      </c>
      <c r="L2" s="3" t="s">
        <v>17</v>
      </c>
      <c r="M2" s="3" t="s">
        <v>18</v>
      </c>
    </row>
    <row r="3" spans="1:13" x14ac:dyDescent="0.3">
      <c r="A3" s="8">
        <v>22282</v>
      </c>
      <c r="B3" s="2" t="s">
        <v>19</v>
      </c>
      <c r="C3" s="5">
        <v>1300</v>
      </c>
      <c r="D3" s="2">
        <v>47</v>
      </c>
      <c r="E3" s="2">
        <v>0.48</v>
      </c>
      <c r="F3" s="2">
        <v>1</v>
      </c>
      <c r="G3" s="2">
        <v>0.92</v>
      </c>
      <c r="H3" s="3">
        <f>(C3*D3*E3*F3*G3)</f>
        <v>26981.760000000002</v>
      </c>
      <c r="I3" s="3">
        <v>0</v>
      </c>
      <c r="J3" s="3">
        <v>56</v>
      </c>
      <c r="K3" s="3">
        <f>(H3-I3)/J3</f>
        <v>481.81714285714287</v>
      </c>
      <c r="L3" s="3">
        <f>(44/12)*K3</f>
        <v>1766.6628571428571</v>
      </c>
      <c r="M3" s="3">
        <f>(L3/1000)</f>
        <v>1.7666628571428571</v>
      </c>
    </row>
    <row r="4" spans="1:13" x14ac:dyDescent="0.3">
      <c r="A4" s="8">
        <v>22647</v>
      </c>
      <c r="B4" s="2" t="s">
        <v>19</v>
      </c>
      <c r="C4" s="5">
        <v>1800</v>
      </c>
      <c r="D4" s="2">
        <v>47</v>
      </c>
      <c r="E4" s="2">
        <v>0.48</v>
      </c>
      <c r="F4" s="2">
        <v>1</v>
      </c>
      <c r="G4" s="2">
        <v>0.92</v>
      </c>
      <c r="H4" s="3">
        <f t="shared" ref="H4:H59" si="0">(C4*D4*E4*F4*G4)</f>
        <v>37359.360000000001</v>
      </c>
      <c r="I4" s="3">
        <v>0</v>
      </c>
      <c r="J4" s="3">
        <v>56</v>
      </c>
      <c r="K4" s="3">
        <f>(H4-I4)/J4</f>
        <v>667.13142857142861</v>
      </c>
      <c r="L4" s="3">
        <f>(44/12)*K4</f>
        <v>2446.1485714285714</v>
      </c>
      <c r="M4" s="3">
        <f t="shared" ref="M4:M59" si="1">(L4/1000)</f>
        <v>2.4461485714285716</v>
      </c>
    </row>
    <row r="5" spans="1:13" x14ac:dyDescent="0.3">
      <c r="A5" s="8">
        <v>23012</v>
      </c>
      <c r="B5" s="2" t="s">
        <v>19</v>
      </c>
      <c r="C5" s="1">
        <v>5500</v>
      </c>
      <c r="D5" s="2">
        <v>47</v>
      </c>
      <c r="E5" s="2">
        <v>0.48</v>
      </c>
      <c r="F5" s="2">
        <v>1</v>
      </c>
      <c r="G5" s="2">
        <v>0.92</v>
      </c>
      <c r="H5" s="3">
        <f t="shared" si="0"/>
        <v>114153.60000000001</v>
      </c>
      <c r="I5" s="3">
        <v>0</v>
      </c>
      <c r="J5" s="3">
        <v>56</v>
      </c>
      <c r="K5" s="3">
        <f t="shared" ref="K5:K59" si="2">(H5-I5)/J5</f>
        <v>2038.457142857143</v>
      </c>
      <c r="L5" s="3">
        <f t="shared" ref="L5:L59" si="3">(44/12)*K5</f>
        <v>7474.3428571428576</v>
      </c>
      <c r="M5" s="3">
        <f t="shared" si="1"/>
        <v>7.4743428571428572</v>
      </c>
    </row>
    <row r="6" spans="1:13" x14ac:dyDescent="0.3">
      <c r="A6" s="8">
        <v>23377</v>
      </c>
      <c r="B6" s="2" t="s">
        <v>19</v>
      </c>
      <c r="C6" s="1">
        <v>7250</v>
      </c>
      <c r="D6" s="2">
        <v>47</v>
      </c>
      <c r="E6" s="2">
        <v>0.48</v>
      </c>
      <c r="F6" s="2">
        <v>1</v>
      </c>
      <c r="G6" s="2">
        <v>0.92</v>
      </c>
      <c r="H6" s="3">
        <f t="shared" si="0"/>
        <v>150475.20000000001</v>
      </c>
      <c r="I6" s="3">
        <v>0</v>
      </c>
      <c r="J6" s="3">
        <v>56</v>
      </c>
      <c r="K6" s="3">
        <f t="shared" si="2"/>
        <v>2687.0571428571429</v>
      </c>
      <c r="L6" s="3">
        <f t="shared" si="3"/>
        <v>9852.5428571428565</v>
      </c>
      <c r="M6" s="3">
        <f t="shared" si="1"/>
        <v>9.8525428571428559</v>
      </c>
    </row>
    <row r="7" spans="1:13" x14ac:dyDescent="0.3">
      <c r="A7" s="8">
        <v>23743</v>
      </c>
      <c r="B7" s="2" t="s">
        <v>19</v>
      </c>
      <c r="C7" s="1">
        <v>11250</v>
      </c>
      <c r="D7" s="2">
        <v>47</v>
      </c>
      <c r="E7" s="2">
        <v>0.48</v>
      </c>
      <c r="F7" s="2">
        <v>1</v>
      </c>
      <c r="G7" s="2">
        <v>0.92</v>
      </c>
      <c r="H7" s="3">
        <f t="shared" si="0"/>
        <v>233496</v>
      </c>
      <c r="I7" s="3">
        <v>0</v>
      </c>
      <c r="J7" s="3">
        <v>56</v>
      </c>
      <c r="K7" s="3">
        <f t="shared" si="2"/>
        <v>4169.5714285714284</v>
      </c>
      <c r="L7" s="3">
        <f t="shared" si="3"/>
        <v>15288.428571428571</v>
      </c>
      <c r="M7" s="3">
        <f t="shared" si="1"/>
        <v>15.28842857142857</v>
      </c>
    </row>
    <row r="8" spans="1:13" x14ac:dyDescent="0.3">
      <c r="A8" s="8">
        <v>24108</v>
      </c>
      <c r="B8" s="2" t="s">
        <v>19</v>
      </c>
      <c r="C8" s="1">
        <v>14280</v>
      </c>
      <c r="D8" s="2">
        <v>47</v>
      </c>
      <c r="E8" s="2">
        <v>0.48</v>
      </c>
      <c r="F8" s="2">
        <v>1</v>
      </c>
      <c r="G8" s="2">
        <v>0.92</v>
      </c>
      <c r="H8" s="3">
        <f t="shared" si="0"/>
        <v>296384.25599999999</v>
      </c>
      <c r="I8" s="3">
        <v>0</v>
      </c>
      <c r="J8" s="3">
        <v>56</v>
      </c>
      <c r="K8" s="3">
        <f t="shared" si="2"/>
        <v>5292.576</v>
      </c>
      <c r="L8" s="3">
        <f t="shared" si="3"/>
        <v>19406.112000000001</v>
      </c>
      <c r="M8" s="3">
        <f t="shared" si="1"/>
        <v>19.406112</v>
      </c>
    </row>
    <row r="9" spans="1:13" x14ac:dyDescent="0.3">
      <c r="A9" s="8">
        <v>24473</v>
      </c>
      <c r="B9" s="2" t="s">
        <v>19</v>
      </c>
      <c r="C9" s="1">
        <v>12280</v>
      </c>
      <c r="D9" s="2">
        <v>47</v>
      </c>
      <c r="E9" s="2">
        <v>0.48</v>
      </c>
      <c r="F9" s="2">
        <v>1</v>
      </c>
      <c r="G9" s="2">
        <v>0.92</v>
      </c>
      <c r="H9" s="3">
        <f t="shared" si="0"/>
        <v>254873.856</v>
      </c>
      <c r="I9" s="3">
        <v>0</v>
      </c>
      <c r="J9" s="3">
        <v>56</v>
      </c>
      <c r="K9" s="3">
        <f t="shared" si="2"/>
        <v>4551.3188571428573</v>
      </c>
      <c r="L9" s="3">
        <f t="shared" si="3"/>
        <v>16688.169142857143</v>
      </c>
      <c r="M9" s="3">
        <f t="shared" si="1"/>
        <v>16.688169142857141</v>
      </c>
    </row>
    <row r="10" spans="1:13" x14ac:dyDescent="0.3">
      <c r="A10" s="8">
        <v>24838</v>
      </c>
      <c r="B10" s="2" t="s">
        <v>19</v>
      </c>
      <c r="C10" s="1">
        <v>12400</v>
      </c>
      <c r="D10" s="2">
        <v>47</v>
      </c>
      <c r="E10" s="2">
        <v>0.48</v>
      </c>
      <c r="F10" s="2">
        <v>1</v>
      </c>
      <c r="G10" s="2">
        <v>0.92</v>
      </c>
      <c r="H10" s="3">
        <f t="shared" si="0"/>
        <v>257364.48000000001</v>
      </c>
      <c r="I10" s="3">
        <v>0</v>
      </c>
      <c r="J10" s="3">
        <v>56</v>
      </c>
      <c r="K10" s="3">
        <f t="shared" si="2"/>
        <v>4595.7942857142862</v>
      </c>
      <c r="L10" s="3">
        <f t="shared" si="3"/>
        <v>16851.245714285717</v>
      </c>
      <c r="M10" s="3">
        <f t="shared" si="1"/>
        <v>16.851245714285717</v>
      </c>
    </row>
    <row r="11" spans="1:13" x14ac:dyDescent="0.3">
      <c r="A11" s="8">
        <v>25204</v>
      </c>
      <c r="B11" s="2" t="s">
        <v>19</v>
      </c>
      <c r="C11" s="1">
        <v>12220</v>
      </c>
      <c r="D11" s="2">
        <v>47</v>
      </c>
      <c r="E11" s="2">
        <v>0.48</v>
      </c>
      <c r="F11" s="2">
        <v>1</v>
      </c>
      <c r="G11" s="2">
        <v>0.92</v>
      </c>
      <c r="H11" s="3">
        <f t="shared" si="0"/>
        <v>253628.54400000002</v>
      </c>
      <c r="I11" s="3">
        <v>0</v>
      </c>
      <c r="J11" s="3">
        <v>56</v>
      </c>
      <c r="K11" s="3">
        <f t="shared" si="2"/>
        <v>4529.0811428571433</v>
      </c>
      <c r="L11" s="3">
        <f t="shared" si="3"/>
        <v>16606.630857142856</v>
      </c>
      <c r="M11" s="3">
        <f t="shared" si="1"/>
        <v>16.606630857142857</v>
      </c>
    </row>
    <row r="12" spans="1:13" x14ac:dyDescent="0.3">
      <c r="A12" s="8">
        <v>25569</v>
      </c>
      <c r="B12" s="2" t="s">
        <v>19</v>
      </c>
      <c r="C12" s="1">
        <v>28300</v>
      </c>
      <c r="D12" s="2">
        <v>47</v>
      </c>
      <c r="E12" s="2">
        <v>0.48</v>
      </c>
      <c r="F12" s="2">
        <v>1</v>
      </c>
      <c r="G12" s="2">
        <v>0.92</v>
      </c>
      <c r="H12" s="3">
        <f t="shared" si="0"/>
        <v>587372.16</v>
      </c>
      <c r="I12" s="3">
        <v>0</v>
      </c>
      <c r="J12" s="3">
        <v>56</v>
      </c>
      <c r="K12" s="3">
        <f t="shared" si="2"/>
        <v>10488.788571428571</v>
      </c>
      <c r="L12" s="3">
        <f t="shared" si="3"/>
        <v>38458.891428571427</v>
      </c>
      <c r="M12" s="3">
        <f t="shared" si="1"/>
        <v>38.458891428571427</v>
      </c>
    </row>
    <row r="13" spans="1:13" x14ac:dyDescent="0.3">
      <c r="A13" s="8">
        <v>25934</v>
      </c>
      <c r="B13" s="2" t="s">
        <v>19</v>
      </c>
      <c r="C13" s="1">
        <v>54600</v>
      </c>
      <c r="D13" s="2">
        <v>47</v>
      </c>
      <c r="E13" s="2">
        <v>0.48</v>
      </c>
      <c r="F13" s="2">
        <v>1</v>
      </c>
      <c r="G13" s="2">
        <v>0.92</v>
      </c>
      <c r="H13" s="3">
        <f t="shared" si="0"/>
        <v>1133233.9200000002</v>
      </c>
      <c r="I13" s="3">
        <v>0</v>
      </c>
      <c r="J13" s="3">
        <v>56</v>
      </c>
      <c r="K13" s="3">
        <f t="shared" si="2"/>
        <v>20236.320000000003</v>
      </c>
      <c r="L13" s="3">
        <f t="shared" si="3"/>
        <v>74199.840000000011</v>
      </c>
      <c r="M13" s="3">
        <f t="shared" si="1"/>
        <v>74.199840000000009</v>
      </c>
    </row>
    <row r="14" spans="1:13" x14ac:dyDescent="0.3">
      <c r="A14" s="8">
        <v>26299</v>
      </c>
      <c r="B14" s="2" t="s">
        <v>19</v>
      </c>
      <c r="C14" s="1">
        <v>75800</v>
      </c>
      <c r="D14" s="2">
        <v>47</v>
      </c>
      <c r="E14" s="2">
        <v>0.48</v>
      </c>
      <c r="F14" s="2">
        <v>1</v>
      </c>
      <c r="G14" s="2">
        <v>0.92</v>
      </c>
      <c r="H14" s="3">
        <f t="shared" si="0"/>
        <v>1573244.1600000001</v>
      </c>
      <c r="I14" s="3">
        <v>0</v>
      </c>
      <c r="J14" s="3">
        <v>56</v>
      </c>
      <c r="K14" s="3">
        <f t="shared" si="2"/>
        <v>28093.645714285718</v>
      </c>
      <c r="L14" s="3">
        <f t="shared" si="3"/>
        <v>103010.0342857143</v>
      </c>
      <c r="M14" s="3">
        <f t="shared" si="1"/>
        <v>103.0100342857143</v>
      </c>
    </row>
    <row r="15" spans="1:13" x14ac:dyDescent="0.3">
      <c r="A15" s="8">
        <v>26665</v>
      </c>
      <c r="B15" s="2" t="s">
        <v>19</v>
      </c>
      <c r="C15" s="1">
        <v>81381</v>
      </c>
      <c r="D15" s="2">
        <v>47</v>
      </c>
      <c r="E15" s="2">
        <v>0.48</v>
      </c>
      <c r="F15" s="2">
        <v>1</v>
      </c>
      <c r="G15" s="2">
        <v>0.92</v>
      </c>
      <c r="H15" s="3">
        <f t="shared" si="0"/>
        <v>1689078.9312</v>
      </c>
      <c r="I15" s="3">
        <v>0</v>
      </c>
      <c r="J15" s="3">
        <v>56</v>
      </c>
      <c r="K15" s="3">
        <f t="shared" si="2"/>
        <v>30162.123771428571</v>
      </c>
      <c r="L15" s="3">
        <f t="shared" si="3"/>
        <v>110594.45382857142</v>
      </c>
      <c r="M15" s="3">
        <f t="shared" si="1"/>
        <v>110.59445382857142</v>
      </c>
    </row>
    <row r="16" spans="1:13" x14ac:dyDescent="0.3">
      <c r="A16" s="8">
        <v>27030</v>
      </c>
      <c r="B16" s="2" t="s">
        <v>19</v>
      </c>
      <c r="C16" s="1">
        <v>127300</v>
      </c>
      <c r="D16" s="2">
        <v>47</v>
      </c>
      <c r="E16" s="2">
        <v>0.48</v>
      </c>
      <c r="F16" s="2">
        <v>1</v>
      </c>
      <c r="G16" s="2">
        <v>0.92</v>
      </c>
      <c r="H16" s="3">
        <f t="shared" si="0"/>
        <v>2642136.96</v>
      </c>
      <c r="I16" s="3">
        <v>0</v>
      </c>
      <c r="J16" s="3">
        <v>56</v>
      </c>
      <c r="K16" s="3">
        <f t="shared" si="2"/>
        <v>47181.017142857141</v>
      </c>
      <c r="L16" s="3">
        <f t="shared" si="3"/>
        <v>172997.06285714285</v>
      </c>
      <c r="M16" s="3">
        <f t="shared" si="1"/>
        <v>172.99706285714285</v>
      </c>
    </row>
    <row r="17" spans="1:13" x14ac:dyDescent="0.3">
      <c r="A17" s="8">
        <v>27395</v>
      </c>
      <c r="B17" s="2" t="s">
        <v>19</v>
      </c>
      <c r="C17" s="1">
        <v>150200</v>
      </c>
      <c r="D17" s="2">
        <v>47</v>
      </c>
      <c r="E17" s="2">
        <v>0.48</v>
      </c>
      <c r="F17" s="2">
        <v>1</v>
      </c>
      <c r="G17" s="2">
        <v>0.92</v>
      </c>
      <c r="H17" s="3">
        <f t="shared" si="0"/>
        <v>3117431.04</v>
      </c>
      <c r="I17" s="3">
        <v>0</v>
      </c>
      <c r="J17" s="3">
        <v>56</v>
      </c>
      <c r="K17" s="3">
        <f t="shared" si="2"/>
        <v>55668.411428571431</v>
      </c>
      <c r="L17" s="3">
        <f t="shared" si="3"/>
        <v>204117.50857142857</v>
      </c>
      <c r="M17" s="3">
        <f t="shared" si="1"/>
        <v>204.11750857142857</v>
      </c>
    </row>
    <row r="18" spans="1:13" x14ac:dyDescent="0.3">
      <c r="A18" s="8">
        <v>27760</v>
      </c>
      <c r="B18" s="2" t="s">
        <v>19</v>
      </c>
      <c r="C18" s="1">
        <v>173400</v>
      </c>
      <c r="D18" s="2">
        <v>47</v>
      </c>
      <c r="E18" s="2">
        <v>0.48</v>
      </c>
      <c r="F18" s="2">
        <v>1</v>
      </c>
      <c r="G18" s="2">
        <v>0.92</v>
      </c>
      <c r="H18" s="3">
        <f t="shared" si="0"/>
        <v>3598951.68</v>
      </c>
      <c r="I18" s="3">
        <v>0</v>
      </c>
      <c r="J18" s="3">
        <v>56</v>
      </c>
      <c r="K18" s="3">
        <f t="shared" si="2"/>
        <v>64266.994285714289</v>
      </c>
      <c r="L18" s="3">
        <f t="shared" si="3"/>
        <v>235645.64571428573</v>
      </c>
      <c r="M18" s="3">
        <f t="shared" si="1"/>
        <v>235.64564571428573</v>
      </c>
    </row>
    <row r="19" spans="1:13" x14ac:dyDescent="0.3">
      <c r="A19" s="8">
        <v>28126</v>
      </c>
      <c r="B19" s="2" t="s">
        <v>19</v>
      </c>
      <c r="C19" s="1">
        <v>228800</v>
      </c>
      <c r="D19" s="2">
        <v>47</v>
      </c>
      <c r="E19" s="2">
        <v>0.48</v>
      </c>
      <c r="F19" s="2">
        <v>1</v>
      </c>
      <c r="G19" s="2">
        <v>0.92</v>
      </c>
      <c r="H19" s="3">
        <f t="shared" si="0"/>
        <v>4748789.7599999998</v>
      </c>
      <c r="I19" s="3">
        <v>0</v>
      </c>
      <c r="J19" s="3">
        <v>56</v>
      </c>
      <c r="K19" s="3">
        <f t="shared" si="2"/>
        <v>84799.817142857137</v>
      </c>
      <c r="L19" s="3">
        <f t="shared" si="3"/>
        <v>310932.6628571428</v>
      </c>
      <c r="M19" s="3">
        <f t="shared" si="1"/>
        <v>310.93266285714282</v>
      </c>
    </row>
    <row r="20" spans="1:13" x14ac:dyDescent="0.3">
      <c r="A20" s="8">
        <v>28491</v>
      </c>
      <c r="B20" s="2" t="s">
        <v>19</v>
      </c>
      <c r="C20" s="1">
        <v>272200</v>
      </c>
      <c r="D20" s="2">
        <v>47</v>
      </c>
      <c r="E20" s="2">
        <v>0.48</v>
      </c>
      <c r="F20" s="2">
        <v>1</v>
      </c>
      <c r="G20" s="2">
        <v>0.92</v>
      </c>
      <c r="H20" s="3">
        <f t="shared" si="0"/>
        <v>5649565.4400000004</v>
      </c>
      <c r="I20" s="3">
        <v>0</v>
      </c>
      <c r="J20" s="3">
        <v>56</v>
      </c>
      <c r="K20" s="3">
        <f t="shared" si="2"/>
        <v>100885.09714285715</v>
      </c>
      <c r="L20" s="3">
        <f t="shared" si="3"/>
        <v>369912.02285714285</v>
      </c>
      <c r="M20" s="3">
        <f t="shared" si="1"/>
        <v>369.91202285714286</v>
      </c>
    </row>
    <row r="21" spans="1:13" x14ac:dyDescent="0.3">
      <c r="A21" s="8">
        <v>28856</v>
      </c>
      <c r="B21" s="2" t="s">
        <v>19</v>
      </c>
      <c r="C21" s="1">
        <v>360300</v>
      </c>
      <c r="D21" s="2">
        <v>47</v>
      </c>
      <c r="E21" s="2">
        <v>0.48</v>
      </c>
      <c r="F21" s="2">
        <v>1</v>
      </c>
      <c r="G21" s="2">
        <v>0.92</v>
      </c>
      <c r="H21" s="3">
        <f t="shared" si="0"/>
        <v>7478098.5600000005</v>
      </c>
      <c r="I21" s="3">
        <v>0</v>
      </c>
      <c r="J21" s="3">
        <v>56</v>
      </c>
      <c r="K21" s="3">
        <f t="shared" si="2"/>
        <v>133537.4742857143</v>
      </c>
      <c r="L21" s="3">
        <f t="shared" si="3"/>
        <v>489637.40571428573</v>
      </c>
      <c r="M21" s="3">
        <f t="shared" si="1"/>
        <v>489.63740571428576</v>
      </c>
    </row>
    <row r="22" spans="1:13" x14ac:dyDescent="0.3">
      <c r="A22" s="8">
        <v>29221</v>
      </c>
      <c r="B22" s="2" t="s">
        <v>19</v>
      </c>
      <c r="C22" s="1">
        <v>475300</v>
      </c>
      <c r="D22" s="2">
        <v>47</v>
      </c>
      <c r="E22" s="2">
        <v>0.48</v>
      </c>
      <c r="F22" s="2">
        <v>1</v>
      </c>
      <c r="G22" s="2">
        <v>0.92</v>
      </c>
      <c r="H22" s="3">
        <f t="shared" si="0"/>
        <v>9864946.5600000005</v>
      </c>
      <c r="I22" s="3">
        <v>0</v>
      </c>
      <c r="J22" s="3">
        <v>56</v>
      </c>
      <c r="K22" s="3">
        <f t="shared" si="2"/>
        <v>176159.76</v>
      </c>
      <c r="L22" s="3">
        <f t="shared" si="3"/>
        <v>645919.12</v>
      </c>
      <c r="M22" s="3">
        <f t="shared" si="1"/>
        <v>645.91912000000002</v>
      </c>
    </row>
    <row r="23" spans="1:13" x14ac:dyDescent="0.3">
      <c r="A23" s="8">
        <v>29587</v>
      </c>
      <c r="B23" s="2" t="s">
        <v>19</v>
      </c>
      <c r="C23" s="1">
        <v>496100</v>
      </c>
      <c r="D23" s="2">
        <v>47</v>
      </c>
      <c r="E23" s="2">
        <v>0.48</v>
      </c>
      <c r="F23" s="2">
        <v>1</v>
      </c>
      <c r="G23" s="2">
        <v>0.92</v>
      </c>
      <c r="H23" s="3">
        <f t="shared" si="0"/>
        <v>10296654.720000001</v>
      </c>
      <c r="I23" s="3">
        <v>0</v>
      </c>
      <c r="J23" s="3">
        <v>56</v>
      </c>
      <c r="K23" s="3">
        <f t="shared" si="2"/>
        <v>183868.83428571429</v>
      </c>
      <c r="L23" s="3">
        <f t="shared" si="3"/>
        <v>674185.72571428574</v>
      </c>
      <c r="M23" s="3">
        <f t="shared" si="1"/>
        <v>674.1857257142857</v>
      </c>
    </row>
    <row r="24" spans="1:13" x14ac:dyDescent="0.3">
      <c r="A24" s="8">
        <v>29952</v>
      </c>
      <c r="B24" s="2" t="s">
        <v>19</v>
      </c>
      <c r="C24" s="1">
        <v>502200</v>
      </c>
      <c r="D24" s="2">
        <v>47</v>
      </c>
      <c r="E24" s="2">
        <v>0.48</v>
      </c>
      <c r="F24" s="2">
        <v>1</v>
      </c>
      <c r="G24" s="2">
        <v>0.92</v>
      </c>
      <c r="H24" s="3">
        <f t="shared" si="0"/>
        <v>10423261.440000001</v>
      </c>
      <c r="I24" s="3">
        <v>0</v>
      </c>
      <c r="J24" s="3">
        <v>56</v>
      </c>
      <c r="K24" s="3">
        <f t="shared" si="2"/>
        <v>186129.6685714286</v>
      </c>
      <c r="L24" s="3">
        <f t="shared" si="3"/>
        <v>682475.45142857148</v>
      </c>
      <c r="M24" s="3">
        <f t="shared" si="1"/>
        <v>682.47545142857143</v>
      </c>
    </row>
    <row r="25" spans="1:13" x14ac:dyDescent="0.3">
      <c r="A25" s="8">
        <v>30317</v>
      </c>
      <c r="B25" s="2" t="s">
        <v>19</v>
      </c>
      <c r="C25" s="1">
        <v>576800</v>
      </c>
      <c r="D25" s="2">
        <v>47</v>
      </c>
      <c r="E25" s="2">
        <v>0.48</v>
      </c>
      <c r="F25" s="2">
        <v>1</v>
      </c>
      <c r="G25" s="2">
        <v>0.92</v>
      </c>
      <c r="H25" s="3">
        <f t="shared" si="0"/>
        <v>11971599.360000001</v>
      </c>
      <c r="I25" s="3">
        <v>0</v>
      </c>
      <c r="J25" s="3">
        <v>56</v>
      </c>
      <c r="K25" s="3">
        <f t="shared" si="2"/>
        <v>213778.56000000003</v>
      </c>
      <c r="L25" s="3">
        <f t="shared" si="3"/>
        <v>783854.72000000009</v>
      </c>
      <c r="M25" s="3">
        <f t="shared" si="1"/>
        <v>783.85472000000004</v>
      </c>
    </row>
    <row r="26" spans="1:13" x14ac:dyDescent="0.3">
      <c r="A26" s="8">
        <v>30682</v>
      </c>
      <c r="B26" s="2" t="s">
        <v>19</v>
      </c>
      <c r="C26" s="1">
        <v>638800</v>
      </c>
      <c r="D26" s="2">
        <v>47</v>
      </c>
      <c r="E26" s="2">
        <v>0.48</v>
      </c>
      <c r="F26" s="2">
        <v>1</v>
      </c>
      <c r="G26" s="2">
        <v>0.92</v>
      </c>
      <c r="H26" s="3">
        <f t="shared" si="0"/>
        <v>13258421.76</v>
      </c>
      <c r="I26" s="3">
        <v>0</v>
      </c>
      <c r="J26" s="3">
        <v>56</v>
      </c>
      <c r="K26" s="3">
        <f t="shared" si="2"/>
        <v>236757.53142857141</v>
      </c>
      <c r="L26" s="3">
        <f t="shared" si="3"/>
        <v>868110.94857142842</v>
      </c>
      <c r="M26" s="3">
        <f t="shared" si="1"/>
        <v>868.11094857142848</v>
      </c>
    </row>
    <row r="27" spans="1:13" x14ac:dyDescent="0.3">
      <c r="A27" s="8">
        <v>31048</v>
      </c>
      <c r="B27" s="2" t="s">
        <v>19</v>
      </c>
      <c r="C27" s="1">
        <v>718800</v>
      </c>
      <c r="D27" s="2">
        <v>47</v>
      </c>
      <c r="E27" s="2">
        <v>0.48</v>
      </c>
      <c r="F27" s="2">
        <v>1</v>
      </c>
      <c r="G27" s="2">
        <v>0.92</v>
      </c>
      <c r="H27" s="3">
        <f t="shared" si="0"/>
        <v>14918837.76</v>
      </c>
      <c r="I27" s="3">
        <v>0</v>
      </c>
      <c r="J27" s="3">
        <v>56</v>
      </c>
      <c r="K27" s="3">
        <f t="shared" si="2"/>
        <v>266407.81714285712</v>
      </c>
      <c r="L27" s="3">
        <f t="shared" si="3"/>
        <v>976828.66285714274</v>
      </c>
      <c r="M27" s="3">
        <f t="shared" si="1"/>
        <v>976.82866285714272</v>
      </c>
    </row>
    <row r="28" spans="1:13" x14ac:dyDescent="0.3">
      <c r="A28" s="8">
        <v>31413</v>
      </c>
      <c r="B28" s="2" t="s">
        <v>19</v>
      </c>
      <c r="C28" s="1">
        <v>539300</v>
      </c>
      <c r="D28" s="2">
        <v>47</v>
      </c>
      <c r="E28" s="2">
        <v>0.48</v>
      </c>
      <c r="F28" s="2">
        <v>1</v>
      </c>
      <c r="G28" s="2">
        <v>0.92</v>
      </c>
      <c r="H28" s="3">
        <f t="shared" si="0"/>
        <v>11193279.360000001</v>
      </c>
      <c r="I28" s="3">
        <v>0</v>
      </c>
      <c r="J28" s="3">
        <v>56</v>
      </c>
      <c r="K28" s="3">
        <f t="shared" si="2"/>
        <v>199879.98857142861</v>
      </c>
      <c r="L28" s="3">
        <f t="shared" si="3"/>
        <v>732893.29142857157</v>
      </c>
      <c r="M28" s="3">
        <f t="shared" si="1"/>
        <v>732.89329142857162</v>
      </c>
    </row>
    <row r="29" spans="1:13" x14ac:dyDescent="0.3">
      <c r="A29" s="8">
        <v>31778</v>
      </c>
      <c r="B29" s="2" t="s">
        <v>19</v>
      </c>
      <c r="C29" s="1">
        <v>673500</v>
      </c>
      <c r="D29" s="2">
        <v>47</v>
      </c>
      <c r="E29" s="2">
        <v>0.48</v>
      </c>
      <c r="F29" s="2">
        <v>1</v>
      </c>
      <c r="G29" s="2">
        <v>0.92</v>
      </c>
      <c r="H29" s="3">
        <f t="shared" si="0"/>
        <v>13978627.200000001</v>
      </c>
      <c r="I29" s="3">
        <v>0</v>
      </c>
      <c r="J29" s="3">
        <v>56</v>
      </c>
      <c r="K29" s="3">
        <f t="shared" si="2"/>
        <v>249618.34285714288</v>
      </c>
      <c r="L29" s="3">
        <f t="shared" si="3"/>
        <v>915267.25714285718</v>
      </c>
      <c r="M29" s="3">
        <f t="shared" si="1"/>
        <v>915.26725714285715</v>
      </c>
    </row>
    <row r="30" spans="1:13" x14ac:dyDescent="0.3">
      <c r="A30" s="8">
        <v>32143</v>
      </c>
      <c r="B30" s="2" t="s">
        <v>19</v>
      </c>
      <c r="C30" s="1">
        <v>765500</v>
      </c>
      <c r="D30" s="2">
        <v>47</v>
      </c>
      <c r="E30" s="2">
        <v>0.48</v>
      </c>
      <c r="F30" s="2">
        <v>1</v>
      </c>
      <c r="G30" s="2">
        <v>0.92</v>
      </c>
      <c r="H30" s="3">
        <f t="shared" si="0"/>
        <v>15888105.600000001</v>
      </c>
      <c r="I30" s="3">
        <v>0</v>
      </c>
      <c r="J30" s="3">
        <v>56</v>
      </c>
      <c r="K30" s="3">
        <f t="shared" si="2"/>
        <v>283716.17142857146</v>
      </c>
      <c r="L30" s="3">
        <f t="shared" si="3"/>
        <v>1040292.6285714286</v>
      </c>
      <c r="M30" s="3">
        <f t="shared" si="1"/>
        <v>1040.2926285714286</v>
      </c>
    </row>
    <row r="31" spans="1:13" x14ac:dyDescent="0.3">
      <c r="A31" s="8">
        <v>32509</v>
      </c>
      <c r="B31" s="2" t="s">
        <v>19</v>
      </c>
      <c r="C31" s="1">
        <v>851300</v>
      </c>
      <c r="D31" s="2">
        <v>47</v>
      </c>
      <c r="E31" s="2">
        <v>0.48</v>
      </c>
      <c r="F31" s="2">
        <v>1</v>
      </c>
      <c r="G31" s="2">
        <v>0.92</v>
      </c>
      <c r="H31" s="3">
        <f t="shared" si="0"/>
        <v>17668901.760000002</v>
      </c>
      <c r="I31" s="3">
        <v>0</v>
      </c>
      <c r="J31" s="3">
        <v>56</v>
      </c>
      <c r="K31" s="3">
        <f t="shared" si="2"/>
        <v>315516.10285714286</v>
      </c>
      <c r="L31" s="3">
        <f t="shared" si="3"/>
        <v>1156892.3771428571</v>
      </c>
      <c r="M31" s="3">
        <f t="shared" si="1"/>
        <v>1156.892377142857</v>
      </c>
    </row>
    <row r="32" spans="1:13" x14ac:dyDescent="0.3">
      <c r="A32" s="8">
        <v>32874</v>
      </c>
      <c r="B32" s="2" t="s">
        <v>19</v>
      </c>
      <c r="C32" s="5">
        <v>899900</v>
      </c>
      <c r="D32" s="2">
        <v>47</v>
      </c>
      <c r="E32" s="2">
        <v>0.48</v>
      </c>
      <c r="F32" s="2">
        <v>1</v>
      </c>
      <c r="G32" s="2">
        <v>0.92</v>
      </c>
      <c r="H32" s="3">
        <f t="shared" si="0"/>
        <v>18677604.48</v>
      </c>
      <c r="I32" s="3">
        <v>0</v>
      </c>
      <c r="J32" s="3">
        <v>56</v>
      </c>
      <c r="K32" s="3">
        <f t="shared" si="2"/>
        <v>333528.65142857144</v>
      </c>
      <c r="L32" s="3">
        <f t="shared" si="3"/>
        <v>1222938.3885714286</v>
      </c>
      <c r="M32" s="3">
        <f t="shared" si="1"/>
        <v>1222.9383885714285</v>
      </c>
    </row>
    <row r="33" spans="1:13" x14ac:dyDescent="0.3">
      <c r="A33" s="8">
        <v>33239</v>
      </c>
      <c r="B33" s="2" t="s">
        <v>19</v>
      </c>
      <c r="C33" s="5">
        <v>562697</v>
      </c>
      <c r="D33" s="2">
        <v>47</v>
      </c>
      <c r="E33" s="2">
        <v>0.48</v>
      </c>
      <c r="F33" s="2">
        <v>1</v>
      </c>
      <c r="G33" s="2">
        <v>0.92</v>
      </c>
      <c r="H33" s="3">
        <f t="shared" si="0"/>
        <v>11678888.774400001</v>
      </c>
      <c r="I33" s="3">
        <v>0</v>
      </c>
      <c r="J33" s="3">
        <v>56</v>
      </c>
      <c r="K33" s="3">
        <f t="shared" si="2"/>
        <v>208551.58525714287</v>
      </c>
      <c r="L33" s="3">
        <f t="shared" si="3"/>
        <v>764689.14594285714</v>
      </c>
      <c r="M33" s="3">
        <f t="shared" si="1"/>
        <v>764.68914594285718</v>
      </c>
    </row>
    <row r="34" spans="1:13" x14ac:dyDescent="0.3">
      <c r="A34" s="8">
        <v>33604</v>
      </c>
      <c r="B34" s="2" t="s">
        <v>19</v>
      </c>
      <c r="C34" s="5">
        <v>594720</v>
      </c>
      <c r="D34" s="2">
        <v>47</v>
      </c>
      <c r="E34" s="2">
        <v>0.48</v>
      </c>
      <c r="F34" s="2">
        <v>1</v>
      </c>
      <c r="G34" s="2">
        <v>0.92</v>
      </c>
      <c r="H34" s="3">
        <f t="shared" si="0"/>
        <v>12343532.544</v>
      </c>
      <c r="I34" s="3">
        <v>0</v>
      </c>
      <c r="J34" s="3">
        <v>56</v>
      </c>
      <c r="K34" s="3">
        <f t="shared" si="2"/>
        <v>220420.22399999999</v>
      </c>
      <c r="L34" s="3">
        <f t="shared" si="3"/>
        <v>808207.4879999999</v>
      </c>
      <c r="M34" s="3">
        <f t="shared" si="1"/>
        <v>808.2074879999999</v>
      </c>
    </row>
    <row r="35" spans="1:13" x14ac:dyDescent="0.3">
      <c r="A35" s="8">
        <v>33970</v>
      </c>
      <c r="B35" s="2" t="s">
        <v>19</v>
      </c>
      <c r="C35" s="5">
        <v>634999</v>
      </c>
      <c r="D35" s="2">
        <v>47</v>
      </c>
      <c r="E35" s="2">
        <v>0.48</v>
      </c>
      <c r="F35" s="2">
        <v>1</v>
      </c>
      <c r="G35" s="2">
        <v>0.92</v>
      </c>
      <c r="H35" s="3">
        <f t="shared" si="0"/>
        <v>13179531.2448</v>
      </c>
      <c r="I35" s="3">
        <v>0</v>
      </c>
      <c r="J35" s="3">
        <v>56</v>
      </c>
      <c r="K35" s="3">
        <f t="shared" si="2"/>
        <v>235348.77222857141</v>
      </c>
      <c r="L35" s="3">
        <f t="shared" si="3"/>
        <v>862945.49817142845</v>
      </c>
      <c r="M35" s="3">
        <f t="shared" si="1"/>
        <v>862.94549817142843</v>
      </c>
    </row>
    <row r="36" spans="1:13" x14ac:dyDescent="0.3">
      <c r="A36" s="8">
        <v>34335</v>
      </c>
      <c r="B36" s="2" t="s">
        <v>19</v>
      </c>
      <c r="C36" s="5">
        <v>694200</v>
      </c>
      <c r="D36" s="2">
        <v>47</v>
      </c>
      <c r="E36" s="2">
        <v>0.48</v>
      </c>
      <c r="F36" s="2">
        <v>1</v>
      </c>
      <c r="G36" s="2">
        <v>0.92</v>
      </c>
      <c r="H36" s="3">
        <f t="shared" si="0"/>
        <v>14408259.84</v>
      </c>
      <c r="I36" s="3">
        <v>0</v>
      </c>
      <c r="J36" s="3">
        <v>56</v>
      </c>
      <c r="K36" s="3">
        <f t="shared" si="2"/>
        <v>257290.35428571427</v>
      </c>
      <c r="L36" s="3">
        <f t="shared" si="3"/>
        <v>943397.96571428562</v>
      </c>
      <c r="M36" s="3">
        <f t="shared" si="1"/>
        <v>943.39796571428565</v>
      </c>
    </row>
    <row r="37" spans="1:13" x14ac:dyDescent="0.3">
      <c r="A37" s="8">
        <v>34700</v>
      </c>
      <c r="B37" s="2" t="s">
        <v>19</v>
      </c>
      <c r="C37" s="5">
        <v>735503</v>
      </c>
      <c r="D37" s="2">
        <v>47</v>
      </c>
      <c r="E37" s="2">
        <v>0.48</v>
      </c>
      <c r="F37" s="2">
        <v>1</v>
      </c>
      <c r="G37" s="2">
        <v>0.92</v>
      </c>
      <c r="H37" s="3">
        <f t="shared" si="0"/>
        <v>15265511.865600001</v>
      </c>
      <c r="I37" s="3">
        <v>0</v>
      </c>
      <c r="J37" s="3">
        <v>56</v>
      </c>
      <c r="K37" s="3">
        <f t="shared" si="2"/>
        <v>272598.42617142858</v>
      </c>
      <c r="L37" s="3">
        <f t="shared" si="3"/>
        <v>999527.56262857141</v>
      </c>
      <c r="M37" s="3">
        <f t="shared" si="1"/>
        <v>999.52756262857145</v>
      </c>
    </row>
    <row r="38" spans="1:13" x14ac:dyDescent="0.3">
      <c r="A38" s="8">
        <v>35065</v>
      </c>
      <c r="B38" s="2" t="s">
        <v>19</v>
      </c>
      <c r="C38" s="5">
        <v>833500</v>
      </c>
      <c r="D38" s="2">
        <v>47</v>
      </c>
      <c r="E38" s="2">
        <v>0.48</v>
      </c>
      <c r="F38" s="2">
        <v>1</v>
      </c>
      <c r="G38" s="2">
        <v>0.92</v>
      </c>
      <c r="H38" s="3">
        <f t="shared" si="0"/>
        <v>17299459.199999999</v>
      </c>
      <c r="I38" s="3">
        <v>0</v>
      </c>
      <c r="J38" s="3">
        <v>56</v>
      </c>
      <c r="K38" s="3">
        <f t="shared" si="2"/>
        <v>308918.91428571427</v>
      </c>
      <c r="L38" s="3">
        <f t="shared" si="3"/>
        <v>1132702.6857142856</v>
      </c>
      <c r="M38" s="3">
        <f t="shared" si="1"/>
        <v>1132.7026857142855</v>
      </c>
    </row>
    <row r="39" spans="1:13" x14ac:dyDescent="0.3">
      <c r="A39" s="8">
        <v>35431</v>
      </c>
      <c r="B39" s="2" t="s">
        <v>19</v>
      </c>
      <c r="C39" s="5">
        <v>939852</v>
      </c>
      <c r="D39" s="2">
        <v>47</v>
      </c>
      <c r="E39" s="2">
        <v>0.48</v>
      </c>
      <c r="F39" s="2">
        <v>1</v>
      </c>
      <c r="G39" s="2">
        <v>0.92</v>
      </c>
      <c r="H39" s="3">
        <f t="shared" si="0"/>
        <v>19506816.230400003</v>
      </c>
      <c r="I39" s="3">
        <v>0</v>
      </c>
      <c r="J39" s="3">
        <v>56</v>
      </c>
      <c r="K39" s="3">
        <f t="shared" si="2"/>
        <v>348336.00411428575</v>
      </c>
      <c r="L39" s="3">
        <f t="shared" si="3"/>
        <v>1277232.0150857144</v>
      </c>
      <c r="M39" s="3">
        <f t="shared" si="1"/>
        <v>1277.2320150857145</v>
      </c>
    </row>
    <row r="40" spans="1:13" x14ac:dyDescent="0.3">
      <c r="A40" s="8">
        <v>35796</v>
      </c>
      <c r="B40" s="2" t="s">
        <v>19</v>
      </c>
      <c r="C40" s="5">
        <v>1086943</v>
      </c>
      <c r="D40" s="2">
        <v>47</v>
      </c>
      <c r="E40" s="2">
        <v>0.48</v>
      </c>
      <c r="F40" s="2">
        <v>1</v>
      </c>
      <c r="G40" s="2">
        <v>0.92</v>
      </c>
      <c r="H40" s="3">
        <f t="shared" si="0"/>
        <v>22559719.353599999</v>
      </c>
      <c r="I40" s="3">
        <v>0</v>
      </c>
      <c r="J40" s="3">
        <v>56</v>
      </c>
      <c r="K40" s="3">
        <f t="shared" si="2"/>
        <v>402852.13131428568</v>
      </c>
      <c r="L40" s="3">
        <f t="shared" si="3"/>
        <v>1477124.4814857142</v>
      </c>
      <c r="M40" s="3">
        <f t="shared" si="1"/>
        <v>1477.1244814857141</v>
      </c>
    </row>
    <row r="41" spans="1:13" x14ac:dyDescent="0.3">
      <c r="A41" s="8">
        <v>36161</v>
      </c>
      <c r="B41" s="2" t="s">
        <v>19</v>
      </c>
      <c r="C41" s="5">
        <v>1165748</v>
      </c>
      <c r="D41" s="2">
        <v>47</v>
      </c>
      <c r="E41" s="2">
        <v>0.48</v>
      </c>
      <c r="F41" s="2">
        <v>1</v>
      </c>
      <c r="G41" s="2">
        <v>0.92</v>
      </c>
      <c r="H41" s="3">
        <f t="shared" si="0"/>
        <v>24195332.889600001</v>
      </c>
      <c r="I41" s="3">
        <v>0</v>
      </c>
      <c r="J41" s="3">
        <v>56</v>
      </c>
      <c r="K41" s="3">
        <f t="shared" si="2"/>
        <v>432059.51588571433</v>
      </c>
      <c r="L41" s="3">
        <f t="shared" si="3"/>
        <v>1584218.2249142858</v>
      </c>
      <c r="M41" s="3">
        <f t="shared" si="1"/>
        <v>1584.2182249142859</v>
      </c>
    </row>
    <row r="42" spans="1:13" x14ac:dyDescent="0.3">
      <c r="A42" s="8">
        <v>36526</v>
      </c>
      <c r="B42" s="2" t="s">
        <v>19</v>
      </c>
      <c r="C42" s="5">
        <v>1176960</v>
      </c>
      <c r="D42" s="2">
        <v>47</v>
      </c>
      <c r="E42" s="2">
        <v>0.48</v>
      </c>
      <c r="F42" s="2">
        <v>1</v>
      </c>
      <c r="G42" s="2">
        <v>0.92</v>
      </c>
      <c r="H42" s="3">
        <f t="shared" si="0"/>
        <v>24428040.191999998</v>
      </c>
      <c r="I42" s="3">
        <v>0</v>
      </c>
      <c r="J42" s="3">
        <v>56</v>
      </c>
      <c r="K42" s="3">
        <f t="shared" si="2"/>
        <v>436215.00342857139</v>
      </c>
      <c r="L42" s="3">
        <f t="shared" si="3"/>
        <v>1599455.0125714284</v>
      </c>
      <c r="M42" s="3">
        <f t="shared" si="1"/>
        <v>1599.4550125714284</v>
      </c>
    </row>
    <row r="43" spans="1:13" x14ac:dyDescent="0.3">
      <c r="A43" s="8">
        <v>36892</v>
      </c>
      <c r="B43" s="2" t="s">
        <v>19</v>
      </c>
      <c r="C43" s="5">
        <v>1359070</v>
      </c>
      <c r="D43" s="2">
        <v>47</v>
      </c>
      <c r="E43" s="2">
        <v>0.48</v>
      </c>
      <c r="F43" s="2">
        <v>1</v>
      </c>
      <c r="G43" s="2">
        <v>0.92</v>
      </c>
      <c r="H43" s="3">
        <f t="shared" si="0"/>
        <v>28207769.664000001</v>
      </c>
      <c r="I43" s="3">
        <v>0</v>
      </c>
      <c r="J43" s="3">
        <v>56</v>
      </c>
      <c r="K43" s="3">
        <f t="shared" si="2"/>
        <v>503710.17257142859</v>
      </c>
      <c r="L43" s="3">
        <f t="shared" si="3"/>
        <v>1846937.2994285715</v>
      </c>
      <c r="M43" s="3">
        <f t="shared" si="1"/>
        <v>1846.9372994285716</v>
      </c>
    </row>
    <row r="44" spans="1:13" x14ac:dyDescent="0.3">
      <c r="A44" s="8">
        <v>37257</v>
      </c>
      <c r="B44" s="2" t="s">
        <v>19</v>
      </c>
      <c r="C44" s="5">
        <v>1449360</v>
      </c>
      <c r="D44" s="2">
        <v>47</v>
      </c>
      <c r="E44" s="2">
        <v>0.48</v>
      </c>
      <c r="F44" s="2">
        <v>1</v>
      </c>
      <c r="G44" s="2">
        <v>0.92</v>
      </c>
      <c r="H44" s="3">
        <f t="shared" si="0"/>
        <v>30081756.671999998</v>
      </c>
      <c r="I44" s="3">
        <v>0</v>
      </c>
      <c r="J44" s="3">
        <v>56</v>
      </c>
      <c r="K44" s="3">
        <f t="shared" si="2"/>
        <v>537174.22628571431</v>
      </c>
      <c r="L44" s="3">
        <f t="shared" si="3"/>
        <v>1969638.8297142857</v>
      </c>
      <c r="M44" s="3">
        <f t="shared" si="1"/>
        <v>1969.6388297142857</v>
      </c>
    </row>
    <row r="45" spans="1:13" x14ac:dyDescent="0.3">
      <c r="A45" s="8">
        <v>37622</v>
      </c>
      <c r="B45" s="2" t="s">
        <v>19</v>
      </c>
      <c r="C45" s="5">
        <v>1484148</v>
      </c>
      <c r="D45" s="2">
        <v>47</v>
      </c>
      <c r="E45" s="2">
        <v>0.48</v>
      </c>
      <c r="F45" s="2">
        <v>1</v>
      </c>
      <c r="G45" s="2">
        <v>0.92</v>
      </c>
      <c r="H45" s="3">
        <f t="shared" si="0"/>
        <v>30803788.569600001</v>
      </c>
      <c r="I45" s="3">
        <v>0</v>
      </c>
      <c r="J45" s="3">
        <v>56</v>
      </c>
      <c r="K45" s="3">
        <f t="shared" si="2"/>
        <v>550067.6530285714</v>
      </c>
      <c r="L45" s="3">
        <f t="shared" si="3"/>
        <v>2016914.7277714284</v>
      </c>
      <c r="M45" s="3">
        <f t="shared" si="1"/>
        <v>2016.9147277714285</v>
      </c>
    </row>
    <row r="46" spans="1:13" x14ac:dyDescent="0.3">
      <c r="A46" s="8">
        <v>37987</v>
      </c>
      <c r="B46" s="2" t="s">
        <v>19</v>
      </c>
      <c r="C46" s="5">
        <v>1879900</v>
      </c>
      <c r="D46" s="2">
        <v>47</v>
      </c>
      <c r="E46" s="2">
        <v>0.48</v>
      </c>
      <c r="F46" s="2">
        <v>1</v>
      </c>
      <c r="G46" s="2">
        <v>0.92</v>
      </c>
      <c r="H46" s="3">
        <f t="shared" si="0"/>
        <v>39017700.480000004</v>
      </c>
      <c r="I46" s="3">
        <v>0</v>
      </c>
      <c r="J46" s="3">
        <v>56</v>
      </c>
      <c r="K46" s="3">
        <f t="shared" si="2"/>
        <v>696744.65142857155</v>
      </c>
      <c r="L46" s="3">
        <f t="shared" si="3"/>
        <v>2554730.3885714291</v>
      </c>
      <c r="M46" s="3">
        <f t="shared" si="1"/>
        <v>2554.7303885714291</v>
      </c>
    </row>
    <row r="47" spans="1:13" x14ac:dyDescent="0.3">
      <c r="A47" s="8">
        <v>38353</v>
      </c>
      <c r="B47" s="2" t="s">
        <v>19</v>
      </c>
      <c r="C47" s="5">
        <v>1970000</v>
      </c>
      <c r="D47" s="2">
        <v>47</v>
      </c>
      <c r="E47" s="2">
        <v>0.48</v>
      </c>
      <c r="F47" s="2">
        <v>1</v>
      </c>
      <c r="G47" s="2">
        <v>0.92</v>
      </c>
      <c r="H47" s="3">
        <f t="shared" si="0"/>
        <v>40887744</v>
      </c>
      <c r="I47" s="3">
        <v>0</v>
      </c>
      <c r="J47" s="3">
        <v>56</v>
      </c>
      <c r="K47" s="3">
        <f t="shared" si="2"/>
        <v>730138.28571428568</v>
      </c>
      <c r="L47" s="3">
        <f t="shared" si="3"/>
        <v>2677173.7142857141</v>
      </c>
      <c r="M47" s="3">
        <f t="shared" si="1"/>
        <v>2677.1737142857141</v>
      </c>
    </row>
    <row r="48" spans="1:13" x14ac:dyDescent="0.3">
      <c r="A48" s="8">
        <v>38718</v>
      </c>
      <c r="B48" s="2" t="s">
        <v>19</v>
      </c>
      <c r="C48" s="5">
        <v>2200000</v>
      </c>
      <c r="D48" s="2">
        <v>47</v>
      </c>
      <c r="E48" s="2">
        <v>0.48</v>
      </c>
      <c r="F48" s="2">
        <v>1</v>
      </c>
      <c r="G48" s="2">
        <v>0.92</v>
      </c>
      <c r="H48" s="3">
        <f t="shared" si="0"/>
        <v>45661440</v>
      </c>
      <c r="I48" s="3">
        <v>0</v>
      </c>
      <c r="J48" s="3">
        <v>56</v>
      </c>
      <c r="K48" s="3">
        <f t="shared" si="2"/>
        <v>815382.85714285716</v>
      </c>
      <c r="L48" s="3">
        <f t="shared" si="3"/>
        <v>2989737.1428571427</v>
      </c>
      <c r="M48" s="3">
        <f t="shared" si="1"/>
        <v>2989.7371428571428</v>
      </c>
    </row>
    <row r="49" spans="1:13" x14ac:dyDescent="0.3">
      <c r="A49" s="8">
        <v>39083</v>
      </c>
      <c r="B49" s="2" t="s">
        <v>19</v>
      </c>
      <c r="C49" s="5">
        <v>2400000</v>
      </c>
      <c r="D49" s="2">
        <v>47</v>
      </c>
      <c r="E49" s="2">
        <v>0.48</v>
      </c>
      <c r="F49" s="2">
        <v>1</v>
      </c>
      <c r="G49" s="2">
        <v>0.92</v>
      </c>
      <c r="H49" s="3">
        <f t="shared" si="0"/>
        <v>49812480</v>
      </c>
      <c r="I49" s="3">
        <v>0</v>
      </c>
      <c r="J49" s="3">
        <v>56</v>
      </c>
      <c r="K49" s="3">
        <f t="shared" si="2"/>
        <v>889508.57142857148</v>
      </c>
      <c r="L49" s="3">
        <f t="shared" si="3"/>
        <v>3261531.4285714286</v>
      </c>
      <c r="M49" s="3">
        <f t="shared" si="1"/>
        <v>3261.5314285714285</v>
      </c>
    </row>
    <row r="50" spans="1:13" x14ac:dyDescent="0.3">
      <c r="A50" s="8">
        <v>39448</v>
      </c>
      <c r="B50" s="2" t="s">
        <v>19</v>
      </c>
      <c r="C50" s="5">
        <v>2469510</v>
      </c>
      <c r="D50" s="2">
        <v>47</v>
      </c>
      <c r="E50" s="2">
        <v>0.48</v>
      </c>
      <c r="F50" s="2">
        <v>1</v>
      </c>
      <c r="G50" s="2">
        <v>0.92</v>
      </c>
      <c r="H50" s="3">
        <f t="shared" si="0"/>
        <v>51255173.952000007</v>
      </c>
      <c r="I50" s="3">
        <v>0</v>
      </c>
      <c r="J50" s="3">
        <v>56</v>
      </c>
      <c r="K50" s="3">
        <f t="shared" si="2"/>
        <v>915270.96342857159</v>
      </c>
      <c r="L50" s="3">
        <f t="shared" si="3"/>
        <v>3355993.5325714289</v>
      </c>
      <c r="M50" s="3">
        <f t="shared" si="1"/>
        <v>3355.9935325714291</v>
      </c>
    </row>
    <row r="51" spans="1:13" x14ac:dyDescent="0.3">
      <c r="A51" s="8">
        <v>39814</v>
      </c>
      <c r="B51" s="2" t="s">
        <v>19</v>
      </c>
      <c r="C51" s="5">
        <v>2574070</v>
      </c>
      <c r="D51" s="2">
        <v>47</v>
      </c>
      <c r="E51" s="2">
        <v>0.48</v>
      </c>
      <c r="F51" s="2">
        <v>1</v>
      </c>
      <c r="G51" s="2">
        <v>0.92</v>
      </c>
      <c r="H51" s="3">
        <f t="shared" si="0"/>
        <v>53425337.663999997</v>
      </c>
      <c r="I51" s="3">
        <v>0</v>
      </c>
      <c r="J51" s="3">
        <v>56</v>
      </c>
      <c r="K51" s="3">
        <f t="shared" si="2"/>
        <v>954023.88685714279</v>
      </c>
      <c r="L51" s="3">
        <f t="shared" si="3"/>
        <v>3498087.5851428569</v>
      </c>
      <c r="M51" s="3">
        <f t="shared" si="1"/>
        <v>3498.0875851428568</v>
      </c>
    </row>
    <row r="52" spans="1:13" x14ac:dyDescent="0.3">
      <c r="A52" s="8">
        <v>40179</v>
      </c>
      <c r="B52" s="2" t="s">
        <v>19</v>
      </c>
      <c r="C52" s="5">
        <v>2671059</v>
      </c>
      <c r="D52" s="2">
        <v>47</v>
      </c>
      <c r="E52" s="2">
        <v>0.48</v>
      </c>
      <c r="F52" s="2">
        <v>1</v>
      </c>
      <c r="G52" s="2">
        <v>0.92</v>
      </c>
      <c r="H52" s="3">
        <f t="shared" si="0"/>
        <v>55438363.756800003</v>
      </c>
      <c r="I52" s="3">
        <v>0</v>
      </c>
      <c r="J52" s="3">
        <v>56</v>
      </c>
      <c r="K52" s="3">
        <f t="shared" si="2"/>
        <v>989970.78137142863</v>
      </c>
      <c r="L52" s="3">
        <f t="shared" si="3"/>
        <v>3629892.8650285713</v>
      </c>
      <c r="M52" s="3">
        <f t="shared" si="1"/>
        <v>3629.8928650285711</v>
      </c>
    </row>
    <row r="53" spans="1:13" x14ac:dyDescent="0.3">
      <c r="A53" s="8">
        <v>40544</v>
      </c>
      <c r="B53" s="2" t="s">
        <v>19</v>
      </c>
      <c r="C53" s="5">
        <v>2805467</v>
      </c>
      <c r="D53" s="2">
        <v>47</v>
      </c>
      <c r="E53" s="2">
        <v>0.48</v>
      </c>
      <c r="F53" s="2">
        <v>1</v>
      </c>
      <c r="G53" s="2">
        <v>0.92</v>
      </c>
      <c r="H53" s="3">
        <f t="shared" si="0"/>
        <v>58228028.678399995</v>
      </c>
      <c r="I53" s="3">
        <v>0</v>
      </c>
      <c r="J53" s="3">
        <v>56</v>
      </c>
      <c r="K53" s="3">
        <f t="shared" si="2"/>
        <v>1039786.2263999999</v>
      </c>
      <c r="L53" s="3">
        <f t="shared" si="3"/>
        <v>3812549.4967999994</v>
      </c>
      <c r="M53" s="3">
        <f t="shared" si="1"/>
        <v>3812.5494967999994</v>
      </c>
    </row>
    <row r="54" spans="1:13" x14ac:dyDescent="0.3">
      <c r="A54" s="8">
        <v>40909</v>
      </c>
      <c r="B54" s="2" t="s">
        <v>19</v>
      </c>
      <c r="C54" s="5">
        <v>2920900</v>
      </c>
      <c r="D54" s="2">
        <v>47</v>
      </c>
      <c r="E54" s="2">
        <v>0.48</v>
      </c>
      <c r="F54" s="2">
        <v>1</v>
      </c>
      <c r="G54" s="2">
        <v>0.92</v>
      </c>
      <c r="H54" s="3">
        <f t="shared" si="0"/>
        <v>60623863.68</v>
      </c>
      <c r="I54" s="3">
        <v>0</v>
      </c>
      <c r="J54" s="3">
        <v>56</v>
      </c>
      <c r="K54" s="3">
        <f t="shared" si="2"/>
        <v>1082568.9942857143</v>
      </c>
      <c r="L54" s="3">
        <f t="shared" si="3"/>
        <v>3969419.6457142858</v>
      </c>
      <c r="M54" s="3">
        <f t="shared" si="1"/>
        <v>3969.4196457142857</v>
      </c>
    </row>
    <row r="55" spans="1:13" x14ac:dyDescent="0.3">
      <c r="A55" s="8">
        <v>41275</v>
      </c>
      <c r="B55" s="2" t="s">
        <v>19</v>
      </c>
      <c r="C55" s="5">
        <v>3080000</v>
      </c>
      <c r="D55" s="2">
        <v>47</v>
      </c>
      <c r="E55" s="2">
        <v>0.48</v>
      </c>
      <c r="F55" s="2">
        <v>1</v>
      </c>
      <c r="G55" s="2">
        <v>0.92</v>
      </c>
      <c r="H55" s="3">
        <f t="shared" si="0"/>
        <v>63926016</v>
      </c>
      <c r="I55" s="3">
        <v>0</v>
      </c>
      <c r="J55" s="3">
        <v>56</v>
      </c>
      <c r="K55" s="3">
        <f t="shared" si="2"/>
        <v>1141536</v>
      </c>
      <c r="L55" s="3">
        <f t="shared" si="3"/>
        <v>4185632</v>
      </c>
      <c r="M55" s="3">
        <f t="shared" si="1"/>
        <v>4185.6319999999996</v>
      </c>
    </row>
    <row r="56" spans="1:13" x14ac:dyDescent="0.3">
      <c r="A56" s="8">
        <v>41640</v>
      </c>
      <c r="B56" s="2" t="s">
        <v>19</v>
      </c>
      <c r="C56" s="5">
        <v>3500000</v>
      </c>
      <c r="D56" s="2">
        <v>47</v>
      </c>
      <c r="E56" s="2">
        <v>0.48</v>
      </c>
      <c r="F56" s="2">
        <v>1</v>
      </c>
      <c r="G56" s="2">
        <v>0.92</v>
      </c>
      <c r="H56" s="3">
        <f t="shared" si="0"/>
        <v>72643200</v>
      </c>
      <c r="I56" s="3">
        <v>0</v>
      </c>
      <c r="J56" s="3">
        <v>56</v>
      </c>
      <c r="K56" s="3">
        <f t="shared" si="2"/>
        <v>1297200</v>
      </c>
      <c r="L56" s="3">
        <f t="shared" si="3"/>
        <v>4756400</v>
      </c>
      <c r="M56" s="3">
        <f t="shared" si="1"/>
        <v>4756.3999999999996</v>
      </c>
    </row>
    <row r="57" spans="1:13" x14ac:dyDescent="0.3">
      <c r="A57" s="8">
        <v>42005</v>
      </c>
      <c r="B57" s="2" t="s">
        <v>19</v>
      </c>
      <c r="C57" s="5">
        <v>3540000</v>
      </c>
      <c r="D57" s="2">
        <v>47</v>
      </c>
      <c r="E57" s="2">
        <v>0.48</v>
      </c>
      <c r="F57" s="2">
        <v>1</v>
      </c>
      <c r="G57" s="2">
        <v>0.92</v>
      </c>
      <c r="H57" s="3">
        <f t="shared" si="0"/>
        <v>73473408</v>
      </c>
      <c r="I57" s="3">
        <v>0</v>
      </c>
      <c r="J57" s="3">
        <v>56</v>
      </c>
      <c r="K57" s="3">
        <f t="shared" si="2"/>
        <v>1312025.142857143</v>
      </c>
      <c r="L57" s="3">
        <f t="shared" si="3"/>
        <v>4810758.8571428573</v>
      </c>
      <c r="M57" s="3">
        <f t="shared" si="1"/>
        <v>4810.7588571428569</v>
      </c>
    </row>
    <row r="58" spans="1:13" x14ac:dyDescent="0.3">
      <c r="A58" s="8">
        <v>42370</v>
      </c>
      <c r="B58" s="2" t="s">
        <v>19</v>
      </c>
      <c r="C58" s="5">
        <v>3379000</v>
      </c>
      <c r="D58" s="2">
        <v>47</v>
      </c>
      <c r="E58" s="2">
        <v>0.48</v>
      </c>
      <c r="F58" s="2">
        <v>1</v>
      </c>
      <c r="G58" s="2">
        <v>0.92</v>
      </c>
      <c r="H58" s="3">
        <f t="shared" si="0"/>
        <v>70131820.799999997</v>
      </c>
      <c r="I58" s="3">
        <v>0</v>
      </c>
      <c r="J58" s="3">
        <v>56</v>
      </c>
      <c r="K58" s="3">
        <f t="shared" si="2"/>
        <v>1252353.9428571428</v>
      </c>
      <c r="L58" s="3">
        <f t="shared" si="3"/>
        <v>4591964.4571428569</v>
      </c>
      <c r="M58" s="3">
        <f t="shared" si="1"/>
        <v>4591.9644571428571</v>
      </c>
    </row>
    <row r="59" spans="1:13" x14ac:dyDescent="0.3">
      <c r="A59" s="8">
        <v>42736</v>
      </c>
      <c r="B59" s="2" t="s">
        <v>19</v>
      </c>
      <c r="C59" s="5">
        <v>3380500</v>
      </c>
      <c r="D59" s="2">
        <v>47</v>
      </c>
      <c r="E59" s="2">
        <v>0.48</v>
      </c>
      <c r="F59" s="2">
        <v>1</v>
      </c>
      <c r="G59" s="2">
        <v>0.92</v>
      </c>
      <c r="H59" s="3">
        <f t="shared" si="0"/>
        <v>70162953.600000009</v>
      </c>
      <c r="I59" s="3">
        <v>0</v>
      </c>
      <c r="J59" s="3">
        <v>56</v>
      </c>
      <c r="K59" s="3">
        <f t="shared" si="2"/>
        <v>1252909.8857142858</v>
      </c>
      <c r="L59" s="3">
        <f t="shared" si="3"/>
        <v>4594002.9142857147</v>
      </c>
      <c r="M59" s="3">
        <f t="shared" si="1"/>
        <v>4594.0029142857147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Q Y p U a O 0 l c e o A A A A + Q A A A B I A H A B D b 2 5 m a W c v U G F j a 2 F n Z S 5 4 b W w g o h g A K K A U A A A A A A A A A A A A A A A A A A A A A A A A A A A A h Y 9 N D o I w G E S v Q r q n P 4 C K 5 K M s 3 E p i Y m L c k l K h E Y q h x X I 3 F x 7 J K 0 i i q D u X M 3 m T v H n c 7 p C N b e N d Z W 9 U p 1 P E M E W e 1 K I r l a 5 S N N i T H 6 O M w 6 4 Q 5 6 K S 3 g R r k 4 x G p a i 2 9 p I Q 4 p z D L s R d X 5 G A U k a O + X Y v a t k W v t L G F l p I 9 F m V / 1 e I w + E l w w M c h 3 g R r y O 8 W j I g c w 2 5 0 l 8 k m I w x B f J T w m Z o 7 N B L L o 0 f s T W Q O Q N 5 3 + B P U E s D B B Q A A g A I A G 0 G K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B i l R K I p H u A 4 A A A A R A A A A E w A c A E Z v c m 1 1 b G F z L 1 N l Y 3 R p b 2 4 x L m 0 g o h g A K K A U A A A A A A A A A A A A A A A A A A A A A A A A A A A A K 0 5 N L s n M z 1 M I h t C G 1 g B Q S w E C L Q A U A A I A C A B t B i l R o 7 S V x 6 g A A A D 5 A A A A E g A A A A A A A A A A A A A A A A A A A A A A Q 2 9 u Z m l n L 1 B h Y 2 t h Z 2 U u e G 1 s U E s B A i 0 A F A A C A A g A b Q Y p U Q / K 6 a u k A A A A 6 Q A A A B M A A A A A A A A A A A A A A A A A 9 A A A A F t D b 2 5 0 Z W 5 0 X 1 R 5 c G V z X S 5 4 b W x Q S w E C L Q A U A A I A C A B t B i l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d s r B p O + j U 6 o B 8 Z u 1 5 M l y Q A A A A A C A A A A A A A Q Z g A A A A E A A C A A A A A s s C h 4 j f M T + 9 p j J v q I Y K Y t B / Q h e U D g E 9 k n A l g o 1 4 h a 4 A A A A A A O g A A A A A I A A C A A A A D M 4 p M P + m K l W i 4 u k f u s T c R D I M n p p t B U l H L j G O R K T j P Z F 1 A A A A D U L L L C 7 4 5 M j D a 0 p g s / 7 e H e E v J Z 0 i f b l G Q e Y O 4 7 4 J W v q L r 6 G R g m 1 x b 6 k Z U 2 w N V c D Y Z m 2 Z r R A B T r K S s c v n W J c C A v h 2 S s O k X d s J C Z 4 V s u 4 o h d K E A A A A B y m D m X F E M m K Z y R + V b H k 4 i C M h / i W Z v y 2 C Q C 2 i E 0 P 3 Z B l z j i G N 4 Y B T s d b t b c / r F B 4 r f 5 b N 3 3 Q V 8 z 6 2 O 3 + z Z 2 h h 0 k < / D a t a M a s h u p > 
</file>

<file path=customXml/itemProps1.xml><?xml version="1.0" encoding="utf-8"?>
<ds:datastoreItem xmlns:ds="http://schemas.openxmlformats.org/officeDocument/2006/customXml" ds:itemID="{BC4A28AF-8ACE-409C-9153-B7528A33B3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</dc:creator>
  <cp:lastModifiedBy>Paola</cp:lastModifiedBy>
  <dcterms:created xsi:type="dcterms:W3CDTF">2020-08-26T09:31:03Z</dcterms:created>
  <dcterms:modified xsi:type="dcterms:W3CDTF">2020-09-08T22:51:29Z</dcterms:modified>
</cp:coreProperties>
</file>