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ola\Desktop\datasets\ultimo\"/>
    </mc:Choice>
  </mc:AlternateContent>
  <xr:revisionPtr revIDLastSave="0" documentId="8_{4827F50E-86BD-4179-8372-5586AA92AA0F}" xr6:coauthVersionLast="45" xr6:coauthVersionMax="45" xr10:uidLastSave="{00000000-0000-0000-0000-000000000000}"/>
  <bookViews>
    <workbookView xWindow="-108" yWindow="-108" windowWidth="22140" windowHeight="13176" xr2:uid="{1C5ECC8D-D940-40D3-989D-2042A771EEF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3" i="1"/>
  <c r="L3" i="1" l="1"/>
  <c r="M3" i="1" s="1"/>
</calcChain>
</file>

<file path=xl/sharedStrings.xml><?xml version="1.0" encoding="utf-8"?>
<sst xmlns="http://schemas.openxmlformats.org/spreadsheetml/2006/main" count="83" uniqueCount="21">
  <si>
    <t>Cultivo</t>
  </si>
  <si>
    <t>Area</t>
  </si>
  <si>
    <t>SOC_ref</t>
  </si>
  <si>
    <t>FLU</t>
  </si>
  <si>
    <t>FMG</t>
  </si>
  <si>
    <t>FI</t>
  </si>
  <si>
    <t>SOC_1</t>
  </si>
  <si>
    <t>SOC_0</t>
  </si>
  <si>
    <t>D</t>
  </si>
  <si>
    <t>AC_Mineral</t>
  </si>
  <si>
    <t>años</t>
  </si>
  <si>
    <t>tipo</t>
  </si>
  <si>
    <t>ha</t>
  </si>
  <si>
    <t>tonC/ha</t>
  </si>
  <si>
    <t>adimensional</t>
  </si>
  <si>
    <t>tonC</t>
  </si>
  <si>
    <t>tonC/year</t>
  </si>
  <si>
    <t>tonCO2/year</t>
  </si>
  <si>
    <t>GgCO2/year</t>
  </si>
  <si>
    <t>Trigo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</si>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</sst>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1" fontId="0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8968E-6EEA-4076-8FF2-2036F4398886}">
  <dimension ref="A1:N88"/>
  <sheetViews>
    <sheetView tabSelected="1" workbookViewId="0">
      <selection activeCell="A3" sqref="A3:A59"/>
    </sheetView>
  </sheetViews>
  <sheetFormatPr baseColWidth="10" defaultRowHeight="14.4" x14ac:dyDescent="0.3"/>
  <sheetData>
    <row r="1" spans="1:14" s="3" customFormat="1" x14ac:dyDescent="0.3">
      <c r="A1" s="3" t="s">
        <v>20</v>
      </c>
      <c r="B1" s="3" t="s">
        <v>0</v>
      </c>
      <c r="C1" s="4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9</v>
      </c>
      <c r="M1" s="4" t="s">
        <v>9</v>
      </c>
    </row>
    <row r="2" spans="1:14" s="3" customFormat="1" x14ac:dyDescent="0.3">
      <c r="A2" s="3" t="s">
        <v>10</v>
      </c>
      <c r="B2" s="3" t="s">
        <v>11</v>
      </c>
      <c r="C2" s="4" t="s">
        <v>12</v>
      </c>
      <c r="D2" s="3" t="s">
        <v>13</v>
      </c>
      <c r="E2" s="3" t="s">
        <v>14</v>
      </c>
      <c r="F2" s="3" t="s">
        <v>14</v>
      </c>
      <c r="G2" s="3" t="s">
        <v>14</v>
      </c>
      <c r="H2" s="4" t="s">
        <v>15</v>
      </c>
      <c r="I2" s="4" t="s">
        <v>15</v>
      </c>
      <c r="J2" s="4" t="s">
        <v>10</v>
      </c>
      <c r="K2" s="4" t="s">
        <v>16</v>
      </c>
      <c r="L2" s="4" t="s">
        <v>17</v>
      </c>
      <c r="M2" s="4" t="s">
        <v>18</v>
      </c>
    </row>
    <row r="3" spans="1:14" x14ac:dyDescent="0.3">
      <c r="A3" s="5">
        <v>22282</v>
      </c>
      <c r="B3" s="1" t="s">
        <v>19</v>
      </c>
      <c r="C3">
        <v>8000</v>
      </c>
      <c r="D3" s="1">
        <v>47</v>
      </c>
      <c r="E3" s="1">
        <v>0.48</v>
      </c>
      <c r="F3" s="1">
        <v>1</v>
      </c>
      <c r="G3" s="1">
        <v>1</v>
      </c>
      <c r="H3" s="2">
        <f>(G3*F3*E3*D3*C3)</f>
        <v>180480</v>
      </c>
      <c r="I3" s="2">
        <v>0</v>
      </c>
      <c r="J3" s="1">
        <v>56</v>
      </c>
      <c r="K3" s="2">
        <f>(H3-I3)/J3</f>
        <v>3222.8571428571427</v>
      </c>
      <c r="L3" s="2">
        <f>K3*(44/12)</f>
        <v>11817.142857142855</v>
      </c>
      <c r="M3" s="2">
        <f>L3/1000</f>
        <v>11.817142857142855</v>
      </c>
      <c r="N3" s="1"/>
    </row>
    <row r="4" spans="1:14" x14ac:dyDescent="0.3">
      <c r="A4" s="5">
        <v>22647</v>
      </c>
      <c r="B4" s="1" t="s">
        <v>19</v>
      </c>
      <c r="C4">
        <v>10000</v>
      </c>
      <c r="D4" s="1">
        <v>47</v>
      </c>
      <c r="E4" s="1">
        <v>0.48</v>
      </c>
      <c r="F4" s="1">
        <v>1</v>
      </c>
      <c r="G4" s="1">
        <v>1</v>
      </c>
      <c r="H4" s="2">
        <f t="shared" ref="H4:H59" si="0">(G4*F4*E4*D4*C4)</f>
        <v>225600</v>
      </c>
      <c r="I4" s="2">
        <v>0</v>
      </c>
      <c r="J4" s="1">
        <v>56</v>
      </c>
      <c r="K4" s="2">
        <f t="shared" ref="K4:K59" si="1">(H4-I4)/J4</f>
        <v>4028.5714285714284</v>
      </c>
      <c r="L4" s="2">
        <f t="shared" ref="L4:L59" si="2">K4*(44/12)</f>
        <v>14771.428571428571</v>
      </c>
      <c r="M4" s="2">
        <f t="shared" ref="M4:M59" si="3">L4/1000</f>
        <v>14.77142857142857</v>
      </c>
      <c r="N4" s="1"/>
    </row>
    <row r="5" spans="1:14" x14ac:dyDescent="0.3">
      <c r="A5" s="5">
        <v>23012</v>
      </c>
      <c r="B5" s="1" t="s">
        <v>19</v>
      </c>
      <c r="C5">
        <v>9700</v>
      </c>
      <c r="D5" s="1">
        <v>47</v>
      </c>
      <c r="E5" s="1">
        <v>0.48</v>
      </c>
      <c r="F5" s="1">
        <v>1</v>
      </c>
      <c r="G5" s="1">
        <v>1</v>
      </c>
      <c r="H5" s="2">
        <f t="shared" si="0"/>
        <v>218832</v>
      </c>
      <c r="I5" s="2">
        <v>0</v>
      </c>
      <c r="J5" s="1">
        <v>56</v>
      </c>
      <c r="K5" s="2">
        <f t="shared" si="1"/>
        <v>3907.7142857142858</v>
      </c>
      <c r="L5" s="2">
        <f t="shared" si="2"/>
        <v>14328.285714285714</v>
      </c>
      <c r="M5" s="2">
        <f t="shared" si="3"/>
        <v>14.328285714285714</v>
      </c>
      <c r="N5" s="1"/>
    </row>
    <row r="6" spans="1:14" x14ac:dyDescent="0.3">
      <c r="A6" s="5">
        <v>23377</v>
      </c>
      <c r="B6" s="1" t="s">
        <v>19</v>
      </c>
      <c r="C6">
        <v>10800</v>
      </c>
      <c r="D6" s="1">
        <v>47</v>
      </c>
      <c r="E6" s="1">
        <v>0.48</v>
      </c>
      <c r="F6" s="1">
        <v>1</v>
      </c>
      <c r="G6" s="1">
        <v>1</v>
      </c>
      <c r="H6" s="2">
        <f t="shared" si="0"/>
        <v>243648</v>
      </c>
      <c r="I6" s="2">
        <v>0</v>
      </c>
      <c r="J6" s="1">
        <v>56</v>
      </c>
      <c r="K6" s="2">
        <f t="shared" si="1"/>
        <v>4350.8571428571431</v>
      </c>
      <c r="L6" s="2">
        <f t="shared" si="2"/>
        <v>15953.142857142857</v>
      </c>
      <c r="M6" s="2">
        <f t="shared" si="3"/>
        <v>15.953142857142858</v>
      </c>
      <c r="N6" s="1"/>
    </row>
    <row r="7" spans="1:14" x14ac:dyDescent="0.3">
      <c r="A7" s="5">
        <v>23743</v>
      </c>
      <c r="B7" s="1" t="s">
        <v>19</v>
      </c>
      <c r="C7">
        <v>7200</v>
      </c>
      <c r="D7" s="1">
        <v>47</v>
      </c>
      <c r="E7" s="1">
        <v>0.48</v>
      </c>
      <c r="F7" s="1">
        <v>1</v>
      </c>
      <c r="G7" s="1">
        <v>1</v>
      </c>
      <c r="H7" s="2">
        <f t="shared" si="0"/>
        <v>162432</v>
      </c>
      <c r="I7" s="2">
        <v>0</v>
      </c>
      <c r="J7" s="1">
        <v>56</v>
      </c>
      <c r="K7" s="2">
        <f t="shared" si="1"/>
        <v>2900.5714285714284</v>
      </c>
      <c r="L7" s="2">
        <f t="shared" si="2"/>
        <v>10635.428571428571</v>
      </c>
      <c r="M7" s="2">
        <f t="shared" si="3"/>
        <v>10.635428571428571</v>
      </c>
      <c r="N7" s="1"/>
    </row>
    <row r="8" spans="1:14" x14ac:dyDescent="0.3">
      <c r="A8" s="5">
        <v>24108</v>
      </c>
      <c r="B8" s="1" t="s">
        <v>19</v>
      </c>
      <c r="C8">
        <v>8327</v>
      </c>
      <c r="D8" s="1">
        <v>47</v>
      </c>
      <c r="E8" s="1">
        <v>0.48</v>
      </c>
      <c r="F8" s="1">
        <v>1</v>
      </c>
      <c r="G8" s="1">
        <v>1</v>
      </c>
      <c r="H8" s="2">
        <f t="shared" si="0"/>
        <v>187857.12</v>
      </c>
      <c r="I8" s="2">
        <v>0</v>
      </c>
      <c r="J8" s="1">
        <v>56</v>
      </c>
      <c r="K8" s="2">
        <f t="shared" si="1"/>
        <v>3354.5914285714284</v>
      </c>
      <c r="L8" s="2">
        <f t="shared" si="2"/>
        <v>12300.16857142857</v>
      </c>
      <c r="M8" s="2">
        <f t="shared" si="3"/>
        <v>12.30016857142857</v>
      </c>
      <c r="N8" s="1"/>
    </row>
    <row r="9" spans="1:14" x14ac:dyDescent="0.3">
      <c r="A9" s="5">
        <v>24473</v>
      </c>
      <c r="B9" s="1" t="s">
        <v>19</v>
      </c>
      <c r="C9">
        <v>20900</v>
      </c>
      <c r="D9" s="1">
        <v>47</v>
      </c>
      <c r="E9" s="1">
        <v>0.48</v>
      </c>
      <c r="F9" s="1">
        <v>1</v>
      </c>
      <c r="G9" s="1">
        <v>1</v>
      </c>
      <c r="H9" s="2">
        <f t="shared" si="0"/>
        <v>471504</v>
      </c>
      <c r="I9" s="2">
        <v>0</v>
      </c>
      <c r="J9" s="1">
        <v>56</v>
      </c>
      <c r="K9" s="2">
        <f t="shared" si="1"/>
        <v>8419.7142857142862</v>
      </c>
      <c r="L9" s="2">
        <f t="shared" si="2"/>
        <v>30872.285714285714</v>
      </c>
      <c r="M9" s="2">
        <f t="shared" si="3"/>
        <v>30.872285714285713</v>
      </c>
      <c r="N9" s="1"/>
    </row>
    <row r="10" spans="1:14" x14ac:dyDescent="0.3">
      <c r="A10" s="5">
        <v>24838</v>
      </c>
      <c r="B10" s="1" t="s">
        <v>19</v>
      </c>
      <c r="C10">
        <v>31580</v>
      </c>
      <c r="D10" s="1">
        <v>47</v>
      </c>
      <c r="E10" s="1">
        <v>0.48</v>
      </c>
      <c r="F10" s="1">
        <v>1</v>
      </c>
      <c r="G10" s="1">
        <v>1</v>
      </c>
      <c r="H10" s="2">
        <f t="shared" si="0"/>
        <v>712444.79999999993</v>
      </c>
      <c r="I10" s="2">
        <v>0</v>
      </c>
      <c r="J10" s="1">
        <v>56</v>
      </c>
      <c r="K10" s="2">
        <f t="shared" si="1"/>
        <v>12722.22857142857</v>
      </c>
      <c r="L10" s="2">
        <f t="shared" si="2"/>
        <v>46648.171428571419</v>
      </c>
      <c r="M10" s="2">
        <f t="shared" si="3"/>
        <v>46.648171428571416</v>
      </c>
      <c r="N10" s="1"/>
    </row>
    <row r="11" spans="1:14" x14ac:dyDescent="0.3">
      <c r="A11" s="5">
        <v>25204</v>
      </c>
      <c r="B11" s="1" t="s">
        <v>19</v>
      </c>
      <c r="C11">
        <v>34323</v>
      </c>
      <c r="D11" s="1">
        <v>47</v>
      </c>
      <c r="E11" s="1">
        <v>0.48</v>
      </c>
      <c r="F11" s="1">
        <v>1</v>
      </c>
      <c r="G11" s="1">
        <v>1</v>
      </c>
      <c r="H11" s="2">
        <f t="shared" si="0"/>
        <v>774326.88</v>
      </c>
      <c r="I11" s="2">
        <v>0</v>
      </c>
      <c r="J11" s="1">
        <v>56</v>
      </c>
      <c r="K11" s="2">
        <f t="shared" si="1"/>
        <v>13827.265714285715</v>
      </c>
      <c r="L11" s="2">
        <f t="shared" si="2"/>
        <v>50699.974285714285</v>
      </c>
      <c r="M11" s="2">
        <f t="shared" si="3"/>
        <v>50.699974285714283</v>
      </c>
      <c r="N11" s="1"/>
    </row>
    <row r="12" spans="1:14" x14ac:dyDescent="0.3">
      <c r="A12" s="5">
        <v>25569</v>
      </c>
      <c r="B12" s="1" t="s">
        <v>19</v>
      </c>
      <c r="C12">
        <v>45000</v>
      </c>
      <c r="D12" s="1">
        <v>47</v>
      </c>
      <c r="E12" s="1">
        <v>0.48</v>
      </c>
      <c r="F12" s="1">
        <v>1</v>
      </c>
      <c r="G12" s="1">
        <v>1</v>
      </c>
      <c r="H12" s="2">
        <f t="shared" si="0"/>
        <v>1015200</v>
      </c>
      <c r="I12" s="2">
        <v>0</v>
      </c>
      <c r="J12" s="1">
        <v>56</v>
      </c>
      <c r="K12" s="2">
        <f t="shared" si="1"/>
        <v>18128.571428571428</v>
      </c>
      <c r="L12" s="2">
        <f t="shared" si="2"/>
        <v>66471.428571428565</v>
      </c>
      <c r="M12" s="2">
        <f t="shared" si="3"/>
        <v>66.471428571428561</v>
      </c>
      <c r="N12" s="1"/>
    </row>
    <row r="13" spans="1:14" x14ac:dyDescent="0.3">
      <c r="A13" s="5">
        <v>25934</v>
      </c>
      <c r="B13" s="1" t="s">
        <v>19</v>
      </c>
      <c r="C13">
        <v>51500</v>
      </c>
      <c r="D13" s="1">
        <v>47</v>
      </c>
      <c r="E13" s="1">
        <v>0.48</v>
      </c>
      <c r="F13" s="1">
        <v>1</v>
      </c>
      <c r="G13" s="1">
        <v>1</v>
      </c>
      <c r="H13" s="2">
        <f t="shared" si="0"/>
        <v>1161840</v>
      </c>
      <c r="I13" s="2">
        <v>0</v>
      </c>
      <c r="J13" s="1">
        <v>56</v>
      </c>
      <c r="K13" s="2">
        <f t="shared" si="1"/>
        <v>20747.142857142859</v>
      </c>
      <c r="L13" s="2">
        <f t="shared" si="2"/>
        <v>76072.857142857145</v>
      </c>
      <c r="M13" s="2">
        <f t="shared" si="3"/>
        <v>76.072857142857146</v>
      </c>
      <c r="N13" s="1"/>
    </row>
    <row r="14" spans="1:14" x14ac:dyDescent="0.3">
      <c r="A14" s="5">
        <v>26299</v>
      </c>
      <c r="B14" s="1" t="s">
        <v>19</v>
      </c>
      <c r="C14">
        <v>32200</v>
      </c>
      <c r="D14" s="1">
        <v>47</v>
      </c>
      <c r="E14" s="1">
        <v>0.48</v>
      </c>
      <c r="F14" s="1">
        <v>1</v>
      </c>
      <c r="G14" s="1">
        <v>1</v>
      </c>
      <c r="H14" s="2">
        <f t="shared" si="0"/>
        <v>726432</v>
      </c>
      <c r="I14" s="2">
        <v>0</v>
      </c>
      <c r="J14" s="1">
        <v>56</v>
      </c>
      <c r="K14" s="2">
        <f t="shared" si="1"/>
        <v>12972</v>
      </c>
      <c r="L14" s="2">
        <f t="shared" si="2"/>
        <v>47564</v>
      </c>
      <c r="M14" s="2">
        <f t="shared" si="3"/>
        <v>47.564</v>
      </c>
      <c r="N14" s="1"/>
    </row>
    <row r="15" spans="1:14" x14ac:dyDescent="0.3">
      <c r="A15" s="5">
        <v>26665</v>
      </c>
      <c r="B15" s="1" t="s">
        <v>19</v>
      </c>
      <c r="C15">
        <v>20300</v>
      </c>
      <c r="D15" s="1">
        <v>47</v>
      </c>
      <c r="E15" s="1">
        <v>0.48</v>
      </c>
      <c r="F15" s="1">
        <v>1</v>
      </c>
      <c r="G15" s="1">
        <v>1</v>
      </c>
      <c r="H15" s="2">
        <f t="shared" si="0"/>
        <v>457968</v>
      </c>
      <c r="I15" s="2">
        <v>0</v>
      </c>
      <c r="J15" s="1">
        <v>56</v>
      </c>
      <c r="K15" s="2">
        <f t="shared" si="1"/>
        <v>8178</v>
      </c>
      <c r="L15" s="2">
        <f t="shared" si="2"/>
        <v>29986</v>
      </c>
      <c r="M15" s="2">
        <f t="shared" si="3"/>
        <v>29.986000000000001</v>
      </c>
      <c r="N15" s="1"/>
    </row>
    <row r="16" spans="1:14" x14ac:dyDescent="0.3">
      <c r="A16" s="5">
        <v>27030</v>
      </c>
      <c r="B16" s="1" t="s">
        <v>19</v>
      </c>
      <c r="C16">
        <v>30300</v>
      </c>
      <c r="D16" s="1">
        <v>47</v>
      </c>
      <c r="E16" s="1">
        <v>0.48</v>
      </c>
      <c r="F16" s="1">
        <v>1</v>
      </c>
      <c r="G16" s="1">
        <v>1</v>
      </c>
      <c r="H16" s="2">
        <f t="shared" si="0"/>
        <v>683568</v>
      </c>
      <c r="I16" s="2">
        <v>0</v>
      </c>
      <c r="J16" s="1">
        <v>56</v>
      </c>
      <c r="K16" s="2">
        <f t="shared" si="1"/>
        <v>12206.571428571429</v>
      </c>
      <c r="L16" s="2">
        <f t="shared" si="2"/>
        <v>44757.428571428572</v>
      </c>
      <c r="M16" s="2">
        <f t="shared" si="3"/>
        <v>44.757428571428569</v>
      </c>
      <c r="N16" s="1"/>
    </row>
    <row r="17" spans="1:14" x14ac:dyDescent="0.3">
      <c r="A17" s="5">
        <v>27395</v>
      </c>
      <c r="B17" s="1" t="s">
        <v>19</v>
      </c>
      <c r="C17">
        <v>25200</v>
      </c>
      <c r="D17" s="1">
        <v>47</v>
      </c>
      <c r="E17" s="1">
        <v>0.48</v>
      </c>
      <c r="F17" s="1">
        <v>1</v>
      </c>
      <c r="G17" s="1">
        <v>1</v>
      </c>
      <c r="H17" s="2">
        <f t="shared" si="0"/>
        <v>568512</v>
      </c>
      <c r="I17" s="2">
        <v>0</v>
      </c>
      <c r="J17" s="1">
        <v>56</v>
      </c>
      <c r="K17" s="2">
        <f t="shared" si="1"/>
        <v>10152</v>
      </c>
      <c r="L17" s="2">
        <f t="shared" si="2"/>
        <v>37224</v>
      </c>
      <c r="M17" s="2">
        <f t="shared" si="3"/>
        <v>37.223999999999997</v>
      </c>
      <c r="N17" s="1"/>
    </row>
    <row r="18" spans="1:14" x14ac:dyDescent="0.3">
      <c r="A18" s="5">
        <v>27760</v>
      </c>
      <c r="B18" s="1" t="s">
        <v>19</v>
      </c>
      <c r="C18">
        <v>24200</v>
      </c>
      <c r="D18" s="1">
        <v>47</v>
      </c>
      <c r="E18" s="1">
        <v>0.48</v>
      </c>
      <c r="F18" s="1">
        <v>1</v>
      </c>
      <c r="G18" s="1">
        <v>1</v>
      </c>
      <c r="H18" s="2">
        <f t="shared" si="0"/>
        <v>545952</v>
      </c>
      <c r="I18" s="2">
        <v>0</v>
      </c>
      <c r="J18" s="1">
        <v>56</v>
      </c>
      <c r="K18" s="2">
        <f t="shared" si="1"/>
        <v>9749.1428571428569</v>
      </c>
      <c r="L18" s="2">
        <f t="shared" si="2"/>
        <v>35746.857142857138</v>
      </c>
      <c r="M18" s="2">
        <f t="shared" si="3"/>
        <v>35.746857142857138</v>
      </c>
      <c r="N18" s="1"/>
    </row>
    <row r="19" spans="1:14" x14ac:dyDescent="0.3">
      <c r="A19" s="5">
        <v>28126</v>
      </c>
      <c r="B19" s="1" t="s">
        <v>19</v>
      </c>
      <c r="C19">
        <v>28800</v>
      </c>
      <c r="D19" s="1">
        <v>47</v>
      </c>
      <c r="E19" s="1">
        <v>0.48</v>
      </c>
      <c r="F19" s="1">
        <v>1</v>
      </c>
      <c r="G19" s="1">
        <v>1</v>
      </c>
      <c r="H19" s="2">
        <f t="shared" si="0"/>
        <v>649728</v>
      </c>
      <c r="I19" s="2">
        <v>0</v>
      </c>
      <c r="J19" s="1">
        <v>56</v>
      </c>
      <c r="K19" s="2">
        <f t="shared" si="1"/>
        <v>11602.285714285714</v>
      </c>
      <c r="L19" s="2">
        <f t="shared" si="2"/>
        <v>42541.714285714283</v>
      </c>
      <c r="M19" s="2">
        <f t="shared" si="3"/>
        <v>42.541714285714285</v>
      </c>
      <c r="N19" s="1"/>
    </row>
    <row r="20" spans="1:14" x14ac:dyDescent="0.3">
      <c r="A20" s="5">
        <v>28491</v>
      </c>
      <c r="B20" s="1" t="s">
        <v>19</v>
      </c>
      <c r="C20">
        <v>31500</v>
      </c>
      <c r="D20" s="1">
        <v>47</v>
      </c>
      <c r="E20" s="1">
        <v>0.48</v>
      </c>
      <c r="F20" s="1">
        <v>1</v>
      </c>
      <c r="G20" s="1">
        <v>1</v>
      </c>
      <c r="H20" s="2">
        <f t="shared" si="0"/>
        <v>710640</v>
      </c>
      <c r="I20" s="2">
        <v>0</v>
      </c>
      <c r="J20" s="1">
        <v>56</v>
      </c>
      <c r="K20" s="2">
        <f t="shared" si="1"/>
        <v>12690</v>
      </c>
      <c r="L20" s="2">
        <f t="shared" si="2"/>
        <v>46530</v>
      </c>
      <c r="M20" s="2">
        <f t="shared" si="3"/>
        <v>46.53</v>
      </c>
      <c r="N20" s="1"/>
    </row>
    <row r="21" spans="1:14" x14ac:dyDescent="0.3">
      <c r="A21" s="5">
        <v>28856</v>
      </c>
      <c r="B21" s="1" t="s">
        <v>19</v>
      </c>
      <c r="C21">
        <v>47000</v>
      </c>
      <c r="D21" s="1">
        <v>47</v>
      </c>
      <c r="E21" s="1">
        <v>0.48</v>
      </c>
      <c r="F21" s="1">
        <v>1</v>
      </c>
      <c r="G21" s="1">
        <v>1</v>
      </c>
      <c r="H21" s="2">
        <f t="shared" si="0"/>
        <v>1060320</v>
      </c>
      <c r="I21" s="2">
        <v>0</v>
      </c>
      <c r="J21" s="1">
        <v>56</v>
      </c>
      <c r="K21" s="2">
        <f t="shared" si="1"/>
        <v>18934.285714285714</v>
      </c>
      <c r="L21" s="2">
        <f t="shared" si="2"/>
        <v>69425.714285714275</v>
      </c>
      <c r="M21" s="2">
        <f t="shared" si="3"/>
        <v>69.425714285714278</v>
      </c>
      <c r="N21" s="1"/>
    </row>
    <row r="22" spans="1:14" x14ac:dyDescent="0.3">
      <c r="A22" s="5">
        <v>29221</v>
      </c>
      <c r="B22" s="1" t="s">
        <v>19</v>
      </c>
      <c r="C22">
        <v>49200</v>
      </c>
      <c r="D22" s="1">
        <v>47</v>
      </c>
      <c r="E22" s="1">
        <v>0.48</v>
      </c>
      <c r="F22" s="1">
        <v>1</v>
      </c>
      <c r="G22" s="1">
        <v>1</v>
      </c>
      <c r="H22" s="2">
        <f t="shared" si="0"/>
        <v>1109952</v>
      </c>
      <c r="I22" s="2">
        <v>0</v>
      </c>
      <c r="J22" s="1">
        <v>56</v>
      </c>
      <c r="K22" s="2">
        <f t="shared" si="1"/>
        <v>19820.571428571428</v>
      </c>
      <c r="L22" s="2">
        <f t="shared" si="2"/>
        <v>72675.428571428565</v>
      </c>
      <c r="M22" s="2">
        <f t="shared" si="3"/>
        <v>72.675428571428569</v>
      </c>
      <c r="N22" s="1"/>
    </row>
    <row r="23" spans="1:14" x14ac:dyDescent="0.3">
      <c r="A23" s="5">
        <v>29587</v>
      </c>
      <c r="B23" s="1" t="s">
        <v>19</v>
      </c>
      <c r="C23">
        <v>79900</v>
      </c>
      <c r="D23" s="1">
        <v>47</v>
      </c>
      <c r="E23" s="1">
        <v>0.48</v>
      </c>
      <c r="F23" s="1">
        <v>1</v>
      </c>
      <c r="G23" s="1">
        <v>1</v>
      </c>
      <c r="H23" s="2">
        <f t="shared" si="0"/>
        <v>1802544</v>
      </c>
      <c r="I23" s="2">
        <v>0</v>
      </c>
      <c r="J23" s="1">
        <v>56</v>
      </c>
      <c r="K23" s="2">
        <f t="shared" si="1"/>
        <v>32188.285714285714</v>
      </c>
      <c r="L23" s="2">
        <f t="shared" si="2"/>
        <v>118023.71428571428</v>
      </c>
      <c r="M23" s="2">
        <f t="shared" si="3"/>
        <v>118.02371428571428</v>
      </c>
      <c r="N23" s="1"/>
    </row>
    <row r="24" spans="1:14" x14ac:dyDescent="0.3">
      <c r="A24" s="5">
        <v>29952</v>
      </c>
      <c r="B24" s="1" t="s">
        <v>19</v>
      </c>
      <c r="C24">
        <v>105700</v>
      </c>
      <c r="D24" s="1">
        <v>47</v>
      </c>
      <c r="E24" s="1">
        <v>0.48</v>
      </c>
      <c r="F24" s="1">
        <v>1</v>
      </c>
      <c r="G24" s="1">
        <v>1</v>
      </c>
      <c r="H24" s="2">
        <f t="shared" si="0"/>
        <v>2384592</v>
      </c>
      <c r="I24" s="2">
        <v>0</v>
      </c>
      <c r="J24" s="1">
        <v>56</v>
      </c>
      <c r="K24" s="2">
        <f t="shared" si="1"/>
        <v>42582</v>
      </c>
      <c r="L24" s="2">
        <f t="shared" si="2"/>
        <v>156134</v>
      </c>
      <c r="M24" s="2">
        <f t="shared" si="3"/>
        <v>156.13399999999999</v>
      </c>
      <c r="N24" s="1"/>
    </row>
    <row r="25" spans="1:14" x14ac:dyDescent="0.3">
      <c r="A25" s="5">
        <v>30317</v>
      </c>
      <c r="B25" s="1" t="s">
        <v>19</v>
      </c>
      <c r="C25">
        <v>85000</v>
      </c>
      <c r="D25" s="1">
        <v>47</v>
      </c>
      <c r="E25" s="1">
        <v>0.48</v>
      </c>
      <c r="F25" s="1">
        <v>1</v>
      </c>
      <c r="G25" s="1">
        <v>1</v>
      </c>
      <c r="H25" s="2">
        <f t="shared" si="0"/>
        <v>1917600</v>
      </c>
      <c r="I25" s="2">
        <v>0</v>
      </c>
      <c r="J25" s="1">
        <v>56</v>
      </c>
      <c r="K25" s="2">
        <f t="shared" si="1"/>
        <v>34242.857142857145</v>
      </c>
      <c r="L25" s="2">
        <f t="shared" si="2"/>
        <v>125557.14285714286</v>
      </c>
      <c r="M25" s="2">
        <f t="shared" si="3"/>
        <v>125.55714285714285</v>
      </c>
      <c r="N25" s="1"/>
    </row>
    <row r="26" spans="1:14" x14ac:dyDescent="0.3">
      <c r="A26" s="5">
        <v>30682</v>
      </c>
      <c r="B26" s="1" t="s">
        <v>19</v>
      </c>
      <c r="C26">
        <v>100600</v>
      </c>
      <c r="D26" s="1">
        <v>47</v>
      </c>
      <c r="E26" s="1">
        <v>0.48</v>
      </c>
      <c r="F26" s="1">
        <v>1</v>
      </c>
      <c r="G26" s="1">
        <v>1</v>
      </c>
      <c r="H26" s="2">
        <f t="shared" si="0"/>
        <v>2269536</v>
      </c>
      <c r="I26" s="2">
        <v>0</v>
      </c>
      <c r="J26" s="1">
        <v>56</v>
      </c>
      <c r="K26" s="2">
        <f t="shared" si="1"/>
        <v>40527.428571428572</v>
      </c>
      <c r="L26" s="2">
        <f t="shared" si="2"/>
        <v>148600.57142857142</v>
      </c>
      <c r="M26" s="2">
        <f t="shared" si="3"/>
        <v>148.60057142857141</v>
      </c>
      <c r="N26" s="1"/>
    </row>
    <row r="27" spans="1:14" x14ac:dyDescent="0.3">
      <c r="A27" s="5">
        <v>31048</v>
      </c>
      <c r="B27" s="1" t="s">
        <v>19</v>
      </c>
      <c r="C27">
        <v>125700</v>
      </c>
      <c r="D27" s="1">
        <v>47</v>
      </c>
      <c r="E27" s="1">
        <v>0.48</v>
      </c>
      <c r="F27" s="1">
        <v>1</v>
      </c>
      <c r="G27" s="1">
        <v>1</v>
      </c>
      <c r="H27" s="2">
        <f t="shared" si="0"/>
        <v>2835792</v>
      </c>
      <c r="I27" s="2">
        <v>0</v>
      </c>
      <c r="J27" s="1">
        <v>56</v>
      </c>
      <c r="K27" s="2">
        <f t="shared" si="1"/>
        <v>50639.142857142855</v>
      </c>
      <c r="L27" s="2">
        <f t="shared" si="2"/>
        <v>185676.85714285713</v>
      </c>
      <c r="M27" s="2">
        <f t="shared" si="3"/>
        <v>185.67685714285713</v>
      </c>
      <c r="N27" s="1"/>
    </row>
    <row r="28" spans="1:14" x14ac:dyDescent="0.3">
      <c r="A28" s="5">
        <v>31413</v>
      </c>
      <c r="B28" s="1" t="s">
        <v>19</v>
      </c>
      <c r="C28">
        <v>151000</v>
      </c>
      <c r="D28" s="1">
        <v>47</v>
      </c>
      <c r="E28" s="1">
        <v>0.48</v>
      </c>
      <c r="F28" s="1">
        <v>1</v>
      </c>
      <c r="G28" s="1">
        <v>1</v>
      </c>
      <c r="H28" s="2">
        <f t="shared" si="0"/>
        <v>3406560</v>
      </c>
      <c r="I28" s="2">
        <v>0</v>
      </c>
      <c r="J28" s="1">
        <v>56</v>
      </c>
      <c r="K28" s="2">
        <f t="shared" si="1"/>
        <v>60831.428571428572</v>
      </c>
      <c r="L28" s="2">
        <f t="shared" si="2"/>
        <v>223048.57142857142</v>
      </c>
      <c r="M28" s="2">
        <f t="shared" si="3"/>
        <v>223.04857142857142</v>
      </c>
      <c r="N28" s="1"/>
    </row>
    <row r="29" spans="1:14" x14ac:dyDescent="0.3">
      <c r="A29" s="5">
        <v>31778</v>
      </c>
      <c r="B29" s="1" t="s">
        <v>19</v>
      </c>
      <c r="C29">
        <v>129000</v>
      </c>
      <c r="D29" s="1">
        <v>47</v>
      </c>
      <c r="E29" s="1">
        <v>0.48</v>
      </c>
      <c r="F29" s="1">
        <v>1</v>
      </c>
      <c r="G29" s="1">
        <v>1</v>
      </c>
      <c r="H29" s="2">
        <f t="shared" si="0"/>
        <v>2910240</v>
      </c>
      <c r="I29" s="2">
        <v>0</v>
      </c>
      <c r="J29" s="1">
        <v>56</v>
      </c>
      <c r="K29" s="2">
        <f t="shared" si="1"/>
        <v>51968.571428571428</v>
      </c>
      <c r="L29" s="2">
        <f t="shared" si="2"/>
        <v>190551.42857142855</v>
      </c>
      <c r="M29" s="2">
        <f t="shared" si="3"/>
        <v>190.55142857142854</v>
      </c>
      <c r="N29" s="1"/>
    </row>
    <row r="30" spans="1:14" x14ac:dyDescent="0.3">
      <c r="A30" s="5">
        <v>32143</v>
      </c>
      <c r="B30" s="1" t="s">
        <v>19</v>
      </c>
      <c r="C30">
        <v>238000</v>
      </c>
      <c r="D30" s="1">
        <v>47</v>
      </c>
      <c r="E30" s="1">
        <v>0.48</v>
      </c>
      <c r="F30" s="1">
        <v>1</v>
      </c>
      <c r="G30" s="1">
        <v>1</v>
      </c>
      <c r="H30" s="2">
        <f t="shared" si="0"/>
        <v>5369280</v>
      </c>
      <c r="I30" s="2">
        <v>0</v>
      </c>
      <c r="J30" s="1">
        <v>56</v>
      </c>
      <c r="K30" s="2">
        <f t="shared" si="1"/>
        <v>95880</v>
      </c>
      <c r="L30" s="2">
        <f t="shared" si="2"/>
        <v>351560</v>
      </c>
      <c r="M30" s="2">
        <f t="shared" si="3"/>
        <v>351.56</v>
      </c>
      <c r="N30" s="1"/>
    </row>
    <row r="31" spans="1:14" x14ac:dyDescent="0.3">
      <c r="A31" s="5">
        <v>32509</v>
      </c>
      <c r="B31" s="1" t="s">
        <v>19</v>
      </c>
      <c r="C31">
        <v>249000</v>
      </c>
      <c r="D31" s="1">
        <v>47</v>
      </c>
      <c r="E31" s="1">
        <v>0.48</v>
      </c>
      <c r="F31" s="1">
        <v>1</v>
      </c>
      <c r="G31" s="1">
        <v>1</v>
      </c>
      <c r="H31" s="2">
        <f t="shared" si="0"/>
        <v>5617440</v>
      </c>
      <c r="I31" s="2">
        <v>0</v>
      </c>
      <c r="J31" s="1">
        <v>56</v>
      </c>
      <c r="K31" s="2">
        <f t="shared" si="1"/>
        <v>100311.42857142857</v>
      </c>
      <c r="L31" s="2">
        <f t="shared" si="2"/>
        <v>367808.57142857136</v>
      </c>
      <c r="M31" s="2">
        <f t="shared" si="3"/>
        <v>367.80857142857138</v>
      </c>
      <c r="N31" s="1"/>
    </row>
    <row r="32" spans="1:14" x14ac:dyDescent="0.3">
      <c r="A32" s="5">
        <v>32874</v>
      </c>
      <c r="B32" s="1" t="s">
        <v>19</v>
      </c>
      <c r="C32">
        <v>156498</v>
      </c>
      <c r="D32" s="1">
        <v>47</v>
      </c>
      <c r="E32" s="1">
        <v>0.48</v>
      </c>
      <c r="F32" s="1">
        <v>1</v>
      </c>
      <c r="G32" s="1">
        <v>1</v>
      </c>
      <c r="H32" s="2">
        <f t="shared" si="0"/>
        <v>3530594.88</v>
      </c>
      <c r="I32" s="2">
        <v>0</v>
      </c>
      <c r="J32" s="1">
        <v>56</v>
      </c>
      <c r="K32" s="2">
        <f t="shared" si="1"/>
        <v>63046.337142857141</v>
      </c>
      <c r="L32" s="2">
        <f t="shared" si="2"/>
        <v>231169.90285714285</v>
      </c>
      <c r="M32" s="2">
        <f t="shared" si="3"/>
        <v>231.16990285714286</v>
      </c>
    </row>
    <row r="33" spans="1:13" x14ac:dyDescent="0.3">
      <c r="A33" s="5">
        <v>33239</v>
      </c>
      <c r="B33" s="1" t="s">
        <v>19</v>
      </c>
      <c r="C33">
        <v>153837</v>
      </c>
      <c r="D33" s="1">
        <v>47</v>
      </c>
      <c r="E33" s="1">
        <v>0.48</v>
      </c>
      <c r="F33" s="1">
        <v>1</v>
      </c>
      <c r="G33" s="1">
        <v>1</v>
      </c>
      <c r="H33" s="2">
        <f t="shared" si="0"/>
        <v>3470562.7199999997</v>
      </c>
      <c r="I33" s="2">
        <v>0</v>
      </c>
      <c r="J33" s="1">
        <v>56</v>
      </c>
      <c r="K33" s="2">
        <f t="shared" si="1"/>
        <v>61974.334285714278</v>
      </c>
      <c r="L33" s="2">
        <f t="shared" si="2"/>
        <v>227239.22571428568</v>
      </c>
      <c r="M33" s="2">
        <f t="shared" si="3"/>
        <v>227.23922571428568</v>
      </c>
    </row>
    <row r="34" spans="1:13" x14ac:dyDescent="0.3">
      <c r="A34" s="5">
        <v>33604</v>
      </c>
      <c r="B34" s="1" t="s">
        <v>19</v>
      </c>
      <c r="C34">
        <v>156498</v>
      </c>
      <c r="D34" s="1">
        <v>47</v>
      </c>
      <c r="E34" s="1">
        <v>0.48</v>
      </c>
      <c r="F34" s="1">
        <v>1</v>
      </c>
      <c r="G34" s="1">
        <v>1</v>
      </c>
      <c r="H34" s="2">
        <f t="shared" si="0"/>
        <v>3530594.88</v>
      </c>
      <c r="I34" s="2">
        <v>0</v>
      </c>
      <c r="J34" s="1">
        <v>56</v>
      </c>
      <c r="K34" s="2">
        <f t="shared" si="1"/>
        <v>63046.337142857141</v>
      </c>
      <c r="L34" s="2">
        <f t="shared" si="2"/>
        <v>231169.90285714285</v>
      </c>
      <c r="M34" s="2">
        <f t="shared" si="3"/>
        <v>231.16990285714286</v>
      </c>
    </row>
    <row r="35" spans="1:13" x14ac:dyDescent="0.3">
      <c r="A35" s="5">
        <v>33970</v>
      </c>
      <c r="B35" s="1" t="s">
        <v>19</v>
      </c>
      <c r="C35">
        <v>192230</v>
      </c>
      <c r="D35" s="1">
        <v>47</v>
      </c>
      <c r="E35" s="1">
        <v>0.48</v>
      </c>
      <c r="F35" s="1">
        <v>1</v>
      </c>
      <c r="G35" s="1">
        <v>1</v>
      </c>
      <c r="H35" s="2">
        <f t="shared" si="0"/>
        <v>4336708.8</v>
      </c>
      <c r="I35" s="2">
        <v>0</v>
      </c>
      <c r="J35" s="1">
        <v>56</v>
      </c>
      <c r="K35" s="2">
        <f t="shared" si="1"/>
        <v>77441.228571428568</v>
      </c>
      <c r="L35" s="2">
        <f t="shared" si="2"/>
        <v>283951.1714285714</v>
      </c>
      <c r="M35" s="2">
        <f t="shared" si="3"/>
        <v>283.9511714285714</v>
      </c>
    </row>
    <row r="36" spans="1:13" x14ac:dyDescent="0.3">
      <c r="A36" s="5">
        <v>34335</v>
      </c>
      <c r="B36" s="1" t="s">
        <v>19</v>
      </c>
      <c r="C36">
        <v>174786</v>
      </c>
      <c r="D36" s="1">
        <v>47</v>
      </c>
      <c r="E36" s="1">
        <v>0.48</v>
      </c>
      <c r="F36" s="1">
        <v>1</v>
      </c>
      <c r="G36" s="1">
        <v>1</v>
      </c>
      <c r="H36" s="2">
        <f t="shared" si="0"/>
        <v>3943172.1599999997</v>
      </c>
      <c r="I36" s="2">
        <v>0</v>
      </c>
      <c r="J36" s="1">
        <v>56</v>
      </c>
      <c r="K36" s="2">
        <f t="shared" si="1"/>
        <v>70413.788571428566</v>
      </c>
      <c r="L36" s="2">
        <f t="shared" si="2"/>
        <v>258183.8914285714</v>
      </c>
      <c r="M36" s="2">
        <f t="shared" si="3"/>
        <v>258.18389142857137</v>
      </c>
    </row>
    <row r="37" spans="1:13" x14ac:dyDescent="0.3">
      <c r="A37" s="5">
        <v>34700</v>
      </c>
      <c r="B37" s="1" t="s">
        <v>19</v>
      </c>
      <c r="C37">
        <v>172497</v>
      </c>
      <c r="D37" s="1">
        <v>47</v>
      </c>
      <c r="E37" s="1">
        <v>0.48</v>
      </c>
      <c r="F37" s="1">
        <v>1</v>
      </c>
      <c r="G37" s="1">
        <v>1</v>
      </c>
      <c r="H37" s="2">
        <f t="shared" si="0"/>
        <v>3891532.32</v>
      </c>
      <c r="I37" s="2">
        <v>0</v>
      </c>
      <c r="J37" s="1">
        <v>56</v>
      </c>
      <c r="K37" s="2">
        <f t="shared" si="1"/>
        <v>69491.648571428566</v>
      </c>
      <c r="L37" s="2">
        <f t="shared" si="2"/>
        <v>254802.71142857141</v>
      </c>
      <c r="M37" s="2">
        <f t="shared" si="3"/>
        <v>254.8027114285714</v>
      </c>
    </row>
    <row r="38" spans="1:13" x14ac:dyDescent="0.3">
      <c r="A38" s="5">
        <v>35065</v>
      </c>
      <c r="B38" s="1" t="s">
        <v>19</v>
      </c>
      <c r="C38">
        <v>221415</v>
      </c>
      <c r="D38" s="1">
        <v>47</v>
      </c>
      <c r="E38" s="1">
        <v>0.48</v>
      </c>
      <c r="F38" s="1">
        <v>1</v>
      </c>
      <c r="G38" s="1">
        <v>1</v>
      </c>
      <c r="H38" s="2">
        <f t="shared" si="0"/>
        <v>4995122.3999999994</v>
      </c>
      <c r="I38" s="2">
        <v>0</v>
      </c>
      <c r="J38" s="1">
        <v>56</v>
      </c>
      <c r="K38" s="2">
        <f t="shared" si="1"/>
        <v>89198.614285714269</v>
      </c>
      <c r="L38" s="2">
        <f t="shared" si="2"/>
        <v>327061.58571428567</v>
      </c>
      <c r="M38" s="2">
        <f t="shared" si="3"/>
        <v>327.06158571428568</v>
      </c>
    </row>
    <row r="39" spans="1:13" x14ac:dyDescent="0.3">
      <c r="A39" s="5">
        <v>35431</v>
      </c>
      <c r="B39" s="1" t="s">
        <v>19</v>
      </c>
      <c r="C39">
        <v>224046</v>
      </c>
      <c r="D39" s="1">
        <v>47</v>
      </c>
      <c r="E39" s="1">
        <v>0.48</v>
      </c>
      <c r="F39" s="1">
        <v>1</v>
      </c>
      <c r="G39" s="1">
        <v>1</v>
      </c>
      <c r="H39" s="2">
        <f t="shared" si="0"/>
        <v>5054477.76</v>
      </c>
      <c r="I39" s="2">
        <v>0</v>
      </c>
      <c r="J39" s="1">
        <v>56</v>
      </c>
      <c r="K39" s="2">
        <f t="shared" si="1"/>
        <v>90258.531428571427</v>
      </c>
      <c r="L39" s="2">
        <f t="shared" si="2"/>
        <v>330947.94857142854</v>
      </c>
      <c r="M39" s="2">
        <f t="shared" si="3"/>
        <v>330.94794857142853</v>
      </c>
    </row>
    <row r="40" spans="1:13" x14ac:dyDescent="0.3">
      <c r="A40" s="5">
        <v>35796</v>
      </c>
      <c r="B40" s="1" t="s">
        <v>19</v>
      </c>
      <c r="C40">
        <v>200700</v>
      </c>
      <c r="D40" s="1">
        <v>47</v>
      </c>
      <c r="E40" s="1">
        <v>0.48</v>
      </c>
      <c r="F40" s="1">
        <v>1</v>
      </c>
      <c r="G40" s="1">
        <v>1</v>
      </c>
      <c r="H40" s="2">
        <f t="shared" si="0"/>
        <v>4527792</v>
      </c>
      <c r="I40" s="2">
        <v>0</v>
      </c>
      <c r="J40" s="1">
        <v>56</v>
      </c>
      <c r="K40" s="2">
        <f t="shared" si="1"/>
        <v>80853.428571428565</v>
      </c>
      <c r="L40" s="2">
        <f t="shared" si="2"/>
        <v>296462.57142857142</v>
      </c>
      <c r="M40" s="2">
        <f t="shared" si="3"/>
        <v>296.46257142857144</v>
      </c>
    </row>
    <row r="41" spans="1:13" x14ac:dyDescent="0.3">
      <c r="A41" s="5">
        <v>36161</v>
      </c>
      <c r="B41" s="1" t="s">
        <v>19</v>
      </c>
      <c r="C41">
        <v>187900</v>
      </c>
      <c r="D41" s="1">
        <v>47</v>
      </c>
      <c r="E41" s="1">
        <v>0.48</v>
      </c>
      <c r="F41" s="1">
        <v>1</v>
      </c>
      <c r="G41" s="1">
        <v>1</v>
      </c>
      <c r="H41" s="2">
        <f t="shared" si="0"/>
        <v>4239024</v>
      </c>
      <c r="I41" s="2">
        <v>0</v>
      </c>
      <c r="J41" s="1">
        <v>56</v>
      </c>
      <c r="K41" s="2">
        <f t="shared" si="1"/>
        <v>75696.857142857145</v>
      </c>
      <c r="L41" s="2">
        <f t="shared" si="2"/>
        <v>277555.14285714284</v>
      </c>
      <c r="M41" s="2">
        <f t="shared" si="3"/>
        <v>277.55514285714287</v>
      </c>
    </row>
    <row r="42" spans="1:13" x14ac:dyDescent="0.3">
      <c r="A42" s="5">
        <v>36526</v>
      </c>
      <c r="B42" s="1" t="s">
        <v>19</v>
      </c>
      <c r="C42">
        <v>127680</v>
      </c>
      <c r="D42" s="1">
        <v>47</v>
      </c>
      <c r="E42" s="1">
        <v>0.48</v>
      </c>
      <c r="F42" s="1">
        <v>1</v>
      </c>
      <c r="G42" s="1">
        <v>1</v>
      </c>
      <c r="H42" s="2">
        <f t="shared" si="0"/>
        <v>2880460.7999999998</v>
      </c>
      <c r="I42" s="2">
        <v>0</v>
      </c>
      <c r="J42" s="1">
        <v>56</v>
      </c>
      <c r="K42" s="2">
        <f t="shared" si="1"/>
        <v>51436.799999999996</v>
      </c>
      <c r="L42" s="2">
        <f t="shared" si="2"/>
        <v>188601.59999999998</v>
      </c>
      <c r="M42" s="2">
        <f t="shared" si="3"/>
        <v>188.60159999999999</v>
      </c>
    </row>
    <row r="43" spans="1:13" x14ac:dyDescent="0.3">
      <c r="A43" s="5">
        <v>36892</v>
      </c>
      <c r="B43" s="1" t="s">
        <v>19</v>
      </c>
      <c r="C43">
        <v>290248</v>
      </c>
      <c r="D43" s="1">
        <v>47</v>
      </c>
      <c r="E43" s="1">
        <v>0.48</v>
      </c>
      <c r="F43" s="1">
        <v>1</v>
      </c>
      <c r="G43" s="1">
        <v>1</v>
      </c>
      <c r="H43" s="2">
        <f t="shared" si="0"/>
        <v>6547994.8799999999</v>
      </c>
      <c r="I43" s="2">
        <v>0</v>
      </c>
      <c r="J43" s="1">
        <v>56</v>
      </c>
      <c r="K43" s="2">
        <f t="shared" si="1"/>
        <v>116928.48</v>
      </c>
      <c r="L43" s="2">
        <f t="shared" si="2"/>
        <v>428737.75999999995</v>
      </c>
      <c r="M43" s="2">
        <f t="shared" si="3"/>
        <v>428.73775999999992</v>
      </c>
    </row>
    <row r="44" spans="1:13" x14ac:dyDescent="0.3">
      <c r="A44" s="5">
        <v>37257</v>
      </c>
      <c r="B44" s="1" t="s">
        <v>19</v>
      </c>
      <c r="C44">
        <v>310931</v>
      </c>
      <c r="D44" s="1">
        <v>47</v>
      </c>
      <c r="E44" s="1">
        <v>0.48</v>
      </c>
      <c r="F44" s="1">
        <v>1</v>
      </c>
      <c r="G44" s="1">
        <v>1</v>
      </c>
      <c r="H44" s="2">
        <f t="shared" si="0"/>
        <v>7014603.3599999994</v>
      </c>
      <c r="I44" s="2">
        <v>0</v>
      </c>
      <c r="J44" s="1">
        <v>56</v>
      </c>
      <c r="K44" s="2">
        <f t="shared" si="1"/>
        <v>125260.77428571427</v>
      </c>
      <c r="L44" s="2">
        <f t="shared" si="2"/>
        <v>459289.50571428565</v>
      </c>
      <c r="M44" s="2">
        <f t="shared" si="3"/>
        <v>459.28950571428567</v>
      </c>
    </row>
    <row r="45" spans="1:13" x14ac:dyDescent="0.3">
      <c r="A45" s="5">
        <v>37622</v>
      </c>
      <c r="B45" s="1" t="s">
        <v>19</v>
      </c>
      <c r="C45">
        <v>325000</v>
      </c>
      <c r="D45" s="1">
        <v>47</v>
      </c>
      <c r="E45" s="1">
        <v>0.48</v>
      </c>
      <c r="F45" s="1">
        <v>1</v>
      </c>
      <c r="G45" s="1">
        <v>1</v>
      </c>
      <c r="H45" s="2">
        <f t="shared" si="0"/>
        <v>7332000</v>
      </c>
      <c r="I45" s="2">
        <v>0</v>
      </c>
      <c r="J45" s="1">
        <v>56</v>
      </c>
      <c r="K45" s="2">
        <f t="shared" si="1"/>
        <v>130928.57142857143</v>
      </c>
      <c r="L45" s="2">
        <f t="shared" si="2"/>
        <v>480071.42857142858</v>
      </c>
      <c r="M45" s="2">
        <f t="shared" si="3"/>
        <v>480.07142857142856</v>
      </c>
    </row>
    <row r="46" spans="1:13" x14ac:dyDescent="0.3">
      <c r="A46" s="5">
        <v>37987</v>
      </c>
      <c r="B46" s="1" t="s">
        <v>19</v>
      </c>
      <c r="C46">
        <v>325000</v>
      </c>
      <c r="D46" s="1">
        <v>47</v>
      </c>
      <c r="E46" s="1">
        <v>0.48</v>
      </c>
      <c r="F46" s="1">
        <v>1</v>
      </c>
      <c r="G46" s="1">
        <v>1</v>
      </c>
      <c r="H46" s="2">
        <f t="shared" si="0"/>
        <v>7332000</v>
      </c>
      <c r="I46" s="2">
        <v>0</v>
      </c>
      <c r="J46" s="1">
        <v>56</v>
      </c>
      <c r="K46" s="2">
        <f t="shared" si="1"/>
        <v>130928.57142857143</v>
      </c>
      <c r="L46" s="2">
        <f t="shared" si="2"/>
        <v>480071.42857142858</v>
      </c>
      <c r="M46" s="2">
        <f t="shared" si="3"/>
        <v>480.07142857142856</v>
      </c>
    </row>
    <row r="47" spans="1:13" x14ac:dyDescent="0.3">
      <c r="A47" s="5">
        <v>38353</v>
      </c>
      <c r="B47" s="1" t="s">
        <v>19</v>
      </c>
      <c r="C47">
        <v>365000</v>
      </c>
      <c r="D47" s="1">
        <v>47</v>
      </c>
      <c r="E47" s="1">
        <v>0.48</v>
      </c>
      <c r="F47" s="1">
        <v>1</v>
      </c>
      <c r="G47" s="1">
        <v>1</v>
      </c>
      <c r="H47" s="2">
        <f t="shared" si="0"/>
        <v>8234399.9999999991</v>
      </c>
      <c r="I47" s="2">
        <v>0</v>
      </c>
      <c r="J47" s="1">
        <v>56</v>
      </c>
      <c r="K47" s="2">
        <f t="shared" si="1"/>
        <v>147042.85714285713</v>
      </c>
      <c r="L47" s="2">
        <f t="shared" si="2"/>
        <v>539157.14285714284</v>
      </c>
      <c r="M47" s="2">
        <f t="shared" si="3"/>
        <v>539.15714285714284</v>
      </c>
    </row>
    <row r="48" spans="1:13" x14ac:dyDescent="0.3">
      <c r="A48" s="5">
        <v>38718</v>
      </c>
      <c r="B48" s="1" t="s">
        <v>19</v>
      </c>
      <c r="C48">
        <v>365000</v>
      </c>
      <c r="D48" s="1">
        <v>47</v>
      </c>
      <c r="E48" s="1">
        <v>0.48</v>
      </c>
      <c r="F48" s="1">
        <v>1</v>
      </c>
      <c r="G48" s="1">
        <v>1</v>
      </c>
      <c r="H48" s="2">
        <f t="shared" si="0"/>
        <v>8234399.9999999991</v>
      </c>
      <c r="I48" s="2">
        <v>0</v>
      </c>
      <c r="J48" s="1">
        <v>56</v>
      </c>
      <c r="K48" s="2">
        <f t="shared" si="1"/>
        <v>147042.85714285713</v>
      </c>
      <c r="L48" s="2">
        <f t="shared" si="2"/>
        <v>539157.14285714284</v>
      </c>
      <c r="M48" s="2">
        <f t="shared" si="3"/>
        <v>539.15714285714284</v>
      </c>
    </row>
    <row r="49" spans="1:13" x14ac:dyDescent="0.3">
      <c r="A49" s="5">
        <v>39083</v>
      </c>
      <c r="B49" s="1" t="s">
        <v>19</v>
      </c>
      <c r="C49">
        <v>320000</v>
      </c>
      <c r="D49" s="1">
        <v>47</v>
      </c>
      <c r="E49" s="1">
        <v>0.48</v>
      </c>
      <c r="F49" s="1">
        <v>1</v>
      </c>
      <c r="G49" s="1">
        <v>1</v>
      </c>
      <c r="H49" s="2">
        <f t="shared" si="0"/>
        <v>7219200</v>
      </c>
      <c r="I49" s="2">
        <v>0</v>
      </c>
      <c r="J49" s="1">
        <v>56</v>
      </c>
      <c r="K49" s="2">
        <f t="shared" si="1"/>
        <v>128914.28571428571</v>
      </c>
      <c r="L49" s="2">
        <f t="shared" si="2"/>
        <v>472685.71428571426</v>
      </c>
      <c r="M49" s="2">
        <f t="shared" si="3"/>
        <v>472.68571428571425</v>
      </c>
    </row>
    <row r="50" spans="1:13" x14ac:dyDescent="0.3">
      <c r="A50" s="5">
        <v>39448</v>
      </c>
      <c r="B50" s="1" t="s">
        <v>19</v>
      </c>
      <c r="C50">
        <v>381028</v>
      </c>
      <c r="D50" s="1">
        <v>47</v>
      </c>
      <c r="E50" s="1">
        <v>0.48</v>
      </c>
      <c r="F50" s="1">
        <v>1</v>
      </c>
      <c r="G50" s="1">
        <v>1</v>
      </c>
      <c r="H50" s="2">
        <f t="shared" si="0"/>
        <v>8595991.6799999997</v>
      </c>
      <c r="I50" s="2">
        <v>0</v>
      </c>
      <c r="J50" s="1">
        <v>56</v>
      </c>
      <c r="K50" s="2">
        <f t="shared" si="1"/>
        <v>153499.85142857142</v>
      </c>
      <c r="L50" s="2">
        <f t="shared" si="2"/>
        <v>562832.78857142851</v>
      </c>
      <c r="M50" s="2">
        <f t="shared" si="3"/>
        <v>562.83278857142852</v>
      </c>
    </row>
    <row r="51" spans="1:13" x14ac:dyDescent="0.3">
      <c r="A51" s="5">
        <v>39814</v>
      </c>
      <c r="B51" s="1" t="s">
        <v>19</v>
      </c>
      <c r="C51">
        <v>508000</v>
      </c>
      <c r="D51" s="1">
        <v>47</v>
      </c>
      <c r="E51" s="1">
        <v>0.48</v>
      </c>
      <c r="F51" s="1">
        <v>1</v>
      </c>
      <c r="G51" s="1">
        <v>1</v>
      </c>
      <c r="H51" s="2">
        <f t="shared" si="0"/>
        <v>11460480</v>
      </c>
      <c r="I51" s="2">
        <v>0</v>
      </c>
      <c r="J51" s="1">
        <v>56</v>
      </c>
      <c r="K51" s="2">
        <f t="shared" si="1"/>
        <v>204651.42857142858</v>
      </c>
      <c r="L51" s="2">
        <f t="shared" si="2"/>
        <v>750388.57142857148</v>
      </c>
      <c r="M51" s="2">
        <f t="shared" si="3"/>
        <v>750.38857142857148</v>
      </c>
    </row>
    <row r="52" spans="1:13" x14ac:dyDescent="0.3">
      <c r="A52" s="5">
        <v>40179</v>
      </c>
      <c r="B52" s="1" t="s">
        <v>19</v>
      </c>
      <c r="C52">
        <v>560800</v>
      </c>
      <c r="D52" s="1">
        <v>47</v>
      </c>
      <c r="E52" s="1">
        <v>0.48</v>
      </c>
      <c r="F52" s="1">
        <v>1</v>
      </c>
      <c r="G52" s="1">
        <v>1</v>
      </c>
      <c r="H52" s="2">
        <f t="shared" si="0"/>
        <v>12651648</v>
      </c>
      <c r="I52" s="2">
        <v>0</v>
      </c>
      <c r="J52" s="1">
        <v>56</v>
      </c>
      <c r="K52" s="2">
        <f t="shared" si="1"/>
        <v>225922.28571428571</v>
      </c>
      <c r="L52" s="2">
        <f t="shared" si="2"/>
        <v>828381.7142857142</v>
      </c>
      <c r="M52" s="2">
        <f t="shared" si="3"/>
        <v>828.38171428571422</v>
      </c>
    </row>
    <row r="53" spans="1:13" x14ac:dyDescent="0.3">
      <c r="A53" s="5">
        <v>40544</v>
      </c>
      <c r="B53" s="1" t="s">
        <v>19</v>
      </c>
      <c r="C53">
        <v>584408</v>
      </c>
      <c r="D53" s="1">
        <v>47</v>
      </c>
      <c r="E53" s="1">
        <v>0.48</v>
      </c>
      <c r="F53" s="1">
        <v>1</v>
      </c>
      <c r="G53" s="1">
        <v>1</v>
      </c>
      <c r="H53" s="2">
        <f t="shared" si="0"/>
        <v>13184244.479999999</v>
      </c>
      <c r="I53" s="2">
        <v>0</v>
      </c>
      <c r="J53" s="1">
        <v>56</v>
      </c>
      <c r="K53" s="2">
        <f t="shared" si="1"/>
        <v>235432.93714285712</v>
      </c>
      <c r="L53" s="2">
        <f t="shared" si="2"/>
        <v>863254.10285714269</v>
      </c>
      <c r="M53" s="2">
        <f t="shared" si="3"/>
        <v>863.2541028571427</v>
      </c>
    </row>
    <row r="54" spans="1:13" x14ac:dyDescent="0.3">
      <c r="A54" s="5">
        <v>40909</v>
      </c>
      <c r="B54" s="1" t="s">
        <v>19</v>
      </c>
      <c r="C54">
        <v>600000</v>
      </c>
      <c r="D54" s="1">
        <v>47</v>
      </c>
      <c r="E54" s="1">
        <v>0.48</v>
      </c>
      <c r="F54" s="1">
        <v>1</v>
      </c>
      <c r="G54" s="1">
        <v>1</v>
      </c>
      <c r="H54" s="2">
        <f t="shared" si="0"/>
        <v>13536000</v>
      </c>
      <c r="I54" s="2">
        <v>0</v>
      </c>
      <c r="J54" s="1">
        <v>56</v>
      </c>
      <c r="K54" s="2">
        <f t="shared" si="1"/>
        <v>241714.28571428571</v>
      </c>
      <c r="L54" s="2">
        <f t="shared" si="2"/>
        <v>886285.7142857142</v>
      </c>
      <c r="M54" s="2">
        <f t="shared" si="3"/>
        <v>886.28571428571422</v>
      </c>
    </row>
    <row r="55" spans="1:13" x14ac:dyDescent="0.3">
      <c r="A55" s="5">
        <v>41275</v>
      </c>
      <c r="B55" s="1" t="s">
        <v>19</v>
      </c>
      <c r="C55">
        <v>550000</v>
      </c>
      <c r="D55" s="1">
        <v>47</v>
      </c>
      <c r="E55" s="1">
        <v>0.48</v>
      </c>
      <c r="F55" s="1">
        <v>1</v>
      </c>
      <c r="G55" s="1">
        <v>1</v>
      </c>
      <c r="H55" s="2">
        <f t="shared" si="0"/>
        <v>12408000</v>
      </c>
      <c r="I55" s="2">
        <v>0</v>
      </c>
      <c r="J55" s="1">
        <v>56</v>
      </c>
      <c r="K55" s="2">
        <f t="shared" si="1"/>
        <v>221571.42857142858</v>
      </c>
      <c r="L55" s="2">
        <f t="shared" si="2"/>
        <v>812428.57142857148</v>
      </c>
      <c r="M55" s="2">
        <f t="shared" si="3"/>
        <v>812.42857142857144</v>
      </c>
    </row>
    <row r="56" spans="1:13" x14ac:dyDescent="0.3">
      <c r="A56" s="5">
        <v>41640</v>
      </c>
      <c r="B56" s="1" t="s">
        <v>19</v>
      </c>
      <c r="C56">
        <v>560000</v>
      </c>
      <c r="D56" s="1">
        <v>47</v>
      </c>
      <c r="E56" s="1">
        <v>0.48</v>
      </c>
      <c r="F56" s="1">
        <v>1</v>
      </c>
      <c r="G56" s="1">
        <v>1</v>
      </c>
      <c r="H56" s="2">
        <f t="shared" si="0"/>
        <v>12633600</v>
      </c>
      <c r="I56" s="2">
        <v>0</v>
      </c>
      <c r="J56" s="1">
        <v>56</v>
      </c>
      <c r="K56" s="2">
        <f t="shared" si="1"/>
        <v>225600</v>
      </c>
      <c r="L56" s="2">
        <f t="shared" si="2"/>
        <v>827200</v>
      </c>
      <c r="M56" s="2">
        <f t="shared" si="3"/>
        <v>827.2</v>
      </c>
    </row>
    <row r="57" spans="1:13" x14ac:dyDescent="0.3">
      <c r="A57" s="5">
        <v>42005</v>
      </c>
      <c r="B57" s="1" t="s">
        <v>19</v>
      </c>
      <c r="C57">
        <v>600000</v>
      </c>
      <c r="D57" s="1">
        <v>47</v>
      </c>
      <c r="E57" s="1">
        <v>0.48</v>
      </c>
      <c r="F57" s="1">
        <v>1</v>
      </c>
      <c r="G57" s="1">
        <v>1</v>
      </c>
      <c r="H57" s="2">
        <f t="shared" si="0"/>
        <v>13536000</v>
      </c>
      <c r="I57" s="2">
        <v>0</v>
      </c>
      <c r="J57" s="1">
        <v>56</v>
      </c>
      <c r="K57" s="2">
        <f t="shared" si="1"/>
        <v>241714.28571428571</v>
      </c>
      <c r="L57" s="2">
        <f t="shared" si="2"/>
        <v>886285.7142857142</v>
      </c>
      <c r="M57" s="2">
        <f t="shared" si="3"/>
        <v>886.28571428571422</v>
      </c>
    </row>
    <row r="58" spans="1:13" x14ac:dyDescent="0.3">
      <c r="A58" s="5">
        <v>42370</v>
      </c>
      <c r="B58" s="1" t="s">
        <v>19</v>
      </c>
      <c r="C58">
        <v>520000</v>
      </c>
      <c r="D58" s="1">
        <v>47</v>
      </c>
      <c r="E58" s="1">
        <v>0.48</v>
      </c>
      <c r="F58" s="1">
        <v>1</v>
      </c>
      <c r="G58" s="1">
        <v>1</v>
      </c>
      <c r="H58" s="2">
        <f t="shared" si="0"/>
        <v>11731200</v>
      </c>
      <c r="I58" s="2">
        <v>0</v>
      </c>
      <c r="J58" s="1">
        <v>56</v>
      </c>
      <c r="K58" s="2">
        <f t="shared" si="1"/>
        <v>209485.71428571429</v>
      </c>
      <c r="L58" s="2">
        <f t="shared" si="2"/>
        <v>768114.28571428568</v>
      </c>
      <c r="M58" s="2">
        <f t="shared" si="3"/>
        <v>768.11428571428564</v>
      </c>
    </row>
    <row r="59" spans="1:13" x14ac:dyDescent="0.3">
      <c r="A59" s="5">
        <v>42736</v>
      </c>
      <c r="B59" s="1" t="s">
        <v>19</v>
      </c>
      <c r="C59">
        <v>510000</v>
      </c>
      <c r="D59" s="1">
        <v>47</v>
      </c>
      <c r="E59" s="1">
        <v>0.48</v>
      </c>
      <c r="F59" s="1">
        <v>1</v>
      </c>
      <c r="G59" s="1">
        <v>1</v>
      </c>
      <c r="H59" s="2">
        <f t="shared" si="0"/>
        <v>11505600</v>
      </c>
      <c r="I59" s="2">
        <v>0</v>
      </c>
      <c r="J59" s="1">
        <v>56</v>
      </c>
      <c r="K59" s="2">
        <f t="shared" si="1"/>
        <v>205457.14285714287</v>
      </c>
      <c r="L59" s="2">
        <f t="shared" si="2"/>
        <v>753342.85714285716</v>
      </c>
      <c r="M59" s="2">
        <f t="shared" si="3"/>
        <v>753.34285714285716</v>
      </c>
    </row>
    <row r="60" spans="1:13" x14ac:dyDescent="0.3">
      <c r="A60" s="1"/>
      <c r="C60" s="1"/>
    </row>
    <row r="61" spans="1:13" x14ac:dyDescent="0.3">
      <c r="A61" s="1"/>
      <c r="C61" s="1"/>
    </row>
    <row r="62" spans="1:13" x14ac:dyDescent="0.3">
      <c r="A62" s="1"/>
      <c r="C62" s="1"/>
    </row>
    <row r="63" spans="1:13" x14ac:dyDescent="0.3">
      <c r="A63" s="1"/>
      <c r="C63" s="1"/>
    </row>
    <row r="64" spans="1:13" x14ac:dyDescent="0.3">
      <c r="A64" s="1"/>
      <c r="C64" s="1"/>
    </row>
    <row r="65" spans="1:3" x14ac:dyDescent="0.3">
      <c r="A65" s="1"/>
      <c r="C65" s="1"/>
    </row>
    <row r="66" spans="1:3" x14ac:dyDescent="0.3">
      <c r="A66" s="1"/>
      <c r="C66" s="1"/>
    </row>
    <row r="67" spans="1:3" x14ac:dyDescent="0.3">
      <c r="A67" s="1"/>
      <c r="C67" s="1"/>
    </row>
    <row r="68" spans="1:3" x14ac:dyDescent="0.3">
      <c r="A68" s="1"/>
      <c r="C68" s="1"/>
    </row>
    <row r="69" spans="1:3" x14ac:dyDescent="0.3">
      <c r="A69" s="1"/>
      <c r="C69" s="1"/>
    </row>
    <row r="70" spans="1:3" x14ac:dyDescent="0.3">
      <c r="A70" s="1"/>
      <c r="C70" s="1"/>
    </row>
    <row r="71" spans="1:3" x14ac:dyDescent="0.3">
      <c r="A71" s="1"/>
      <c r="C71" s="1"/>
    </row>
    <row r="72" spans="1:3" x14ac:dyDescent="0.3">
      <c r="A72" s="1"/>
      <c r="C72" s="1"/>
    </row>
    <row r="73" spans="1:3" x14ac:dyDescent="0.3">
      <c r="A73" s="1"/>
      <c r="C73" s="1"/>
    </row>
    <row r="74" spans="1:3" x14ac:dyDescent="0.3">
      <c r="A74" s="1"/>
      <c r="C74" s="1"/>
    </row>
    <row r="75" spans="1:3" x14ac:dyDescent="0.3">
      <c r="A75" s="1"/>
      <c r="C75" s="1"/>
    </row>
    <row r="76" spans="1:3" x14ac:dyDescent="0.3">
      <c r="A76" s="1"/>
      <c r="C76" s="1"/>
    </row>
    <row r="77" spans="1:3" x14ac:dyDescent="0.3">
      <c r="A77" s="1"/>
      <c r="C77" s="1"/>
    </row>
    <row r="78" spans="1:3" x14ac:dyDescent="0.3">
      <c r="A78" s="1"/>
      <c r="C78" s="1"/>
    </row>
    <row r="79" spans="1:3" x14ac:dyDescent="0.3">
      <c r="A79" s="1"/>
      <c r="C79" s="1"/>
    </row>
    <row r="80" spans="1:3" x14ac:dyDescent="0.3">
      <c r="A80" s="1"/>
      <c r="C80" s="1"/>
    </row>
    <row r="81" spans="1:3" x14ac:dyDescent="0.3">
      <c r="A81" s="1"/>
      <c r="C81" s="1"/>
    </row>
    <row r="82" spans="1:3" x14ac:dyDescent="0.3">
      <c r="A82" s="1"/>
      <c r="C82" s="1"/>
    </row>
    <row r="83" spans="1:3" x14ac:dyDescent="0.3">
      <c r="A83" s="1"/>
      <c r="C83" s="1"/>
    </row>
    <row r="84" spans="1:3" x14ac:dyDescent="0.3">
      <c r="A84" s="1"/>
      <c r="C84" s="1"/>
    </row>
    <row r="85" spans="1:3" x14ac:dyDescent="0.3">
      <c r="A85" s="1"/>
      <c r="C85" s="1"/>
    </row>
    <row r="86" spans="1:3" x14ac:dyDescent="0.3">
      <c r="A86" s="1"/>
      <c r="C86" s="1"/>
    </row>
    <row r="87" spans="1:3" x14ac:dyDescent="0.3">
      <c r="A87" s="1"/>
      <c r="C87" s="1"/>
    </row>
    <row r="88" spans="1:3" x14ac:dyDescent="0.3">
      <c r="C88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Paola</dc:creator>
  <cp:lastModifiedBy>Paola</cp:lastModifiedBy>
  <dcterms:created xsi:type="dcterms:W3CDTF">2020-08-25T22:52:45Z</dcterms:created>
  <dcterms:modified xsi:type="dcterms:W3CDTF">2020-09-08T23:01:40Z</dcterms:modified>
</cp:coreProperties>
</file>