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ola\Documents\PaolaSangucho_9899_4G_MDSW\"/>
    </mc:Choice>
  </mc:AlternateContent>
  <xr:revisionPtr revIDLastSave="0" documentId="13_ncr:1_{72EE47FD-5647-4734-955A-56CAA16728E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4" i="3"/>
  <c r="C20" i="3"/>
  <c r="D20" i="3" s="1"/>
  <c r="C21" i="3"/>
  <c r="D21" i="3" s="1"/>
  <c r="E20" i="3" s="1"/>
  <c r="E21" i="3" l="1"/>
  <c r="F21" i="3" s="1"/>
  <c r="G21" i="3" s="1"/>
  <c r="H21" i="3" s="1"/>
  <c r="F20" i="3" l="1"/>
  <c r="G20" i="3" s="1"/>
  <c r="H20" i="3" s="1"/>
</calcChain>
</file>

<file path=xl/sharedStrings.xml><?xml version="1.0" encoding="utf-8"?>
<sst xmlns="http://schemas.openxmlformats.org/spreadsheetml/2006/main" count="221" uniqueCount="87">
  <si>
    <t>ID</t>
  </si>
  <si>
    <t>Tema</t>
  </si>
  <si>
    <t>necesito</t>
  </si>
  <si>
    <t>asi podre...</t>
  </si>
  <si>
    <t>notas</t>
  </si>
  <si>
    <t>prioridad</t>
  </si>
  <si>
    <t>estatus</t>
  </si>
  <si>
    <t>REQ001</t>
  </si>
  <si>
    <t>Necesito</t>
  </si>
  <si>
    <t>así podre...</t>
  </si>
  <si>
    <t>Prioridad</t>
  </si>
  <si>
    <t>Status</t>
  </si>
  <si>
    <t>Tareas</t>
  </si>
  <si>
    <t>Asignado</t>
  </si>
  <si>
    <t>Estimado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</si>
  <si>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</si>
  <si>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</si>
  <si>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</si>
  <si>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</si>
  <si>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</si>
  <si>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</si>
  <si>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</si>
  <si>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</si>
  <si>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Como un…</t>
  </si>
  <si>
    <t>Usuario</t>
  </si>
  <si>
    <t>Alta</t>
  </si>
  <si>
    <t>Auntenticacion</t>
  </si>
  <si>
    <t>Accerder al sistemas</t>
  </si>
  <si>
    <t>Autenticar el usuario</t>
  </si>
  <si>
    <t>S/N</t>
  </si>
  <si>
    <t>Autenticar</t>
  </si>
  <si>
    <t>Acceder al sistema</t>
  </si>
  <si>
    <t>N/S</t>
  </si>
  <si>
    <t>Crear  un formulario para el ingreso de contraseña y usuario</t>
  </si>
  <si>
    <t>Validar los datos</t>
  </si>
  <si>
    <t>C.Santiago</t>
  </si>
  <si>
    <t>REQ001-1</t>
  </si>
  <si>
    <t>REQ001-2</t>
  </si>
  <si>
    <t>REQ002</t>
  </si>
  <si>
    <t>REQ003</t>
  </si>
  <si>
    <t>Accerder</t>
  </si>
  <si>
    <t>Acceder a la lisa de clientes</t>
  </si>
  <si>
    <t>Guardar los datos del cliente</t>
  </si>
  <si>
    <t>REQ004</t>
  </si>
  <si>
    <t>REQ005</t>
  </si>
  <si>
    <t>REQ006</t>
  </si>
  <si>
    <t>Actualizar</t>
  </si>
  <si>
    <t>Buscar</t>
  </si>
  <si>
    <t>Actualizar los datos del cliente</t>
  </si>
  <si>
    <t>Buscar los datos del cliente</t>
  </si>
  <si>
    <t>Encontrar la informacion del cliente</t>
  </si>
  <si>
    <t>Eliminar</t>
  </si>
  <si>
    <t>Eliminar datos del cliente</t>
  </si>
  <si>
    <t>Quitar de la lista la informacion del cliente</t>
  </si>
  <si>
    <t>REQ002-2</t>
  </si>
  <si>
    <t>REQ003-1</t>
  </si>
  <si>
    <t>REQ004-1</t>
  </si>
  <si>
    <t>REQ005-1</t>
  </si>
  <si>
    <t>REQ006-1</t>
  </si>
  <si>
    <t>Crear un formulario para el ingreso de un nuevo cliente</t>
  </si>
  <si>
    <t>Registrar datos del cliente</t>
  </si>
  <si>
    <t>Visualizar los datos del ciente</t>
  </si>
  <si>
    <t>Renovar en el formulario los datos del cliente.</t>
  </si>
  <si>
    <t>Certificar si son correctos los datos del cliente</t>
  </si>
  <si>
    <t>Registrar los datos del cliente</t>
  </si>
  <si>
    <t>Auntenticar el ususario</t>
  </si>
  <si>
    <t>Acceder a la lista de clientes</t>
  </si>
  <si>
    <t>Cambiar los datos (Nombres, Apellidos, cédula,numero télefonico, dirrecion, compras realizadas) del cliente.</t>
  </si>
  <si>
    <t>Encontrar los datos del cliente</t>
  </si>
  <si>
    <t>Hallar en la lista  la informacion del cliente</t>
  </si>
  <si>
    <t>Crear una opcion para eliminar los datos del cliente</t>
  </si>
  <si>
    <t>Guardar cambios</t>
  </si>
  <si>
    <t>Quitar de las base de datos la informacion del cliente</t>
  </si>
  <si>
    <t>Obtener la informacion  del cliente en la lista.</t>
  </si>
  <si>
    <t>Cambiar los datos  del cliente .</t>
  </si>
  <si>
    <t>Obtener la informacion  del cliente en la base de datos.</t>
  </si>
  <si>
    <t>R.Gabriel</t>
  </si>
  <si>
    <t>S.Paola</t>
  </si>
  <si>
    <t>Mostrar los datos del cliente (Nombres, Apellidos, cédula,numero télefonico, dirreción, compras realizadas)</t>
  </si>
  <si>
    <t>Terminado</t>
  </si>
  <si>
    <t>REQ002-1</t>
  </si>
  <si>
    <t>REQ005-2</t>
  </si>
  <si>
    <t>REQ006-2</t>
  </si>
  <si>
    <t>No iniciado</t>
  </si>
  <si>
    <t xml:space="preserve">Crear </t>
  </si>
  <si>
    <t>Crear cliente</t>
  </si>
  <si>
    <t>REQ003-2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</si>
</sst>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scheme val="minor"/>
    </font>
    <font>
      <sz val="10"/>
      <color rgb="FFFF0000"/>
      <name val="Arial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  <scheme val="minor"/>
    </font>
    <font>
      <b/>
      <sz val="10"/>
      <name val="Arial"/>
      <family val="2"/>
    </font>
    <font>
      <sz val="10"/>
      <name val="Arial"/>
      <family val="2"/>
      <scheme val="minor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rgb="FF9FC5E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rgb="FF6AA84F"/>
      </patternFill>
    </fill>
  </fills>
  <borders count="14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4" fillId="0" borderId="1" xfId="0" applyFont="1" applyBorder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6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1" fillId="7" borderId="6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0" fillId="4" borderId="0" xfId="0" applyFill="1"/>
    <xf numFmtId="0" fontId="5" fillId="4" borderId="0" xfId="0" applyFont="1" applyFill="1"/>
    <xf numFmtId="0" fontId="1" fillId="7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0" fontId="2" fillId="5" borderId="8" xfId="0" applyFont="1" applyFill="1" applyBorder="1" applyAlignment="1">
      <alignment vertical="center"/>
    </xf>
    <xf numFmtId="0" fontId="1" fillId="7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5" fillId="5" borderId="3" xfId="0" applyFont="1" applyFill="1" applyBorder="1"/>
    <xf numFmtId="0" fontId="0" fillId="5" borderId="3" xfId="0" applyFill="1" applyBorder="1"/>
    <xf numFmtId="0" fontId="0" fillId="4" borderId="3" xfId="0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 wrapText="1"/>
    </xf>
    <xf numFmtId="0" fontId="7" fillId="4" borderId="0" xfId="0" applyFont="1" applyFill="1" applyAlignment="1">
      <alignment wrapText="1"/>
    </xf>
    <xf numFmtId="0" fontId="7" fillId="6" borderId="3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2" xfId="0" applyFont="1" applyBorder="1"/>
    <xf numFmtId="0" fontId="7" fillId="0" borderId="0" xfId="0" applyFont="1"/>
    <xf numFmtId="0" fontId="7" fillId="0" borderId="1" xfId="0" applyFont="1" applyBorder="1"/>
    <xf numFmtId="0" fontId="9" fillId="0" borderId="0" xfId="0" applyFont="1"/>
    <xf numFmtId="0" fontId="10" fillId="4" borderId="3" xfId="0" applyFont="1" applyFill="1" applyBorder="1"/>
    <xf numFmtId="0" fontId="10" fillId="5" borderId="3" xfId="0" applyFont="1" applyFill="1" applyBorder="1"/>
    <xf numFmtId="0" fontId="10" fillId="4" borderId="3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vertical="center"/>
    </xf>
    <xf numFmtId="0" fontId="12" fillId="4" borderId="0" xfId="0" applyFont="1" applyFill="1"/>
    <xf numFmtId="0" fontId="12" fillId="6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2" fillId="5" borderId="3" xfId="0" applyFont="1" applyFill="1" applyBorder="1"/>
    <xf numFmtId="0" fontId="12" fillId="4" borderId="3" xfId="0" applyFont="1" applyFill="1" applyBorder="1" applyAlignment="1">
      <alignment horizontal="center"/>
    </xf>
    <xf numFmtId="0" fontId="12" fillId="4" borderId="3" xfId="0" applyFont="1" applyFill="1" applyBorder="1"/>
    <xf numFmtId="0" fontId="12" fillId="5" borderId="3" xfId="0" applyFont="1" applyFill="1" applyBorder="1" applyAlignment="1">
      <alignment horizontal="center"/>
    </xf>
    <xf numFmtId="0" fontId="0" fillId="8" borderId="3" xfId="0" applyFill="1" applyBorder="1" applyAlignment="1">
      <alignment vertical="center"/>
    </xf>
    <xf numFmtId="0" fontId="4" fillId="9" borderId="3" xfId="0" applyFont="1" applyFill="1" applyBorder="1" applyAlignment="1">
      <alignment horizontal="right" vertical="center"/>
    </xf>
    <xf numFmtId="0" fontId="0" fillId="9" borderId="3" xfId="0" applyFill="1" applyBorder="1" applyAlignment="1">
      <alignment vertical="center"/>
    </xf>
    <xf numFmtId="0" fontId="4" fillId="10" borderId="3" xfId="0" applyFont="1" applyFill="1" applyBorder="1" applyAlignment="1">
      <alignment horizontal="right" vertical="center"/>
    </xf>
    <xf numFmtId="0" fontId="4" fillId="11" borderId="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vertical="center"/>
    </xf>
    <xf numFmtId="0" fontId="4" fillId="12" borderId="3" xfId="0" applyFont="1" applyFill="1" applyBorder="1" applyAlignment="1">
      <alignment horizontal="center" vertical="center"/>
    </xf>
    <xf numFmtId="0" fontId="13" fillId="12" borderId="3" xfId="0" applyFont="1" applyFill="1" applyBorder="1" applyAlignment="1">
      <alignment vertical="center"/>
    </xf>
    <xf numFmtId="0" fontId="13" fillId="12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vertical="center"/>
    </xf>
    <xf numFmtId="0" fontId="9" fillId="12" borderId="3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right" vertical="center"/>
    </xf>
    <xf numFmtId="0" fontId="4" fillId="13" borderId="11" xfId="0" applyFont="1" applyFill="1" applyBorder="1" applyAlignment="1">
      <alignment horizontal="right" vertical="center"/>
    </xf>
    <xf numFmtId="0" fontId="4" fillId="12" borderId="3" xfId="0" applyFont="1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4" fillId="12" borderId="11" xfId="0" applyFont="1" applyFill="1" applyBorder="1" applyAlignment="1">
      <alignment vertical="center"/>
    </xf>
    <xf numFmtId="0" fontId="4" fillId="12" borderId="12" xfId="0" applyFont="1" applyFill="1" applyBorder="1" applyAlignment="1">
      <alignment vertical="center"/>
    </xf>
    <xf numFmtId="0" fontId="4" fillId="12" borderId="13" xfId="0" applyFont="1" applyFill="1" applyBorder="1" applyAlignment="1">
      <alignment vertical="center"/>
    </xf>
    <xf numFmtId="0" fontId="9" fillId="12" borderId="11" xfId="0" applyFont="1" applyFill="1" applyBorder="1" applyAlignment="1">
      <alignment vertical="center"/>
    </xf>
    <xf numFmtId="0" fontId="9" fillId="12" borderId="12" xfId="0" applyFont="1" applyFill="1" applyBorder="1" applyAlignment="1">
      <alignment vertical="center"/>
    </xf>
    <xf numFmtId="0" fontId="9" fillId="12" borderId="13" xfId="0" applyFont="1" applyFill="1" applyBorder="1" applyAlignment="1">
      <alignment vertical="center"/>
    </xf>
    <xf numFmtId="0" fontId="13" fillId="12" borderId="11" xfId="0" applyFont="1" applyFill="1" applyBorder="1" applyAlignment="1">
      <alignment vertical="center"/>
    </xf>
    <xf numFmtId="0" fontId="13" fillId="12" borderId="12" xfId="0" applyFont="1" applyFill="1" applyBorder="1" applyAlignment="1">
      <alignment vertical="center"/>
    </xf>
    <xf numFmtId="0" fontId="13" fillId="12" borderId="13" xfId="0" applyFont="1" applyFill="1" applyBorder="1" applyAlignment="1">
      <alignment vertical="center"/>
    </xf>
    <xf numFmtId="0" fontId="4" fillId="8" borderId="3" xfId="0" applyFont="1" applyFill="1" applyBorder="1" applyAlignment="1">
      <alignment horizontal="right" vertical="center"/>
    </xf>
  </cellXfs>
  <cellStyles count="1">
    <cellStyle name="Normal" xfId="0" builtinId="0"/>
  </cellStyles>
  <dxfs count="7">
    <dxf>
      <numFmt numFmtId="0" formatCode="General"/>
      <fill>
        <patternFill patternType="solid">
          <fgColor rgb="FF00FF00"/>
          <bgColor theme="9" tint="0.39997558519241921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rgb="FF00FF00"/>
          <bgColor theme="9" tint="0.39997558519241921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00FF00"/>
          <bgColor theme="9" tint="0.39997558519241921"/>
        </patternFill>
      </fill>
      <alignment vertical="center" textRotation="0" wrapText="0" indent="0" justifyLastLine="0" shrinkToFit="0" readingOrder="0"/>
    </dxf>
    <dxf>
      <fill>
        <patternFill patternType="solid">
          <fgColor rgb="FF00FF00"/>
          <bgColor theme="9" tint="0.39997558519241921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FF4FC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burdonchart!$B$20:$H$20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11</c:v>
                </c:pt>
                <c:pt idx="3">
                  <c:v>12.8</c:v>
                </c:pt>
                <c:pt idx="4">
                  <c:v>11.8</c:v>
                </c:pt>
                <c:pt idx="5">
                  <c:v>11.8</c:v>
                </c:pt>
                <c:pt idx="6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9-450F-A77D-9B0358F0EDFC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burdonchart!$B$21:$H$21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12.8</c:v>
                </c:pt>
                <c:pt idx="3">
                  <c:v>12</c:v>
                </c:pt>
                <c:pt idx="4">
                  <c:v>11.2</c:v>
                </c:pt>
                <c:pt idx="5">
                  <c:v>10.399999999999999</c:v>
                </c:pt>
                <c:pt idx="6">
                  <c:v>9.5999999999999979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9-450F-A77D-9B0358F0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458518"/>
        <c:axId val="1213374317"/>
      </c:lineChart>
      <c:catAx>
        <c:axId val="157645851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13374317"/>
        <c:crosses val="autoZero"/>
        <c:auto val="1"/>
        <c:lblAlgn val="ctr"/>
        <c:lblOffset val="100"/>
        <c:noMultiLvlLbl val="1"/>
      </c:catAx>
      <c:valAx>
        <c:axId val="1213374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57645851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289197</xdr:colOff>
      <xdr:row>1</xdr:row>
      <xdr:rowOff>192299</xdr:rowOff>
    </xdr:from>
    <xdr:ext cx="5715000" cy="3533775"/>
    <xdr:graphicFrame macro="">
      <xdr:nvGraphicFramePr>
        <xdr:cNvPr id="1116054225" name="Chart 1" title="Gráfico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 headerRowDxfId="3" dataDxfId="2" totalsRowDxfId="1">
  <tableColumns count="1">
    <tableColumn id="1" xr3:uid="{00000000-0010-0000-0000-000001000000}" name="Column1" data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2"/>
  <sheetViews>
    <sheetView zoomScale="95" zoomScaleNormal="95" workbookViewId="0">
      <selection activeCell="G4" sqref="G4"/>
    </sheetView>
  </sheetViews>
  <sheetFormatPr baseColWidth="10" defaultColWidth="12.7109375" defaultRowHeight="15" customHeight="1" x14ac:dyDescent="0.2"/>
  <cols>
    <col min="1" max="2" width="12.7109375" customWidth="1"/>
    <col min="3" max="3" width="17.7109375" customWidth="1"/>
    <col min="4" max="4" width="45.85546875" customWidth="1"/>
    <col min="5" max="5" width="60.7109375" customWidth="1"/>
    <col min="6" max="6" width="13.85546875" customWidth="1"/>
    <col min="7" max="7" width="15.7109375" customWidth="1"/>
    <col min="8" max="8" width="15.42578125" customWidth="1"/>
  </cols>
  <sheetData>
    <row r="1" spans="1:8" ht="16.149999999999999" customHeight="1" thickBot="1" x14ac:dyDescent="0.25">
      <c r="A1" s="11" t="s">
        <v>0</v>
      </c>
      <c r="B1" s="26" t="s">
        <v>1</v>
      </c>
      <c r="C1" s="31" t="s">
        <v>23</v>
      </c>
      <c r="D1" s="31" t="s">
        <v>2</v>
      </c>
      <c r="E1" s="31" t="s">
        <v>3</v>
      </c>
      <c r="F1" s="31" t="s">
        <v>4</v>
      </c>
      <c r="G1" s="31" t="s">
        <v>5</v>
      </c>
      <c r="H1" s="35" t="s">
        <v>6</v>
      </c>
    </row>
    <row r="2" spans="1:8" ht="18" customHeight="1" x14ac:dyDescent="0.2">
      <c r="A2" s="10" t="s">
        <v>7</v>
      </c>
      <c r="B2" s="34" t="s">
        <v>26</v>
      </c>
      <c r="C2" s="32" t="s">
        <v>24</v>
      </c>
      <c r="D2" s="36" t="s">
        <v>28</v>
      </c>
      <c r="E2" s="9" t="s">
        <v>27</v>
      </c>
      <c r="F2" s="37" t="s">
        <v>29</v>
      </c>
      <c r="G2" s="32" t="s">
        <v>25</v>
      </c>
      <c r="H2" s="37" t="s">
        <v>79</v>
      </c>
    </row>
    <row r="3" spans="1:8" ht="12.75" x14ac:dyDescent="0.2">
      <c r="A3" s="10" t="s">
        <v>38</v>
      </c>
      <c r="B3" s="38" t="s">
        <v>40</v>
      </c>
      <c r="C3" s="40" t="s">
        <v>24</v>
      </c>
      <c r="D3" s="38" t="s">
        <v>41</v>
      </c>
      <c r="E3" s="44" t="s">
        <v>75</v>
      </c>
      <c r="F3" s="41" t="s">
        <v>29</v>
      </c>
      <c r="G3" s="43" t="s">
        <v>25</v>
      </c>
      <c r="H3" s="37" t="s">
        <v>79</v>
      </c>
    </row>
    <row r="4" spans="1:8" ht="12.75" x14ac:dyDescent="0.2">
      <c r="A4" s="10" t="s">
        <v>39</v>
      </c>
      <c r="B4" s="68" t="s">
        <v>84</v>
      </c>
      <c r="C4" s="69" t="s">
        <v>24</v>
      </c>
      <c r="D4" s="68" t="s">
        <v>85</v>
      </c>
      <c r="E4" s="70" t="s">
        <v>42</v>
      </c>
      <c r="F4" s="71" t="s">
        <v>29</v>
      </c>
      <c r="G4" s="69" t="s">
        <v>25</v>
      </c>
      <c r="H4" s="71" t="s">
        <v>79</v>
      </c>
    </row>
    <row r="5" spans="1:8" ht="15" customHeight="1" x14ac:dyDescent="0.2">
      <c r="A5" s="10" t="s">
        <v>43</v>
      </c>
      <c r="B5" s="68" t="s">
        <v>47</v>
      </c>
      <c r="C5" s="69" t="s">
        <v>24</v>
      </c>
      <c r="D5" s="68" t="s">
        <v>49</v>
      </c>
      <c r="E5" s="70" t="s">
        <v>50</v>
      </c>
      <c r="F5" s="71" t="s">
        <v>29</v>
      </c>
      <c r="G5" s="69" t="s">
        <v>25</v>
      </c>
      <c r="H5" s="71" t="s">
        <v>79</v>
      </c>
    </row>
    <row r="6" spans="1:8" ht="15" customHeight="1" x14ac:dyDescent="0.2">
      <c r="A6" s="10" t="s">
        <v>44</v>
      </c>
      <c r="B6" s="39" t="s">
        <v>51</v>
      </c>
      <c r="C6" s="40" t="s">
        <v>24</v>
      </c>
      <c r="D6" s="39" t="s">
        <v>52</v>
      </c>
      <c r="E6" s="33" t="s">
        <v>53</v>
      </c>
      <c r="F6" s="42" t="s">
        <v>29</v>
      </c>
      <c r="G6" s="40" t="s">
        <v>25</v>
      </c>
      <c r="H6" s="37" t="s">
        <v>79</v>
      </c>
    </row>
    <row r="7" spans="1:8" ht="15.75" customHeight="1" x14ac:dyDescent="0.2">
      <c r="A7" s="10" t="s">
        <v>45</v>
      </c>
      <c r="B7" s="59" t="s">
        <v>46</v>
      </c>
      <c r="C7" s="60" t="s">
        <v>24</v>
      </c>
      <c r="D7" s="59" t="s">
        <v>48</v>
      </c>
      <c r="E7" s="58" t="s">
        <v>74</v>
      </c>
      <c r="F7" s="61" t="s">
        <v>29</v>
      </c>
      <c r="G7" s="60" t="s">
        <v>25</v>
      </c>
      <c r="H7" s="61" t="s">
        <v>83</v>
      </c>
    </row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spans="1:8" ht="15.75" customHeight="1" x14ac:dyDescent="0.2"/>
    <row r="210" spans="1:8" ht="15.75" customHeight="1" x14ac:dyDescent="0.2"/>
    <row r="211" spans="1:8" ht="15.75" customHeight="1" x14ac:dyDescent="0.2"/>
    <row r="212" spans="1:8" ht="15.75" customHeight="1" x14ac:dyDescent="0.2"/>
    <row r="213" spans="1:8" ht="15.75" customHeight="1" x14ac:dyDescent="0.2"/>
    <row r="214" spans="1:8" ht="15.75" customHeight="1" x14ac:dyDescent="0.2"/>
    <row r="215" spans="1:8" ht="15.75" customHeight="1" x14ac:dyDescent="0.2"/>
    <row r="216" spans="1:8" ht="15.75" customHeight="1" x14ac:dyDescent="0.2"/>
    <row r="217" spans="1:8" ht="15.75" customHeight="1" x14ac:dyDescent="0.2"/>
    <row r="218" spans="1:8" ht="15.75" customHeight="1" x14ac:dyDescent="0.2"/>
    <row r="219" spans="1:8" ht="15.75" customHeight="1" x14ac:dyDescent="0.2">
      <c r="A219" s="1"/>
      <c r="B219" s="2"/>
      <c r="C219" s="2"/>
      <c r="E219" s="2"/>
      <c r="F219" s="3"/>
      <c r="G219" s="2"/>
      <c r="H219" s="4"/>
    </row>
    <row r="220" spans="1:8" ht="15.75" customHeight="1" x14ac:dyDescent="0.2"/>
    <row r="221" spans="1:8" ht="15.75" customHeight="1" x14ac:dyDescent="0.2"/>
    <row r="222" spans="1:8" ht="45.6" customHeight="1" x14ac:dyDescent="0.2"/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autoFilter ref="A1:H219" xr:uid="{00000000-0009-0000-0000-000000000000}"/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6"/>
  <sheetViews>
    <sheetView tabSelected="1" topLeftCell="A22" zoomScale="87" zoomScaleNormal="87" workbookViewId="0">
      <selection activeCell="C19" sqref="C19:F19"/>
    </sheetView>
  </sheetViews>
  <sheetFormatPr baseColWidth="10" defaultColWidth="12.7109375" defaultRowHeight="15" customHeight="1" x14ac:dyDescent="0.2"/>
  <cols>
    <col min="1" max="4" width="12.7109375" customWidth="1"/>
    <col min="5" max="5" width="46.7109375" customWidth="1"/>
    <col min="6" max="6" width="62.28515625" customWidth="1"/>
  </cols>
  <sheetData>
    <row r="1" spans="1:9" s="12" customFormat="1" ht="18" customHeight="1" x14ac:dyDescent="0.2"/>
    <row r="2" spans="1:9" s="12" customFormat="1" ht="18" customHeight="1" x14ac:dyDescent="0.2"/>
    <row r="3" spans="1:9" s="20" customFormat="1" ht="18" customHeight="1" x14ac:dyDescent="0.2">
      <c r="B3" s="27" t="s">
        <v>0</v>
      </c>
      <c r="C3" s="27" t="s">
        <v>1</v>
      </c>
      <c r="D3" s="27" t="s">
        <v>23</v>
      </c>
      <c r="E3" s="27" t="s">
        <v>8</v>
      </c>
      <c r="F3" s="27" t="s">
        <v>9</v>
      </c>
      <c r="G3" s="27" t="s">
        <v>4</v>
      </c>
      <c r="H3" s="27" t="s">
        <v>10</v>
      </c>
      <c r="I3" s="27" t="s">
        <v>11</v>
      </c>
    </row>
    <row r="4" spans="1:9" s="12" customFormat="1" ht="18" customHeight="1" x14ac:dyDescent="0.2">
      <c r="B4" s="13" t="s">
        <v>7</v>
      </c>
      <c r="C4" s="13" t="s">
        <v>30</v>
      </c>
      <c r="D4" s="18" t="s">
        <v>24</v>
      </c>
      <c r="E4" s="13" t="s">
        <v>31</v>
      </c>
      <c r="F4" s="13" t="s">
        <v>65</v>
      </c>
      <c r="G4" s="18" t="s">
        <v>32</v>
      </c>
      <c r="H4" s="18" t="s">
        <v>25</v>
      </c>
      <c r="I4" s="18" t="s">
        <v>79</v>
      </c>
    </row>
    <row r="5" spans="1:9" s="20" customFormat="1" ht="18" customHeight="1" x14ac:dyDescent="0.2">
      <c r="B5" s="19"/>
      <c r="C5" s="28" t="s">
        <v>12</v>
      </c>
      <c r="D5" s="19"/>
      <c r="E5" s="19"/>
      <c r="F5" s="19"/>
      <c r="G5" s="27" t="s">
        <v>13</v>
      </c>
      <c r="H5" s="19"/>
      <c r="I5" s="27" t="s">
        <v>14</v>
      </c>
    </row>
    <row r="6" spans="1:9" s="12" customFormat="1" ht="18" customHeight="1" x14ac:dyDescent="0.2">
      <c r="B6" s="77" t="s">
        <v>36</v>
      </c>
      <c r="C6" s="85" t="s">
        <v>33</v>
      </c>
      <c r="D6" s="86"/>
      <c r="E6" s="86"/>
      <c r="F6" s="86"/>
      <c r="G6" s="77" t="s">
        <v>35</v>
      </c>
      <c r="H6" s="77"/>
      <c r="I6" s="78">
        <v>3</v>
      </c>
    </row>
    <row r="7" spans="1:9" s="12" customFormat="1" ht="18" customHeight="1" x14ac:dyDescent="0.2">
      <c r="B7" s="77" t="s">
        <v>37</v>
      </c>
      <c r="C7" s="85" t="s">
        <v>34</v>
      </c>
      <c r="D7" s="86"/>
      <c r="E7" s="86"/>
      <c r="F7" s="86"/>
      <c r="G7" s="77" t="s">
        <v>35</v>
      </c>
      <c r="H7" s="77"/>
      <c r="I7" s="78">
        <v>1</v>
      </c>
    </row>
    <row r="8" spans="1:9" s="12" customFormat="1" ht="18" customHeight="1" x14ac:dyDescent="0.2">
      <c r="B8" s="15"/>
      <c r="C8" s="16"/>
      <c r="F8" s="17"/>
      <c r="G8" s="14"/>
      <c r="H8" s="14"/>
      <c r="I8" s="14"/>
    </row>
    <row r="9" spans="1:9" s="12" customFormat="1" ht="18" customHeight="1" x14ac:dyDescent="0.2">
      <c r="B9" s="15"/>
      <c r="C9" s="16"/>
      <c r="F9" s="17"/>
      <c r="G9" s="14"/>
      <c r="H9" s="14"/>
      <c r="I9" s="14"/>
    </row>
    <row r="10" spans="1:9" s="12" customFormat="1" ht="18" customHeight="1" x14ac:dyDescent="0.2">
      <c r="B10" s="27" t="s">
        <v>0</v>
      </c>
      <c r="C10" s="27" t="s">
        <v>1</v>
      </c>
      <c r="D10" s="27" t="s">
        <v>23</v>
      </c>
      <c r="E10" s="27" t="s">
        <v>8</v>
      </c>
      <c r="F10" s="27" t="s">
        <v>9</v>
      </c>
      <c r="G10" s="27" t="s">
        <v>4</v>
      </c>
      <c r="H10" s="27" t="s">
        <v>10</v>
      </c>
      <c r="I10" s="27" t="s">
        <v>11</v>
      </c>
    </row>
    <row r="11" spans="1:9" s="12" customFormat="1" ht="18" customHeight="1" x14ac:dyDescent="0.2">
      <c r="B11" s="13" t="s">
        <v>38</v>
      </c>
      <c r="C11" s="30" t="s">
        <v>40</v>
      </c>
      <c r="D11" s="18" t="s">
        <v>24</v>
      </c>
      <c r="E11" s="13" t="s">
        <v>66</v>
      </c>
      <c r="F11" s="44" t="s">
        <v>73</v>
      </c>
      <c r="G11" s="18" t="s">
        <v>32</v>
      </c>
      <c r="H11" s="18" t="s">
        <v>25</v>
      </c>
      <c r="I11" s="18" t="s">
        <v>79</v>
      </c>
    </row>
    <row r="12" spans="1:9" s="12" customFormat="1" ht="18" customHeight="1" x14ac:dyDescent="0.2">
      <c r="B12" s="19"/>
      <c r="C12" s="28" t="s">
        <v>12</v>
      </c>
      <c r="D12" s="19"/>
      <c r="E12" s="19"/>
      <c r="F12" s="19"/>
      <c r="G12" s="27" t="s">
        <v>13</v>
      </c>
      <c r="H12" s="19"/>
      <c r="I12" s="27" t="s">
        <v>14</v>
      </c>
    </row>
    <row r="13" spans="1:9" s="12" customFormat="1" ht="18" customHeight="1" x14ac:dyDescent="0.2">
      <c r="B13" s="77" t="s">
        <v>80</v>
      </c>
      <c r="C13" s="87" t="s">
        <v>78</v>
      </c>
      <c r="D13" s="88"/>
      <c r="E13" s="88"/>
      <c r="F13" s="89"/>
      <c r="G13" s="77" t="s">
        <v>77</v>
      </c>
      <c r="H13" s="77"/>
      <c r="I13" s="78">
        <v>3</v>
      </c>
    </row>
    <row r="14" spans="1:9" s="12" customFormat="1" ht="18" customHeight="1" x14ac:dyDescent="0.2">
      <c r="B14" s="77" t="s">
        <v>54</v>
      </c>
      <c r="C14" s="87" t="s">
        <v>61</v>
      </c>
      <c r="D14" s="88"/>
      <c r="E14" s="88"/>
      <c r="F14" s="89"/>
      <c r="G14" s="77" t="s">
        <v>77</v>
      </c>
      <c r="H14" s="77"/>
      <c r="I14" s="78">
        <v>2</v>
      </c>
    </row>
    <row r="15" spans="1:9" s="12" customFormat="1" ht="18" customHeight="1" x14ac:dyDescent="0.2">
      <c r="A15" s="45"/>
      <c r="B15" s="5"/>
      <c r="C15" s="8"/>
      <c r="D15"/>
      <c r="E15"/>
      <c r="F15" s="7"/>
      <c r="G15" s="6"/>
      <c r="H15" s="6"/>
      <c r="I15" s="6"/>
    </row>
    <row r="16" spans="1:9" s="12" customFormat="1" ht="18" customHeight="1" x14ac:dyDescent="0.2">
      <c r="A16" s="45"/>
      <c r="B16" s="62" t="s">
        <v>0</v>
      </c>
      <c r="C16" s="62" t="s">
        <v>1</v>
      </c>
      <c r="D16" s="62" t="s">
        <v>23</v>
      </c>
      <c r="E16" s="62" t="s">
        <v>8</v>
      </c>
      <c r="F16" s="62" t="s">
        <v>9</v>
      </c>
      <c r="G16" s="62" t="s">
        <v>4</v>
      </c>
      <c r="H16" s="62" t="s">
        <v>10</v>
      </c>
      <c r="I16" s="62" t="s">
        <v>11</v>
      </c>
    </row>
    <row r="17" spans="1:9" s="12" customFormat="1" ht="18" customHeight="1" x14ac:dyDescent="0.2">
      <c r="A17" s="45"/>
      <c r="B17" s="63" t="s">
        <v>39</v>
      </c>
      <c r="C17" s="64" t="s">
        <v>84</v>
      </c>
      <c r="D17" s="65" t="s">
        <v>24</v>
      </c>
      <c r="E17" s="63" t="s">
        <v>64</v>
      </c>
      <c r="F17" s="63" t="s">
        <v>42</v>
      </c>
      <c r="G17" s="65" t="s">
        <v>32</v>
      </c>
      <c r="H17" s="65" t="s">
        <v>25</v>
      </c>
      <c r="I17" s="65" t="s">
        <v>79</v>
      </c>
    </row>
    <row r="18" spans="1:9" s="12" customFormat="1" ht="18" customHeight="1" x14ac:dyDescent="0.2">
      <c r="A18" s="45"/>
      <c r="B18" s="66"/>
      <c r="C18" s="67" t="s">
        <v>12</v>
      </c>
      <c r="D18" s="66"/>
      <c r="E18" s="66"/>
      <c r="F18" s="66"/>
      <c r="G18" s="62" t="s">
        <v>13</v>
      </c>
      <c r="H18" s="66"/>
      <c r="I18" s="62" t="s">
        <v>14</v>
      </c>
    </row>
    <row r="19" spans="1:9" s="12" customFormat="1" ht="18" customHeight="1" x14ac:dyDescent="0.2">
      <c r="A19" s="45"/>
      <c r="B19" s="79" t="s">
        <v>55</v>
      </c>
      <c r="C19" s="93" t="s">
        <v>59</v>
      </c>
      <c r="D19" s="94"/>
      <c r="E19" s="94"/>
      <c r="F19" s="95"/>
      <c r="G19" s="79" t="s">
        <v>76</v>
      </c>
      <c r="H19" s="79"/>
      <c r="I19" s="80">
        <v>2</v>
      </c>
    </row>
    <row r="20" spans="1:9" s="12" customFormat="1" ht="18" customHeight="1" x14ac:dyDescent="0.2">
      <c r="A20" s="45"/>
      <c r="B20" s="79" t="s">
        <v>86</v>
      </c>
      <c r="C20" s="93" t="s">
        <v>60</v>
      </c>
      <c r="D20" s="94"/>
      <c r="E20" s="94"/>
      <c r="F20" s="95"/>
      <c r="G20" s="79" t="s">
        <v>76</v>
      </c>
      <c r="H20" s="79"/>
      <c r="I20" s="80">
        <v>1</v>
      </c>
    </row>
    <row r="21" spans="1:9" s="12" customFormat="1" ht="18" customHeight="1" x14ac:dyDescent="0.2">
      <c r="A21" s="45"/>
      <c r="B21" s="6"/>
      <c r="C21"/>
      <c r="D21"/>
      <c r="E21"/>
      <c r="F21"/>
      <c r="G21" s="6"/>
      <c r="H21" s="6"/>
      <c r="I21" s="6"/>
    </row>
    <row r="22" spans="1:9" s="12" customFormat="1" ht="24" customHeight="1" x14ac:dyDescent="0.2">
      <c r="A22"/>
      <c r="B22" s="62" t="s">
        <v>0</v>
      </c>
      <c r="C22" s="62" t="s">
        <v>1</v>
      </c>
      <c r="D22" s="62" t="s">
        <v>23</v>
      </c>
      <c r="E22" s="62" t="s">
        <v>8</v>
      </c>
      <c r="F22" s="62" t="s">
        <v>9</v>
      </c>
      <c r="G22" s="62" t="s">
        <v>4</v>
      </c>
      <c r="H22" s="62" t="s">
        <v>10</v>
      </c>
      <c r="I22" s="62" t="s">
        <v>11</v>
      </c>
    </row>
    <row r="23" spans="1:9" s="12" customFormat="1" ht="18" customHeight="1" x14ac:dyDescent="0.2">
      <c r="A23"/>
      <c r="B23" s="63" t="s">
        <v>43</v>
      </c>
      <c r="C23" s="64" t="s">
        <v>47</v>
      </c>
      <c r="D23" s="65" t="s">
        <v>24</v>
      </c>
      <c r="E23" s="63" t="s">
        <v>49</v>
      </c>
      <c r="F23" s="63" t="s">
        <v>68</v>
      </c>
      <c r="G23" s="65" t="s">
        <v>32</v>
      </c>
      <c r="H23" s="65" t="s">
        <v>25</v>
      </c>
      <c r="I23" s="65" t="s">
        <v>79</v>
      </c>
    </row>
    <row r="24" spans="1:9" s="12" customFormat="1" ht="18" customHeight="1" x14ac:dyDescent="0.2">
      <c r="A24"/>
      <c r="B24" s="66"/>
      <c r="C24" s="67" t="s">
        <v>12</v>
      </c>
      <c r="D24" s="66"/>
      <c r="E24" s="66"/>
      <c r="F24" s="66"/>
      <c r="G24" s="62" t="s">
        <v>13</v>
      </c>
      <c r="H24" s="66"/>
      <c r="I24" s="62" t="s">
        <v>14</v>
      </c>
    </row>
    <row r="25" spans="1:9" s="12" customFormat="1" ht="18" customHeight="1" x14ac:dyDescent="0.2">
      <c r="A25"/>
      <c r="B25" s="79" t="s">
        <v>56</v>
      </c>
      <c r="C25" s="93" t="s">
        <v>69</v>
      </c>
      <c r="D25" s="94"/>
      <c r="E25" s="94"/>
      <c r="F25" s="95"/>
      <c r="G25" s="79" t="s">
        <v>76</v>
      </c>
      <c r="H25" s="79"/>
      <c r="I25" s="80">
        <v>1</v>
      </c>
    </row>
    <row r="26" spans="1:9" s="12" customFormat="1" ht="18" customHeight="1" x14ac:dyDescent="0.2">
      <c r="A26"/>
    </row>
    <row r="27" spans="1:9" ht="18" customHeight="1" x14ac:dyDescent="0.2">
      <c r="B27" s="27" t="s">
        <v>0</v>
      </c>
      <c r="C27" s="27" t="s">
        <v>1</v>
      </c>
      <c r="D27" s="27" t="s">
        <v>23</v>
      </c>
      <c r="E27" s="27" t="s">
        <v>8</v>
      </c>
      <c r="F27" s="27" t="s">
        <v>9</v>
      </c>
      <c r="G27" s="27" t="s">
        <v>4</v>
      </c>
      <c r="H27" s="27" t="s">
        <v>10</v>
      </c>
      <c r="I27" s="27" t="s">
        <v>11</v>
      </c>
    </row>
    <row r="28" spans="1:9" s="45" customFormat="1" ht="23.25" customHeight="1" x14ac:dyDescent="0.2">
      <c r="B28" s="13" t="s">
        <v>44</v>
      </c>
      <c r="C28" s="29" t="s">
        <v>51</v>
      </c>
      <c r="D28" s="18" t="s">
        <v>24</v>
      </c>
      <c r="E28" s="13" t="s">
        <v>52</v>
      </c>
      <c r="F28" s="13" t="s">
        <v>72</v>
      </c>
      <c r="G28" s="18" t="s">
        <v>32</v>
      </c>
      <c r="H28" s="18" t="s">
        <v>25</v>
      </c>
      <c r="I28" s="18" t="s">
        <v>79</v>
      </c>
    </row>
    <row r="29" spans="1:9" ht="18" customHeight="1" x14ac:dyDescent="0.2">
      <c r="B29" s="19"/>
      <c r="C29" s="28" t="s">
        <v>12</v>
      </c>
      <c r="D29" s="19"/>
      <c r="E29" s="19"/>
      <c r="F29" s="19"/>
      <c r="G29" s="27" t="s">
        <v>13</v>
      </c>
      <c r="H29" s="19"/>
      <c r="I29" s="27" t="s">
        <v>14</v>
      </c>
    </row>
    <row r="30" spans="1:9" ht="18" customHeight="1" x14ac:dyDescent="0.2">
      <c r="B30" s="77" t="s">
        <v>57</v>
      </c>
      <c r="C30" s="87" t="s">
        <v>70</v>
      </c>
      <c r="D30" s="88"/>
      <c r="E30" s="88"/>
      <c r="F30" s="89"/>
      <c r="G30" s="77" t="s">
        <v>77</v>
      </c>
      <c r="H30" s="77"/>
      <c r="I30" s="78">
        <v>2</v>
      </c>
    </row>
    <row r="31" spans="1:9" ht="15.75" customHeight="1" x14ac:dyDescent="0.2">
      <c r="B31" s="77" t="s">
        <v>81</v>
      </c>
      <c r="C31" s="87" t="s">
        <v>71</v>
      </c>
      <c r="D31" s="88"/>
      <c r="E31" s="88"/>
      <c r="F31" s="89"/>
      <c r="G31" s="77" t="s">
        <v>77</v>
      </c>
      <c r="H31" s="77"/>
      <c r="I31" s="78">
        <v>1</v>
      </c>
    </row>
    <row r="32" spans="1:9" ht="15.75" customHeight="1" x14ac:dyDescent="0.2"/>
    <row r="33" spans="2:9" ht="15.75" customHeight="1" x14ac:dyDescent="0.2"/>
    <row r="34" spans="2:9" ht="15.75" customHeight="1" x14ac:dyDescent="0.2"/>
    <row r="35" spans="2:9" ht="15.75" customHeight="1" x14ac:dyDescent="0.2"/>
    <row r="36" spans="2:9" ht="15.75" customHeight="1" x14ac:dyDescent="0.2"/>
    <row r="37" spans="2:9" ht="15.75" customHeight="1" x14ac:dyDescent="0.2"/>
    <row r="38" spans="2:9" ht="15.75" customHeight="1" x14ac:dyDescent="0.2"/>
    <row r="39" spans="2:9" ht="15.75" customHeight="1" x14ac:dyDescent="0.2"/>
    <row r="40" spans="2:9" ht="15.75" customHeight="1" x14ac:dyDescent="0.2"/>
    <row r="41" spans="2:9" ht="15.75" customHeight="1" x14ac:dyDescent="0.2">
      <c r="B41" s="47" t="s">
        <v>0</v>
      </c>
      <c r="C41" s="47" t="s">
        <v>1</v>
      </c>
      <c r="D41" s="47" t="s">
        <v>23</v>
      </c>
      <c r="E41" s="47" t="s">
        <v>8</v>
      </c>
      <c r="F41" s="47" t="s">
        <v>9</v>
      </c>
      <c r="G41" s="47" t="s">
        <v>4</v>
      </c>
      <c r="H41" s="47" t="s">
        <v>10</v>
      </c>
      <c r="I41" s="47" t="s">
        <v>11</v>
      </c>
    </row>
    <row r="42" spans="2:9" ht="15.75" customHeight="1" x14ac:dyDescent="0.2">
      <c r="B42" s="50" t="s">
        <v>45</v>
      </c>
      <c r="C42" s="51" t="s">
        <v>46</v>
      </c>
      <c r="D42" s="52" t="s">
        <v>24</v>
      </c>
      <c r="E42" s="50" t="s">
        <v>48</v>
      </c>
      <c r="F42" s="50" t="s">
        <v>67</v>
      </c>
      <c r="G42" s="52" t="s">
        <v>32</v>
      </c>
      <c r="H42" s="52" t="s">
        <v>25</v>
      </c>
      <c r="I42" s="52" t="s">
        <v>83</v>
      </c>
    </row>
    <row r="43" spans="2:9" ht="15.75" customHeight="1" x14ac:dyDescent="0.2">
      <c r="B43" s="48"/>
      <c r="C43" s="49" t="s">
        <v>12</v>
      </c>
      <c r="D43" s="48"/>
      <c r="E43" s="48"/>
      <c r="F43" s="48"/>
      <c r="G43" s="47" t="s">
        <v>13</v>
      </c>
      <c r="H43" s="48"/>
      <c r="I43" s="47" t="s">
        <v>14</v>
      </c>
    </row>
    <row r="44" spans="2:9" ht="15.75" customHeight="1" x14ac:dyDescent="0.2">
      <c r="B44" s="81" t="s">
        <v>58</v>
      </c>
      <c r="C44" s="90" t="s">
        <v>62</v>
      </c>
      <c r="D44" s="91"/>
      <c r="E44" s="91"/>
      <c r="F44" s="92"/>
      <c r="G44" s="81" t="s">
        <v>35</v>
      </c>
      <c r="H44" s="81"/>
      <c r="I44" s="82">
        <v>4</v>
      </c>
    </row>
    <row r="45" spans="2:9" ht="15.75" customHeight="1" x14ac:dyDescent="0.2">
      <c r="B45" s="81" t="s">
        <v>82</v>
      </c>
      <c r="C45" s="90" t="s">
        <v>63</v>
      </c>
      <c r="D45" s="91"/>
      <c r="E45" s="91"/>
      <c r="F45" s="92"/>
      <c r="G45" s="81" t="s">
        <v>35</v>
      </c>
      <c r="H45" s="81"/>
      <c r="I45" s="82">
        <v>2</v>
      </c>
    </row>
    <row r="46" spans="2:9" ht="15.75" customHeight="1" x14ac:dyDescent="0.2"/>
    <row r="47" spans="2:9" ht="15.75" customHeight="1" x14ac:dyDescent="0.2">
      <c r="B47" s="53"/>
      <c r="C47" s="54"/>
      <c r="D47" s="55"/>
      <c r="E47" s="55"/>
      <c r="F47" s="56"/>
      <c r="G47" s="57"/>
      <c r="H47" s="57"/>
      <c r="I47" s="57"/>
    </row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11">
    <mergeCell ref="C44:F44"/>
    <mergeCell ref="C45:F45"/>
    <mergeCell ref="C19:F19"/>
    <mergeCell ref="C20:F20"/>
    <mergeCell ref="C13:F13"/>
    <mergeCell ref="C25:F25"/>
    <mergeCell ref="C6:F6"/>
    <mergeCell ref="C7:F7"/>
    <mergeCell ref="C30:F30"/>
    <mergeCell ref="C31:F31"/>
    <mergeCell ref="C14:F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1000"/>
  <sheetViews>
    <sheetView topLeftCell="A19" zoomScale="89" zoomScaleNormal="89" workbookViewId="0">
      <selection activeCell="E5" sqref="E5"/>
    </sheetView>
  </sheetViews>
  <sheetFormatPr baseColWidth="10" defaultColWidth="12.7109375" defaultRowHeight="15" customHeight="1" x14ac:dyDescent="0.2"/>
  <cols>
    <col min="1" max="1" width="12.7109375" customWidth="1"/>
    <col min="2" max="2" width="15.140625" customWidth="1"/>
    <col min="3" max="6" width="12.7109375" customWidth="1"/>
  </cols>
  <sheetData>
    <row r="1" spans="2:9" s="12" customFormat="1" ht="18" customHeight="1" x14ac:dyDescent="0.2"/>
    <row r="2" spans="2:9" s="12" customFormat="1" ht="18" customHeight="1" x14ac:dyDescent="0.2"/>
    <row r="3" spans="2:9" s="12" customFormat="1" ht="18" customHeight="1" x14ac:dyDescent="0.2">
      <c r="C3" s="76" t="s">
        <v>14</v>
      </c>
      <c r="D3" s="76" t="s">
        <v>15</v>
      </c>
      <c r="E3" s="76" t="s">
        <v>16</v>
      </c>
      <c r="F3" s="76" t="s">
        <v>17</v>
      </c>
      <c r="G3" s="76" t="s">
        <v>18</v>
      </c>
      <c r="H3" s="76" t="s">
        <v>19</v>
      </c>
      <c r="I3" s="76" t="s">
        <v>20</v>
      </c>
    </row>
    <row r="4" spans="2:9" s="12" customFormat="1" ht="18" customHeight="1" x14ac:dyDescent="0.2">
      <c r="B4" s="9" t="s">
        <v>36</v>
      </c>
      <c r="C4" s="83">
        <v>3</v>
      </c>
      <c r="D4" s="73">
        <v>1</v>
      </c>
      <c r="E4" s="25">
        <v>0</v>
      </c>
      <c r="F4" s="73">
        <v>1</v>
      </c>
      <c r="G4" s="25">
        <v>0</v>
      </c>
      <c r="H4" s="73">
        <v>1</v>
      </c>
      <c r="I4" s="75">
        <f t="shared" ref="I4:I12" si="0">SUM(D4:H4)</f>
        <v>3</v>
      </c>
    </row>
    <row r="5" spans="2:9" s="12" customFormat="1" ht="18" customHeight="1" x14ac:dyDescent="0.2">
      <c r="B5" s="21" t="s">
        <v>37</v>
      </c>
      <c r="C5" s="83">
        <v>1</v>
      </c>
      <c r="D5" s="25">
        <v>0</v>
      </c>
      <c r="E5" s="73">
        <v>1</v>
      </c>
      <c r="F5" s="25">
        <v>0</v>
      </c>
      <c r="G5" s="96">
        <v>0</v>
      </c>
      <c r="H5" s="25">
        <v>0</v>
      </c>
      <c r="I5" s="75">
        <f t="shared" si="0"/>
        <v>1</v>
      </c>
    </row>
    <row r="6" spans="2:9" s="12" customFormat="1" ht="18" customHeight="1" x14ac:dyDescent="0.2">
      <c r="B6" s="21" t="s">
        <v>80</v>
      </c>
      <c r="C6" s="84">
        <v>3</v>
      </c>
      <c r="D6" s="74">
        <v>1</v>
      </c>
      <c r="E6" s="46">
        <v>0</v>
      </c>
      <c r="F6" s="74">
        <v>1</v>
      </c>
      <c r="G6" s="74">
        <v>1</v>
      </c>
      <c r="H6" s="46">
        <v>0</v>
      </c>
      <c r="I6" s="75">
        <f t="shared" si="0"/>
        <v>3</v>
      </c>
    </row>
    <row r="7" spans="2:9" s="12" customFormat="1" ht="18" customHeight="1" x14ac:dyDescent="0.2">
      <c r="B7" s="21" t="s">
        <v>54</v>
      </c>
      <c r="C7" s="84">
        <v>2</v>
      </c>
      <c r="D7" s="46">
        <v>1</v>
      </c>
      <c r="E7" s="72">
        <v>0</v>
      </c>
      <c r="F7" s="74">
        <v>1</v>
      </c>
      <c r="G7" s="46">
        <v>0</v>
      </c>
      <c r="H7" s="46">
        <v>0</v>
      </c>
      <c r="I7" s="75">
        <f t="shared" si="0"/>
        <v>2</v>
      </c>
    </row>
    <row r="8" spans="2:9" s="12" customFormat="1" ht="18" customHeight="1" x14ac:dyDescent="0.2">
      <c r="B8" s="21" t="s">
        <v>55</v>
      </c>
      <c r="C8" s="84">
        <v>2</v>
      </c>
      <c r="D8" s="74">
        <v>1</v>
      </c>
      <c r="E8" s="72">
        <v>0</v>
      </c>
      <c r="F8" s="72">
        <v>0</v>
      </c>
      <c r="G8" s="46">
        <v>0</v>
      </c>
      <c r="H8" s="74">
        <v>1</v>
      </c>
      <c r="I8" s="75">
        <f t="shared" si="0"/>
        <v>2</v>
      </c>
    </row>
    <row r="9" spans="2:9" s="12" customFormat="1" ht="18" customHeight="1" x14ac:dyDescent="0.2">
      <c r="B9" s="21" t="s">
        <v>86</v>
      </c>
      <c r="C9" s="84">
        <v>1</v>
      </c>
      <c r="D9" s="46">
        <v>0</v>
      </c>
      <c r="E9" s="74">
        <v>1</v>
      </c>
      <c r="F9" s="72">
        <v>0</v>
      </c>
      <c r="G9" s="46">
        <v>0</v>
      </c>
      <c r="H9" s="46">
        <v>0</v>
      </c>
      <c r="I9" s="75">
        <f t="shared" si="0"/>
        <v>1</v>
      </c>
    </row>
    <row r="10" spans="2:9" s="12" customFormat="1" ht="18" customHeight="1" x14ac:dyDescent="0.2">
      <c r="B10" s="21" t="s">
        <v>56</v>
      </c>
      <c r="C10" s="84">
        <v>1</v>
      </c>
      <c r="D10" s="46">
        <v>0</v>
      </c>
      <c r="E10" s="74">
        <v>1</v>
      </c>
      <c r="F10" s="72">
        <v>0</v>
      </c>
      <c r="G10" s="46">
        <v>0</v>
      </c>
      <c r="H10" s="46">
        <v>0</v>
      </c>
      <c r="I10" s="75">
        <f t="shared" si="0"/>
        <v>1</v>
      </c>
    </row>
    <row r="11" spans="2:9" s="12" customFormat="1" ht="12.75" x14ac:dyDescent="0.2">
      <c r="B11" s="21" t="s">
        <v>57</v>
      </c>
      <c r="C11" s="84">
        <v>2</v>
      </c>
      <c r="D11" s="74">
        <v>1</v>
      </c>
      <c r="E11" s="72">
        <v>0</v>
      </c>
      <c r="F11" s="72">
        <v>0</v>
      </c>
      <c r="G11" s="72">
        <v>0</v>
      </c>
      <c r="H11" s="74">
        <v>1</v>
      </c>
      <c r="I11" s="75">
        <f t="shared" si="0"/>
        <v>2</v>
      </c>
    </row>
    <row r="12" spans="2:9" s="12" customFormat="1" ht="18" customHeight="1" x14ac:dyDescent="0.2">
      <c r="B12" s="21" t="s">
        <v>81</v>
      </c>
      <c r="C12" s="83">
        <v>1</v>
      </c>
      <c r="D12" s="46">
        <v>0</v>
      </c>
      <c r="E12" s="72"/>
      <c r="F12" s="46">
        <v>0</v>
      </c>
      <c r="G12" s="72"/>
      <c r="H12" s="74">
        <v>1</v>
      </c>
      <c r="I12" s="75">
        <f t="shared" si="0"/>
        <v>1</v>
      </c>
    </row>
    <row r="13" spans="2:9" s="12" customFormat="1" ht="15.75" customHeight="1" x14ac:dyDescent="0.2">
      <c r="B13"/>
      <c r="C13"/>
      <c r="D13"/>
      <c r="E13"/>
      <c r="F13"/>
      <c r="G13"/>
      <c r="H13"/>
      <c r="I13"/>
    </row>
    <row r="14" spans="2:9" ht="15.75" customHeight="1" x14ac:dyDescent="0.2"/>
    <row r="15" spans="2:9" ht="15.75" customHeight="1" x14ac:dyDescent="0.2"/>
    <row r="16" spans="2:9" ht="15.75" customHeight="1" x14ac:dyDescent="0.2"/>
    <row r="17" spans="2:8" ht="21" customHeight="1" x14ac:dyDescent="0.2"/>
    <row r="18" spans="2:8" ht="15.75" customHeight="1" x14ac:dyDescent="0.2"/>
    <row r="19" spans="2:8" ht="15.75" customHeight="1" x14ac:dyDescent="0.2"/>
    <row r="20" spans="2:8" ht="15.75" customHeight="1" x14ac:dyDescent="0.2">
      <c r="B20" s="22" t="s">
        <v>21</v>
      </c>
      <c r="C20" s="23">
        <f>SUM(C4:C12)</f>
        <v>16</v>
      </c>
      <c r="D20" s="23">
        <f>C20-SUM(D4:D12)</f>
        <v>11</v>
      </c>
      <c r="E20" s="23">
        <f>D21</f>
        <v>12.8</v>
      </c>
      <c r="F20" s="23">
        <f>E20-SUM(F4:F5)</f>
        <v>11.8</v>
      </c>
      <c r="G20" s="23">
        <f>F20-SUM(G4:G5)</f>
        <v>11.8</v>
      </c>
      <c r="H20" s="23">
        <f>G20-SUM(H4:H5)</f>
        <v>10.8</v>
      </c>
    </row>
    <row r="21" spans="2:8" ht="42" customHeight="1" x14ac:dyDescent="0.2">
      <c r="B21" s="24" t="s">
        <v>22</v>
      </c>
      <c r="C21" s="23">
        <f>SUM(C4:C12)</f>
        <v>16</v>
      </c>
      <c r="D21" s="23">
        <f>C21-(SUM(C4:C12)/5)</f>
        <v>12.8</v>
      </c>
      <c r="E21" s="23">
        <f>D21-(SUM(C4:C5)/5)</f>
        <v>12</v>
      </c>
      <c r="F21" s="23">
        <f>E21-(SUM(C4:C5)/5)</f>
        <v>11.2</v>
      </c>
      <c r="G21" s="23">
        <f>F21-(SUM(C4:C5)/5)</f>
        <v>10.399999999999999</v>
      </c>
      <c r="H21" s="23">
        <f>G21-(SUM(C4:C5)/5)</f>
        <v>9.5999999999999979</v>
      </c>
    </row>
    <row r="22" spans="2:8" ht="15.75" customHeight="1" x14ac:dyDescent="0.2"/>
    <row r="23" spans="2:8" ht="15.75" customHeight="1" x14ac:dyDescent="0.2"/>
    <row r="24" spans="2:8" ht="15.75" customHeight="1" x14ac:dyDescent="0.2"/>
    <row r="25" spans="2:8" ht="15.75" customHeight="1" x14ac:dyDescent="0.2"/>
    <row r="26" spans="2:8" ht="15.75" customHeight="1" x14ac:dyDescent="0.2"/>
    <row r="27" spans="2:8" ht="15.75" customHeight="1" x14ac:dyDescent="0.2"/>
    <row r="28" spans="2:8" ht="15.75" customHeight="1" x14ac:dyDescent="0.2"/>
    <row r="29" spans="2:8" ht="15.75" customHeight="1" x14ac:dyDescent="0.2"/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Paola</cp:lastModifiedBy>
  <dcterms:created xsi:type="dcterms:W3CDTF">2022-07-07T21:48:11Z</dcterms:created>
  <dcterms:modified xsi:type="dcterms:W3CDTF">2023-06-30T03:00:55Z</dcterms:modified>
</cp:coreProperties>
</file>