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rett\Downloads\"/>
    </mc:Choice>
  </mc:AlternateContent>
  <xr:revisionPtr revIDLastSave="0" documentId="8_{06D92E3A-A3E9-4D8A-BBBF-04C81DD9D2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log" sheetId="1" r:id="rId1"/>
    <sheet name="sprint0" sheetId="2" r:id="rId2"/>
    <sheet name="burdonchart" sheetId="3" r:id="rId3"/>
  </sheets>
  <definedNames>
    <definedName name="_xlnm._FilterDatabase" localSheetId="0" hidden="1">Backlog!$A$1:$H$217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IBrklR60GRdvqwNweYnOpGixk4Q=="/>
    </ext>
  </extLst>
</workbook>
</file>

<file path=xl/calcChain.xml><?xml version="1.0" encoding="utf-8"?>
<calcChain xmlns="http://schemas.openxmlformats.org/spreadsheetml/2006/main">
  <c r="C11" i="3" l="1"/>
  <c r="D11" i="3" s="1"/>
  <c r="C10" i="3"/>
  <c r="D10" i="3" s="1"/>
  <c r="I6" i="3"/>
  <c r="I7" i="3"/>
  <c r="I5" i="3" l="1"/>
  <c r="I4" i="3"/>
  <c r="E11" i="3" l="1"/>
  <c r="F11" i="3" s="1"/>
  <c r="G11" i="3" s="1"/>
  <c r="H11" i="3" s="1"/>
  <c r="E10" i="3" l="1"/>
  <c r="F10" i="3" s="1"/>
  <c r="G10" i="3" s="1"/>
  <c r="H10" i="3" s="1"/>
</calcChain>
</file>

<file path=xl/sharedStrings.xml><?xml version="1.0" encoding="utf-8"?>
<sst xmlns="http://schemas.openxmlformats.org/spreadsheetml/2006/main" count="87" uniqueCount="55">
  <si>
    <t>ID</t>
  </si>
  <si>
    <t>Tema</t>
  </si>
  <si>
    <t>necesito</t>
  </si>
  <si>
    <t>asi podre...</t>
  </si>
  <si>
    <t>notas</t>
  </si>
  <si>
    <t>prioridad</t>
  </si>
  <si>
    <t>estatus</t>
  </si>
  <si>
    <t>REQ001</t>
  </si>
  <si>
    <t>Necesito</t>
  </si>
  <si>
    <t>así podre...</t>
  </si>
  <si>
    <t>Prioridad</t>
  </si>
  <si>
    <t>Status</t>
  </si>
  <si>
    <t>Tareas</t>
  </si>
  <si>
    <t>Asignado</t>
  </si>
  <si>
    <t>Estimado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</si>
  <si>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</si>
  <si>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</si>
  <si>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</si>
  <si>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</si>
  <si>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</si>
  <si>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</si>
  <si>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</si>
  <si>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</si>
  <si>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Como un…</t>
  </si>
  <si>
    <t>Usuario</t>
  </si>
  <si>
    <t>Alta</t>
  </si>
  <si>
    <t>Auntenticacion</t>
  </si>
  <si>
    <t>Accerder al sistemas</t>
  </si>
  <si>
    <t>Autenticar el usuario</t>
  </si>
  <si>
    <t>S/N</t>
  </si>
  <si>
    <t>Autenticar</t>
  </si>
  <si>
    <t>Acceder al sistema</t>
  </si>
  <si>
    <t>N/S</t>
  </si>
  <si>
    <t>Crear  un formulario para el ingreso de contraseña y usuario</t>
  </si>
  <si>
    <t>Validar los datos</t>
  </si>
  <si>
    <t>C.Santiago</t>
  </si>
  <si>
    <t>REQ001-1</t>
  </si>
  <si>
    <t>REQ001-2</t>
  </si>
  <si>
    <t>REQ002</t>
  </si>
  <si>
    <t>Proceso</t>
  </si>
  <si>
    <t>REQ003</t>
  </si>
  <si>
    <t>Accerder</t>
  </si>
  <si>
    <t>Acceder a la lisa de clientes</t>
  </si>
  <si>
    <t>REQ002-2</t>
  </si>
  <si>
    <t>REQ003-1</t>
  </si>
  <si>
    <t>REQ003-2</t>
  </si>
  <si>
    <t>Visualizar los datos del ciente</t>
  </si>
  <si>
    <t>Auntenticar el ususario</t>
  </si>
  <si>
    <t>Acceder a la lista de clientes</t>
  </si>
  <si>
    <t>Obtener la informacion  del cliente en la lista.</t>
  </si>
  <si>
    <t>Obtener la informacion  del cliente en la base de datos.</t>
  </si>
  <si>
    <t>S.Paola</t>
  </si>
  <si>
    <t>REQ002-1</t>
  </si>
  <si>
    <t>Mostrar los datos del cliente (Nombres, Apellidos, cédula,numero télefonico, dirreción, compras realizadas)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</si>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</sst>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rgb="FF9FC5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4FC9"/>
        <bgColor rgb="FF00FF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7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8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10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6" fillId="5" borderId="0" xfId="0" applyFont="1" applyFill="1"/>
    <xf numFmtId="0" fontId="1" fillId="11" borderId="9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6" borderId="8" xfId="0" applyFont="1" applyFill="1" applyBorder="1" applyAlignment="1">
      <alignment vertical="center"/>
    </xf>
    <xf numFmtId="0" fontId="1" fillId="11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6" fillId="6" borderId="3" xfId="0" applyFont="1" applyFill="1" applyBorder="1"/>
    <xf numFmtId="0" fontId="0" fillId="5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1" xfId="0" applyFont="1" applyFill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9" borderId="3" xfId="0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</cellXfs>
  <cellStyles count="1">
    <cellStyle name="Normal" xfId="0" builtinId="0"/>
  </cellStyles>
  <dxfs count="7"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</dxf>
    <dxf>
      <fill>
        <patternFill patternType="solid">
          <fgColor rgb="FF00FF00"/>
          <bgColor rgb="FFFF4FC9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colors>
    <mruColors>
      <color rgb="FFFF4FC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EC" b="0">
                <a:solidFill>
                  <a:srgbClr val="757575"/>
                </a:solidFill>
                <a:latin typeface="+mn-lt"/>
              </a:rPr>
              <a:t>Horas Estimadas
Restantes frente a Horas Estimadas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burdonchart!$B$10:$H$10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F9-450F-A77D-9B0358F0EDFC}"/>
            </c:ext>
          </c:extLst>
        </c:ser>
        <c:ser>
          <c:idx val="1"/>
          <c:order val="1"/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burdonchart!$B$11:$H$11</c:f>
              <c:numCache>
                <c:formatCode>General</c:formatCode>
                <c:ptCount val="7"/>
                <c:pt idx="0">
                  <c:v>0</c:v>
                </c:pt>
                <c:pt idx="1">
                  <c:v>11</c:v>
                </c:pt>
                <c:pt idx="2">
                  <c:v>8.8000000000000007</c:v>
                </c:pt>
                <c:pt idx="3">
                  <c:v>7.6000000000000005</c:v>
                </c:pt>
                <c:pt idx="4">
                  <c:v>6.4</c:v>
                </c:pt>
                <c:pt idx="5">
                  <c:v>5.2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F9-450F-A77D-9B0358F0E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458518"/>
        <c:axId val="1213374317"/>
      </c:lineChart>
      <c:catAx>
        <c:axId val="1576458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213374317"/>
        <c:crosses val="autoZero"/>
        <c:auto val="1"/>
        <c:lblAlgn val="ctr"/>
        <c:lblOffset val="100"/>
        <c:noMultiLvlLbl val="1"/>
      </c:catAx>
      <c:valAx>
        <c:axId val="1213374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EC" b="0">
                    <a:solidFill>
                      <a:srgbClr val="000000"/>
                    </a:solidFill>
                    <a:latin typeface="+mn-lt"/>
                  </a:rPr>
                  <a:t>Horas Estimadas
Restantes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EC"/>
          </a:p>
        </c:txPr>
        <c:crossAx val="15764585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EC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289197</xdr:colOff>
      <xdr:row>1</xdr:row>
      <xdr:rowOff>192299</xdr:rowOff>
    </xdr:from>
    <xdr:ext cx="5715000" cy="3533775"/>
    <xdr:graphicFrame macro="">
      <xdr:nvGraphicFramePr>
        <xdr:cNvPr id="1116054225" name="Chart 1" title="Gráfico">
          <a:extLst>
            <a:ext uri="{FF2B5EF4-FFF2-40B4-BE49-F238E27FC236}">
              <a16:creationId xmlns:a16="http://schemas.microsoft.com/office/drawing/2014/main" id="{00000000-0008-0000-0200-0000D1A28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7" headerRowCount="0" headerRowDxfId="3" dataDxfId="2" totalsRowDxfId="1">
  <tableColumns count="1">
    <tableColumn id="1" xr3:uid="{00000000-0010-0000-0000-000001000000}" name="Column1" dataDxfId="0"/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tabSelected="1" zoomScale="95" zoomScaleNormal="95" workbookViewId="0">
      <selection activeCell="H4" sqref="H4"/>
    </sheetView>
  </sheetViews>
  <sheetFormatPr baseColWidth="10" defaultColWidth="12.6640625" defaultRowHeight="15" customHeight="1" x14ac:dyDescent="0.25"/>
  <cols>
    <col min="1" max="2" width="12.6640625" customWidth="1"/>
    <col min="3" max="3" width="17.6640625" customWidth="1"/>
    <col min="4" max="4" width="45.88671875" customWidth="1"/>
    <col min="5" max="5" width="60.6640625" customWidth="1"/>
    <col min="6" max="6" width="13.88671875" customWidth="1"/>
    <col min="7" max="7" width="15.6640625" customWidth="1"/>
    <col min="8" max="8" width="15.44140625" customWidth="1"/>
  </cols>
  <sheetData>
    <row r="1" spans="1:8" ht="16.2" customHeight="1" thickBot="1" x14ac:dyDescent="0.3">
      <c r="A1" s="7" t="s">
        <v>0</v>
      </c>
      <c r="B1" s="30" t="s">
        <v>1</v>
      </c>
      <c r="C1" s="34" t="s">
        <v>23</v>
      </c>
      <c r="D1" s="34" t="s">
        <v>2</v>
      </c>
      <c r="E1" s="34" t="s">
        <v>3</v>
      </c>
      <c r="F1" s="34" t="s">
        <v>4</v>
      </c>
      <c r="G1" s="34" t="s">
        <v>5</v>
      </c>
      <c r="H1" s="38" t="s">
        <v>6</v>
      </c>
    </row>
    <row r="2" spans="1:8" ht="18" customHeight="1" x14ac:dyDescent="0.25">
      <c r="A2" s="6" t="s">
        <v>7</v>
      </c>
      <c r="B2" s="37" t="s">
        <v>26</v>
      </c>
      <c r="C2" s="35" t="s">
        <v>24</v>
      </c>
      <c r="D2" s="39" t="s">
        <v>28</v>
      </c>
      <c r="E2" s="5" t="s">
        <v>27</v>
      </c>
      <c r="F2" s="40" t="s">
        <v>29</v>
      </c>
      <c r="G2" s="35" t="s">
        <v>25</v>
      </c>
      <c r="H2" s="40" t="s">
        <v>54</v>
      </c>
    </row>
    <row r="3" spans="1:8" ht="15" customHeight="1" x14ac:dyDescent="0.25">
      <c r="A3" s="36" t="s">
        <v>38</v>
      </c>
      <c r="B3" s="41" t="s">
        <v>41</v>
      </c>
      <c r="C3" s="42" t="s">
        <v>24</v>
      </c>
      <c r="D3" s="41" t="s">
        <v>42</v>
      </c>
      <c r="E3" s="46" t="s">
        <v>50</v>
      </c>
      <c r="F3" s="44" t="s">
        <v>29</v>
      </c>
      <c r="G3" s="45" t="s">
        <v>25</v>
      </c>
      <c r="H3" s="43" t="s">
        <v>54</v>
      </c>
    </row>
    <row r="4" spans="1:8" ht="15.75" customHeight="1" x14ac:dyDescent="0.25"/>
    <row r="5" spans="1:8" ht="15.75" customHeight="1" x14ac:dyDescent="0.25"/>
    <row r="6" spans="1:8" ht="15.75" customHeight="1" x14ac:dyDescent="0.25"/>
    <row r="7" spans="1:8" ht="15.75" customHeight="1" x14ac:dyDescent="0.25"/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spans="1:8" ht="15.75" customHeight="1" x14ac:dyDescent="0.25"/>
    <row r="210" spans="1:8" ht="15.75" customHeight="1" x14ac:dyDescent="0.25"/>
    <row r="211" spans="1:8" ht="15.75" customHeight="1" x14ac:dyDescent="0.25"/>
    <row r="212" spans="1:8" ht="15.75" customHeight="1" x14ac:dyDescent="0.25"/>
    <row r="213" spans="1:8" ht="15.75" customHeight="1" x14ac:dyDescent="0.25"/>
    <row r="214" spans="1:8" ht="15.75" customHeight="1" x14ac:dyDescent="0.25"/>
    <row r="215" spans="1:8" ht="15.75" customHeight="1" x14ac:dyDescent="0.25"/>
    <row r="216" spans="1:8" ht="45.6" customHeight="1" x14ac:dyDescent="0.25"/>
    <row r="217" spans="1:8" ht="15.75" customHeight="1" x14ac:dyDescent="0.25">
      <c r="A217" s="1"/>
      <c r="B217" s="2"/>
      <c r="C217" s="2"/>
      <c r="E217" s="2"/>
      <c r="F217" s="3"/>
      <c r="G217" s="2"/>
      <c r="H217" s="4"/>
    </row>
    <row r="218" spans="1:8" ht="15.75" customHeight="1" x14ac:dyDescent="0.25"/>
    <row r="219" spans="1:8" ht="15.75" customHeight="1" x14ac:dyDescent="0.25"/>
    <row r="220" spans="1:8" ht="15.75" customHeight="1" x14ac:dyDescent="0.25"/>
    <row r="221" spans="1:8" ht="15.75" customHeight="1" x14ac:dyDescent="0.25"/>
    <row r="222" spans="1:8" ht="15.75" customHeight="1" x14ac:dyDescent="0.25"/>
    <row r="223" spans="1:8" ht="15.75" customHeight="1" x14ac:dyDescent="0.25"/>
    <row r="224" spans="1:8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autoFilter ref="A1:H217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99"/>
  <sheetViews>
    <sheetView zoomScale="87" zoomScaleNormal="87" workbookViewId="0">
      <selection activeCell="D17" sqref="D17"/>
    </sheetView>
  </sheetViews>
  <sheetFormatPr baseColWidth="10" defaultColWidth="12.6640625" defaultRowHeight="15" customHeight="1" x14ac:dyDescent="0.25"/>
  <cols>
    <col min="1" max="4" width="12.6640625" customWidth="1"/>
    <col min="5" max="5" width="46.6640625" customWidth="1"/>
    <col min="6" max="6" width="62.33203125" customWidth="1"/>
  </cols>
  <sheetData>
    <row r="1" spans="1:10" s="8" customFormat="1" ht="18" customHeight="1" x14ac:dyDescent="0.25"/>
    <row r="2" spans="1:10" s="8" customFormat="1" ht="18" customHeight="1" x14ac:dyDescent="0.25"/>
    <row r="3" spans="1:10" s="20" customFormat="1" ht="18" customHeight="1" x14ac:dyDescent="0.25">
      <c r="B3" s="31" t="s">
        <v>0</v>
      </c>
      <c r="C3" s="31" t="s">
        <v>1</v>
      </c>
      <c r="D3" s="31" t="s">
        <v>23</v>
      </c>
      <c r="E3" s="31" t="s">
        <v>8</v>
      </c>
      <c r="F3" s="31" t="s">
        <v>9</v>
      </c>
      <c r="G3" s="31" t="s">
        <v>4</v>
      </c>
      <c r="H3" s="31" t="s">
        <v>10</v>
      </c>
      <c r="I3" s="31" t="s">
        <v>11</v>
      </c>
    </row>
    <row r="4" spans="1:10" s="8" customFormat="1" ht="18" customHeight="1" x14ac:dyDescent="0.25">
      <c r="B4" s="9" t="s">
        <v>7</v>
      </c>
      <c r="C4" s="9" t="s">
        <v>30</v>
      </c>
      <c r="D4" s="17" t="s">
        <v>24</v>
      </c>
      <c r="E4" s="9" t="s">
        <v>31</v>
      </c>
      <c r="F4" s="9" t="s">
        <v>47</v>
      </c>
      <c r="G4" s="17" t="s">
        <v>32</v>
      </c>
      <c r="H4" s="17" t="s">
        <v>25</v>
      </c>
      <c r="I4" s="17" t="s">
        <v>39</v>
      </c>
    </row>
    <row r="5" spans="1:10" s="20" customFormat="1" ht="18" customHeight="1" x14ac:dyDescent="0.25">
      <c r="B5" s="19"/>
      <c r="C5" s="32" t="s">
        <v>12</v>
      </c>
      <c r="D5" s="19"/>
      <c r="E5" s="19"/>
      <c r="F5" s="19"/>
      <c r="G5" s="31" t="s">
        <v>13</v>
      </c>
      <c r="H5" s="19"/>
      <c r="I5" s="31" t="s">
        <v>14</v>
      </c>
    </row>
    <row r="6" spans="1:10" s="8" customFormat="1" ht="18" customHeight="1" x14ac:dyDescent="0.25">
      <c r="B6" s="11" t="s">
        <v>36</v>
      </c>
      <c r="C6" s="51" t="s">
        <v>33</v>
      </c>
      <c r="D6" s="52"/>
      <c r="E6" s="52"/>
      <c r="F6" s="52"/>
      <c r="G6" s="11" t="s">
        <v>35</v>
      </c>
      <c r="H6" s="11"/>
      <c r="I6" s="18">
        <v>4</v>
      </c>
    </row>
    <row r="7" spans="1:10" s="8" customFormat="1" ht="18" customHeight="1" x14ac:dyDescent="0.25">
      <c r="B7" s="11" t="s">
        <v>37</v>
      </c>
      <c r="C7" s="51" t="s">
        <v>34</v>
      </c>
      <c r="D7" s="52"/>
      <c r="E7" s="52"/>
      <c r="F7" s="52"/>
      <c r="G7" s="11" t="s">
        <v>35</v>
      </c>
      <c r="H7" s="11"/>
      <c r="I7" s="18">
        <v>2</v>
      </c>
    </row>
    <row r="8" spans="1:10" s="8" customFormat="1" ht="18" customHeight="1" x14ac:dyDescent="0.25">
      <c r="B8" s="12"/>
      <c r="C8" s="13"/>
      <c r="F8" s="14"/>
      <c r="G8" s="10"/>
      <c r="H8" s="10"/>
      <c r="I8" s="10"/>
    </row>
    <row r="9" spans="1:10" s="8" customFormat="1" ht="18" customHeight="1" x14ac:dyDescent="0.25">
      <c r="B9" s="31" t="s">
        <v>0</v>
      </c>
      <c r="C9" s="31" t="s">
        <v>1</v>
      </c>
      <c r="D9" s="31" t="s">
        <v>23</v>
      </c>
      <c r="E9" s="31" t="s">
        <v>8</v>
      </c>
      <c r="F9" s="31" t="s">
        <v>9</v>
      </c>
      <c r="G9" s="31" t="s">
        <v>4</v>
      </c>
      <c r="H9" s="31" t="s">
        <v>10</v>
      </c>
      <c r="I9" s="31" t="s">
        <v>11</v>
      </c>
    </row>
    <row r="10" spans="1:10" s="8" customFormat="1" ht="18" customHeight="1" x14ac:dyDescent="0.25">
      <c r="B10" s="9" t="s">
        <v>40</v>
      </c>
      <c r="C10" s="33" t="s">
        <v>41</v>
      </c>
      <c r="D10" s="17" t="s">
        <v>24</v>
      </c>
      <c r="E10" s="9" t="s">
        <v>48</v>
      </c>
      <c r="F10" s="46" t="s">
        <v>49</v>
      </c>
      <c r="G10" s="17" t="s">
        <v>32</v>
      </c>
      <c r="H10" s="17" t="s">
        <v>25</v>
      </c>
      <c r="I10" s="17" t="s">
        <v>39</v>
      </c>
    </row>
    <row r="11" spans="1:10" s="8" customFormat="1" ht="18" customHeight="1" x14ac:dyDescent="0.25">
      <c r="B11" s="19"/>
      <c r="C11" s="32" t="s">
        <v>12</v>
      </c>
      <c r="D11" s="19"/>
      <c r="E11" s="19"/>
      <c r="F11" s="19"/>
      <c r="G11" s="31" t="s">
        <v>13</v>
      </c>
      <c r="H11" s="19"/>
      <c r="I11" s="31" t="s">
        <v>14</v>
      </c>
    </row>
    <row r="12" spans="1:10" s="8" customFormat="1" ht="18" customHeight="1" x14ac:dyDescent="0.25">
      <c r="B12" s="11" t="s">
        <v>44</v>
      </c>
      <c r="C12" s="51" t="s">
        <v>53</v>
      </c>
      <c r="D12" s="52"/>
      <c r="E12" s="52"/>
      <c r="F12" s="52"/>
      <c r="G12" s="11" t="s">
        <v>51</v>
      </c>
      <c r="H12" s="11"/>
      <c r="I12" s="18">
        <v>3</v>
      </c>
    </row>
    <row r="13" spans="1:10" s="8" customFormat="1" ht="18" customHeight="1" x14ac:dyDescent="0.25">
      <c r="B13" s="11" t="s">
        <v>45</v>
      </c>
      <c r="C13" s="51" t="s">
        <v>46</v>
      </c>
      <c r="D13" s="52"/>
      <c r="E13" s="52"/>
      <c r="F13" s="52"/>
      <c r="G13" s="11" t="s">
        <v>51</v>
      </c>
      <c r="H13" s="11"/>
      <c r="I13" s="18">
        <v>2</v>
      </c>
    </row>
    <row r="14" spans="1:10" s="8" customFormat="1" ht="18" customHeight="1" x14ac:dyDescent="0.25">
      <c r="B14" s="15"/>
      <c r="C14" s="15"/>
      <c r="D14" s="15"/>
      <c r="E14" s="15"/>
      <c r="F14" s="15"/>
      <c r="G14" s="10"/>
      <c r="H14" s="10"/>
      <c r="I14" s="16"/>
    </row>
    <row r="15" spans="1:10" s="8" customFormat="1" ht="24" customHeight="1" x14ac:dyDescent="0.25">
      <c r="A15"/>
      <c r="B15"/>
      <c r="C15"/>
      <c r="D15"/>
      <c r="E15"/>
      <c r="F15"/>
      <c r="G15"/>
      <c r="H15"/>
      <c r="I15"/>
      <c r="J15"/>
    </row>
    <row r="16" spans="1:10" s="8" customFormat="1" ht="18" customHeight="1" x14ac:dyDescent="0.25">
      <c r="A16"/>
      <c r="B16"/>
      <c r="C16"/>
      <c r="D16"/>
      <c r="E16"/>
      <c r="F16"/>
      <c r="G16"/>
      <c r="H16"/>
      <c r="I16"/>
      <c r="J16"/>
    </row>
    <row r="17" spans="1:10" s="8" customFormat="1" ht="18" customHeight="1" x14ac:dyDescent="0.25">
      <c r="A17"/>
      <c r="B17"/>
      <c r="C17"/>
      <c r="D17"/>
      <c r="E17"/>
      <c r="F17"/>
      <c r="G17"/>
      <c r="H17"/>
      <c r="I17"/>
      <c r="J17"/>
    </row>
    <row r="18" spans="1:10" s="8" customFormat="1" ht="18" customHeight="1" x14ac:dyDescent="0.25">
      <c r="A18"/>
      <c r="B18"/>
      <c r="C18"/>
      <c r="D18"/>
      <c r="E18"/>
      <c r="F18"/>
      <c r="G18"/>
      <c r="H18"/>
      <c r="I18"/>
      <c r="J18"/>
    </row>
    <row r="19" spans="1:10" s="8" customFormat="1" ht="18" customHeight="1" x14ac:dyDescent="0.25">
      <c r="A19"/>
      <c r="B19"/>
      <c r="C19"/>
      <c r="D19"/>
      <c r="E19"/>
      <c r="F19"/>
      <c r="G19"/>
      <c r="H19"/>
      <c r="I19"/>
      <c r="J19"/>
    </row>
    <row r="20" spans="1:10" ht="18" customHeight="1" x14ac:dyDescent="0.25"/>
    <row r="21" spans="1:10" s="47" customFormat="1" ht="23.25" customHeight="1" x14ac:dyDescent="0.25">
      <c r="A21"/>
      <c r="B21"/>
      <c r="C21"/>
      <c r="D21"/>
      <c r="E21"/>
      <c r="F21"/>
      <c r="G21"/>
      <c r="H21"/>
      <c r="I21"/>
      <c r="J21"/>
    </row>
    <row r="22" spans="1:10" ht="18" customHeight="1" x14ac:dyDescent="0.25"/>
    <row r="23" spans="1:10" ht="18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">
    <mergeCell ref="C13:F13"/>
    <mergeCell ref="C6:F6"/>
    <mergeCell ref="C7:F7"/>
    <mergeCell ref="C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90"/>
  <sheetViews>
    <sheetView zoomScale="89" zoomScaleNormal="89" workbookViewId="0">
      <selection activeCell="E7" sqref="E7"/>
    </sheetView>
  </sheetViews>
  <sheetFormatPr baseColWidth="10" defaultColWidth="12.6640625" defaultRowHeight="15" customHeight="1" x14ac:dyDescent="0.25"/>
  <cols>
    <col min="1" max="1" width="12.6640625" customWidth="1"/>
    <col min="2" max="2" width="15.109375" customWidth="1"/>
    <col min="3" max="6" width="12.6640625" customWidth="1"/>
  </cols>
  <sheetData>
    <row r="1" spans="2:9" s="8" customFormat="1" ht="18" customHeight="1" x14ac:dyDescent="0.25"/>
    <row r="2" spans="2:9" s="8" customFormat="1" ht="18" customHeight="1" x14ac:dyDescent="0.25"/>
    <row r="3" spans="2:9" s="8" customFormat="1" ht="18" customHeight="1" x14ac:dyDescent="0.25">
      <c r="B3" s="10"/>
      <c r="C3" s="29" t="s">
        <v>14</v>
      </c>
      <c r="D3" s="29" t="s">
        <v>15</v>
      </c>
      <c r="E3" s="29" t="s">
        <v>16</v>
      </c>
      <c r="F3" s="29" t="s">
        <v>17</v>
      </c>
      <c r="G3" s="29" t="s">
        <v>18</v>
      </c>
      <c r="H3" s="29" t="s">
        <v>19</v>
      </c>
      <c r="I3" s="29" t="s">
        <v>20</v>
      </c>
    </row>
    <row r="4" spans="2:9" s="8" customFormat="1" ht="18" customHeight="1" x14ac:dyDescent="0.25">
      <c r="B4" s="5" t="s">
        <v>36</v>
      </c>
      <c r="C4" s="25">
        <v>4</v>
      </c>
      <c r="D4" s="27">
        <v>1</v>
      </c>
      <c r="E4" s="26">
        <v>1</v>
      </c>
      <c r="F4" s="27">
        <v>1</v>
      </c>
      <c r="G4" s="26">
        <v>0</v>
      </c>
      <c r="H4" s="27">
        <v>1</v>
      </c>
      <c r="I4" s="28">
        <f>SUM(D4,E4:F4,G4,H4)</f>
        <v>4</v>
      </c>
    </row>
    <row r="5" spans="2:9" s="8" customFormat="1" ht="18" customHeight="1" x14ac:dyDescent="0.25">
      <c r="B5" s="21" t="s">
        <v>37</v>
      </c>
      <c r="C5" s="25">
        <v>2</v>
      </c>
      <c r="D5" s="26">
        <v>0</v>
      </c>
      <c r="E5" s="27">
        <v>1</v>
      </c>
      <c r="F5" s="26">
        <v>0</v>
      </c>
      <c r="G5" s="27">
        <v>1</v>
      </c>
      <c r="H5" s="26">
        <v>0</v>
      </c>
      <c r="I5" s="28">
        <f>SUM(D5:H5)</f>
        <v>2</v>
      </c>
    </row>
    <row r="6" spans="2:9" s="8" customFormat="1" ht="18" customHeight="1" x14ac:dyDescent="0.25">
      <c r="B6" s="21" t="s">
        <v>52</v>
      </c>
      <c r="C6" s="48">
        <v>3</v>
      </c>
      <c r="D6" s="50">
        <v>1</v>
      </c>
      <c r="E6" s="50">
        <v>0</v>
      </c>
      <c r="F6" s="49">
        <v>0</v>
      </c>
      <c r="G6" s="50">
        <v>1</v>
      </c>
      <c r="H6" s="50">
        <v>1</v>
      </c>
      <c r="I6" s="28">
        <f t="shared" ref="I6:I7" si="0">SUM(D6:H6)</f>
        <v>3</v>
      </c>
    </row>
    <row r="7" spans="2:9" s="8" customFormat="1" ht="18" customHeight="1" x14ac:dyDescent="0.25">
      <c r="B7" s="21" t="s">
        <v>43</v>
      </c>
      <c r="C7" s="48">
        <v>2</v>
      </c>
      <c r="D7" s="50">
        <v>1</v>
      </c>
      <c r="E7" s="49">
        <v>0</v>
      </c>
      <c r="F7" s="49">
        <v>0</v>
      </c>
      <c r="G7" s="49">
        <v>0</v>
      </c>
      <c r="H7" s="50">
        <v>1</v>
      </c>
      <c r="I7" s="28">
        <f t="shared" si="0"/>
        <v>2</v>
      </c>
    </row>
    <row r="8" spans="2:9" ht="15.75" customHeight="1" x14ac:dyDescent="0.25"/>
    <row r="9" spans="2:9" ht="15.75" customHeight="1" x14ac:dyDescent="0.25"/>
    <row r="10" spans="2:9" ht="15.75" customHeight="1" x14ac:dyDescent="0.25">
      <c r="B10" s="22" t="s">
        <v>21</v>
      </c>
      <c r="C10" s="23">
        <f>SUM(C4:C7,)</f>
        <v>11</v>
      </c>
      <c r="D10" s="23">
        <f>C10-SUM(D4:D7)</f>
        <v>8</v>
      </c>
      <c r="E10" s="23">
        <f>D10-SUM(E4:E5)</f>
        <v>6</v>
      </c>
      <c r="F10" s="23">
        <f>E10-SUM(F4:F5)</f>
        <v>5</v>
      </c>
      <c r="G10" s="23">
        <f>F10-SUM(G4:G5)</f>
        <v>4</v>
      </c>
      <c r="H10" s="23">
        <f>G10-SUM(H4:H5)</f>
        <v>3</v>
      </c>
    </row>
    <row r="11" spans="2:9" ht="42" customHeight="1" x14ac:dyDescent="0.25">
      <c r="B11" s="24" t="s">
        <v>22</v>
      </c>
      <c r="C11" s="23">
        <f>SUM(C4:C7)</f>
        <v>11</v>
      </c>
      <c r="D11" s="23">
        <f>C11-(SUM(C4:C7)/5)</f>
        <v>8.8000000000000007</v>
      </c>
      <c r="E11" s="23">
        <f>D11-(SUM(C4:C5)/5)</f>
        <v>7.6000000000000005</v>
      </c>
      <c r="F11" s="23">
        <f>E11-(SUM(C4:C5)/5)</f>
        <v>6.4</v>
      </c>
      <c r="G11" s="23">
        <f>F11-(SUM(C4:C5)/5)</f>
        <v>5.2</v>
      </c>
      <c r="H11" s="23">
        <f>G11-(SUM(C4:C5)/5)</f>
        <v>4</v>
      </c>
    </row>
    <row r="12" spans="2:9" ht="15.75" customHeight="1" x14ac:dyDescent="0.25"/>
    <row r="13" spans="2:9" ht="15.75" customHeight="1" x14ac:dyDescent="0.25"/>
    <row r="14" spans="2:9" ht="15.75" customHeight="1" x14ac:dyDescent="0.25"/>
    <row r="15" spans="2:9" ht="15.75" customHeight="1" x14ac:dyDescent="0.25"/>
    <row r="16" spans="2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honeticPr fontId="7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Grett</cp:lastModifiedBy>
  <dcterms:created xsi:type="dcterms:W3CDTF">2022-07-07T21:48:11Z</dcterms:created>
  <dcterms:modified xsi:type="dcterms:W3CDTF">2023-06-16T03:52:47Z</dcterms:modified>
</cp:coreProperties>
</file>