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rett\Downloads\"/>
    </mc:Choice>
  </mc:AlternateContent>
  <xr:revisionPtr revIDLastSave="0" documentId="13_ncr:1_{7128DEC2-DC7A-41DD-BAEF-E49E5A4794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<sst xmlns="http://schemas.openxmlformats.org/spreadsheetml/2006/main" count="129" uniqueCount="61">
  <si>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</si>
  <si>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</si>
  <si>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</si>
  <si>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</si>
  <si>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</si>
  <si>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</si>
  <si>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</si>
  <si>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</si>
  <si>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</si>
  <si>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</si>
  <si>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</si>
  <si>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</si>
  <si>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</si>
  <si>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</si>
  <si>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</si>
  <si>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</si>
  <si>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</si>
  <si>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</si>
  <si>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</si>
  <si>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</si>
  <si>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</si>
  <si>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</si>
  <si>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</si>
  <si>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</si>
  <si>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</si>
  <si>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</si>
  <si>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</si>
  <si>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</si>
  <si>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</si>
  <si>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</si>
  <si>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</si>
  <si>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</si>
  <si>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</si>
  <si>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</si>
  <si>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</si>
  <si>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</si>
  <si>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</si>
  <si>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</si>
  <si>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</si>
  <si>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</si>
  <si>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</si>
  <si>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</si>
  <si>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</si>
  <si>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</si>
  <si>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</si>
  <si>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</si>
  <si>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</si>
  <si>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El sistema debera solicitar ingresar usuario y contraseña del administrador</t>
  </si>
  <si>
    <t>Ingresar usuario y contraseña</t>
  </si>
  <si>
    <t>Acceder al sistema</t>
  </si>
  <si>
    <t>Administrador</t>
  </si>
  <si>
    <t>Solicitar usuario y contraseña</t>
  </si>
  <si>
    <t>C.Santiago</t>
  </si>
  <si>
    <t>Solicitar usuario y contraseña al administrador</t>
  </si>
  <si>
    <t>Verificar que en el diseño principal del sistema exista la opción de ingresar el usuario y contraseña y a su vez funcione de forma óptima</t>
  </si>
  <si>
    <t xml:space="preserve">El sistema deberá preguntar que tipo de proceso desea realizar </t>
  </si>
  <si>
    <t xml:space="preserve">Tipo de proceso a realizar </t>
  </si>
  <si>
    <t>Opciones de registrar, eliminar y modificar</t>
  </si>
  <si>
    <t>Registrar, eliminar o modificar cliente</t>
  </si>
  <si>
    <t>Escoger una opcion ingresar, eliminar, modificar cliente</t>
  </si>
  <si>
    <t>Verificar que en el diseño del sistema existan las opciones de ingresar, modificar y eliminar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</si>
</sst>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theme="1"/>
      <name val="Arial"/>
      <scheme val="minor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6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2" fillId="3" borderId="13" xfId="0" applyFont="1" applyFill="1" applyBorder="1"/>
    <xf numFmtId="0" fontId="11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4" fillId="6" borderId="12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26" xfId="0" applyFont="1" applyBorder="1"/>
    <xf numFmtId="0" fontId="13" fillId="0" borderId="27" xfId="0" applyFont="1" applyBorder="1"/>
    <xf numFmtId="0" fontId="13" fillId="0" borderId="28" xfId="0" applyFont="1" applyBorder="1"/>
    <xf numFmtId="0" fontId="16" fillId="2" borderId="20" xfId="0" applyFont="1" applyFill="1" applyBorder="1" applyAlignment="1">
      <alignment horizontal="center" vertical="center"/>
    </xf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4" fillId="4" borderId="8" xfId="0" applyFont="1" applyFill="1" applyBorder="1" applyAlignment="1">
      <alignment horizontal="center" vertical="center"/>
    </xf>
    <xf numFmtId="0" fontId="13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281940</xdr:colOff>
      <xdr:row>8</xdr:row>
      <xdr:rowOff>228600</xdr:rowOff>
    </xdr:from>
    <xdr:to>
      <xdr:col>14</xdr:col>
      <xdr:colOff>723900</xdr:colOff>
      <xdr:row>12</xdr:row>
      <xdr:rowOff>213360</xdr:rowOff>
    </xdr:to>
    <xdr:pic>
      <xdr:nvPicPr>
        <xdr:cNvPr id="5" name="Imagen 4" descr="ITIN - ESPE | Sangolquí">
          <a:extLst>
            <a:ext uri="{FF2B5EF4-FFF2-40B4-BE49-F238E27FC236}">
              <a16:creationId xmlns:a16="http://schemas.microsoft.com/office/drawing/2014/main" id="{4C90B6A8-5CCB-8A0E-E08B-0C79B5627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260" y="1165860"/>
          <a:ext cx="12496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zoomScale="77" zoomScaleNormal="150" workbookViewId="0">
      <selection activeCell="M8" sqref="M8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3">
      <c r="B6" s="7" t="s">
        <v>15</v>
      </c>
      <c r="C6" s="8" t="s">
        <v>47</v>
      </c>
      <c r="D6" s="8" t="s">
        <v>48</v>
      </c>
      <c r="E6" s="8" t="s">
        <v>49</v>
      </c>
      <c r="F6" s="9" t="s">
        <v>50</v>
      </c>
      <c r="G6" s="8" t="s">
        <v>51</v>
      </c>
      <c r="H6" s="8" t="s">
        <v>52</v>
      </c>
      <c r="I6" s="10">
        <v>2</v>
      </c>
      <c r="J6" s="11">
        <v>45075</v>
      </c>
      <c r="K6" s="10" t="s">
        <v>30</v>
      </c>
      <c r="L6" s="10" t="s">
        <v>33</v>
      </c>
      <c r="M6" s="12" t="s">
        <v>54</v>
      </c>
      <c r="N6" s="13"/>
      <c r="O6" s="14" t="s">
        <v>53</v>
      </c>
    </row>
    <row r="7" spans="2:15" ht="47.25" customHeight="1" x14ac:dyDescent="0.25">
      <c r="B7" s="7" t="s">
        <v>16</v>
      </c>
      <c r="C7" s="15" t="s">
        <v>55</v>
      </c>
      <c r="D7" s="15" t="s">
        <v>56</v>
      </c>
      <c r="E7" s="15" t="s">
        <v>58</v>
      </c>
      <c r="F7" s="9" t="s">
        <v>50</v>
      </c>
      <c r="G7" s="8" t="s">
        <v>57</v>
      </c>
      <c r="H7" s="8" t="s">
        <v>52</v>
      </c>
      <c r="I7" s="10">
        <v>3</v>
      </c>
      <c r="J7" s="11">
        <v>45075</v>
      </c>
      <c r="K7" s="10" t="s">
        <v>30</v>
      </c>
      <c r="L7" s="10" t="s">
        <v>33</v>
      </c>
      <c r="M7" s="16" t="s">
        <v>60</v>
      </c>
      <c r="N7" s="8"/>
      <c r="O7" s="9" t="s">
        <v>59</v>
      </c>
    </row>
    <row r="8" spans="2:15" ht="62.25" customHeight="1" x14ac:dyDescent="0.25">
      <c r="B8" s="17" t="s">
        <v>17</v>
      </c>
      <c r="C8" s="43"/>
      <c r="D8" s="44"/>
      <c r="E8" s="43"/>
      <c r="F8" s="18"/>
      <c r="G8" s="19"/>
      <c r="H8" s="8"/>
      <c r="I8" s="10"/>
      <c r="J8" s="11"/>
      <c r="K8" s="10"/>
      <c r="L8" s="20"/>
      <c r="M8" s="21"/>
      <c r="N8" s="8"/>
      <c r="O8" s="22"/>
    </row>
    <row r="9" spans="2:15" ht="68.25" customHeight="1" x14ac:dyDescent="0.25">
      <c r="B9" s="7" t="s">
        <v>18</v>
      </c>
      <c r="C9" s="23"/>
      <c r="D9" s="23"/>
      <c r="E9" s="23"/>
      <c r="F9" s="24"/>
      <c r="G9" s="8"/>
      <c r="H9" s="24"/>
      <c r="I9" s="20"/>
      <c r="J9" s="11"/>
      <c r="K9" s="10"/>
      <c r="L9" s="10"/>
      <c r="M9" s="21"/>
      <c r="N9" s="8"/>
      <c r="O9" s="8"/>
    </row>
    <row r="10" spans="2:15" ht="39.75" customHeight="1" x14ac:dyDescent="0.25">
      <c r="B10" s="7" t="s">
        <v>19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68.25" customHeight="1" x14ac:dyDescent="0.25">
      <c r="B11" s="7" t="s">
        <v>20</v>
      </c>
      <c r="C11" s="25"/>
      <c r="D11" s="26"/>
      <c r="E11" s="26"/>
      <c r="F11" s="24"/>
      <c r="G11" s="26"/>
      <c r="H11" s="24"/>
      <c r="I11" s="20"/>
      <c r="J11" s="11"/>
      <c r="K11" s="10"/>
      <c r="L11" s="10"/>
      <c r="M11" s="27"/>
      <c r="N11" s="8"/>
      <c r="O11" s="8"/>
    </row>
    <row r="12" spans="2:15" ht="39.75" customHeight="1" x14ac:dyDescent="0.25">
      <c r="B12" s="7" t="s">
        <v>21</v>
      </c>
      <c r="C12" s="8"/>
      <c r="D12" s="8"/>
      <c r="E12" s="8"/>
      <c r="F12" s="8"/>
      <c r="G12" s="8"/>
      <c r="H12" s="8"/>
      <c r="I12" s="10"/>
      <c r="J12" s="11"/>
      <c r="K12" s="10"/>
      <c r="L12" s="20"/>
      <c r="M12" s="21"/>
      <c r="N12" s="11"/>
      <c r="O12" s="8"/>
    </row>
    <row r="13" spans="2:15" ht="39.75" customHeight="1" x14ac:dyDescent="0.25">
      <c r="B13" s="7" t="s">
        <v>22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5">
      <c r="B14" s="7" t="s">
        <v>23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5">
      <c r="B15" s="7" t="s">
        <v>24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5">
      <c r="B16" s="7" t="s">
        <v>25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5">
      <c r="B17" s="7" t="s">
        <v>26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5">
      <c r="B18" s="7" t="s">
        <v>27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5">
      <c r="B19" s="7" t="s">
        <v>28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5">
      <c r="B20" s="7" t="s">
        <v>29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5">
      <c r="I21" s="3"/>
      <c r="J21" s="3"/>
      <c r="K21" s="28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29"/>
      <c r="L25" s="3"/>
    </row>
    <row r="26" spans="2:15" ht="19.5" customHeight="1" x14ac:dyDescent="0.25">
      <c r="I26" s="1"/>
      <c r="J26" s="1"/>
      <c r="K26" s="29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">
      <c r="I33" s="1"/>
      <c r="J33" s="1"/>
      <c r="K33" s="2"/>
      <c r="L33" s="1" t="s">
        <v>36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28"/>
      <c r="L1000" s="3"/>
    </row>
    <row r="1001" spans="9:12" ht="15.75" customHeight="1" x14ac:dyDescent="0.25">
      <c r="I1001" s="3"/>
      <c r="J1001" s="3"/>
      <c r="K1001" s="28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26" sqref="C26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30"/>
      <c r="D4" s="30"/>
      <c r="E4" s="30"/>
      <c r="F4" s="4"/>
    </row>
    <row r="5" spans="2:16" ht="14.4" hidden="1" x14ac:dyDescent="0.3">
      <c r="C5" s="30"/>
      <c r="D5" s="30"/>
      <c r="E5" s="30"/>
      <c r="F5" s="4"/>
    </row>
    <row r="6" spans="2:16" ht="39.75" customHeight="1" x14ac:dyDescent="0.25">
      <c r="B6" s="76" t="s">
        <v>37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2"/>
    </row>
    <row r="7" spans="2:16" ht="9.75" customHeight="1" x14ac:dyDescent="0.25"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2:16" ht="9.75" customHeight="1" x14ac:dyDescent="0.3"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9"/>
    </row>
    <row r="9" spans="2:16" ht="30" customHeight="1" x14ac:dyDescent="0.25">
      <c r="B9" s="50"/>
      <c r="C9" s="32" t="s">
        <v>1</v>
      </c>
      <c r="D9" s="33"/>
      <c r="E9" s="71" t="s">
        <v>38</v>
      </c>
      <c r="F9" s="72"/>
      <c r="G9" s="33"/>
      <c r="H9" s="71" t="s">
        <v>11</v>
      </c>
      <c r="I9" s="72"/>
      <c r="J9" s="34"/>
      <c r="K9" s="34"/>
      <c r="L9" s="34"/>
      <c r="M9" s="34"/>
      <c r="N9" s="34"/>
      <c r="O9" s="34"/>
      <c r="P9" s="51"/>
    </row>
    <row r="10" spans="2:16" ht="30" customHeight="1" x14ac:dyDescent="0.25">
      <c r="B10" s="50"/>
      <c r="C10" s="35" t="s">
        <v>15</v>
      </c>
      <c r="D10" s="36"/>
      <c r="E10" s="73" t="str">
        <f>VLOOKUP(C10,'Formato descripción HU'!B6:O20,5,0)</f>
        <v>Administrador</v>
      </c>
      <c r="F10" s="72"/>
      <c r="G10" s="37"/>
      <c r="H10" s="73" t="str">
        <f>VLOOKUP(C10,'Formato descripción HU'!B6:O20,11,0)</f>
        <v>En proceso</v>
      </c>
      <c r="I10" s="72"/>
      <c r="J10" s="37"/>
      <c r="K10" s="34"/>
      <c r="L10" s="34"/>
      <c r="M10" s="34"/>
      <c r="N10" s="34"/>
      <c r="O10" s="34"/>
      <c r="P10" s="51"/>
    </row>
    <row r="11" spans="2:16" ht="9.75" customHeight="1" x14ac:dyDescent="0.25">
      <c r="B11" s="50"/>
      <c r="C11" s="38"/>
      <c r="D11" s="36"/>
      <c r="E11" s="39"/>
      <c r="F11" s="39"/>
      <c r="G11" s="37"/>
      <c r="H11" s="39"/>
      <c r="I11" s="39"/>
      <c r="J11" s="37"/>
      <c r="K11" s="39"/>
      <c r="L11" s="39"/>
      <c r="M11" s="34"/>
      <c r="N11" s="39"/>
      <c r="O11" s="39"/>
      <c r="P11" s="51"/>
    </row>
    <row r="12" spans="2:16" ht="30" customHeight="1" x14ac:dyDescent="0.25">
      <c r="B12" s="50"/>
      <c r="C12" s="32" t="s">
        <v>39</v>
      </c>
      <c r="D12" s="36"/>
      <c r="E12" s="71" t="s">
        <v>10</v>
      </c>
      <c r="F12" s="72"/>
      <c r="G12" s="37"/>
      <c r="H12" s="71" t="s">
        <v>40</v>
      </c>
      <c r="I12" s="72"/>
      <c r="J12" s="37"/>
      <c r="K12" s="39"/>
      <c r="L12" s="39"/>
      <c r="M12" s="34"/>
      <c r="N12" s="39"/>
      <c r="O12" s="39"/>
      <c r="P12" s="51"/>
    </row>
    <row r="13" spans="2:16" ht="30" customHeight="1" x14ac:dyDescent="0.25">
      <c r="B13" s="50"/>
      <c r="C13" s="35">
        <f>VLOOKUP('Historia de Usuario'!C10,'Formato descripción HU'!B6:O20,8,0)</f>
        <v>2</v>
      </c>
      <c r="D13" s="36"/>
      <c r="E13" s="73" t="str">
        <f>VLOOKUP(C10,'Formato descripción HU'!B6:O20,10,0)</f>
        <v>Alta</v>
      </c>
      <c r="F13" s="72"/>
      <c r="G13" s="37"/>
      <c r="H13" s="73" t="str">
        <f>VLOOKUP(C10,'Formato descripción HU'!B6:O20,7,0)</f>
        <v>C.Santiago</v>
      </c>
      <c r="I13" s="72"/>
      <c r="J13" s="37"/>
      <c r="K13" s="39"/>
      <c r="L13" s="39"/>
      <c r="M13" s="34"/>
      <c r="N13" s="39"/>
      <c r="O13" s="39"/>
      <c r="P13" s="51"/>
    </row>
    <row r="14" spans="2:16" ht="9.75" customHeight="1" x14ac:dyDescent="0.25">
      <c r="B14" s="50"/>
      <c r="C14" s="34"/>
      <c r="D14" s="36"/>
      <c r="E14" s="34"/>
      <c r="F14" s="34"/>
      <c r="G14" s="37"/>
      <c r="H14" s="37"/>
      <c r="I14" s="34"/>
      <c r="J14" s="34"/>
      <c r="K14" s="34"/>
      <c r="L14" s="34"/>
      <c r="M14" s="34"/>
      <c r="N14" s="34"/>
      <c r="O14" s="34"/>
      <c r="P14" s="51"/>
    </row>
    <row r="15" spans="2:16" ht="19.5" customHeight="1" x14ac:dyDescent="0.25">
      <c r="B15" s="50"/>
      <c r="C15" s="54" t="s">
        <v>41</v>
      </c>
      <c r="D15" s="78" t="str">
        <f>VLOOKUP(C10,'Formato descripción HU'!B6:O20,3,0)</f>
        <v>Ingresar usuario y contraseña</v>
      </c>
      <c r="E15" s="59"/>
      <c r="F15" s="34"/>
      <c r="G15" s="54" t="s">
        <v>42</v>
      </c>
      <c r="H15" s="78" t="str">
        <f>VLOOKUP(C10,'Formato descripción HU'!B6:O20,4,0)</f>
        <v>Acceder al sistema</v>
      </c>
      <c r="I15" s="58"/>
      <c r="J15" s="59"/>
      <c r="K15" s="34"/>
      <c r="L15" s="54" t="s">
        <v>43</v>
      </c>
      <c r="M15" s="57" t="str">
        <f>VLOOKUP(C10,'Formato descripción HU'!B6:O20,6,0)</f>
        <v>Solicitar usuario y contraseña</v>
      </c>
      <c r="N15" s="58"/>
      <c r="O15" s="59"/>
      <c r="P15" s="51"/>
    </row>
    <row r="16" spans="2:16" ht="19.5" customHeight="1" x14ac:dyDescent="0.25">
      <c r="B16" s="50"/>
      <c r="C16" s="55"/>
      <c r="D16" s="60"/>
      <c r="E16" s="61"/>
      <c r="F16" s="34"/>
      <c r="G16" s="55"/>
      <c r="H16" s="60"/>
      <c r="I16" s="53"/>
      <c r="J16" s="61"/>
      <c r="K16" s="34"/>
      <c r="L16" s="55"/>
      <c r="M16" s="60"/>
      <c r="N16" s="53"/>
      <c r="O16" s="61"/>
      <c r="P16" s="51"/>
    </row>
    <row r="17" spans="2:16" ht="19.5" customHeight="1" x14ac:dyDescent="0.25">
      <c r="B17" s="50"/>
      <c r="C17" s="56"/>
      <c r="D17" s="62"/>
      <c r="E17" s="64"/>
      <c r="F17" s="34"/>
      <c r="G17" s="56"/>
      <c r="H17" s="62"/>
      <c r="I17" s="63"/>
      <c r="J17" s="64"/>
      <c r="K17" s="34"/>
      <c r="L17" s="56"/>
      <c r="M17" s="62"/>
      <c r="N17" s="63"/>
      <c r="O17" s="64"/>
      <c r="P17" s="51"/>
    </row>
    <row r="18" spans="2:16" ht="9.75" customHeight="1" x14ac:dyDescent="0.25">
      <c r="B18" s="50"/>
      <c r="C18" s="34"/>
      <c r="D18" s="34"/>
      <c r="E18" s="34"/>
      <c r="F18" s="34"/>
      <c r="G18" s="37"/>
      <c r="H18" s="37"/>
      <c r="I18" s="37"/>
      <c r="J18" s="34"/>
      <c r="K18" s="34"/>
      <c r="L18" s="34"/>
      <c r="M18" s="34"/>
      <c r="N18" s="34"/>
      <c r="O18" s="34"/>
      <c r="P18" s="51"/>
    </row>
    <row r="19" spans="2:16" ht="19.5" customHeight="1" x14ac:dyDescent="0.25">
      <c r="B19" s="50"/>
      <c r="C19" s="74" t="s">
        <v>44</v>
      </c>
      <c r="D19" s="59"/>
      <c r="E19" s="65" t="s">
        <v>45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51"/>
    </row>
    <row r="20" spans="2:16" ht="19.5" customHeight="1" x14ac:dyDescent="0.25">
      <c r="B20" s="50"/>
      <c r="C20" s="62"/>
      <c r="D20" s="64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51"/>
    </row>
    <row r="21" spans="2:16" ht="9.75" customHeight="1" x14ac:dyDescent="0.25">
      <c r="B21" s="5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51"/>
    </row>
    <row r="22" spans="2:16" ht="19.5" customHeight="1" x14ac:dyDescent="0.25">
      <c r="B22" s="50"/>
      <c r="C22" s="75" t="s">
        <v>46</v>
      </c>
      <c r="D22" s="59"/>
      <c r="E22" s="57" t="str">
        <f>VLOOKUP(C10,'Formato descripción HU'!B6:O20,12,0)</f>
        <v>Verificar que en el diseño principal del sistema exista la opción de ingresar el usuario y contraseña y a su vez funcione de forma óptima</v>
      </c>
      <c r="F22" s="58"/>
      <c r="G22" s="58"/>
      <c r="H22" s="59"/>
      <c r="I22" s="34"/>
      <c r="J22" s="75" t="s">
        <v>13</v>
      </c>
      <c r="K22" s="59"/>
      <c r="L22" s="57">
        <f>VLOOKUP(C10,'Formato descripción HU'!B6:O20,13,0)</f>
        <v>0</v>
      </c>
      <c r="M22" s="58"/>
      <c r="N22" s="58"/>
      <c r="O22" s="59"/>
      <c r="P22" s="51"/>
    </row>
    <row r="23" spans="2:16" ht="19.5" customHeight="1" x14ac:dyDescent="0.25">
      <c r="B23" s="50"/>
      <c r="C23" s="60"/>
      <c r="D23" s="61"/>
      <c r="E23" s="60"/>
      <c r="F23" s="53"/>
      <c r="G23" s="53"/>
      <c r="H23" s="61"/>
      <c r="I23" s="34"/>
      <c r="J23" s="60"/>
      <c r="K23" s="61"/>
      <c r="L23" s="60"/>
      <c r="M23" s="53"/>
      <c r="N23" s="53"/>
      <c r="O23" s="61"/>
      <c r="P23" s="51"/>
    </row>
    <row r="24" spans="2:16" ht="19.5" customHeight="1" x14ac:dyDescent="0.25">
      <c r="B24" s="50"/>
      <c r="C24" s="62"/>
      <c r="D24" s="64"/>
      <c r="E24" s="62"/>
      <c r="F24" s="63"/>
      <c r="G24" s="63"/>
      <c r="H24" s="64"/>
      <c r="I24" s="34"/>
      <c r="J24" s="62"/>
      <c r="K24" s="64"/>
      <c r="L24" s="62"/>
      <c r="M24" s="63"/>
      <c r="N24" s="63"/>
      <c r="O24" s="64"/>
      <c r="P24" s="51"/>
    </row>
    <row r="25" spans="2:16" ht="9.75" customHeight="1" x14ac:dyDescent="0.2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Grett</cp:lastModifiedBy>
  <cp:revision/>
  <dcterms:created xsi:type="dcterms:W3CDTF">2019-10-21T15:37:14Z</dcterms:created>
  <dcterms:modified xsi:type="dcterms:W3CDTF">2023-05-27T13:42:12Z</dcterms:modified>
  <cp:category/>
  <cp:contentStatus/>
</cp:coreProperties>
</file>