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ola\Downloads\"/>
    </mc:Choice>
  </mc:AlternateContent>
  <xr:revisionPtr revIDLastSave="0" documentId="13_ncr:1_{DE2D5D55-B094-45E3-88C2-C361C345B63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IBrklR60GRdvqwNweYnOpGixk4Q=="/>
    </ext>
  </extLst>
</workbook>
</file>

<file path=xl/calcChain.xml><?xml version="1.0" encoding="utf-8"?>
<calcChain xmlns="http://schemas.openxmlformats.org/spreadsheetml/2006/main">
  <c r="E25" i="3" l="1"/>
  <c r="F25" i="3"/>
  <c r="G25" i="3"/>
  <c r="H25" i="3"/>
  <c r="D25" i="3"/>
  <c r="C25" i="3"/>
  <c r="E24" i="3"/>
  <c r="F24" i="3" s="1"/>
  <c r="G24" i="3" s="1"/>
  <c r="H24" i="3" s="1"/>
  <c r="D24" i="3"/>
  <c r="C2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4" i="3" l="1"/>
</calcChain>
</file>

<file path=xl/sharedStrings.xml><?xml version="1.0" encoding="utf-8"?>
<sst xmlns="http://schemas.openxmlformats.org/spreadsheetml/2006/main" count="363" uniqueCount="119">
  <si>
    <t>ID</t>
  </si>
  <si>
    <t>Tema</t>
  </si>
  <si>
    <t>necesito</t>
  </si>
  <si>
    <t>asi podre...</t>
  </si>
  <si>
    <t>notas</t>
  </si>
  <si>
    <t>prioridad</t>
  </si>
  <si>
    <t>estatus</t>
  </si>
  <si>
    <t>REQ001</t>
  </si>
  <si>
    <t>Necesito</t>
  </si>
  <si>
    <t>así podre...</t>
  </si>
  <si>
    <t>Prioridad</t>
  </si>
  <si>
    <t>Status</t>
  </si>
  <si>
    <t>Tareas</t>
  </si>
  <si>
    <t>Asignado</t>
  </si>
  <si>
    <t>Estimado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</si>
  <si>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</si>
  <si>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</si>
  <si>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</si>
  <si>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</si>
  <si>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</si>
  <si>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</si>
  <si>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</si>
  <si>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</si>
  <si>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Como un…</t>
  </si>
  <si>
    <t>Usuario</t>
  </si>
  <si>
    <t>Alta</t>
  </si>
  <si>
    <t>Auntenticacion</t>
  </si>
  <si>
    <t>Accerder al sistemas</t>
  </si>
  <si>
    <t>Autenticar el usuario</t>
  </si>
  <si>
    <t>S/N</t>
  </si>
  <si>
    <t>Autenticar</t>
  </si>
  <si>
    <t>Acceder al sistema</t>
  </si>
  <si>
    <t>N/S</t>
  </si>
  <si>
    <t>Crear  un formulario para el ingreso de contraseña y usuario</t>
  </si>
  <si>
    <t>Validar los datos</t>
  </si>
  <si>
    <t>C.Santiago</t>
  </si>
  <si>
    <t>REQ001-1</t>
  </si>
  <si>
    <t>REQ001-2</t>
  </si>
  <si>
    <t>REQ002</t>
  </si>
  <si>
    <t>Registrar</t>
  </si>
  <si>
    <t>Registrar cliente</t>
  </si>
  <si>
    <t>REQ003</t>
  </si>
  <si>
    <t>Accerder</t>
  </si>
  <si>
    <t>Acceder a la lisa de clientes</t>
  </si>
  <si>
    <t>Guardar los datos del cliente</t>
  </si>
  <si>
    <t>REQ004</t>
  </si>
  <si>
    <t>REQ005</t>
  </si>
  <si>
    <t>REQ006</t>
  </si>
  <si>
    <t>Actualizar</t>
  </si>
  <si>
    <t>Buscar</t>
  </si>
  <si>
    <t>Actualizar los datos del cliente</t>
  </si>
  <si>
    <t>Buscar los datos del cliente</t>
  </si>
  <si>
    <t>Encontrar la informacion del cliente</t>
  </si>
  <si>
    <t>Eliminar</t>
  </si>
  <si>
    <t>Eliminar datos del cliente</t>
  </si>
  <si>
    <t>Quitar de la lista la informacion del cliente</t>
  </si>
  <si>
    <t>REQ002-2</t>
  </si>
  <si>
    <t>REQ003-1</t>
  </si>
  <si>
    <t>REQ003-2</t>
  </si>
  <si>
    <t>REQ004-1</t>
  </si>
  <si>
    <t>REQ004-2</t>
  </si>
  <si>
    <t>REQ005-1</t>
  </si>
  <si>
    <t>REQ006-1</t>
  </si>
  <si>
    <t>REQ006-2</t>
  </si>
  <si>
    <t>Crear un formulario para el ingreso de un nuevo cliente</t>
  </si>
  <si>
    <t>Registrar datos del cliente</t>
  </si>
  <si>
    <t>Visualizar los datos del ciente</t>
  </si>
  <si>
    <t>Renovar en el formulario los datos del cliente.</t>
  </si>
  <si>
    <t>Certificar si son correctos los datos del cliente</t>
  </si>
  <si>
    <t>Registrar los datos del cliente</t>
  </si>
  <si>
    <t>Auntenticar el ususario</t>
  </si>
  <si>
    <t>Acceder a la lista de clientes</t>
  </si>
  <si>
    <t>Cambiar los datos (Nombres, Apellidos, cédula,numero télefonico, dirrecion, compras realizadas) del cliente.</t>
  </si>
  <si>
    <t>Encontrar los datos del cliente</t>
  </si>
  <si>
    <t>Hallar en la lista  la informacion del cliente</t>
  </si>
  <si>
    <t>Crear una opcion para eliminar los datos del cliente</t>
  </si>
  <si>
    <t>Guardar cambios</t>
  </si>
  <si>
    <t>Quitar de las base de datos la informacion del cliente</t>
  </si>
  <si>
    <t>Obtener la informacion  del cliente en la lista.</t>
  </si>
  <si>
    <t>Cambiar los datos  del cliente .</t>
  </si>
  <si>
    <t>Obtener la informacion  del cliente en la base de datos.</t>
  </si>
  <si>
    <t>R.Gabriel</t>
  </si>
  <si>
    <t>S.Paola</t>
  </si>
  <si>
    <t>REQ002-1</t>
  </si>
  <si>
    <t>Mostrar los datos del cliente (Nombres, Apellidos, cédula,numero télefonico, dirreción, compras realizadas)</t>
  </si>
  <si>
    <t>Terminado</t>
  </si>
  <si>
    <t>Crear factura</t>
  </si>
  <si>
    <t>Poder crear una nueva factura en el sistema para registrar una transacción.</t>
  </si>
  <si>
    <t>Agilizar y sistematizar el proceso de registro de nuevas transacciones y mantener un registro claro de las operaciones realizadas.</t>
  </si>
  <si>
    <t>Ver factura</t>
  </si>
  <si>
    <t>Poder ver los detalles de una factura específica para revisar una transacción registrada.</t>
  </si>
  <si>
    <t>Obtener una visión detallada de las transacciones realizadas, verificar información y acceder a datos relevantes sobre cada operación.</t>
  </si>
  <si>
    <t>Modificar factura</t>
  </si>
  <si>
    <t>Poder editar los detalles de una factura existente para corregir información incorrecta o desactualizada.</t>
  </si>
  <si>
    <t>Mantener actualizados y precisos los registros de facturas sin tener que eliminar y volver a crear transacciones.</t>
  </si>
  <si>
    <t>Eliminar factura</t>
  </si>
  <si>
    <t>Poder eliminar una factura del sistema si ya no es relevante o fue ingresada por error.</t>
  </si>
  <si>
    <t>Mantener la base de datos actualizada y libre de datos innecesarios, evitando confusiones y errores en el registro de transacciones.</t>
  </si>
  <si>
    <t>REQ007</t>
  </si>
  <si>
    <t>REQ008</t>
  </si>
  <si>
    <t>REQ009</t>
  </si>
  <si>
    <t>REQ010</t>
  </si>
  <si>
    <t>Diseñar el formulario de creación de facturas.</t>
  </si>
  <si>
    <t>Validar los campos ingresados por el usuario.</t>
  </si>
  <si>
    <t>Implementar la búsqueda de facturas por número o cliente asociado.</t>
  </si>
  <si>
    <t>Mostrar los detalles completos de la factura en la pantalla.</t>
  </si>
  <si>
    <t>Implementar la funcionalidad de búsqueda y carga de la factura a editar.</t>
  </si>
  <si>
    <t>Permitir la modificación de los campos necesarios (fecha, productos, cantidad, etc.).</t>
  </si>
  <si>
    <t>Implementar la funcionalidad de búsqueda y carga de la factura a eliminar.</t>
  </si>
  <si>
    <t>Eliminar la factura de la base de datos y actualizar el listado de facturas.</t>
  </si>
  <si>
    <t>REQ007-1</t>
  </si>
  <si>
    <t>REQ007-2</t>
  </si>
  <si>
    <t>REQ008-2</t>
  </si>
  <si>
    <t>REQ008-1</t>
  </si>
  <si>
    <t>REQ009-1</t>
  </si>
  <si>
    <t>REQ009-2</t>
  </si>
  <si>
    <t>REQ010-1</t>
  </si>
  <si>
    <t>REQ010-2</t>
  </si>
  <si>
    <t>C.Santriago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</si>
</sst>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rgb="FF9FC5E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FF00"/>
      </patternFill>
    </fill>
  </fills>
  <borders count="14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4" fillId="0" borderId="1" xfId="0" applyFont="1" applyBorder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2" fillId="5" borderId="3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7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8" borderId="3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2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1" fillId="9" borderId="6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6" fillId="5" borderId="0" xfId="0" applyFont="1" applyFill="1"/>
    <xf numFmtId="0" fontId="1" fillId="9" borderId="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1" fillId="9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3" xfId="0" applyFont="1" applyFill="1" applyBorder="1"/>
    <xf numFmtId="0" fontId="6" fillId="6" borderId="3" xfId="0" applyFont="1" applyFill="1" applyBorder="1"/>
    <xf numFmtId="0" fontId="0" fillId="6" borderId="3" xfId="0" applyFill="1" applyBorder="1"/>
    <xf numFmtId="0" fontId="2" fillId="6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6" fillId="5" borderId="3" xfId="0" applyFont="1" applyFill="1" applyBorder="1" applyAlignment="1">
      <alignment wrapText="1"/>
    </xf>
    <xf numFmtId="0" fontId="2" fillId="7" borderId="3" xfId="0" applyFont="1" applyFill="1" applyBorder="1" applyAlignment="1">
      <alignment vertical="center" wrapText="1"/>
    </xf>
    <xf numFmtId="0" fontId="0" fillId="5" borderId="0" xfId="0" applyFill="1" applyAlignment="1">
      <alignment wrapText="1"/>
    </xf>
    <xf numFmtId="0" fontId="2" fillId="7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11" xfId="0" applyFont="1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4" fillId="8" borderId="3" xfId="0" applyFont="1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4" fillId="8" borderId="11" xfId="0" applyFont="1" applyFill="1" applyBorder="1" applyAlignment="1">
      <alignment vertical="center"/>
    </xf>
    <xf numFmtId="0" fontId="4" fillId="8" borderId="12" xfId="0" applyFont="1" applyFill="1" applyBorder="1" applyAlignment="1">
      <alignment vertical="center"/>
    </xf>
    <xf numFmtId="0" fontId="4" fillId="8" borderId="1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4" fillId="10" borderId="3" xfId="0" applyFont="1" applyFill="1" applyBorder="1" applyAlignment="1">
      <alignment horizontal="right" vertical="center"/>
    </xf>
    <xf numFmtId="0" fontId="0" fillId="10" borderId="3" xfId="0" applyFill="1" applyBorder="1" applyAlignment="1">
      <alignment vertical="center"/>
    </xf>
    <xf numFmtId="0" fontId="0" fillId="10" borderId="3" xfId="0" applyFill="1" applyBorder="1"/>
    <xf numFmtId="0" fontId="0" fillId="11" borderId="3" xfId="0" applyFill="1" applyBorder="1" applyAlignment="1">
      <alignment vertical="center"/>
    </xf>
    <xf numFmtId="0" fontId="4" fillId="12" borderId="3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vertical="center"/>
    </xf>
    <xf numFmtId="0" fontId="2" fillId="13" borderId="3" xfId="0" applyFont="1" applyFill="1" applyBorder="1"/>
    <xf numFmtId="0" fontId="2" fillId="13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2" fillId="13" borderId="3" xfId="0" applyFont="1" applyFill="1" applyBorder="1" applyAlignment="1">
      <alignment vertical="center"/>
    </xf>
    <xf numFmtId="0" fontId="6" fillId="13" borderId="3" xfId="0" applyFont="1" applyFill="1" applyBorder="1" applyAlignment="1">
      <alignment wrapText="1"/>
    </xf>
    <xf numFmtId="0" fontId="0" fillId="13" borderId="3" xfId="0" applyFill="1" applyBorder="1"/>
    <xf numFmtId="0" fontId="6" fillId="13" borderId="3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right" vertical="center"/>
    </xf>
    <xf numFmtId="0" fontId="2" fillId="13" borderId="3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wrapText="1"/>
    </xf>
    <xf numFmtId="0" fontId="2" fillId="13" borderId="3" xfId="0" applyFont="1" applyFill="1" applyBorder="1" applyAlignment="1">
      <alignment wrapText="1"/>
    </xf>
    <xf numFmtId="0" fontId="6" fillId="6" borderId="3" xfId="0" applyFont="1" applyFill="1" applyBorder="1" applyAlignment="1">
      <alignment wrapText="1"/>
    </xf>
    <xf numFmtId="0" fontId="0" fillId="6" borderId="3" xfId="0" applyFill="1" applyBorder="1" applyAlignment="1">
      <alignment wrapText="1"/>
    </xf>
  </cellXfs>
  <cellStyles count="1">
    <cellStyle name="Normal" xfId="0" builtinId="0"/>
  </cellStyles>
  <dxfs count="7">
    <dxf>
      <fill>
        <patternFill patternType="solid">
          <fgColor rgb="FF00FF00"/>
          <bgColor theme="8" tint="0.39997558519241921"/>
        </patternFill>
      </fill>
      <alignment vertical="center" textRotation="0" wrapText="0" indent="0" justifyLastLine="0" shrinkToFit="0" readingOrder="0"/>
    </dxf>
    <dxf>
      <fill>
        <patternFill patternType="solid">
          <fgColor rgb="FF00FF00"/>
          <bgColor theme="8" tint="0.39997558519241921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00FF00"/>
          <bgColor theme="8" tint="0.39997558519241921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00FF00"/>
          <bgColor theme="8" tint="0.39997558519241921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colors>
    <mruColors>
      <color rgb="FFFF4FC9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C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burdonchart!$B$24:$H$24</c:f>
              <c:numCache>
                <c:formatCode>General</c:formatCode>
                <c:ptCount val="7"/>
                <c:pt idx="0">
                  <c:v>0</c:v>
                </c:pt>
                <c:pt idx="1">
                  <c:v>55</c:v>
                </c:pt>
                <c:pt idx="2">
                  <c:v>44</c:v>
                </c:pt>
                <c:pt idx="3">
                  <c:v>32</c:v>
                </c:pt>
                <c:pt idx="4">
                  <c:v>21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9-450F-A77D-9B0358F0EDFC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55</c:v>
                </c:pt>
                <c:pt idx="2">
                  <c:v>44</c:v>
                </c:pt>
                <c:pt idx="3">
                  <c:v>41.8</c:v>
                </c:pt>
                <c:pt idx="4">
                  <c:v>39.4</c:v>
                </c:pt>
                <c:pt idx="5">
                  <c:v>37.199999999999996</c:v>
                </c:pt>
                <c:pt idx="6">
                  <c:v>35.199999999999996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9-450F-A77D-9B0358F0E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458518"/>
        <c:axId val="1213374317"/>
      </c:lineChart>
      <c:catAx>
        <c:axId val="1576458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213374317"/>
        <c:crosses val="autoZero"/>
        <c:auto val="1"/>
        <c:lblAlgn val="ctr"/>
        <c:lblOffset val="100"/>
        <c:noMultiLvlLbl val="1"/>
      </c:catAx>
      <c:valAx>
        <c:axId val="1213374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5764585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289197</xdr:colOff>
      <xdr:row>1</xdr:row>
      <xdr:rowOff>192299</xdr:rowOff>
    </xdr:from>
    <xdr:ext cx="5715000" cy="3533775"/>
    <xdr:graphicFrame macro="">
      <xdr:nvGraphicFramePr>
        <xdr:cNvPr id="1116054225" name="Chart 1" title="Gráfico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22" headerRowCount="0" headerRowDxfId="2" dataDxfId="0" totalsRowDxfId="1">
  <tableColumns count="1">
    <tableColumn id="1" xr3:uid="{00000000-0010-0000-0000-000001000000}" name="Column1" dataDxfId="3">
      <calculatedColumnFormula>SUM(D4,E4:F4,G4,H4)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="95" zoomScaleNormal="95" workbookViewId="0">
      <selection activeCell="D13" sqref="D13"/>
    </sheetView>
  </sheetViews>
  <sheetFormatPr baseColWidth="10" defaultColWidth="12.7109375" defaultRowHeight="15" customHeight="1" x14ac:dyDescent="0.2"/>
  <cols>
    <col min="1" max="2" width="12.7109375" customWidth="1"/>
    <col min="3" max="3" width="17.7109375" customWidth="1"/>
    <col min="4" max="4" width="45.85546875" customWidth="1"/>
    <col min="5" max="5" width="63.28515625" customWidth="1"/>
    <col min="6" max="6" width="13.85546875" customWidth="1"/>
    <col min="7" max="7" width="15.7109375" customWidth="1"/>
    <col min="8" max="8" width="15.42578125" customWidth="1"/>
  </cols>
  <sheetData>
    <row r="1" spans="1:8" ht="16.149999999999999" customHeight="1" thickBot="1" x14ac:dyDescent="0.25">
      <c r="A1" s="10" t="s">
        <v>0</v>
      </c>
      <c r="B1" s="30" t="s">
        <v>1</v>
      </c>
      <c r="C1" s="36" t="s">
        <v>23</v>
      </c>
      <c r="D1" s="36" t="s">
        <v>2</v>
      </c>
      <c r="E1" s="36" t="s">
        <v>3</v>
      </c>
      <c r="F1" s="36" t="s">
        <v>4</v>
      </c>
      <c r="G1" s="36" t="s">
        <v>5</v>
      </c>
      <c r="H1" s="38" t="s">
        <v>6</v>
      </c>
    </row>
    <row r="2" spans="1:8" ht="18" customHeight="1" x14ac:dyDescent="0.2">
      <c r="A2" s="65" t="s">
        <v>7</v>
      </c>
      <c r="B2" s="37" t="s">
        <v>26</v>
      </c>
      <c r="C2" s="67" t="s">
        <v>24</v>
      </c>
      <c r="D2" s="39" t="s">
        <v>28</v>
      </c>
      <c r="E2" s="70" t="s">
        <v>27</v>
      </c>
      <c r="F2" s="40" t="s">
        <v>29</v>
      </c>
      <c r="G2" s="67" t="s">
        <v>25</v>
      </c>
      <c r="H2" s="40" t="s">
        <v>85</v>
      </c>
    </row>
    <row r="3" spans="1:8" ht="12.75" x14ac:dyDescent="0.2">
      <c r="A3" s="66" t="s">
        <v>38</v>
      </c>
      <c r="B3" s="41" t="s">
        <v>39</v>
      </c>
      <c r="C3" s="68" t="s">
        <v>24</v>
      </c>
      <c r="D3" s="41" t="s">
        <v>40</v>
      </c>
      <c r="E3" s="66" t="s">
        <v>44</v>
      </c>
      <c r="F3" s="44" t="s">
        <v>29</v>
      </c>
      <c r="G3" s="68" t="s">
        <v>25</v>
      </c>
      <c r="H3" s="40" t="s">
        <v>85</v>
      </c>
    </row>
    <row r="4" spans="1:8" ht="15" customHeight="1" x14ac:dyDescent="0.2">
      <c r="A4" s="66" t="s">
        <v>41</v>
      </c>
      <c r="B4" s="42" t="s">
        <v>42</v>
      </c>
      <c r="C4" s="69" t="s">
        <v>24</v>
      </c>
      <c r="D4" s="42" t="s">
        <v>43</v>
      </c>
      <c r="E4" s="71" t="s">
        <v>80</v>
      </c>
      <c r="F4" s="45" t="s">
        <v>29</v>
      </c>
      <c r="G4" s="73" t="s">
        <v>25</v>
      </c>
      <c r="H4" s="40" t="s">
        <v>85</v>
      </c>
    </row>
    <row r="5" spans="1:8" ht="15.75" customHeight="1" x14ac:dyDescent="0.2">
      <c r="A5" s="66" t="s">
        <v>45</v>
      </c>
      <c r="B5" s="43" t="s">
        <v>48</v>
      </c>
      <c r="C5" s="69" t="s">
        <v>24</v>
      </c>
      <c r="D5" s="43" t="s">
        <v>50</v>
      </c>
      <c r="E5" s="72" t="s">
        <v>79</v>
      </c>
      <c r="F5" s="46" t="s">
        <v>29</v>
      </c>
      <c r="G5" s="69" t="s">
        <v>25</v>
      </c>
      <c r="H5" s="40" t="s">
        <v>85</v>
      </c>
    </row>
    <row r="6" spans="1:8" ht="15.75" customHeight="1" x14ac:dyDescent="0.2">
      <c r="A6" s="66" t="s">
        <v>46</v>
      </c>
      <c r="B6" s="43" t="s">
        <v>49</v>
      </c>
      <c r="C6" s="69" t="s">
        <v>24</v>
      </c>
      <c r="D6" s="43" t="s">
        <v>51</v>
      </c>
      <c r="E6" s="72" t="s">
        <v>52</v>
      </c>
      <c r="F6" s="46" t="s">
        <v>29</v>
      </c>
      <c r="G6" s="69" t="s">
        <v>25</v>
      </c>
      <c r="H6" s="40" t="s">
        <v>85</v>
      </c>
    </row>
    <row r="7" spans="1:8" ht="15.75" customHeight="1" x14ac:dyDescent="0.2">
      <c r="A7" s="66" t="s">
        <v>47</v>
      </c>
      <c r="B7" s="43" t="s">
        <v>53</v>
      </c>
      <c r="C7" s="69" t="s">
        <v>24</v>
      </c>
      <c r="D7" s="43" t="s">
        <v>54</v>
      </c>
      <c r="E7" s="72" t="s">
        <v>55</v>
      </c>
      <c r="F7" s="46" t="s">
        <v>29</v>
      </c>
      <c r="G7" s="69" t="s">
        <v>25</v>
      </c>
      <c r="H7" s="40" t="s">
        <v>85</v>
      </c>
    </row>
    <row r="8" spans="1:8" ht="30" customHeight="1" x14ac:dyDescent="0.2">
      <c r="A8" s="66" t="s">
        <v>98</v>
      </c>
      <c r="B8" s="37" t="s">
        <v>86</v>
      </c>
      <c r="C8" s="67" t="s">
        <v>24</v>
      </c>
      <c r="D8" s="76" t="s">
        <v>87</v>
      </c>
      <c r="E8" s="75" t="s">
        <v>88</v>
      </c>
      <c r="F8" s="40" t="s">
        <v>29</v>
      </c>
      <c r="G8" s="69" t="s">
        <v>25</v>
      </c>
      <c r="H8" s="40" t="s">
        <v>85</v>
      </c>
    </row>
    <row r="9" spans="1:8" ht="35.25" customHeight="1" x14ac:dyDescent="0.2">
      <c r="A9" s="66" t="s">
        <v>99</v>
      </c>
      <c r="B9" s="41" t="s">
        <v>89</v>
      </c>
      <c r="C9" s="68" t="s">
        <v>24</v>
      </c>
      <c r="D9" s="77" t="s">
        <v>90</v>
      </c>
      <c r="E9" s="78" t="s">
        <v>91</v>
      </c>
      <c r="F9" s="44" t="s">
        <v>29</v>
      </c>
      <c r="G9" s="69" t="s">
        <v>25</v>
      </c>
      <c r="H9" s="40" t="s">
        <v>85</v>
      </c>
    </row>
    <row r="10" spans="1:8" ht="43.5" customHeight="1" x14ac:dyDescent="0.2">
      <c r="A10" s="66" t="s">
        <v>100</v>
      </c>
      <c r="B10" s="79" t="s">
        <v>92</v>
      </c>
      <c r="C10" s="69" t="s">
        <v>24</v>
      </c>
      <c r="D10" s="79" t="s">
        <v>93</v>
      </c>
      <c r="E10" s="71" t="s">
        <v>94</v>
      </c>
      <c r="F10" s="45" t="s">
        <v>29</v>
      </c>
      <c r="G10" s="69" t="s">
        <v>25</v>
      </c>
      <c r="H10" s="40" t="s">
        <v>85</v>
      </c>
    </row>
    <row r="11" spans="1:8" ht="34.5" customHeight="1" x14ac:dyDescent="0.2">
      <c r="A11" s="66" t="s">
        <v>101</v>
      </c>
      <c r="B11" s="79" t="s">
        <v>95</v>
      </c>
      <c r="C11" s="69" t="s">
        <v>24</v>
      </c>
      <c r="D11" s="80" t="s">
        <v>96</v>
      </c>
      <c r="E11" s="71" t="s">
        <v>97</v>
      </c>
      <c r="F11" s="46" t="s">
        <v>29</v>
      </c>
      <c r="G11" s="69" t="s">
        <v>25</v>
      </c>
      <c r="H11" s="40" t="s">
        <v>85</v>
      </c>
    </row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spans="1:8" ht="15.75" customHeight="1" x14ac:dyDescent="0.2"/>
    <row r="210" spans="1:8" ht="15.75" customHeight="1" x14ac:dyDescent="0.2"/>
    <row r="211" spans="1:8" ht="15.75" customHeight="1" x14ac:dyDescent="0.2"/>
    <row r="212" spans="1:8" ht="15.75" customHeight="1" x14ac:dyDescent="0.2"/>
    <row r="213" spans="1:8" ht="15.75" customHeight="1" x14ac:dyDescent="0.2"/>
    <row r="214" spans="1:8" ht="15.75" customHeight="1" x14ac:dyDescent="0.2"/>
    <row r="215" spans="1:8" ht="15.75" customHeight="1" x14ac:dyDescent="0.2"/>
    <row r="216" spans="1:8" ht="15.75" customHeight="1" x14ac:dyDescent="0.2"/>
    <row r="217" spans="1:8" ht="15.75" customHeight="1" x14ac:dyDescent="0.2"/>
    <row r="218" spans="1:8" ht="15.75" customHeight="1" x14ac:dyDescent="0.2"/>
    <row r="219" spans="1:8" ht="15.75" customHeight="1" x14ac:dyDescent="0.2"/>
    <row r="220" spans="1:8" ht="45.6" customHeight="1" x14ac:dyDescent="0.2"/>
    <row r="221" spans="1:8" ht="15.75" customHeight="1" x14ac:dyDescent="0.2">
      <c r="A221" s="1"/>
      <c r="B221" s="2"/>
      <c r="C221" s="2"/>
      <c r="E221" s="2"/>
      <c r="F221" s="3"/>
      <c r="G221" s="2"/>
      <c r="H221" s="4"/>
    </row>
    <row r="222" spans="1:8" ht="15.75" customHeight="1" x14ac:dyDescent="0.2"/>
    <row r="223" spans="1:8" ht="15.75" customHeight="1" x14ac:dyDescent="0.2"/>
    <row r="224" spans="1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221" xr:uid="{00000000-0009-0000-0000-000000000000}"/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topLeftCell="A40" zoomScale="87" zoomScaleNormal="87" workbookViewId="0">
      <selection activeCell="A60" sqref="A60"/>
    </sheetView>
  </sheetViews>
  <sheetFormatPr baseColWidth="10" defaultColWidth="12.7109375" defaultRowHeight="15" customHeight="1" x14ac:dyDescent="0.2"/>
  <cols>
    <col min="1" max="4" width="12.7109375" customWidth="1"/>
    <col min="5" max="5" width="46.7109375" customWidth="1"/>
    <col min="6" max="6" width="62.28515625" customWidth="1"/>
  </cols>
  <sheetData>
    <row r="1" spans="2:9" s="11" customFormat="1" ht="18" customHeight="1" x14ac:dyDescent="0.2"/>
    <row r="2" spans="2:9" s="11" customFormat="1" ht="18" customHeight="1" x14ac:dyDescent="0.2"/>
    <row r="3" spans="2:9" s="23" customFormat="1" ht="18" customHeight="1" x14ac:dyDescent="0.2">
      <c r="B3" s="31" t="s">
        <v>0</v>
      </c>
      <c r="C3" s="31" t="s">
        <v>1</v>
      </c>
      <c r="D3" s="31" t="s">
        <v>23</v>
      </c>
      <c r="E3" s="31" t="s">
        <v>8</v>
      </c>
      <c r="F3" s="31" t="s">
        <v>9</v>
      </c>
      <c r="G3" s="31" t="s">
        <v>4</v>
      </c>
      <c r="H3" s="31" t="s">
        <v>10</v>
      </c>
      <c r="I3" s="31" t="s">
        <v>11</v>
      </c>
    </row>
    <row r="4" spans="2:9" s="11" customFormat="1" ht="18" customHeight="1" x14ac:dyDescent="0.2">
      <c r="B4" s="12" t="s">
        <v>7</v>
      </c>
      <c r="C4" s="12" t="s">
        <v>30</v>
      </c>
      <c r="D4" s="20" t="s">
        <v>24</v>
      </c>
      <c r="E4" s="12" t="s">
        <v>31</v>
      </c>
      <c r="F4" s="12" t="s">
        <v>70</v>
      </c>
      <c r="G4" s="20" t="s">
        <v>32</v>
      </c>
      <c r="H4" s="20" t="s">
        <v>25</v>
      </c>
      <c r="I4" s="20" t="s">
        <v>85</v>
      </c>
    </row>
    <row r="5" spans="2:9" s="23" customFormat="1" ht="18" customHeight="1" x14ac:dyDescent="0.2">
      <c r="B5" s="22"/>
      <c r="C5" s="32" t="s">
        <v>12</v>
      </c>
      <c r="D5" s="22"/>
      <c r="E5" s="22"/>
      <c r="F5" s="22"/>
      <c r="G5" s="31" t="s">
        <v>13</v>
      </c>
      <c r="H5" s="22"/>
      <c r="I5" s="31" t="s">
        <v>14</v>
      </c>
    </row>
    <row r="6" spans="2:9" s="11" customFormat="1" ht="18" customHeight="1" x14ac:dyDescent="0.2">
      <c r="B6" s="14" t="s">
        <v>36</v>
      </c>
      <c r="C6" s="56" t="s">
        <v>33</v>
      </c>
      <c r="D6" s="57"/>
      <c r="E6" s="57"/>
      <c r="F6" s="58"/>
      <c r="G6" s="14" t="s">
        <v>35</v>
      </c>
      <c r="H6" s="14"/>
      <c r="I6" s="21">
        <v>4</v>
      </c>
    </row>
    <row r="7" spans="2:9" s="11" customFormat="1" ht="18" customHeight="1" x14ac:dyDescent="0.2">
      <c r="B7" s="14" t="s">
        <v>37</v>
      </c>
      <c r="C7" s="56" t="s">
        <v>34</v>
      </c>
      <c r="D7" s="57"/>
      <c r="E7" s="57"/>
      <c r="F7" s="58"/>
      <c r="G7" s="14" t="s">
        <v>35</v>
      </c>
      <c r="H7" s="14"/>
      <c r="I7" s="21">
        <v>2</v>
      </c>
    </row>
    <row r="8" spans="2:9" s="11" customFormat="1" ht="18" customHeight="1" x14ac:dyDescent="0.2">
      <c r="B8" s="15"/>
      <c r="C8" s="16"/>
      <c r="F8" s="17"/>
      <c r="G8" s="13"/>
      <c r="H8" s="13"/>
      <c r="I8" s="13"/>
    </row>
    <row r="9" spans="2:9" s="11" customFormat="1" ht="18" customHeight="1" x14ac:dyDescent="0.2">
      <c r="B9" s="31" t="s">
        <v>0</v>
      </c>
      <c r="C9" s="31" t="s">
        <v>1</v>
      </c>
      <c r="D9" s="31" t="s">
        <v>23</v>
      </c>
      <c r="E9" s="31" t="s">
        <v>8</v>
      </c>
      <c r="F9" s="31" t="s">
        <v>9</v>
      </c>
      <c r="G9" s="31" t="s">
        <v>4</v>
      </c>
      <c r="H9" s="31" t="s">
        <v>10</v>
      </c>
      <c r="I9" s="31" t="s">
        <v>11</v>
      </c>
    </row>
    <row r="10" spans="2:9" s="11" customFormat="1" ht="18" customHeight="1" x14ac:dyDescent="0.2">
      <c r="B10" s="12" t="s">
        <v>38</v>
      </c>
      <c r="C10" s="33" t="s">
        <v>39</v>
      </c>
      <c r="D10" s="20" t="s">
        <v>24</v>
      </c>
      <c r="E10" s="12" t="s">
        <v>69</v>
      </c>
      <c r="F10" s="12" t="s">
        <v>44</v>
      </c>
      <c r="G10" s="20" t="s">
        <v>32</v>
      </c>
      <c r="H10" s="20" t="s">
        <v>25</v>
      </c>
      <c r="I10" s="20" t="s">
        <v>85</v>
      </c>
    </row>
    <row r="11" spans="2:9" s="11" customFormat="1" ht="18" customHeight="1" x14ac:dyDescent="0.2">
      <c r="B11" s="22"/>
      <c r="C11" s="32" t="s">
        <v>12</v>
      </c>
      <c r="D11" s="22"/>
      <c r="E11" s="22"/>
      <c r="F11" s="22"/>
      <c r="G11" s="31" t="s">
        <v>13</v>
      </c>
      <c r="H11" s="22"/>
      <c r="I11" s="31" t="s">
        <v>14</v>
      </c>
    </row>
    <row r="12" spans="2:9" s="11" customFormat="1" ht="18" customHeight="1" x14ac:dyDescent="0.2">
      <c r="B12" s="14" t="s">
        <v>56</v>
      </c>
      <c r="C12" s="56" t="s">
        <v>64</v>
      </c>
      <c r="D12" s="57"/>
      <c r="E12" s="57"/>
      <c r="F12" s="58"/>
      <c r="G12" s="14" t="s">
        <v>81</v>
      </c>
      <c r="H12" s="14"/>
      <c r="I12" s="21">
        <v>4</v>
      </c>
    </row>
    <row r="13" spans="2:9" s="11" customFormat="1" ht="18" customHeight="1" x14ac:dyDescent="0.2">
      <c r="B13" s="14" t="s">
        <v>56</v>
      </c>
      <c r="C13" s="56" t="s">
        <v>65</v>
      </c>
      <c r="D13" s="57"/>
      <c r="E13" s="57"/>
      <c r="F13" s="58"/>
      <c r="G13" s="14" t="s">
        <v>81</v>
      </c>
      <c r="H13" s="14"/>
      <c r="I13" s="21">
        <v>2</v>
      </c>
    </row>
    <row r="14" spans="2:9" s="11" customFormat="1" ht="18" customHeight="1" x14ac:dyDescent="0.2">
      <c r="B14" s="15"/>
      <c r="C14" s="16"/>
      <c r="F14" s="17"/>
      <c r="G14" s="13"/>
      <c r="H14" s="13"/>
      <c r="I14" s="13"/>
    </row>
    <row r="15" spans="2:9" s="11" customFormat="1" ht="18" customHeight="1" x14ac:dyDescent="0.2">
      <c r="B15" s="31" t="s">
        <v>0</v>
      </c>
      <c r="C15" s="31" t="s">
        <v>1</v>
      </c>
      <c r="D15" s="31" t="s">
        <v>23</v>
      </c>
      <c r="E15" s="31" t="s">
        <v>8</v>
      </c>
      <c r="F15" s="31" t="s">
        <v>9</v>
      </c>
      <c r="G15" s="31" t="s">
        <v>4</v>
      </c>
      <c r="H15" s="31" t="s">
        <v>10</v>
      </c>
      <c r="I15" s="31" t="s">
        <v>11</v>
      </c>
    </row>
    <row r="16" spans="2:9" s="11" customFormat="1" ht="24" customHeight="1" x14ac:dyDescent="0.2">
      <c r="B16" s="12" t="s">
        <v>41</v>
      </c>
      <c r="C16" s="35" t="s">
        <v>42</v>
      </c>
      <c r="D16" s="20" t="s">
        <v>24</v>
      </c>
      <c r="E16" s="12" t="s">
        <v>71</v>
      </c>
      <c r="F16" s="47" t="s">
        <v>78</v>
      </c>
      <c r="G16" s="20" t="s">
        <v>32</v>
      </c>
      <c r="H16" s="20" t="s">
        <v>25</v>
      </c>
      <c r="I16" s="20" t="s">
        <v>85</v>
      </c>
    </row>
    <row r="17" spans="2:9" s="11" customFormat="1" ht="18" customHeight="1" x14ac:dyDescent="0.2">
      <c r="B17" s="22"/>
      <c r="C17" s="32" t="s">
        <v>12</v>
      </c>
      <c r="D17" s="22"/>
      <c r="E17" s="22"/>
      <c r="F17" s="22"/>
      <c r="G17" s="31" t="s">
        <v>13</v>
      </c>
      <c r="H17" s="22"/>
      <c r="I17" s="31" t="s">
        <v>14</v>
      </c>
    </row>
    <row r="18" spans="2:9" s="11" customFormat="1" ht="18" customHeight="1" x14ac:dyDescent="0.2">
      <c r="B18" s="14" t="s">
        <v>57</v>
      </c>
      <c r="C18" s="56" t="s">
        <v>84</v>
      </c>
      <c r="D18" s="57"/>
      <c r="E18" s="57"/>
      <c r="F18" s="58"/>
      <c r="G18" s="14" t="s">
        <v>82</v>
      </c>
      <c r="H18" s="14"/>
      <c r="I18" s="21">
        <v>3</v>
      </c>
    </row>
    <row r="19" spans="2:9" s="11" customFormat="1" ht="18" customHeight="1" x14ac:dyDescent="0.2">
      <c r="B19" s="14" t="s">
        <v>58</v>
      </c>
      <c r="C19" s="56" t="s">
        <v>66</v>
      </c>
      <c r="D19" s="57"/>
      <c r="E19" s="57"/>
      <c r="F19" s="58"/>
      <c r="G19" s="14" t="s">
        <v>82</v>
      </c>
      <c r="H19" s="14"/>
      <c r="I19" s="21">
        <v>2</v>
      </c>
    </row>
    <row r="20" spans="2:9" s="11" customFormat="1" ht="18" customHeight="1" x14ac:dyDescent="0.2">
      <c r="B20" s="18"/>
      <c r="C20" s="18"/>
      <c r="D20" s="18"/>
      <c r="E20" s="18"/>
      <c r="F20" s="18"/>
      <c r="G20" s="13"/>
      <c r="H20" s="13"/>
      <c r="I20" s="19"/>
    </row>
    <row r="21" spans="2:9" ht="18" customHeight="1" x14ac:dyDescent="0.2">
      <c r="B21" s="31" t="s">
        <v>0</v>
      </c>
      <c r="C21" s="31" t="s">
        <v>1</v>
      </c>
      <c r="D21" s="31" t="s">
        <v>23</v>
      </c>
      <c r="E21" s="31" t="s">
        <v>8</v>
      </c>
      <c r="F21" s="31" t="s">
        <v>9</v>
      </c>
      <c r="G21" s="31" t="s">
        <v>4</v>
      </c>
      <c r="H21" s="31" t="s">
        <v>10</v>
      </c>
      <c r="I21" s="31" t="s">
        <v>11</v>
      </c>
    </row>
    <row r="22" spans="2:9" s="51" customFormat="1" ht="23.25" customHeight="1" x14ac:dyDescent="0.2">
      <c r="B22" s="48" t="s">
        <v>45</v>
      </c>
      <c r="C22" s="49" t="s">
        <v>48</v>
      </c>
      <c r="D22" s="50" t="s">
        <v>24</v>
      </c>
      <c r="E22" s="48" t="s">
        <v>50</v>
      </c>
      <c r="F22" s="48" t="s">
        <v>72</v>
      </c>
      <c r="G22" s="50" t="s">
        <v>32</v>
      </c>
      <c r="H22" s="50" t="s">
        <v>25</v>
      </c>
      <c r="I22" s="20" t="s">
        <v>85</v>
      </c>
    </row>
    <row r="23" spans="2:9" ht="18" customHeight="1" x14ac:dyDescent="0.2">
      <c r="B23" s="22"/>
      <c r="C23" s="32" t="s">
        <v>12</v>
      </c>
      <c r="D23" s="22"/>
      <c r="E23" s="22"/>
      <c r="F23" s="22"/>
      <c r="G23" s="31" t="s">
        <v>13</v>
      </c>
      <c r="H23" s="22"/>
      <c r="I23" s="31" t="s">
        <v>14</v>
      </c>
    </row>
    <row r="24" spans="2:9" ht="18" customHeight="1" x14ac:dyDescent="0.2">
      <c r="B24" s="14" t="s">
        <v>59</v>
      </c>
      <c r="C24" s="56" t="s">
        <v>67</v>
      </c>
      <c r="D24" s="57"/>
      <c r="E24" s="57"/>
      <c r="F24" s="58"/>
      <c r="G24" s="14" t="s">
        <v>35</v>
      </c>
      <c r="H24" s="14"/>
      <c r="I24" s="21">
        <v>4</v>
      </c>
    </row>
    <row r="25" spans="2:9" ht="15.75" customHeight="1" x14ac:dyDescent="0.2">
      <c r="B25" s="14" t="s">
        <v>60</v>
      </c>
      <c r="C25" s="56" t="s">
        <v>68</v>
      </c>
      <c r="D25" s="57"/>
      <c r="E25" s="57"/>
      <c r="F25" s="58"/>
      <c r="G25" s="14" t="s">
        <v>35</v>
      </c>
      <c r="H25" s="14"/>
      <c r="I25" s="21">
        <v>2</v>
      </c>
    </row>
    <row r="26" spans="2:9" ht="15.75" customHeight="1" x14ac:dyDescent="0.2">
      <c r="B26" s="5"/>
      <c r="C26" s="8"/>
      <c r="F26" s="7"/>
      <c r="G26" s="6"/>
      <c r="H26" s="6"/>
      <c r="I26" s="6"/>
    </row>
    <row r="27" spans="2:9" ht="15.75" customHeight="1" x14ac:dyDescent="0.2">
      <c r="B27" s="31" t="s">
        <v>0</v>
      </c>
      <c r="C27" s="31" t="s">
        <v>1</v>
      </c>
      <c r="D27" s="31" t="s">
        <v>23</v>
      </c>
      <c r="E27" s="31" t="s">
        <v>8</v>
      </c>
      <c r="F27" s="31" t="s">
        <v>9</v>
      </c>
      <c r="G27" s="31" t="s">
        <v>4</v>
      </c>
      <c r="H27" s="31" t="s">
        <v>10</v>
      </c>
      <c r="I27" s="31" t="s">
        <v>11</v>
      </c>
    </row>
    <row r="28" spans="2:9" ht="15.75" customHeight="1" x14ac:dyDescent="0.2">
      <c r="B28" s="12" t="s">
        <v>46</v>
      </c>
      <c r="C28" s="34" t="s">
        <v>49</v>
      </c>
      <c r="D28" s="20" t="s">
        <v>24</v>
      </c>
      <c r="E28" s="12" t="s">
        <v>51</v>
      </c>
      <c r="F28" s="12" t="s">
        <v>73</v>
      </c>
      <c r="G28" s="20" t="s">
        <v>32</v>
      </c>
      <c r="H28" s="20" t="s">
        <v>25</v>
      </c>
      <c r="I28" s="20" t="s">
        <v>85</v>
      </c>
    </row>
    <row r="29" spans="2:9" ht="15.75" customHeight="1" x14ac:dyDescent="0.2">
      <c r="B29" s="22"/>
      <c r="C29" s="32" t="s">
        <v>12</v>
      </c>
      <c r="D29" s="22"/>
      <c r="E29" s="22"/>
      <c r="F29" s="22"/>
      <c r="G29" s="31" t="s">
        <v>13</v>
      </c>
      <c r="H29" s="22"/>
      <c r="I29" s="31" t="s">
        <v>14</v>
      </c>
    </row>
    <row r="30" spans="2:9" ht="15.75" customHeight="1" x14ac:dyDescent="0.2">
      <c r="B30" s="14" t="s">
        <v>61</v>
      </c>
      <c r="C30" s="56" t="s">
        <v>74</v>
      </c>
      <c r="D30" s="57"/>
      <c r="E30" s="57"/>
      <c r="F30" s="58"/>
      <c r="G30" s="14" t="s">
        <v>81</v>
      </c>
      <c r="H30" s="14"/>
      <c r="I30" s="21">
        <v>1</v>
      </c>
    </row>
    <row r="31" spans="2:9" ht="15.75" customHeight="1" x14ac:dyDescent="0.2"/>
    <row r="32" spans="2:9" ht="15.75" customHeight="1" x14ac:dyDescent="0.2">
      <c r="B32" s="5"/>
      <c r="C32" s="8"/>
      <c r="F32" s="7"/>
      <c r="G32" s="6"/>
      <c r="H32" s="6"/>
      <c r="I32" s="6"/>
    </row>
    <row r="33" spans="2:9" ht="15.75" customHeight="1" x14ac:dyDescent="0.2">
      <c r="B33" s="31" t="s">
        <v>0</v>
      </c>
      <c r="C33" s="31" t="s">
        <v>1</v>
      </c>
      <c r="D33" s="31" t="s">
        <v>23</v>
      </c>
      <c r="E33" s="31" t="s">
        <v>8</v>
      </c>
      <c r="F33" s="31" t="s">
        <v>9</v>
      </c>
      <c r="G33" s="31" t="s">
        <v>4</v>
      </c>
      <c r="H33" s="31" t="s">
        <v>10</v>
      </c>
      <c r="I33" s="31" t="s">
        <v>11</v>
      </c>
    </row>
    <row r="34" spans="2:9" ht="15.75" customHeight="1" x14ac:dyDescent="0.2">
      <c r="B34" s="12" t="s">
        <v>47</v>
      </c>
      <c r="C34" s="34" t="s">
        <v>53</v>
      </c>
      <c r="D34" s="20" t="s">
        <v>24</v>
      </c>
      <c r="E34" s="12" t="s">
        <v>54</v>
      </c>
      <c r="F34" s="12" t="s">
        <v>77</v>
      </c>
      <c r="G34" s="20" t="s">
        <v>32</v>
      </c>
      <c r="H34" s="20" t="s">
        <v>25</v>
      </c>
      <c r="I34" s="20" t="s">
        <v>85</v>
      </c>
    </row>
    <row r="35" spans="2:9" ht="15.75" customHeight="1" x14ac:dyDescent="0.2">
      <c r="B35" s="22"/>
      <c r="C35" s="32" t="s">
        <v>12</v>
      </c>
      <c r="D35" s="22"/>
      <c r="E35" s="22"/>
      <c r="F35" s="22"/>
      <c r="G35" s="31" t="s">
        <v>13</v>
      </c>
      <c r="H35" s="22"/>
      <c r="I35" s="31" t="s">
        <v>14</v>
      </c>
    </row>
    <row r="36" spans="2:9" ht="15.75" customHeight="1" x14ac:dyDescent="0.2">
      <c r="B36" s="14" t="s">
        <v>62</v>
      </c>
      <c r="C36" s="56" t="s">
        <v>75</v>
      </c>
      <c r="D36" s="57"/>
      <c r="E36" s="57"/>
      <c r="F36" s="58"/>
      <c r="G36" s="14" t="s">
        <v>82</v>
      </c>
      <c r="H36" s="14"/>
      <c r="I36" s="21">
        <v>5</v>
      </c>
    </row>
    <row r="37" spans="2:9" ht="15.75" customHeight="1" x14ac:dyDescent="0.2">
      <c r="B37" s="14" t="s">
        <v>63</v>
      </c>
      <c r="C37" s="56" t="s">
        <v>76</v>
      </c>
      <c r="D37" s="57"/>
      <c r="E37" s="57"/>
      <c r="F37" s="58"/>
      <c r="G37" s="14" t="s">
        <v>82</v>
      </c>
      <c r="H37" s="14"/>
      <c r="I37" s="21">
        <v>3</v>
      </c>
    </row>
    <row r="38" spans="2:9" ht="15.75" customHeight="1" x14ac:dyDescent="0.2"/>
    <row r="39" spans="2:9" ht="15.75" customHeight="1" x14ac:dyDescent="0.2">
      <c r="B39" s="31" t="s">
        <v>0</v>
      </c>
      <c r="C39" s="31" t="s">
        <v>1</v>
      </c>
      <c r="D39" s="31" t="s">
        <v>23</v>
      </c>
      <c r="E39" s="31" t="s">
        <v>8</v>
      </c>
      <c r="F39" s="31" t="s">
        <v>9</v>
      </c>
      <c r="G39" s="31" t="s">
        <v>4</v>
      </c>
      <c r="H39" s="31" t="s">
        <v>10</v>
      </c>
      <c r="I39" s="31" t="s">
        <v>11</v>
      </c>
    </row>
    <row r="40" spans="2:9" ht="15.75" customHeight="1" x14ac:dyDescent="0.2">
      <c r="B40" s="12" t="s">
        <v>98</v>
      </c>
      <c r="C40" s="12" t="s">
        <v>30</v>
      </c>
      <c r="D40" s="20" t="s">
        <v>24</v>
      </c>
      <c r="E40" s="12" t="s">
        <v>31</v>
      </c>
      <c r="F40" s="12" t="s">
        <v>70</v>
      </c>
      <c r="G40" s="20" t="s">
        <v>32</v>
      </c>
      <c r="H40" s="20" t="s">
        <v>25</v>
      </c>
      <c r="I40" s="20" t="s">
        <v>85</v>
      </c>
    </row>
    <row r="41" spans="2:9" ht="15.75" customHeight="1" x14ac:dyDescent="0.2">
      <c r="B41" s="22"/>
      <c r="C41" s="32" t="s">
        <v>12</v>
      </c>
      <c r="D41" s="22"/>
      <c r="E41" s="22"/>
      <c r="F41" s="22"/>
      <c r="G41" s="31" t="s">
        <v>13</v>
      </c>
      <c r="H41" s="22"/>
      <c r="I41" s="31" t="s">
        <v>14</v>
      </c>
    </row>
    <row r="42" spans="2:9" ht="15.75" customHeight="1" x14ac:dyDescent="0.2">
      <c r="B42" s="14" t="s">
        <v>110</v>
      </c>
      <c r="C42" s="54" t="s">
        <v>102</v>
      </c>
      <c r="D42" s="55"/>
      <c r="E42" s="55"/>
      <c r="F42" s="55"/>
      <c r="G42" s="14" t="s">
        <v>35</v>
      </c>
      <c r="H42" s="14"/>
      <c r="I42" s="21">
        <v>4</v>
      </c>
    </row>
    <row r="43" spans="2:9" ht="15.75" customHeight="1" x14ac:dyDescent="0.2">
      <c r="B43" s="14" t="s">
        <v>111</v>
      </c>
      <c r="C43" s="54" t="s">
        <v>103</v>
      </c>
      <c r="D43" s="55"/>
      <c r="E43" s="55"/>
      <c r="F43" s="55"/>
      <c r="G43" s="14" t="s">
        <v>35</v>
      </c>
      <c r="H43" s="14"/>
      <c r="I43" s="21">
        <v>2</v>
      </c>
    </row>
    <row r="44" spans="2:9" ht="15.75" customHeight="1" x14ac:dyDescent="0.2">
      <c r="B44" s="15"/>
      <c r="C44" s="16"/>
      <c r="D44" s="11"/>
      <c r="E44" s="11"/>
      <c r="F44" s="17"/>
      <c r="G44" s="13"/>
      <c r="H44" s="13"/>
      <c r="I44" s="13"/>
    </row>
    <row r="45" spans="2:9" ht="15.75" customHeight="1" x14ac:dyDescent="0.2">
      <c r="B45" s="31" t="s">
        <v>0</v>
      </c>
      <c r="C45" s="31" t="s">
        <v>1</v>
      </c>
      <c r="D45" s="31" t="s">
        <v>23</v>
      </c>
      <c r="E45" s="31" t="s">
        <v>8</v>
      </c>
      <c r="F45" s="31" t="s">
        <v>9</v>
      </c>
      <c r="G45" s="31" t="s">
        <v>4</v>
      </c>
      <c r="H45" s="31" t="s">
        <v>10</v>
      </c>
      <c r="I45" s="31" t="s">
        <v>11</v>
      </c>
    </row>
    <row r="46" spans="2:9" ht="15.75" customHeight="1" x14ac:dyDescent="0.2">
      <c r="B46" s="12" t="s">
        <v>99</v>
      </c>
      <c r="C46" s="33" t="s">
        <v>39</v>
      </c>
      <c r="D46" s="20" t="s">
        <v>24</v>
      </c>
      <c r="E46" s="12" t="s">
        <v>69</v>
      </c>
      <c r="F46" s="12" t="s">
        <v>44</v>
      </c>
      <c r="G46" s="20" t="s">
        <v>32</v>
      </c>
      <c r="H46" s="20" t="s">
        <v>25</v>
      </c>
      <c r="I46" s="20" t="s">
        <v>85</v>
      </c>
    </row>
    <row r="47" spans="2:9" ht="15.75" customHeight="1" x14ac:dyDescent="0.2">
      <c r="B47" s="22"/>
      <c r="C47" s="32" t="s">
        <v>12</v>
      </c>
      <c r="D47" s="22"/>
      <c r="E47" s="22"/>
      <c r="F47" s="22"/>
      <c r="G47" s="31" t="s">
        <v>13</v>
      </c>
      <c r="H47" s="22"/>
      <c r="I47" s="31" t="s">
        <v>14</v>
      </c>
    </row>
    <row r="48" spans="2:9" ht="15.75" customHeight="1" x14ac:dyDescent="0.2">
      <c r="B48" s="14" t="s">
        <v>113</v>
      </c>
      <c r="C48" s="54" t="s">
        <v>104</v>
      </c>
      <c r="D48" s="55"/>
      <c r="E48" s="55"/>
      <c r="F48" s="55"/>
      <c r="G48" s="14" t="s">
        <v>118</v>
      </c>
      <c r="H48" s="14"/>
      <c r="I48" s="21">
        <v>4</v>
      </c>
    </row>
    <row r="49" spans="2:9" ht="15.75" customHeight="1" x14ac:dyDescent="0.2">
      <c r="B49" s="14" t="s">
        <v>112</v>
      </c>
      <c r="C49" s="54" t="s">
        <v>105</v>
      </c>
      <c r="D49" s="55"/>
      <c r="E49" s="55"/>
      <c r="F49" s="55"/>
      <c r="G49" s="14" t="s">
        <v>118</v>
      </c>
      <c r="H49" s="14"/>
      <c r="I49" s="21">
        <v>2</v>
      </c>
    </row>
    <row r="50" spans="2:9" ht="15.75" customHeight="1" x14ac:dyDescent="0.2">
      <c r="B50" s="15"/>
      <c r="C50" s="16"/>
      <c r="D50" s="11"/>
      <c r="E50" s="11"/>
      <c r="F50" s="17"/>
      <c r="G50" s="13"/>
      <c r="H50" s="13"/>
      <c r="I50" s="13"/>
    </row>
    <row r="51" spans="2:9" ht="15.75" customHeight="1" x14ac:dyDescent="0.2">
      <c r="B51" s="31" t="s">
        <v>0</v>
      </c>
      <c r="C51" s="31" t="s">
        <v>1</v>
      </c>
      <c r="D51" s="31" t="s">
        <v>23</v>
      </c>
      <c r="E51" s="31" t="s">
        <v>8</v>
      </c>
      <c r="F51" s="31" t="s">
        <v>9</v>
      </c>
      <c r="G51" s="31" t="s">
        <v>4</v>
      </c>
      <c r="H51" s="31" t="s">
        <v>10</v>
      </c>
      <c r="I51" s="31" t="s">
        <v>11</v>
      </c>
    </row>
    <row r="52" spans="2:9" ht="15.75" customHeight="1" x14ac:dyDescent="0.2">
      <c r="B52" s="12" t="s">
        <v>100</v>
      </c>
      <c r="C52" s="35" t="s">
        <v>42</v>
      </c>
      <c r="D52" s="20" t="s">
        <v>24</v>
      </c>
      <c r="E52" s="12" t="s">
        <v>71</v>
      </c>
      <c r="F52" s="47" t="s">
        <v>78</v>
      </c>
      <c r="G52" s="20" t="s">
        <v>32</v>
      </c>
      <c r="H52" s="20" t="s">
        <v>25</v>
      </c>
      <c r="I52" s="20" t="s">
        <v>85</v>
      </c>
    </row>
    <row r="53" spans="2:9" ht="15.75" customHeight="1" x14ac:dyDescent="0.2">
      <c r="B53" s="22"/>
      <c r="C53" s="32" t="s">
        <v>12</v>
      </c>
      <c r="D53" s="22"/>
      <c r="E53" s="22"/>
      <c r="F53" s="22"/>
      <c r="G53" s="31" t="s">
        <v>13</v>
      </c>
      <c r="H53" s="22"/>
      <c r="I53" s="31" t="s">
        <v>14</v>
      </c>
    </row>
    <row r="54" spans="2:9" ht="15.75" customHeight="1" x14ac:dyDescent="0.2">
      <c r="B54" s="14" t="s">
        <v>114</v>
      </c>
      <c r="C54" s="54" t="s">
        <v>106</v>
      </c>
      <c r="D54" s="55"/>
      <c r="E54" s="55"/>
      <c r="F54" s="55"/>
      <c r="G54" s="14" t="s">
        <v>82</v>
      </c>
      <c r="H54" s="14"/>
      <c r="I54" s="21">
        <v>3</v>
      </c>
    </row>
    <row r="55" spans="2:9" ht="15.75" customHeight="1" x14ac:dyDescent="0.2">
      <c r="B55" s="14" t="s">
        <v>115</v>
      </c>
      <c r="C55" s="54" t="s">
        <v>107</v>
      </c>
      <c r="D55" s="55"/>
      <c r="E55" s="55"/>
      <c r="F55" s="55"/>
      <c r="G55" s="14" t="s">
        <v>82</v>
      </c>
      <c r="H55" s="14"/>
      <c r="I55" s="21">
        <v>2</v>
      </c>
    </row>
    <row r="56" spans="2:9" ht="15.75" customHeight="1" x14ac:dyDescent="0.2">
      <c r="B56" s="18"/>
      <c r="C56" s="18"/>
      <c r="D56" s="18"/>
      <c r="E56" s="18"/>
      <c r="F56" s="18"/>
      <c r="G56" s="13"/>
      <c r="H56" s="13"/>
      <c r="I56" s="19"/>
    </row>
    <row r="57" spans="2:9" ht="15.75" customHeight="1" x14ac:dyDescent="0.2">
      <c r="B57" s="31" t="s">
        <v>0</v>
      </c>
      <c r="C57" s="31" t="s">
        <v>1</v>
      </c>
      <c r="D57" s="31" t="s">
        <v>23</v>
      </c>
      <c r="E57" s="31" t="s">
        <v>8</v>
      </c>
      <c r="F57" s="31" t="s">
        <v>9</v>
      </c>
      <c r="G57" s="31" t="s">
        <v>4</v>
      </c>
      <c r="H57" s="31" t="s">
        <v>10</v>
      </c>
      <c r="I57" s="31" t="s">
        <v>11</v>
      </c>
    </row>
    <row r="58" spans="2:9" ht="33" customHeight="1" x14ac:dyDescent="0.2">
      <c r="B58" s="48" t="s">
        <v>101</v>
      </c>
      <c r="C58" s="49" t="s">
        <v>48</v>
      </c>
      <c r="D58" s="50" t="s">
        <v>24</v>
      </c>
      <c r="E58" s="48" t="s">
        <v>50</v>
      </c>
      <c r="F58" s="48" t="s">
        <v>72</v>
      </c>
      <c r="G58" s="50" t="s">
        <v>32</v>
      </c>
      <c r="H58" s="50" t="s">
        <v>25</v>
      </c>
      <c r="I58" s="20" t="s">
        <v>85</v>
      </c>
    </row>
    <row r="59" spans="2:9" ht="15.75" customHeight="1" x14ac:dyDescent="0.2">
      <c r="B59" s="22"/>
      <c r="C59" s="32" t="s">
        <v>12</v>
      </c>
      <c r="D59" s="22"/>
      <c r="E59" s="22"/>
      <c r="F59" s="22"/>
      <c r="G59" s="31" t="s">
        <v>13</v>
      </c>
      <c r="H59" s="22"/>
      <c r="I59" s="31" t="s">
        <v>14</v>
      </c>
    </row>
    <row r="60" spans="2:9" ht="15.75" customHeight="1" x14ac:dyDescent="0.2">
      <c r="B60" s="14" t="s">
        <v>116</v>
      </c>
      <c r="C60" s="54" t="s">
        <v>108</v>
      </c>
      <c r="D60" s="55"/>
      <c r="E60" s="55"/>
      <c r="F60" s="55"/>
      <c r="G60" s="14" t="s">
        <v>35</v>
      </c>
      <c r="H60" s="14"/>
      <c r="I60" s="21">
        <v>4</v>
      </c>
    </row>
    <row r="61" spans="2:9" ht="15.75" customHeight="1" x14ac:dyDescent="0.2">
      <c r="B61" s="14" t="s">
        <v>117</v>
      </c>
      <c r="C61" s="54" t="s">
        <v>109</v>
      </c>
      <c r="D61" s="55"/>
      <c r="E61" s="55"/>
      <c r="F61" s="55"/>
      <c r="G61" s="14" t="s">
        <v>35</v>
      </c>
      <c r="H61" s="14"/>
      <c r="I61" s="21">
        <v>2</v>
      </c>
    </row>
    <row r="62" spans="2:9" ht="15.75" customHeight="1" x14ac:dyDescent="0.2"/>
    <row r="63" spans="2:9" ht="15.75" customHeight="1" x14ac:dyDescent="0.2"/>
    <row r="64" spans="2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9">
    <mergeCell ref="C55:F55"/>
    <mergeCell ref="C60:F60"/>
    <mergeCell ref="C61:F61"/>
    <mergeCell ref="C42:F42"/>
    <mergeCell ref="C43:F43"/>
    <mergeCell ref="C48:F48"/>
    <mergeCell ref="C49:F49"/>
    <mergeCell ref="C54:F54"/>
    <mergeCell ref="C6:F6"/>
    <mergeCell ref="C7:F7"/>
    <mergeCell ref="C12:F12"/>
    <mergeCell ref="C13:F13"/>
    <mergeCell ref="C18:F18"/>
    <mergeCell ref="C36:F36"/>
    <mergeCell ref="C37:F37"/>
    <mergeCell ref="C19:F19"/>
    <mergeCell ref="C24:F24"/>
    <mergeCell ref="C25:F25"/>
    <mergeCell ref="C30:F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I997"/>
  <sheetViews>
    <sheetView tabSelected="1" topLeftCell="A13" zoomScale="89" zoomScaleNormal="89" workbookViewId="0">
      <selection activeCell="H4" sqref="H4"/>
    </sheetView>
  </sheetViews>
  <sheetFormatPr baseColWidth="10" defaultColWidth="12.7109375" defaultRowHeight="15" customHeight="1" x14ac:dyDescent="0.2"/>
  <cols>
    <col min="1" max="1" width="12.7109375" customWidth="1"/>
    <col min="2" max="2" width="15.140625" customWidth="1"/>
    <col min="3" max="6" width="12.7109375" customWidth="1"/>
  </cols>
  <sheetData>
    <row r="1" spans="2:9" s="11" customFormat="1" ht="18" customHeight="1" x14ac:dyDescent="0.2"/>
    <row r="2" spans="2:9" s="11" customFormat="1" ht="18" customHeight="1" x14ac:dyDescent="0.2"/>
    <row r="3" spans="2:9" s="11" customFormat="1" ht="18" customHeight="1" x14ac:dyDescent="0.2">
      <c r="B3" s="13"/>
      <c r="C3" s="64" t="s">
        <v>14</v>
      </c>
      <c r="D3" s="64" t="s">
        <v>15</v>
      </c>
      <c r="E3" s="64" t="s">
        <v>16</v>
      </c>
      <c r="F3" s="64" t="s">
        <v>17</v>
      </c>
      <c r="G3" s="64" t="s">
        <v>18</v>
      </c>
      <c r="H3" s="64" t="s">
        <v>19</v>
      </c>
      <c r="I3" s="64" t="s">
        <v>20</v>
      </c>
    </row>
    <row r="4" spans="2:9" s="11" customFormat="1" ht="18" customHeight="1" x14ac:dyDescent="0.2">
      <c r="B4" s="9" t="s">
        <v>36</v>
      </c>
      <c r="C4" s="28">
        <v>4</v>
      </c>
      <c r="D4" s="60">
        <v>1</v>
      </c>
      <c r="E4" s="29">
        <v>1</v>
      </c>
      <c r="F4" s="60">
        <v>1</v>
      </c>
      <c r="G4" s="29">
        <v>0</v>
      </c>
      <c r="H4" s="60">
        <v>1</v>
      </c>
      <c r="I4" s="74">
        <f>SUM(D4,E4:F4,G4,H4)</f>
        <v>4</v>
      </c>
    </row>
    <row r="5" spans="2:9" s="11" customFormat="1" ht="18" customHeight="1" x14ac:dyDescent="0.2">
      <c r="B5" s="24" t="s">
        <v>37</v>
      </c>
      <c r="C5" s="28">
        <v>2</v>
      </c>
      <c r="D5" s="29">
        <v>0</v>
      </c>
      <c r="E5" s="60">
        <v>1</v>
      </c>
      <c r="F5" s="29">
        <v>0</v>
      </c>
      <c r="G5" s="60">
        <v>1</v>
      </c>
      <c r="H5" s="29">
        <v>0</v>
      </c>
      <c r="I5" s="74">
        <f t="shared" ref="I5:I22" si="0">SUM(D5,E5:F5,G5,H5)</f>
        <v>2</v>
      </c>
    </row>
    <row r="6" spans="2:9" s="11" customFormat="1" ht="18" customHeight="1" x14ac:dyDescent="0.2">
      <c r="B6" s="24" t="s">
        <v>83</v>
      </c>
      <c r="C6" s="52">
        <v>4</v>
      </c>
      <c r="D6" s="61">
        <v>1</v>
      </c>
      <c r="E6" s="61">
        <v>1</v>
      </c>
      <c r="F6" s="53">
        <v>0</v>
      </c>
      <c r="G6" s="61">
        <v>1</v>
      </c>
      <c r="H6" s="61">
        <v>1</v>
      </c>
      <c r="I6" s="74">
        <f t="shared" si="0"/>
        <v>4</v>
      </c>
    </row>
    <row r="7" spans="2:9" s="11" customFormat="1" ht="18" customHeight="1" x14ac:dyDescent="0.2">
      <c r="B7" s="24" t="s">
        <v>56</v>
      </c>
      <c r="C7" s="52">
        <v>2</v>
      </c>
      <c r="D7" s="61">
        <v>1</v>
      </c>
      <c r="E7" s="53">
        <v>0</v>
      </c>
      <c r="F7" s="53">
        <v>0</v>
      </c>
      <c r="G7" s="53">
        <v>0</v>
      </c>
      <c r="H7" s="61">
        <v>1</v>
      </c>
      <c r="I7" s="74">
        <f t="shared" si="0"/>
        <v>2</v>
      </c>
    </row>
    <row r="8" spans="2:9" s="11" customFormat="1" ht="12.75" x14ac:dyDescent="0.2">
      <c r="B8" s="24" t="s">
        <v>57</v>
      </c>
      <c r="C8" s="52">
        <v>3</v>
      </c>
      <c r="D8" s="61">
        <v>1</v>
      </c>
      <c r="E8" s="53">
        <v>0</v>
      </c>
      <c r="F8" s="61">
        <v>1</v>
      </c>
      <c r="G8" s="61">
        <v>1</v>
      </c>
      <c r="H8" s="53">
        <v>0</v>
      </c>
      <c r="I8" s="74">
        <f t="shared" si="0"/>
        <v>3</v>
      </c>
    </row>
    <row r="9" spans="2:9" s="11" customFormat="1" ht="18" customHeight="1" x14ac:dyDescent="0.2">
      <c r="B9" s="24" t="s">
        <v>58</v>
      </c>
      <c r="C9" s="52">
        <v>2</v>
      </c>
      <c r="D9" s="53">
        <v>0</v>
      </c>
      <c r="E9" s="61">
        <v>1</v>
      </c>
      <c r="F9" s="61">
        <v>1</v>
      </c>
      <c r="G9" s="53">
        <v>0</v>
      </c>
      <c r="H9" s="53">
        <v>0</v>
      </c>
      <c r="I9" s="74">
        <f t="shared" si="0"/>
        <v>2</v>
      </c>
    </row>
    <row r="10" spans="2:9" s="11" customFormat="1" ht="15.75" customHeight="1" x14ac:dyDescent="0.2">
      <c r="B10" s="24" t="s">
        <v>59</v>
      </c>
      <c r="C10" s="52">
        <v>4</v>
      </c>
      <c r="D10" s="53">
        <v>0</v>
      </c>
      <c r="E10" s="61">
        <v>1</v>
      </c>
      <c r="F10" s="61">
        <v>1</v>
      </c>
      <c r="G10" s="61">
        <v>1</v>
      </c>
      <c r="H10" s="61">
        <v>1</v>
      </c>
      <c r="I10" s="74">
        <f t="shared" si="0"/>
        <v>4</v>
      </c>
    </row>
    <row r="11" spans="2:9" ht="15.75" customHeight="1" x14ac:dyDescent="0.2">
      <c r="B11" s="24" t="s">
        <v>60</v>
      </c>
      <c r="C11" s="52">
        <v>2</v>
      </c>
      <c r="D11" s="61">
        <v>1</v>
      </c>
      <c r="E11" s="53">
        <v>0</v>
      </c>
      <c r="F11" s="61">
        <v>1</v>
      </c>
      <c r="G11" s="53">
        <v>0</v>
      </c>
      <c r="H11" s="53">
        <v>0</v>
      </c>
      <c r="I11" s="74">
        <f t="shared" si="0"/>
        <v>2</v>
      </c>
    </row>
    <row r="12" spans="2:9" ht="15.75" customHeight="1" x14ac:dyDescent="0.2">
      <c r="B12" s="24" t="s">
        <v>61</v>
      </c>
      <c r="C12" s="52">
        <v>1</v>
      </c>
      <c r="D12" s="53">
        <v>0</v>
      </c>
      <c r="E12" s="61">
        <v>1</v>
      </c>
      <c r="F12" s="53">
        <v>0</v>
      </c>
      <c r="G12" s="53">
        <v>0</v>
      </c>
      <c r="H12" s="53">
        <v>0</v>
      </c>
      <c r="I12" s="74">
        <f t="shared" si="0"/>
        <v>1</v>
      </c>
    </row>
    <row r="13" spans="2:9" ht="15.75" customHeight="1" x14ac:dyDescent="0.2">
      <c r="B13" s="24" t="s">
        <v>62</v>
      </c>
      <c r="C13" s="52">
        <v>5</v>
      </c>
      <c r="D13" s="61">
        <v>1</v>
      </c>
      <c r="E13" s="61">
        <v>1</v>
      </c>
      <c r="F13" s="61">
        <v>1</v>
      </c>
      <c r="G13" s="61">
        <v>1</v>
      </c>
      <c r="H13" s="61">
        <v>1</v>
      </c>
      <c r="I13" s="74">
        <f t="shared" si="0"/>
        <v>5</v>
      </c>
    </row>
    <row r="14" spans="2:9" ht="21" customHeight="1" x14ac:dyDescent="0.2">
      <c r="B14" s="24" t="s">
        <v>63</v>
      </c>
      <c r="C14" s="52">
        <v>3</v>
      </c>
      <c r="D14" s="53">
        <v>0</v>
      </c>
      <c r="E14" s="61">
        <v>1</v>
      </c>
      <c r="F14" s="53">
        <v>0</v>
      </c>
      <c r="G14" s="61">
        <v>1</v>
      </c>
      <c r="H14" s="61">
        <v>1</v>
      </c>
      <c r="I14" s="74">
        <f t="shared" si="0"/>
        <v>3</v>
      </c>
    </row>
    <row r="15" spans="2:9" ht="15.75" customHeight="1" x14ac:dyDescent="0.2">
      <c r="B15" s="24" t="s">
        <v>110</v>
      </c>
      <c r="C15" s="28">
        <v>4</v>
      </c>
      <c r="D15" s="61">
        <v>1</v>
      </c>
      <c r="E15" s="63">
        <v>0</v>
      </c>
      <c r="F15" s="61">
        <v>1</v>
      </c>
      <c r="G15" s="61">
        <v>1</v>
      </c>
      <c r="H15" s="61">
        <v>1</v>
      </c>
      <c r="I15" s="74">
        <f t="shared" si="0"/>
        <v>4</v>
      </c>
    </row>
    <row r="16" spans="2:9" ht="15.75" customHeight="1" x14ac:dyDescent="0.2">
      <c r="B16" s="24" t="s">
        <v>111</v>
      </c>
      <c r="C16" s="28">
        <v>2</v>
      </c>
      <c r="D16" s="61">
        <v>1</v>
      </c>
      <c r="E16" s="63">
        <v>0</v>
      </c>
      <c r="F16" s="59">
        <v>0</v>
      </c>
      <c r="G16" s="61">
        <v>1</v>
      </c>
      <c r="H16" s="63">
        <v>0</v>
      </c>
      <c r="I16" s="74">
        <f t="shared" si="0"/>
        <v>2</v>
      </c>
    </row>
    <row r="17" spans="2:9" ht="15.75" customHeight="1" x14ac:dyDescent="0.2">
      <c r="B17" s="24" t="s">
        <v>113</v>
      </c>
      <c r="C17" s="28">
        <v>4</v>
      </c>
      <c r="D17" s="61">
        <v>1</v>
      </c>
      <c r="E17" s="63">
        <v>0</v>
      </c>
      <c r="F17" s="61">
        <v>1</v>
      </c>
      <c r="G17" s="62">
        <v>1</v>
      </c>
      <c r="H17" s="61">
        <v>1</v>
      </c>
      <c r="I17" s="74">
        <f t="shared" si="0"/>
        <v>4</v>
      </c>
    </row>
    <row r="18" spans="2:9" ht="19.5" customHeight="1" x14ac:dyDescent="0.2">
      <c r="B18" s="24" t="s">
        <v>112</v>
      </c>
      <c r="C18" s="28">
        <v>2</v>
      </c>
      <c r="D18" s="59">
        <v>0</v>
      </c>
      <c r="E18" s="61">
        <v>1</v>
      </c>
      <c r="F18" s="59">
        <v>0</v>
      </c>
      <c r="G18" s="63">
        <v>0</v>
      </c>
      <c r="H18" s="61">
        <v>1</v>
      </c>
      <c r="I18" s="74">
        <f t="shared" si="0"/>
        <v>2</v>
      </c>
    </row>
    <row r="19" spans="2:9" ht="15.75" customHeight="1" x14ac:dyDescent="0.2">
      <c r="B19" s="24" t="s">
        <v>114</v>
      </c>
      <c r="C19" s="28">
        <v>3</v>
      </c>
      <c r="D19" s="63">
        <v>0</v>
      </c>
      <c r="E19" s="61">
        <v>1</v>
      </c>
      <c r="F19" s="61">
        <v>1</v>
      </c>
      <c r="G19" s="61">
        <v>1</v>
      </c>
      <c r="H19" s="63">
        <v>0</v>
      </c>
      <c r="I19" s="74">
        <f t="shared" si="0"/>
        <v>3</v>
      </c>
    </row>
    <row r="20" spans="2:9" ht="15.75" customHeight="1" x14ac:dyDescent="0.2">
      <c r="B20" s="24" t="s">
        <v>115</v>
      </c>
      <c r="C20" s="28">
        <v>2</v>
      </c>
      <c r="D20" s="61">
        <v>1</v>
      </c>
      <c r="E20" s="63">
        <v>0</v>
      </c>
      <c r="F20" s="59">
        <v>0</v>
      </c>
      <c r="G20" s="63">
        <v>0</v>
      </c>
      <c r="H20" s="61">
        <v>1</v>
      </c>
      <c r="I20" s="74">
        <f t="shared" si="0"/>
        <v>2</v>
      </c>
    </row>
    <row r="21" spans="2:9" ht="15.75" customHeight="1" x14ac:dyDescent="0.2">
      <c r="B21" s="24" t="s">
        <v>116</v>
      </c>
      <c r="C21" s="28">
        <v>4</v>
      </c>
      <c r="D21" s="61">
        <v>1</v>
      </c>
      <c r="E21" s="61">
        <v>1</v>
      </c>
      <c r="F21" s="61">
        <v>1</v>
      </c>
      <c r="G21" s="63">
        <v>0</v>
      </c>
      <c r="H21" s="61">
        <v>1</v>
      </c>
      <c r="I21" s="74">
        <f t="shared" si="0"/>
        <v>4</v>
      </c>
    </row>
    <row r="22" spans="2:9" ht="15.75" customHeight="1" x14ac:dyDescent="0.2">
      <c r="B22" s="24" t="s">
        <v>117</v>
      </c>
      <c r="C22" s="28">
        <v>2</v>
      </c>
      <c r="D22" s="59">
        <v>0</v>
      </c>
      <c r="E22" s="61">
        <v>1</v>
      </c>
      <c r="F22" s="61">
        <v>1</v>
      </c>
      <c r="G22" s="63">
        <v>0</v>
      </c>
      <c r="H22" s="63">
        <v>0</v>
      </c>
      <c r="I22" s="74">
        <f t="shared" si="0"/>
        <v>2</v>
      </c>
    </row>
    <row r="23" spans="2:9" ht="15.75" customHeight="1" x14ac:dyDescent="0.2"/>
    <row r="24" spans="2:9" ht="15.75" customHeight="1" x14ac:dyDescent="0.2">
      <c r="B24" s="25" t="s">
        <v>21</v>
      </c>
      <c r="C24" s="26">
        <f>SUM(C4:C22,)</f>
        <v>55</v>
      </c>
      <c r="D24" s="26">
        <f>C24-SUM(D4:D22)</f>
        <v>44</v>
      </c>
      <c r="E24" s="26">
        <f t="shared" ref="E24:H24" si="1">D24-SUM(E4:E22)</f>
        <v>32</v>
      </c>
      <c r="F24" s="26">
        <f t="shared" si="1"/>
        <v>21</v>
      </c>
      <c r="G24" s="26">
        <f t="shared" si="1"/>
        <v>11</v>
      </c>
      <c r="H24" s="26">
        <f t="shared" si="1"/>
        <v>0</v>
      </c>
    </row>
    <row r="25" spans="2:9" ht="47.25" customHeight="1" x14ac:dyDescent="0.2">
      <c r="B25" s="27" t="s">
        <v>22</v>
      </c>
      <c r="C25" s="26">
        <f>SUM(C3:C21:C22)</f>
        <v>55</v>
      </c>
      <c r="D25" s="26">
        <f>C25-(SUM(C4:C22)/5)</f>
        <v>44</v>
      </c>
      <c r="E25" s="26">
        <f t="shared" ref="E25:H25" si="2">D25-(SUM(D4:D22)/5)</f>
        <v>41.8</v>
      </c>
      <c r="F25" s="26">
        <f t="shared" si="2"/>
        <v>39.4</v>
      </c>
      <c r="G25" s="26">
        <f t="shared" si="2"/>
        <v>37.199999999999996</v>
      </c>
      <c r="H25" s="26">
        <f t="shared" si="2"/>
        <v>35.199999999999996</v>
      </c>
    </row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honeticPr fontId="7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Paola</cp:lastModifiedBy>
  <dcterms:created xsi:type="dcterms:W3CDTF">2022-07-07T21:48:11Z</dcterms:created>
  <dcterms:modified xsi:type="dcterms:W3CDTF">2023-08-16T02:50:13Z</dcterms:modified>
</cp:coreProperties>
</file>