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mc:AlternateContent xmlns:mc="http://schemas.openxmlformats.org/markup-compatibility/2006">
    <mc:Choice Requires="x15">
      <x15ac:absPath xmlns:x15ac="http://schemas.microsoft.com/office/spreadsheetml/2010/11/ac" url="C:\Users\Paola\Downloads\"/>
    </mc:Choice>
  </mc:AlternateContent>
  <xr:revisionPtr revIDLastSave="0" documentId="8_{937C4EAB-A9C5-44D5-928A-2F49E57E0A7E}" xr6:coauthVersionLast="47" xr6:coauthVersionMax="47" xr10:uidLastSave="{00000000-0000-0000-0000-000000000000}"/>
  <bookViews>
    <workbookView xWindow="-120" yWindow="-120" windowWidth="20730" windowHeight="11160"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<sst xmlns="http://schemas.openxmlformats.org/spreadsheetml/2006/main" count="113" uniqueCount="88">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</sst>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13" fillId="6" borderId="11" xfId="0" applyFont="1" applyFill="1" applyBorder="1" applyAlignment="1">
      <alignment horizontal="center" vertical="center"/>
    </xf>
    <xf numFmtId="0" fontId="1" fillId="5" borderId="12" xfId="0" applyFont="1" applyFill="1" applyBorder="1" applyAlignment="1">
      <alignment horizontal="center" vertical="center"/>
    </xf>
    <xf numFmtId="0" fontId="15" fillId="2" borderId="19" xfId="0" applyFont="1" applyFill="1" applyBorder="1" applyAlignment="1">
      <alignment horizontal="center" vertical="center"/>
    </xf>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0" fillId="0" borderId="0" xfId="0" applyAlignment="1"/>
    <xf numFmtId="0" fontId="12" fillId="0" borderId="8" xfId="0" applyFont="1" applyBorder="1" applyAlignment="1"/>
    <xf numFmtId="0" fontId="12" fillId="0" borderId="9"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xf numFmtId="0" fontId="12" fillId="0" borderId="25" xfId="0" applyFont="1" applyBorder="1" applyAlignment="1"/>
    <xf numFmtId="0" fontId="12" fillId="0" borderId="27" xfId="0" applyFont="1" applyBorder="1" applyAlignment="1"/>
    <xf numFmtId="0" fontId="12" fillId="0" borderId="26" xfId="0" applyFont="1" applyBorder="1" applyAlignment="1"/>
    <xf numFmtId="0" fontId="12" fillId="0" borderId="20" xfId="0" applyFont="1" applyBorder="1" applyAlignment="1"/>
    <xf numFmtId="0" fontId="12" fillId="0" borderId="21" xfId="0" applyFont="1" applyBorder="1" applyAlignment="1"/>
    <xf numFmtId="0" fontId="12" fillId="0" borderId="22" xfId="0" applyFont="1" applyBorder="1" applyAlignment="1"/>
    <xf numFmtId="0" fontId="12" fillId="0" borderId="23" xfId="0" applyFont="1" applyBorder="1" applyAlignment="1"/>
    <xf numFmtId="0" fontId="12" fillId="0" borderId="24"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zoomScale="69" zoomScaleNormal="69" zoomScaleSheetLayoutView="73" workbookViewId="0">
      <selection activeCell="G6" sqref="G6"/>
    </sheetView>
  </sheetViews>
  <sheetFormatPr defaultColWidth="12.625" defaultRowHeight="15" customHeight="1"/>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c r="I1" s="1"/>
      <c r="J1" s="1"/>
      <c r="K1" s="2"/>
      <c r="L1" s="3"/>
    </row>
    <row r="2" spans="2:15">
      <c r="I2" s="1"/>
      <c r="J2" s="1"/>
      <c r="K2" s="2"/>
      <c r="L2" s="3"/>
    </row>
    <row r="3" spans="2:15" ht="45" customHeight="1">
      <c r="B3" s="60" t="s">
        <v>0</v>
      </c>
      <c r="C3" s="70"/>
      <c r="D3" s="70"/>
      <c r="E3" s="70"/>
      <c r="F3" s="70"/>
      <c r="G3" s="70"/>
      <c r="H3" s="70"/>
      <c r="I3" s="70"/>
      <c r="J3" s="70"/>
      <c r="K3" s="70"/>
      <c r="L3" s="70"/>
      <c r="M3" s="70"/>
      <c r="N3" s="70"/>
      <c r="O3" s="70"/>
    </row>
    <row r="4" spans="2:15">
      <c r="H4" s="4"/>
      <c r="I4" s="1"/>
      <c r="J4" s="1"/>
      <c r="K4" s="2"/>
      <c r="L4" s="3"/>
    </row>
    <row r="5" spans="2:15" ht="60" customHeight="1">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c r="B6" s="57" t="s">
        <v>15</v>
      </c>
      <c r="C6" s="8" t="s">
        <v>16</v>
      </c>
      <c r="D6" s="47" t="s">
        <v>17</v>
      </c>
      <c r="E6" s="8" t="s">
        <v>18</v>
      </c>
      <c r="F6" s="9" t="s">
        <v>19</v>
      </c>
      <c r="G6" s="8" t="s">
        <v>20</v>
      </c>
      <c r="H6" s="8" t="s">
        <v>21</v>
      </c>
      <c r="I6" s="10">
        <v>2</v>
      </c>
      <c r="J6" s="11">
        <v>45086</v>
      </c>
      <c r="K6" s="10" t="s">
        <v>22</v>
      </c>
      <c r="L6" s="10" t="s">
        <v>23</v>
      </c>
      <c r="M6" s="12" t="s">
        <v>24</v>
      </c>
      <c r="N6" s="13"/>
      <c r="O6" s="53" t="s">
        <v>25</v>
      </c>
    </row>
    <row r="7" spans="2:15" ht="57" customHeight="1">
      <c r="B7" s="15" t="s">
        <v>26</v>
      </c>
      <c r="C7" s="58" t="s">
        <v>27</v>
      </c>
      <c r="D7" s="49" t="s">
        <v>28</v>
      </c>
      <c r="E7" s="58" t="s">
        <v>29</v>
      </c>
      <c r="F7" s="16" t="s">
        <v>19</v>
      </c>
      <c r="G7" s="59" t="s">
        <v>30</v>
      </c>
      <c r="H7" s="8" t="s">
        <v>31</v>
      </c>
      <c r="I7" s="10">
        <v>2</v>
      </c>
      <c r="J7" s="11">
        <v>45086</v>
      </c>
      <c r="K7" s="10" t="s">
        <v>22</v>
      </c>
      <c r="L7" s="17" t="s">
        <v>23</v>
      </c>
      <c r="M7" s="18" t="s">
        <v>32</v>
      </c>
      <c r="N7" s="52"/>
      <c r="O7" s="55" t="s">
        <v>33</v>
      </c>
    </row>
    <row r="8" spans="2:15" ht="47.25" customHeight="1">
      <c r="B8" s="15" t="s">
        <v>34</v>
      </c>
      <c r="C8" s="50" t="s">
        <v>35</v>
      </c>
      <c r="D8" s="51" t="s">
        <v>36</v>
      </c>
      <c r="E8" s="51" t="s">
        <v>37</v>
      </c>
      <c r="F8" s="16" t="s">
        <v>19</v>
      </c>
      <c r="G8" s="47" t="s">
        <v>38</v>
      </c>
      <c r="H8" s="8" t="s">
        <v>39</v>
      </c>
      <c r="I8" s="10">
        <v>2</v>
      </c>
      <c r="J8" s="11">
        <v>45086</v>
      </c>
      <c r="K8" s="10" t="s">
        <v>22</v>
      </c>
      <c r="L8" s="10" t="s">
        <v>40</v>
      </c>
      <c r="M8" s="14" t="s">
        <v>41</v>
      </c>
      <c r="N8" s="8"/>
      <c r="O8" s="54" t="s">
        <v>42</v>
      </c>
    </row>
    <row r="9" spans="2:15" ht="47.25" customHeight="1">
      <c r="B9" s="15" t="s">
        <v>43</v>
      </c>
      <c r="C9" s="50" t="s">
        <v>44</v>
      </c>
      <c r="D9" s="51" t="s">
        <v>45</v>
      </c>
      <c r="E9" s="51" t="s">
        <v>46</v>
      </c>
      <c r="F9" s="16" t="s">
        <v>19</v>
      </c>
      <c r="G9" s="8" t="s">
        <v>47</v>
      </c>
      <c r="H9" s="19" t="s">
        <v>31</v>
      </c>
      <c r="I9" s="56">
        <v>2</v>
      </c>
      <c r="J9" s="11">
        <v>45086</v>
      </c>
      <c r="K9" s="10" t="s">
        <v>48</v>
      </c>
      <c r="L9" s="10" t="s">
        <v>40</v>
      </c>
      <c r="M9" s="14" t="s">
        <v>49</v>
      </c>
      <c r="N9" s="8"/>
      <c r="O9" s="54" t="s">
        <v>50</v>
      </c>
    </row>
    <row r="10" spans="2:15" ht="62.25" customHeight="1">
      <c r="B10" s="15" t="s">
        <v>51</v>
      </c>
      <c r="C10" s="50" t="s">
        <v>52</v>
      </c>
      <c r="D10" s="50" t="s">
        <v>53</v>
      </c>
      <c r="E10" s="50" t="s">
        <v>54</v>
      </c>
      <c r="F10" s="46" t="s">
        <v>19</v>
      </c>
      <c r="G10" s="47" t="s">
        <v>55</v>
      </c>
      <c r="H10" s="46" t="s">
        <v>21</v>
      </c>
      <c r="I10" s="17">
        <v>2</v>
      </c>
      <c r="J10" s="11">
        <v>45086</v>
      </c>
      <c r="K10" s="10" t="s">
        <v>48</v>
      </c>
      <c r="L10" s="48" t="s">
        <v>40</v>
      </c>
      <c r="M10" s="18" t="s">
        <v>56</v>
      </c>
      <c r="N10" s="8"/>
      <c r="O10" s="47" t="s">
        <v>57</v>
      </c>
    </row>
    <row r="11" spans="2:15" ht="68.25" customHeight="1">
      <c r="B11" s="7" t="s">
        <v>58</v>
      </c>
      <c r="C11" s="45" t="s">
        <v>59</v>
      </c>
      <c r="D11" s="45" t="s">
        <v>60</v>
      </c>
      <c r="E11" s="45" t="s">
        <v>61</v>
      </c>
      <c r="F11" s="47" t="s">
        <v>19</v>
      </c>
      <c r="G11" s="47" t="s">
        <v>62</v>
      </c>
      <c r="H11" s="47" t="s">
        <v>39</v>
      </c>
      <c r="I11" s="10">
        <v>2</v>
      </c>
      <c r="J11" s="11">
        <v>45086</v>
      </c>
      <c r="K11" s="10" t="s">
        <v>48</v>
      </c>
      <c r="L11" s="48" t="s">
        <v>40</v>
      </c>
      <c r="M11" s="47" t="s">
        <v>63</v>
      </c>
      <c r="N11" s="8"/>
      <c r="O11" s="47" t="s">
        <v>64</v>
      </c>
    </row>
    <row r="12" spans="2:15" ht="68.25" customHeight="1">
      <c r="B12" s="7" t="s">
        <v>65</v>
      </c>
      <c r="C12" s="20"/>
      <c r="D12" s="21"/>
      <c r="E12" s="21"/>
      <c r="F12" s="19"/>
      <c r="G12" s="21"/>
      <c r="H12" s="19"/>
      <c r="I12" s="17"/>
      <c r="J12" s="11"/>
      <c r="K12" s="10"/>
      <c r="L12" s="10"/>
      <c r="M12" s="22"/>
      <c r="N12" s="8"/>
      <c r="O12" s="8"/>
    </row>
    <row r="13" spans="2:15" ht="39.75" customHeight="1">
      <c r="B13" s="7" t="s">
        <v>66</v>
      </c>
      <c r="C13" s="8"/>
      <c r="D13" s="8"/>
      <c r="E13" s="8"/>
      <c r="F13" s="8"/>
      <c r="G13" s="8"/>
      <c r="H13" s="8"/>
      <c r="I13" s="10"/>
      <c r="J13" s="11"/>
      <c r="K13" s="10"/>
      <c r="L13" s="17"/>
      <c r="M13" s="18"/>
      <c r="N13" s="11"/>
      <c r="O13" s="8"/>
    </row>
    <row r="14" spans="2:15" ht="39.75" customHeight="1">
      <c r="B14" s="7" t="s">
        <v>67</v>
      </c>
      <c r="C14" s="8"/>
      <c r="D14" s="8"/>
      <c r="E14" s="8"/>
      <c r="F14" s="8"/>
      <c r="G14" s="8"/>
      <c r="H14" s="8"/>
      <c r="I14" s="10"/>
      <c r="J14" s="11"/>
      <c r="K14" s="10"/>
      <c r="L14" s="10"/>
      <c r="M14" s="11"/>
      <c r="N14" s="11"/>
      <c r="O14" s="11"/>
    </row>
    <row r="15" spans="2:15" ht="39.75" customHeight="1">
      <c r="B15" s="7" t="s">
        <v>68</v>
      </c>
      <c r="C15" s="8"/>
      <c r="D15" s="8"/>
      <c r="E15" s="8"/>
      <c r="F15" s="8"/>
      <c r="G15" s="8"/>
      <c r="H15" s="8"/>
      <c r="I15" s="10"/>
      <c r="J15" s="11"/>
      <c r="K15" s="10"/>
      <c r="L15" s="10"/>
      <c r="M15" s="8"/>
      <c r="N15" s="8"/>
      <c r="O15" s="8"/>
    </row>
    <row r="16" spans="2:15" ht="39.75" customHeight="1">
      <c r="B16" s="7" t="s">
        <v>69</v>
      </c>
      <c r="C16" s="8"/>
      <c r="D16" s="8"/>
      <c r="E16" s="8"/>
      <c r="F16" s="8"/>
      <c r="G16" s="8"/>
      <c r="H16" s="8"/>
      <c r="I16" s="10"/>
      <c r="J16" s="11"/>
      <c r="K16" s="10"/>
      <c r="L16" s="10"/>
      <c r="M16" s="8"/>
      <c r="N16" s="8"/>
      <c r="O16" s="8"/>
    </row>
    <row r="17" spans="2:15" ht="39.75" customHeight="1">
      <c r="B17" s="7" t="s">
        <v>70</v>
      </c>
      <c r="C17" s="8"/>
      <c r="D17" s="8"/>
      <c r="E17" s="8"/>
      <c r="F17" s="8"/>
      <c r="G17" s="8"/>
      <c r="H17" s="8"/>
      <c r="I17" s="10"/>
      <c r="J17" s="11"/>
      <c r="K17" s="10"/>
      <c r="L17" s="10"/>
      <c r="M17" s="8"/>
      <c r="N17" s="8"/>
      <c r="O17" s="8"/>
    </row>
    <row r="18" spans="2:15" ht="39.75" customHeight="1">
      <c r="B18" s="7" t="s">
        <v>71</v>
      </c>
      <c r="C18" s="8"/>
      <c r="D18" s="8"/>
      <c r="E18" s="8"/>
      <c r="F18" s="8"/>
      <c r="G18" s="8"/>
      <c r="H18" s="8"/>
      <c r="I18" s="10"/>
      <c r="J18" s="11"/>
      <c r="K18" s="10"/>
      <c r="L18" s="10"/>
      <c r="M18" s="8"/>
      <c r="N18" s="8"/>
      <c r="O18" s="8"/>
    </row>
    <row r="19" spans="2:15" ht="39.75" customHeight="1">
      <c r="B19" s="7" t="s">
        <v>72</v>
      </c>
      <c r="C19" s="8"/>
      <c r="D19" s="8"/>
      <c r="E19" s="8"/>
      <c r="F19" s="8"/>
      <c r="G19" s="8"/>
      <c r="H19" s="8"/>
      <c r="I19" s="10"/>
      <c r="J19" s="11"/>
      <c r="K19" s="10"/>
      <c r="L19" s="10"/>
      <c r="M19" s="8"/>
      <c r="N19" s="8"/>
      <c r="O19" s="8"/>
    </row>
    <row r="20" spans="2:15" ht="39.75" customHeight="1">
      <c r="B20" s="7" t="s">
        <v>73</v>
      </c>
      <c r="C20" s="8"/>
      <c r="D20" s="8"/>
      <c r="E20" s="8"/>
      <c r="F20" s="8"/>
      <c r="G20" s="8"/>
      <c r="H20" s="8"/>
      <c r="I20" s="10"/>
      <c r="J20" s="11"/>
      <c r="K20" s="10"/>
      <c r="L20" s="10"/>
      <c r="M20" s="8"/>
      <c r="N20" s="8"/>
      <c r="O20" s="8"/>
    </row>
    <row r="21" spans="2:15" ht="39.75" customHeight="1">
      <c r="B21" s="7" t="s">
        <v>74</v>
      </c>
      <c r="C21" s="8"/>
      <c r="D21" s="8"/>
      <c r="E21" s="8"/>
      <c r="F21" s="8"/>
      <c r="G21" s="8"/>
      <c r="H21" s="8"/>
      <c r="I21" s="10"/>
      <c r="J21" s="11"/>
      <c r="K21" s="10"/>
      <c r="L21" s="10"/>
      <c r="M21" s="8"/>
      <c r="N21" s="8"/>
      <c r="O21" s="8"/>
    </row>
    <row r="22" spans="2:15" ht="19.5" customHeight="1">
      <c r="I22" s="3"/>
      <c r="J22" s="3"/>
      <c r="K22" s="23"/>
      <c r="L22" s="3"/>
    </row>
    <row r="23" spans="2:15" ht="19.5" customHeight="1">
      <c r="I23" s="1"/>
      <c r="J23" s="1"/>
      <c r="K23" s="2"/>
      <c r="L23" s="3"/>
    </row>
    <row r="24" spans="2:15" ht="19.5" customHeight="1">
      <c r="I24" s="1"/>
      <c r="J24" s="1"/>
      <c r="K24" s="2"/>
      <c r="L24" s="3"/>
    </row>
    <row r="25" spans="2:15" ht="19.5" customHeight="1">
      <c r="I25" s="1"/>
      <c r="J25" s="1"/>
      <c r="K25" s="2"/>
      <c r="L25" s="3"/>
    </row>
    <row r="26" spans="2:15" ht="19.5" customHeight="1">
      <c r="I26" s="1"/>
      <c r="J26" s="1"/>
      <c r="K26" s="24"/>
      <c r="L26" s="3"/>
    </row>
    <row r="27" spans="2:15" ht="19.5" customHeight="1">
      <c r="I27" s="1"/>
      <c r="J27" s="1"/>
      <c r="K27" s="24"/>
      <c r="L27" s="3"/>
    </row>
    <row r="28" spans="2:15" ht="19.5" customHeight="1">
      <c r="I28" s="1"/>
      <c r="J28" s="1"/>
      <c r="K28" s="2"/>
      <c r="L28" s="3"/>
    </row>
    <row r="29" spans="2:15" ht="19.5" customHeight="1">
      <c r="I29" s="1"/>
      <c r="J29" s="1"/>
      <c r="K29" s="2"/>
      <c r="L29" s="3"/>
    </row>
    <row r="30" spans="2:15" ht="19.5" customHeight="1">
      <c r="I30" s="1"/>
      <c r="J30" s="1"/>
      <c r="K30" s="2"/>
      <c r="L30" s="3"/>
    </row>
    <row r="31" spans="2:15" ht="19.5" customHeight="1">
      <c r="I31" s="1"/>
      <c r="J31" s="1"/>
      <c r="K31" s="2" t="s">
        <v>22</v>
      </c>
      <c r="L31" s="1" t="s">
        <v>40</v>
      </c>
      <c r="M31" s="4"/>
    </row>
    <row r="32" spans="2:15" ht="19.5" customHeight="1">
      <c r="I32" s="1"/>
      <c r="J32" s="1"/>
      <c r="K32" s="2" t="s">
        <v>48</v>
      </c>
      <c r="L32" s="1" t="s">
        <v>23</v>
      </c>
      <c r="M32" s="4"/>
    </row>
    <row r="33" spans="9:13" ht="19.5" customHeight="1">
      <c r="I33" s="1"/>
      <c r="J33" s="1"/>
      <c r="K33" s="2" t="s">
        <v>75</v>
      </c>
      <c r="L33" s="1" t="s">
        <v>76</v>
      </c>
      <c r="M33" s="4"/>
    </row>
    <row r="34" spans="9:13" ht="19.5" customHeight="1">
      <c r="I34" s="1"/>
      <c r="J34" s="1"/>
      <c r="K34" s="2"/>
      <c r="L34" s="1" t="s">
        <v>77</v>
      </c>
      <c r="M34" s="4"/>
    </row>
    <row r="35" spans="9:13" ht="19.5" customHeight="1">
      <c r="I35" s="1"/>
      <c r="J35" s="1"/>
      <c r="K35" s="2"/>
      <c r="L35" s="3"/>
    </row>
    <row r="36" spans="9:13" ht="19.5" customHeight="1">
      <c r="I36" s="1"/>
      <c r="J36" s="1"/>
      <c r="K36" s="2"/>
      <c r="L36" s="3"/>
    </row>
    <row r="37" spans="9:13" ht="15.75" customHeight="1">
      <c r="I37" s="1"/>
      <c r="J37" s="1"/>
      <c r="K37" s="2"/>
      <c r="L37" s="3"/>
    </row>
    <row r="38" spans="9:13" ht="15.75" customHeight="1">
      <c r="I38" s="1"/>
      <c r="J38" s="1"/>
      <c r="K38" s="2"/>
      <c r="L38" s="3"/>
    </row>
    <row r="39" spans="9:13" ht="15.75" customHeight="1">
      <c r="I39" s="1"/>
      <c r="J39" s="1"/>
      <c r="K39" s="2"/>
      <c r="L39" s="3"/>
    </row>
    <row r="40" spans="9:13" ht="15.75" customHeight="1">
      <c r="I40" s="1"/>
      <c r="J40" s="1"/>
      <c r="K40" s="2"/>
      <c r="L40" s="3"/>
    </row>
    <row r="41" spans="9:13" ht="15.75" customHeight="1">
      <c r="I41" s="1"/>
      <c r="J41" s="1"/>
      <c r="K41" s="2"/>
      <c r="L41" s="3"/>
    </row>
    <row r="42" spans="9:13" ht="15.75" customHeight="1">
      <c r="I42" s="1"/>
      <c r="J42" s="1"/>
      <c r="K42" s="2"/>
      <c r="L42" s="3"/>
    </row>
    <row r="43" spans="9:13" ht="15.75" customHeight="1">
      <c r="I43" s="1"/>
      <c r="J43" s="1"/>
      <c r="K43" s="2"/>
      <c r="L43" s="3"/>
    </row>
    <row r="44" spans="9:13" ht="15.75" customHeight="1">
      <c r="I44" s="1"/>
      <c r="J44" s="1"/>
      <c r="K44" s="2"/>
      <c r="L44" s="3"/>
    </row>
    <row r="45" spans="9:13" ht="15.75" customHeight="1">
      <c r="I45" s="1"/>
      <c r="J45" s="1"/>
      <c r="K45" s="2"/>
      <c r="L45" s="3"/>
    </row>
    <row r="46" spans="9:13" ht="15.75" customHeight="1">
      <c r="I46" s="1"/>
      <c r="J46" s="1"/>
      <c r="K46" s="2"/>
      <c r="L46" s="3"/>
    </row>
    <row r="47" spans="9:13" ht="15.75" customHeight="1">
      <c r="I47" s="1"/>
      <c r="J47" s="1"/>
      <c r="K47" s="2"/>
      <c r="L47" s="3"/>
    </row>
    <row r="48" spans="9:13"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1"/>
      <c r="J994" s="1"/>
      <c r="K994" s="2"/>
      <c r="L994" s="3"/>
    </row>
    <row r="995" spans="9:12" ht="15.75" customHeight="1">
      <c r="I995" s="1"/>
      <c r="J995" s="1"/>
      <c r="K995" s="2"/>
      <c r="L995" s="3"/>
    </row>
    <row r="996" spans="9:12" ht="15.75" customHeight="1">
      <c r="I996" s="1"/>
      <c r="J996" s="1"/>
      <c r="K996" s="2"/>
      <c r="L996" s="3"/>
    </row>
    <row r="997" spans="9:12" ht="15.75" customHeight="1">
      <c r="I997" s="1"/>
      <c r="J997" s="1"/>
      <c r="K997" s="2"/>
      <c r="L997" s="3"/>
    </row>
    <row r="998" spans="9:12" ht="15.75" customHeight="1">
      <c r="I998" s="1"/>
      <c r="J998" s="1"/>
      <c r="K998" s="2"/>
      <c r="L998" s="3"/>
    </row>
    <row r="999" spans="9:12" ht="15.75" customHeight="1">
      <c r="I999" s="1"/>
      <c r="J999" s="1"/>
      <c r="K999" s="2"/>
      <c r="L999" s="3"/>
    </row>
    <row r="1000" spans="9:12" ht="15.75" customHeight="1">
      <c r="I1000" s="1"/>
      <c r="J1000" s="1"/>
      <c r="K1000" s="2"/>
      <c r="L1000" s="3"/>
    </row>
    <row r="1001" spans="9:12" ht="15.75" customHeight="1">
      <c r="I1001" s="3"/>
      <c r="J1001" s="3"/>
      <c r="K1001" s="23"/>
      <c r="L1001" s="3"/>
    </row>
    <row r="1002" spans="9:12" ht="15.75" customHeight="1">
      <c r="I1002" s="3"/>
      <c r="J1002" s="3"/>
      <c r="K1002" s="23"/>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zoomScaleNormal="100" workbookViewId="0">
      <selection activeCell="C10" sqref="C10"/>
    </sheetView>
  </sheetViews>
  <sheetFormatPr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idden="1">
      <c r="C4" s="25"/>
      <c r="D4" s="25"/>
      <c r="E4" s="25"/>
      <c r="F4" s="4"/>
    </row>
    <row r="5" spans="2:16" hidden="1">
      <c r="C5" s="25"/>
      <c r="D5" s="25"/>
      <c r="E5" s="25"/>
      <c r="F5" s="4"/>
    </row>
    <row r="6" spans="2:16" ht="39.75" customHeight="1">
      <c r="B6" s="68" t="s">
        <v>78</v>
      </c>
      <c r="C6" s="71"/>
      <c r="D6" s="71"/>
      <c r="E6" s="71"/>
      <c r="F6" s="71"/>
      <c r="G6" s="71"/>
      <c r="H6" s="71"/>
      <c r="I6" s="71"/>
      <c r="J6" s="71"/>
      <c r="K6" s="71"/>
      <c r="L6" s="71"/>
      <c r="M6" s="71"/>
      <c r="N6" s="71"/>
      <c r="O6" s="71"/>
      <c r="P6" s="72"/>
    </row>
    <row r="7" spans="2:16" ht="9.75" customHeight="1">
      <c r="C7" s="26"/>
      <c r="D7" s="26"/>
      <c r="E7" s="26"/>
      <c r="F7" s="26"/>
      <c r="G7" s="26"/>
      <c r="H7" s="26"/>
      <c r="I7" s="26"/>
      <c r="J7" s="26"/>
      <c r="K7" s="26"/>
      <c r="L7" s="26"/>
      <c r="M7" s="26"/>
      <c r="N7" s="26"/>
      <c r="O7" s="26"/>
    </row>
    <row r="8" spans="2:16" ht="9.75" customHeight="1">
      <c r="B8" s="38"/>
      <c r="C8" s="39"/>
      <c r="D8" s="39"/>
      <c r="E8" s="39"/>
      <c r="F8" s="40"/>
      <c r="G8" s="41"/>
      <c r="H8" s="41"/>
      <c r="I8" s="41"/>
      <c r="J8" s="41"/>
      <c r="K8" s="41"/>
      <c r="L8" s="41"/>
      <c r="M8" s="41"/>
      <c r="N8" s="41"/>
      <c r="O8" s="41"/>
      <c r="P8" s="42"/>
    </row>
    <row r="9" spans="2:16" ht="30" customHeight="1">
      <c r="B9" s="43"/>
      <c r="C9" s="27" t="s">
        <v>1</v>
      </c>
      <c r="D9" s="28"/>
      <c r="E9" s="64" t="s">
        <v>79</v>
      </c>
      <c r="F9" s="72"/>
      <c r="G9" s="28"/>
      <c r="H9" s="64" t="s">
        <v>11</v>
      </c>
      <c r="I9" s="72"/>
      <c r="J9" s="29"/>
      <c r="K9" s="29"/>
      <c r="L9" s="29"/>
      <c r="M9" s="29"/>
      <c r="N9" s="29"/>
      <c r="O9" s="29"/>
      <c r="P9" s="44"/>
    </row>
    <row r="10" spans="2:16" ht="30" customHeight="1">
      <c r="B10" s="43"/>
      <c r="C10" s="30" t="s">
        <v>15</v>
      </c>
      <c r="D10" s="31"/>
      <c r="E10" s="65" t="str">
        <f>VLOOKUP(C10,'Formato descripción HU'!B6:O21,5,0)</f>
        <v>Usuario</v>
      </c>
      <c r="F10" s="72"/>
      <c r="G10" s="32"/>
      <c r="H10" s="65" t="str">
        <f>VLOOKUP(C10,'Formato descripción HU'!B6:O21,11,0)</f>
        <v>En proceso</v>
      </c>
      <c r="I10" s="72"/>
      <c r="J10" s="32"/>
      <c r="K10" s="29"/>
      <c r="L10" s="29"/>
      <c r="M10" s="29"/>
      <c r="N10" s="29"/>
      <c r="O10" s="29"/>
      <c r="P10" s="44"/>
    </row>
    <row r="11" spans="2:16" ht="9.75" customHeight="1">
      <c r="B11" s="43"/>
      <c r="C11" s="33"/>
      <c r="D11" s="31"/>
      <c r="E11" s="34"/>
      <c r="F11" s="34"/>
      <c r="G11" s="32"/>
      <c r="H11" s="34"/>
      <c r="I11" s="34"/>
      <c r="J11" s="32"/>
      <c r="K11" s="34"/>
      <c r="L11" s="34"/>
      <c r="M11" s="29"/>
      <c r="N11" s="34"/>
      <c r="O11" s="34"/>
      <c r="P11" s="44"/>
    </row>
    <row r="12" spans="2:16" ht="30" customHeight="1">
      <c r="B12" s="43"/>
      <c r="C12" s="27" t="s">
        <v>80</v>
      </c>
      <c r="D12" s="31"/>
      <c r="E12" s="64" t="s">
        <v>10</v>
      </c>
      <c r="F12" s="72"/>
      <c r="G12" s="32"/>
      <c r="H12" s="64" t="s">
        <v>81</v>
      </c>
      <c r="I12" s="72"/>
      <c r="J12" s="32"/>
      <c r="K12" s="34"/>
      <c r="L12" s="34"/>
      <c r="M12" s="29"/>
      <c r="N12" s="34"/>
      <c r="O12" s="34"/>
      <c r="P12" s="44"/>
    </row>
    <row r="13" spans="2:16" ht="30" customHeight="1">
      <c r="B13" s="43"/>
      <c r="C13" s="30">
        <f>VLOOKUP('Historia de Usuario'!C10,'Formato descripción HU'!B6:O21,8,0)</f>
        <v>2</v>
      </c>
      <c r="D13" s="31"/>
      <c r="E13" s="65" t="str">
        <f>VLOOKUP(C10,'Formato descripción HU'!B6:O21,10,0)</f>
        <v>Alta</v>
      </c>
      <c r="F13" s="72"/>
      <c r="G13" s="32"/>
      <c r="H13" s="65" t="str">
        <f>VLOOKUP(C10,'Formato descripción HU'!B6:O21,7,0)</f>
        <v>C.Santiago</v>
      </c>
      <c r="I13" s="72"/>
      <c r="J13" s="32"/>
      <c r="K13" s="34"/>
      <c r="L13" s="34"/>
      <c r="M13" s="29"/>
      <c r="N13" s="34"/>
      <c r="O13" s="34"/>
      <c r="P13" s="44"/>
    </row>
    <row r="14" spans="2:16" ht="9.75" customHeight="1">
      <c r="B14" s="43"/>
      <c r="C14" s="29"/>
      <c r="D14" s="31"/>
      <c r="E14" s="29"/>
      <c r="F14" s="29"/>
      <c r="G14" s="32"/>
      <c r="H14" s="32"/>
      <c r="I14" s="29"/>
      <c r="J14" s="29"/>
      <c r="K14" s="29"/>
      <c r="L14" s="29"/>
      <c r="M14" s="29"/>
      <c r="N14" s="29"/>
      <c r="O14" s="29"/>
      <c r="P14" s="44"/>
    </row>
    <row r="15" spans="2:16" ht="19.5" customHeight="1">
      <c r="B15" s="43"/>
      <c r="C15" s="61" t="s">
        <v>82</v>
      </c>
      <c r="D15" s="69" t="str">
        <f>VLOOKUP(C10,'Formato descripción HU'!B6:O21,3,0)</f>
        <v>Crear ingreso al usuario</v>
      </c>
      <c r="E15" s="73"/>
      <c r="F15" s="29"/>
      <c r="G15" s="61" t="s">
        <v>83</v>
      </c>
      <c r="H15" s="69" t="str">
        <f>VLOOKUP(C10,'Formato descripción HU'!B6:O21,4,0)</f>
        <v>Implementar un sistema de autenticación</v>
      </c>
      <c r="I15" s="74"/>
      <c r="J15" s="73"/>
      <c r="K15" s="29"/>
      <c r="L15" s="61" t="s">
        <v>84</v>
      </c>
      <c r="M15" s="62" t="str">
        <f>VLOOKUP(C10,'Formato descripción HU'!B6:O21,6,0)</f>
        <v>Mostrar un formulario de inicio de sesion. Validar credenciales ingresadas otorgadar por el programador</v>
      </c>
      <c r="N15" s="74"/>
      <c r="O15" s="73"/>
      <c r="P15" s="44"/>
    </row>
    <row r="16" spans="2:16" ht="19.5" customHeight="1">
      <c r="B16" s="43"/>
      <c r="C16" s="75"/>
      <c r="D16" s="76"/>
      <c r="E16" s="77"/>
      <c r="F16" s="29"/>
      <c r="G16" s="75"/>
      <c r="H16" s="76"/>
      <c r="I16" s="70"/>
      <c r="J16" s="77"/>
      <c r="K16" s="29"/>
      <c r="L16" s="75"/>
      <c r="M16" s="76"/>
      <c r="N16" s="70"/>
      <c r="O16" s="77"/>
      <c r="P16" s="44"/>
    </row>
    <row r="17" spans="2:16" ht="19.5" customHeight="1">
      <c r="B17" s="43"/>
      <c r="C17" s="78"/>
      <c r="D17" s="79"/>
      <c r="E17" s="80"/>
      <c r="F17" s="29"/>
      <c r="G17" s="78"/>
      <c r="H17" s="79"/>
      <c r="I17" s="81"/>
      <c r="J17" s="80"/>
      <c r="K17" s="29"/>
      <c r="L17" s="78"/>
      <c r="M17" s="79"/>
      <c r="N17" s="81"/>
      <c r="O17" s="80"/>
      <c r="P17" s="44"/>
    </row>
    <row r="18" spans="2:16" ht="9.75" customHeight="1">
      <c r="B18" s="43"/>
      <c r="C18" s="29"/>
      <c r="D18" s="29"/>
      <c r="E18" s="29"/>
      <c r="F18" s="29"/>
      <c r="G18" s="32"/>
      <c r="H18" s="32"/>
      <c r="I18" s="32"/>
      <c r="J18" s="29"/>
      <c r="K18" s="29"/>
      <c r="L18" s="29"/>
      <c r="M18" s="29"/>
      <c r="N18" s="29"/>
      <c r="O18" s="29"/>
      <c r="P18" s="44"/>
    </row>
    <row r="19" spans="2:16" ht="19.5" customHeight="1">
      <c r="B19" s="43"/>
      <c r="C19" s="66" t="s">
        <v>85</v>
      </c>
      <c r="D19" s="73"/>
      <c r="E19" s="63" t="s">
        <v>86</v>
      </c>
      <c r="F19" s="82"/>
      <c r="G19" s="82"/>
      <c r="H19" s="82"/>
      <c r="I19" s="82"/>
      <c r="J19" s="82"/>
      <c r="K19" s="82"/>
      <c r="L19" s="82"/>
      <c r="M19" s="82"/>
      <c r="N19" s="82"/>
      <c r="O19" s="83"/>
      <c r="P19" s="44"/>
    </row>
    <row r="20" spans="2:16" ht="19.5" customHeight="1">
      <c r="B20" s="43"/>
      <c r="C20" s="79"/>
      <c r="D20" s="80"/>
      <c r="E20" s="84"/>
      <c r="F20" s="85"/>
      <c r="G20" s="85"/>
      <c r="H20" s="85"/>
      <c r="I20" s="85"/>
      <c r="J20" s="85"/>
      <c r="K20" s="85"/>
      <c r="L20" s="85"/>
      <c r="M20" s="85"/>
      <c r="N20" s="85"/>
      <c r="O20" s="86"/>
      <c r="P20" s="44"/>
    </row>
    <row r="21" spans="2:16" ht="9.75" customHeight="1">
      <c r="B21" s="43"/>
      <c r="C21" s="29"/>
      <c r="D21" s="29"/>
      <c r="E21" s="29"/>
      <c r="F21" s="29"/>
      <c r="G21" s="29"/>
      <c r="H21" s="29"/>
      <c r="I21" s="29"/>
      <c r="J21" s="29"/>
      <c r="K21" s="29"/>
      <c r="L21" s="29"/>
      <c r="M21" s="29"/>
      <c r="N21" s="29"/>
      <c r="O21" s="29"/>
      <c r="P21" s="44"/>
    </row>
    <row r="22" spans="2:16" ht="19.5" customHeight="1">
      <c r="B22" s="43"/>
      <c r="C22" s="67" t="s">
        <v>87</v>
      </c>
      <c r="D22" s="73"/>
      <c r="E22" s="62" t="str">
        <f>VLOOKUP(C10,'Formato descripción HU'!B6:O21,12,0)</f>
        <v>Verificar que en el diseño principal del sistema exista la opción de ingresar el usuario y contraseña y a su vez funcione de forma óptima</v>
      </c>
      <c r="F22" s="74"/>
      <c r="G22" s="74"/>
      <c r="H22" s="73"/>
      <c r="I22" s="29"/>
      <c r="J22" s="67" t="s">
        <v>13</v>
      </c>
      <c r="K22" s="73"/>
      <c r="L22" s="62">
        <f>VLOOKUP(C10,'Formato descripción HU'!B6:O21,13,0)</f>
        <v>0</v>
      </c>
      <c r="M22" s="74"/>
      <c r="N22" s="74"/>
      <c r="O22" s="73"/>
      <c r="P22" s="44"/>
    </row>
    <row r="23" spans="2:16" ht="19.5" customHeight="1">
      <c r="B23" s="43"/>
      <c r="C23" s="76"/>
      <c r="D23" s="77"/>
      <c r="E23" s="76"/>
      <c r="F23" s="70"/>
      <c r="G23" s="70"/>
      <c r="H23" s="77"/>
      <c r="I23" s="29"/>
      <c r="J23" s="76"/>
      <c r="K23" s="77"/>
      <c r="L23" s="76"/>
      <c r="M23" s="70"/>
      <c r="N23" s="70"/>
      <c r="O23" s="77"/>
      <c r="P23" s="44"/>
    </row>
    <row r="24" spans="2:16" ht="19.5" customHeight="1">
      <c r="B24" s="43"/>
      <c r="C24" s="79"/>
      <c r="D24" s="80"/>
      <c r="E24" s="79"/>
      <c r="F24" s="81"/>
      <c r="G24" s="81"/>
      <c r="H24" s="80"/>
      <c r="I24" s="29"/>
      <c r="J24" s="79"/>
      <c r="K24" s="80"/>
      <c r="L24" s="79"/>
      <c r="M24" s="81"/>
      <c r="N24" s="81"/>
      <c r="O24" s="80"/>
      <c r="P24" s="44"/>
    </row>
    <row r="25" spans="2:16" ht="9.75" customHeight="1">
      <c r="B25" s="35"/>
      <c r="C25" s="36"/>
      <c r="D25" s="36"/>
      <c r="E25" s="36"/>
      <c r="F25" s="36"/>
      <c r="G25" s="36"/>
      <c r="H25" s="36"/>
      <c r="I25" s="36"/>
      <c r="J25" s="36"/>
      <c r="K25" s="36"/>
      <c r="L25" s="36"/>
      <c r="M25" s="36"/>
      <c r="N25" s="36"/>
      <c r="O25" s="36"/>
      <c r="P25" s="37"/>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2023-06-09T13:08:02Z</dcterms:modified>
  <cp:category/>
  <cp:contentStatus/>
</cp:coreProperties>
</file>