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114708\Desktop\Dottorato\tabelle excell\"/>
    </mc:Choice>
  </mc:AlternateContent>
  <xr:revisionPtr revIDLastSave="0" documentId="13_ncr:1_{124EDA5D-43D5-452C-9125-1C84C72B9EC5}" xr6:coauthVersionLast="47" xr6:coauthVersionMax="47" xr10:uidLastSave="{00000000-0000-0000-0000-000000000000}"/>
  <bookViews>
    <workbookView xWindow="-108" yWindow="-108" windowWidth="16608" windowHeight="8712" tabRatio="759" activeTab="2" xr2:uid="{00000000-000D-0000-FFFF-FFFF00000000}"/>
  </bookViews>
  <sheets>
    <sheet name="database" sheetId="1" r:id="rId1"/>
    <sheet name="Foglio1" sheetId="11" r:id="rId2"/>
    <sheet name="sentiment analysis" sheetId="10" r:id="rId3"/>
    <sheet name="Foglio2" sheetId="12" r:id="rId4"/>
    <sheet name="engagement analysis" sheetId="6" r:id="rId5"/>
    <sheet name="media type" sheetId="3" r:id="rId6"/>
    <sheet name="content timeline" sheetId="9" r:id="rId7"/>
  </sheets>
  <definedNames>
    <definedName name="_xlnm._FilterDatabase" localSheetId="0" hidden="1">database!$A$1:$N$1085</definedName>
  </definedNames>
  <calcPr calcId="191029" concurrentCalc="0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5" i="1" l="1"/>
  <c r="F8" i="10"/>
  <c r="F7" i="10"/>
  <c r="F6" i="10"/>
  <c r="F5" i="10"/>
  <c r="F9" i="10"/>
  <c r="E10" i="6"/>
  <c r="E8" i="6"/>
  <c r="F8" i="6"/>
  <c r="E5" i="6"/>
  <c r="F5" i="6"/>
  <c r="E6" i="6"/>
  <c r="F6" i="6"/>
  <c r="E7" i="6"/>
  <c r="E4" i="6"/>
  <c r="F4" i="6"/>
  <c r="B12" i="10"/>
  <c r="E12" i="10"/>
  <c r="D12" i="10"/>
  <c r="C12" i="10"/>
  <c r="F7" i="6"/>
  <c r="D13" i="10"/>
  <c r="P5" i="10"/>
  <c r="C13" i="10"/>
  <c r="P6" i="10"/>
  <c r="B13" i="10"/>
  <c r="P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tc={CF897F88-28D1-4BD3-A2A0-E45FA29C4341}</author>
  </authors>
  <commentList>
    <comment ref="E9" authorId="0" shapeId="0" xr:uid="{CF897F88-28D1-4BD3-A2A0-E45FA29C4341}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Post che hanno generato engagement</t>
        </r>
      </text>
    </comment>
  </commentList>
</comments>
</file>

<file path=xl/sharedStrings.xml><?xml version="1.0" encoding="utf-8"?>
<sst xmlns="http://schemas.openxmlformats.org/spreadsheetml/2006/main" count="7940" uniqueCount="1183">
  <si>
    <t>MEDIA TYPE</t>
  </si>
  <si>
    <t>TOPIC</t>
  </si>
  <si>
    <t>LINK POST</t>
  </si>
  <si>
    <t>DATA</t>
  </si>
  <si>
    <t>TONO</t>
  </si>
  <si>
    <t>LIKE</t>
  </si>
  <si>
    <t>SHARE</t>
  </si>
  <si>
    <t>CATEGORY</t>
  </si>
  <si>
    <t>STAKEHOLDER 1</t>
  </si>
  <si>
    <t>STAKEHOLDER 2</t>
  </si>
  <si>
    <t>STAKEHOLDER 3</t>
  </si>
  <si>
    <t>OBIETTIVI OPERATIVI</t>
  </si>
  <si>
    <t>CAMPO NOTE</t>
  </si>
  <si>
    <t>Twitter</t>
  </si>
  <si>
    <t>https://twitter.com/ASLRoma1/status/1109043461775339520?s=20</t>
  </si>
  <si>
    <t>info</t>
  </si>
  <si>
    <t>Professionisti</t>
  </si>
  <si>
    <t>Partecipatory</t>
  </si>
  <si>
    <t>https://twitter.com/ASLRoma1/status/1110826715775946752?s=20</t>
  </si>
  <si>
    <t>engagement</t>
  </si>
  <si>
    <t>Pazienti</t>
  </si>
  <si>
    <t>Ascolto e Dialogo</t>
  </si>
  <si>
    <t>https://twitter.com/ASLRoma1/status/1110881539255140353?s=20</t>
  </si>
  <si>
    <t>Cittadini</t>
  </si>
  <si>
    <t>Dipendenti</t>
  </si>
  <si>
    <t>Co-Production</t>
  </si>
  <si>
    <t>https://twitter.com/ASLRoma1/status/1111190054087675904</t>
  </si>
  <si>
    <t>https://twitter.com/ASLRoma1/status/1111305439113895936?s=20</t>
  </si>
  <si>
    <t>https://twitter.com/ASLRoma1/status/1111678560492752896?s=20</t>
  </si>
  <si>
    <t>servizi</t>
  </si>
  <si>
    <t>https://twitter.com/ASLRoma1/status/1111685081456955393?s=20</t>
  </si>
  <si>
    <t>Commenti non riferiti al post</t>
  </si>
  <si>
    <t>Innovazione</t>
  </si>
  <si>
    <t>https://twitter.com/ASLRoma1/status/1111918784984608769?s=20</t>
  </si>
  <si>
    <t>Info</t>
  </si>
  <si>
    <t>https://twitter.com/ASLRoma1/status/1112265265285349377?s=20</t>
  </si>
  <si>
    <t>https://twitter.com/AIValutazione/status/1113339781566685185?s=20</t>
  </si>
  <si>
    <t>Enti</t>
  </si>
  <si>
    <t>Retweet AIV</t>
  </si>
  <si>
    <t>https://twitter.com/ASLRoma1/status/1113402236246401024?s=20</t>
  </si>
  <si>
    <t>https://twitter.com/ASLRoma1/status/1123223546623401984</t>
  </si>
  <si>
    <t>https://twitter.com/ASLRoma1/status/1123227686216916992</t>
  </si>
  <si>
    <t>https://twitter.com/ASLRoma1/status/1123999214478995458</t>
  </si>
  <si>
    <t>https://twitter.com/ASLRoma1/status/1124270201011343361</t>
  </si>
  <si>
    <t>https://twitter.com/ASLRoma1/status/1124287264174026752</t>
  </si>
  <si>
    <t>https://twitter.com/ASLRoma1/status/1124354622217510912</t>
  </si>
  <si>
    <t>enti</t>
  </si>
  <si>
    <t>https://twitter.com/ASLRoma1/status/1124991916632944640</t>
  </si>
  <si>
    <t>https://twitter.com/MinisteroSalute/status/1124935508969381889</t>
  </si>
  <si>
    <t>Retweet MINISTERO SALUTE</t>
  </si>
  <si>
    <t>https://twitter.com/ASLRoma1/status/1126401089920806912</t>
  </si>
  <si>
    <t>cittadini</t>
  </si>
  <si>
    <t>https://twitter.com/ASLRoma1/status/1126436418354655234</t>
  </si>
  <si>
    <t>https://twitter.com/ComitatoBaldui1/status/1125677869777195008</t>
  </si>
  <si>
    <t>Retweet COMITATO BALDUINA</t>
  </si>
  <si>
    <t>https://twitter.com/HOSPITALEVO/status/1126813151733932033</t>
  </si>
  <si>
    <t>Retweet GIORGIA ZUNINO</t>
  </si>
  <si>
    <t>https://twitter.com/ASLRoma1/status/1126868264074792960</t>
  </si>
  <si>
    <t>https://twitter.com/ASLRoma1/status/1127088189930340352</t>
  </si>
  <si>
    <t>https://twitter.com/ASLRoma1/status/1127117311482236928</t>
  </si>
  <si>
    <t>https://twitter.com/ASLRoma1/status/1127469798160523269</t>
  </si>
  <si>
    <t>https://twitter.com/Digital360Group/status/1128220940574306304</t>
  </si>
  <si>
    <t>Retweet DIGITAL360</t>
  </si>
  <si>
    <t>https://twitter.com/ASLRoma1/status/1128228786321936384</t>
  </si>
  <si>
    <t>https://twitter.com/ASLRoma1/status/1128228770631114752</t>
  </si>
  <si>
    <t>https://twitter.com/Partners4I/status/1128226960973475840</t>
  </si>
  <si>
    <t>https://twitter.com/Partners4I/status/1128228721389965312</t>
  </si>
  <si>
    <t>https://twitter.com/FPA_net/status/1128227797065977858</t>
  </si>
  <si>
    <t>Retweet FPA - FORUM PA</t>
  </si>
  <si>
    <t>https://twitter.com/Partners4I/status/1128227645135708160</t>
  </si>
  <si>
    <t>https://twitter.com/OlivettiOnline/status/1128237097008156672</t>
  </si>
  <si>
    <t>Retweet OLIVETTI</t>
  </si>
  <si>
    <t>https://twitter.com/Digital360Group/status/1128228537083801600</t>
  </si>
  <si>
    <t>https://twitter.com/Digital360Group/status/1128227636038254592</t>
  </si>
  <si>
    <t>https://twitter.com/ASLRoma1/status/1129014243297234944</t>
  </si>
  <si>
    <t>https://twitter.com/OlivettiOnline/status/1128320733833248768</t>
  </si>
  <si>
    <t>https://twitter.com/MinisteroSalute/status/1129323026997284872</t>
  </si>
  <si>
    <t>https://twitter.com/CienciaCubaRoma/status/1129680453340925952</t>
  </si>
  <si>
    <t>https://twitter.com/MinisteroSalute/status/1130008556420370432</t>
  </si>
  <si>
    <t>https://twitter.com/Roma/status/1130398002844012544</t>
  </si>
  <si>
    <t>Retweet ROMA</t>
  </si>
  <si>
    <r>
      <t xml:space="preserve">Retweet </t>
    </r>
    <r>
      <rPr>
        <b/>
        <sz val="11"/>
        <color theme="1"/>
        <rFont val="Calibri"/>
        <family val="2"/>
        <scheme val="minor"/>
      </rPr>
      <t>OficinaCientífico-Técnica EmbaCubaRoma</t>
    </r>
  </si>
  <si>
    <r>
      <t xml:space="preserve">Retweet </t>
    </r>
    <r>
      <rPr>
        <b/>
        <sz val="11"/>
        <color theme="1"/>
        <rFont val="Calibri"/>
        <family val="2"/>
        <scheme val="minor"/>
      </rPr>
      <t>Partners4Innovation</t>
    </r>
  </si>
  <si>
    <t>https://twitter.com/ASLRoma1/status/1131109440428679170</t>
  </si>
  <si>
    <t>https://twitter.com/ASLRoma1/status/1131239211594637312</t>
  </si>
  <si>
    <t>https://twitter.com/ASLRoma1/status/1133669456058757120</t>
  </si>
  <si>
    <t>https://twitter.com/ASLRoma1/status/1134012245996908546</t>
  </si>
  <si>
    <t>https://twitter.com/retesoletv/status/1134369893552443392</t>
  </si>
  <si>
    <t>https://twitter.com/ASLRoma1/status/1114057866158198784?s=20</t>
  </si>
  <si>
    <t>https://twitter.com/ASLRoma1/status/1114222472218460160?s=20</t>
  </si>
  <si>
    <t>https://twitter.com/CentroAstalli/status/1114190990708023296?s=20</t>
  </si>
  <si>
    <t>Retweet Centro Astaldi</t>
  </si>
  <si>
    <t>https://twitter.com/ASLRoma1/status/1115132413737304065?s=20</t>
  </si>
  <si>
    <t>https://twitter.com/ASLRoma1/status/1115162318457966593?s=20</t>
  </si>
  <si>
    <t>Lamentele parcheggio</t>
  </si>
  <si>
    <t>https://twitter.com/ASLRoma1/status/1115347947099688962?s=20</t>
  </si>
  <si>
    <t>https://twitter.com/ASLRoma1/status/1115608424740319233?s=20</t>
  </si>
  <si>
    <t>https://twitter.com/ASLRoma1/status/1115961577855946754?s=20</t>
  </si>
  <si>
    <t>https://twitter.com/RegioneLazio/status/1115974013271068672?s=20</t>
  </si>
  <si>
    <t>Retweet regione Lazio</t>
  </si>
  <si>
    <t>https://twitter.com/ASLRoma1/status/1116608140915560448?s=20</t>
  </si>
  <si>
    <t>https://twitter.com/ASLRoma1/status/1116642643969179648?s=20</t>
  </si>
  <si>
    <t>https://twitter.com/ASLRoma1/status/1116724795788468224?s=20</t>
  </si>
  <si>
    <t>https://twitter.com/FNInfermieri/status/1116724982724296706?s=20</t>
  </si>
  <si>
    <t>Retweet FNOP</t>
  </si>
  <si>
    <t>https://twitter.com/ASLRoma1/status/1117349006043119621?s=20</t>
  </si>
  <si>
    <t>https://twitter.com/RegioneLazio/status/1117116959693451264?s=20</t>
  </si>
  <si>
    <t>Retweet Regione Lazio</t>
  </si>
  <si>
    <t>https://twitter.com/ASLRoma1/status/1118406985903411200?s=20</t>
  </si>
  <si>
    <t>https://twitter.com/ASLRoma1/status/1118848091845726215?s=20</t>
  </si>
  <si>
    <t>Lamentele su P Soccorso</t>
  </si>
  <si>
    <t>https://twitter.com/ASLRoma1/status/1118947012513292289?s=20</t>
  </si>
  <si>
    <t>https://twitter.com/ASLRoma1/status/1119228612392226816?s=20</t>
  </si>
  <si>
    <t>https://twitter.com/ASLRoma1/status/1120951596991561729?s=20</t>
  </si>
  <si>
    <t>https://twitter.com/ASLRoma1/status/1121080103209926656?s=20</t>
  </si>
  <si>
    <t>https://twitter.com/ASLRoma1/status/1121767183317655554?s=20</t>
  </si>
  <si>
    <t>Retweet RETE SOLE</t>
  </si>
  <si>
    <t>https://twitter.com/FondazioneTIM/status/1134107929840377857</t>
  </si>
  <si>
    <t>Retweet FONDAZIONE TIM</t>
  </si>
  <si>
    <t>https://twitter.com/retesoletv/status/1134080459464433666</t>
  </si>
  <si>
    <t>https://twitter.com/MikPerucci/status/1134052659823030273</t>
  </si>
  <si>
    <t>Retweet MIK PERUCCI</t>
  </si>
  <si>
    <t>https://twitter.com/Agenzia_Dire/status/1134024070394208256</t>
  </si>
  <si>
    <t>Retweet AGENZIA DIRE</t>
  </si>
  <si>
    <t>https://twitter.com/lucadf/status/1132668858450554880</t>
  </si>
  <si>
    <t>Retweet LUCA DE FIORE</t>
  </si>
  <si>
    <t>https://twitter.com/ASLRoma1/status/1139107522135154688</t>
  </si>
  <si>
    <t>dipendenti</t>
  </si>
  <si>
    <t>https://twitter.com/ASLRoma1/status/1140532045468360704</t>
  </si>
  <si>
    <t>https://twitter.com/ASLRoma1/status/1140566631200038916</t>
  </si>
  <si>
    <t>https://twitter.com/ASLRoma1/status/1140578861803028480</t>
  </si>
  <si>
    <t>https://twitter.com/ASLRoma1/status/1140892855948521472</t>
  </si>
  <si>
    <t>https://twitter.com/ASLRoma1/status/1140895187289477120</t>
  </si>
  <si>
    <t>https://twitter.com/ASLRoma1/status/1140963777644498944</t>
  </si>
  <si>
    <t>https://twitter.com/ASLRoma1/status/1141250201497325568</t>
  </si>
  <si>
    <t>https://twitter.com/GallBorghese/status/1141350378962862087</t>
  </si>
  <si>
    <t>https://twitter.com/ASLRoma1/status/1141613329032667136</t>
  </si>
  <si>
    <t>Retweet GALLERIA BORGHESE</t>
  </si>
  <si>
    <t>https://twitter.com/RegioneLazio/status/1142091231142563841</t>
  </si>
  <si>
    <t>Retweet REGIONE LAZIO</t>
  </si>
  <si>
    <t>https://twitter.com/drsilenzi/status/1142061857928286214</t>
  </si>
  <si>
    <t>Retweet ANDREA SILENZI</t>
  </si>
  <si>
    <t>https://twitter.com/Agenzia_Dire/status/1142070081926643713</t>
  </si>
  <si>
    <t>https://twitter.com/ASLRoma1/status/1142847799270289409</t>
  </si>
  <si>
    <t>https://twitter.com/CentroAstalli/status/1143078508694056961</t>
  </si>
  <si>
    <t>https://twitter.com/ASLRoma1/status/1143447623107600385</t>
  </si>
  <si>
    <t>Retweet CENTRO ASTALLI</t>
  </si>
  <si>
    <t>https://twitter.com/ASLRoma1/status/1143126713364336642</t>
  </si>
  <si>
    <t>https://twitter.com/RegioneLazio/status/1143212426898432001</t>
  </si>
  <si>
    <t>https://twitter.com/ASLRoma1/status/1143865508313411585</t>
  </si>
  <si>
    <t>https://twitter.com/ASLRoma1/status/1143873982606774274</t>
  </si>
  <si>
    <t>https://twitter.com/ASLRoma1/status/1144249753158455297</t>
  </si>
  <si>
    <t>https://twitter.com/RegioneLazio/status/1144251538505916416</t>
  </si>
  <si>
    <t>Retweet REGIONE LAZIO / commenti non riferiti al post</t>
  </si>
  <si>
    <t>https://twitter.com/ASLRoma1/status/1145622958548934657</t>
  </si>
  <si>
    <t>https://twitter.com/ASLRoma1/status/1145960664948727809</t>
  </si>
  <si>
    <t>https://twitter.com/ASLRoma1/status/1145977109145370624</t>
  </si>
  <si>
    <t>https://twitter.com/ASLRoma1/status/1146034671995760641</t>
  </si>
  <si>
    <t>https://twitter.com/RegioneLazio/status/1146069211891953670</t>
  </si>
  <si>
    <t>https://twitter.com/ASLRoma1/status/1146334732898250752</t>
  </si>
  <si>
    <t>https://twitter.com/retesoletv/status/1146347756354768896</t>
  </si>
  <si>
    <t>https://twitter.com/retesoletv/status/1146389255985537024</t>
  </si>
  <si>
    <t>https://twitter.com/MinisteroSalute/status/1146737777721118720</t>
  </si>
  <si>
    <t>https://twitter.com/RegioneLazio/status/1146826598542389248</t>
  </si>
  <si>
    <t>https://twitter.com/ASLRoma1/status/1148184434912452608</t>
  </si>
  <si>
    <t>https://twitter.com/ASLRoma1/status/1148198670061453312</t>
  </si>
  <si>
    <t>https://twitter.com/ASLRoma1/status/1148523595670441984</t>
  </si>
  <si>
    <t>https://twitter.com/ASLRoma1/status/1149340086095536129</t>
  </si>
  <si>
    <t>https://twitter.com/ilCasaletto/status/1149241859665006592</t>
  </si>
  <si>
    <t>Retweet IL CASALETTO</t>
  </si>
  <si>
    <t>https://twitter.com/ASLRoma1/status/1149629120633958400</t>
  </si>
  <si>
    <t>https://twitter.com/ASLRoma1/status/1150387681987350529</t>
  </si>
  <si>
    <t>https://twitter.com/ASLRoma1/status/1150704790848069633</t>
  </si>
  <si>
    <t>https://twitter.com/ASLRoma1/status/1151105167854637057</t>
  </si>
  <si>
    <t>https://twitter.com/retesoletv/status/1151841657576443904</t>
  </si>
  <si>
    <t>https://twitter.com/ASLRoma1/status/1152181935994744832</t>
  </si>
  <si>
    <t>https://twitter.com/ilCasaletto/status/1152153007204765696</t>
  </si>
  <si>
    <t>https://twitter.com/ASLRoma1/status/1153928841057984512</t>
  </si>
  <si>
    <t>https://twitter.com/astralmobilita/status/1153575475811254272</t>
  </si>
  <si>
    <t>Retweet ASTRAL INFOMOBILITA'</t>
  </si>
  <si>
    <t>https://twitter.com/ASLRoma1/status/1153929304100823040</t>
  </si>
  <si>
    <t>https://twitter.com/ASLRoma1/status/1153974280557944833</t>
  </si>
  <si>
    <t>https://twitter.com/montemi1/status/1153397778414022657</t>
  </si>
  <si>
    <t>Retweet EMILIANO MONTEVERDE</t>
  </si>
  <si>
    <t>https://twitter.com/ASLRoma1/status/1154426943955230721</t>
  </si>
  <si>
    <t>https://twitter.com/ilCasaletto/status/1154730443180261376</t>
  </si>
  <si>
    <t>https://twitter.com/ASLRoma1/status/1155778212787556352</t>
  </si>
  <si>
    <t>https://twitter.com/ASLRoma1/status/1155804337349812229</t>
  </si>
  <si>
    <t>https://twitter.com/agensir/status/1155833514429992962</t>
  </si>
  <si>
    <t>Retweet SIR</t>
  </si>
  <si>
    <t>https://twitter.com/RomaSette/status/1155861975487995905</t>
  </si>
  <si>
    <t>Retweet ROMASETTE.IT</t>
  </si>
  <si>
    <t>https://twitter.com/agensir/status/1155807610005856257</t>
  </si>
  <si>
    <t>https://twitter.com/TV2000it/status/1155905192061231106</t>
  </si>
  <si>
    <t>Retweet TV2000.IT</t>
  </si>
  <si>
    <t>https://twitter.com/CEI_news/status/1155802748878802944</t>
  </si>
  <si>
    <t>Retweet CEINEWS</t>
  </si>
  <si>
    <t>https://twitter.com/Fiaso_it/status/1155782971011608577</t>
  </si>
  <si>
    <t>Retweet FIASO</t>
  </si>
  <si>
    <t>https://twitter.com/drsilenzi/status/1156196886489051141</t>
  </si>
  <si>
    <t>Retweet ANDRA SILENZI</t>
  </si>
  <si>
    <t>https://twitter.com/ASLRoma1/status/1156557802581778432</t>
  </si>
  <si>
    <t>https://twitter.com/RegioneLazio/status/1156570215339253762</t>
  </si>
  <si>
    <t>https://twitter.com/RegioneLazio/status/1156220306652061699</t>
  </si>
  <si>
    <t>Retweet NICOLA ZINGARETTI</t>
  </si>
  <si>
    <t>https://twitter.com/nzingaretti/status/1156195413046833152</t>
  </si>
  <si>
    <t>https://twitter.com/RegioneLazio/status/1155891738592067584</t>
  </si>
  <si>
    <t>https://twitter.com/ASLRoma1/status/1156916274540240896</t>
  </si>
  <si>
    <t>https://twitter.com/ASLRoma1/status/1157210318533275648</t>
  </si>
  <si>
    <t>https://twitter.com/MinisteroSalute/status/1156852294991982592</t>
  </si>
  <si>
    <t>https://twitter.com/ASLRoma1/status/1158349124246364161</t>
  </si>
  <si>
    <t>https://twitter.com/ASLRoma1/status/1158719213525176322</t>
  </si>
  <si>
    <t>https://twitter.com/ASLRoma1/status/1159072815762542593</t>
  </si>
  <si>
    <t>https://twitter.com/ASLRoma1/status/1159426213598912512</t>
  </si>
  <si>
    <t>https://twitter.com/ASLRoma1/status/1159766208960499713</t>
  </si>
  <si>
    <t>https://twitter.com/ASLRoma1/status/1160847647432957952</t>
  </si>
  <si>
    <t>https://twitter.com/ASLRoma1/status/1161561138401816576</t>
  </si>
  <si>
    <t>https://twitter.com/ASLRoma1/status/1161599405985808384</t>
  </si>
  <si>
    <t>https://twitter.com/ASLRoma1/status/1161761108438507520</t>
  </si>
  <si>
    <t>https://twitter.com/ASLRoma1/status/1162288413355192320</t>
  </si>
  <si>
    <t>https://twitter.com/ASLRoma1/status/1163381747972808704</t>
  </si>
  <si>
    <t xml:space="preserve"> </t>
  </si>
  <si>
    <t>https://twitter.com/ASLRoma1/status/1163796623081857026</t>
  </si>
  <si>
    <t>https://twitter.com/ASLRoma1/status/1164103418581061632</t>
  </si>
  <si>
    <t>https://twitter.com/ASLRoma1/status/1164156589554769925</t>
  </si>
  <si>
    <t>https://twitter.com/ilCasaletto/status/1164626140851560455</t>
  </si>
  <si>
    <t>https://twitter.com/RegioneLazio/status/1165938265515540481</t>
  </si>
  <si>
    <t>https://twitter.com/bambinogesu/status/1165916473832935426</t>
  </si>
  <si>
    <t>Retweet BAMBINO GESU'</t>
  </si>
  <si>
    <t>https://twitter.com/ASLRoma1/status/1165996480466960385</t>
  </si>
  <si>
    <t>https://twitter.com/bambinogesu/status/1165962383132680192</t>
  </si>
  <si>
    <t>https://twitter.com/ASLRoma1/status/1166972760670781441</t>
  </si>
  <si>
    <t>https://twitter.com/ASLRoma1/status/1167108680992600067</t>
  </si>
  <si>
    <t>https://twitter.com/ASLRoma1/status/1167345097106739200</t>
  </si>
  <si>
    <t>https://twitter.com/ASLRoma1/status/1167435883223683072</t>
  </si>
  <si>
    <t>https://twitter.com/ASLRoma1/status/1168454424399929344</t>
  </si>
  <si>
    <t>https://twitter.com/ASLRoma1/status/1168485721243566080</t>
  </si>
  <si>
    <t>https://twitter.com/RegioneLazio/status/1169239429208268800</t>
  </si>
  <si>
    <t>https://twitter.com/ASLRoma1/status/1169279981949730818</t>
  </si>
  <si>
    <t>https://twitter.com/montemi1/status/1169353343078215681</t>
  </si>
  <si>
    <t>https://twitter.com/RegioneLazio/status/1169622792402284544</t>
  </si>
  <si>
    <t>https://twitter.com/ASLRoma1/status/1169645778509471750</t>
  </si>
  <si>
    <t>https://twitter.com/ASLRoma1/status/1169864669005152257</t>
  </si>
  <si>
    <t>https://twitter.com/ilCasaletto/status/1169912026430345216</t>
  </si>
  <si>
    <t>https://twitter.com/ASLRoma1/status/1169992827645898752</t>
  </si>
  <si>
    <t>https://twitter.com/bambinogesu/status/1169931769350635520</t>
  </si>
  <si>
    <t>https://twitter.com/ASLRoma1/status/1171076271935250437</t>
  </si>
  <si>
    <t>https://twitter.com/RegioneLazio/status/1171081166708981768</t>
  </si>
  <si>
    <t>https://twitter.com/ASLRoma1/status/1171343776457142274</t>
  </si>
  <si>
    <t>https://twitter.com/ASLRoma1/status/1171723574425587712</t>
  </si>
  <si>
    <t>https://twitter.com/LAZIOcrea/status/1171033802971459584</t>
  </si>
  <si>
    <t>Retweet LAZIO CREA SPA</t>
  </si>
  <si>
    <t>https://twitter.com/RegioneLazio/status/1169968373687554051</t>
  </si>
  <si>
    <t>https://twitter.com/IREISGufficiale/status/1169884567987093505</t>
  </si>
  <si>
    <t>Retweet IRE ISG IFO</t>
  </si>
  <si>
    <t>https://twitter.com/ASLRoma1/status/1172169772416622594</t>
  </si>
  <si>
    <t>https://twitter.com/ASLRoma1/status/1172410665098600449</t>
  </si>
  <si>
    <t>https://twitter.com/ASLRoma1/status/1172410651316146177</t>
  </si>
  <si>
    <t>https://twitter.com/ASLRoma1/status/1172474083948277760</t>
  </si>
  <si>
    <t>https://twitter.com/MinisteroSalute/status/1172780911437537280</t>
  </si>
  <si>
    <t>Retweet MINISTERO DELLA SALUTE</t>
  </si>
  <si>
    <t>https://twitter.com/MinisteroSalute/status/1172540711943757825</t>
  </si>
  <si>
    <t>https://twitter.com/MinisteroSalute/status/1172134532499349504</t>
  </si>
  <si>
    <t>https://twitter.com/MinisteroSalute/status/1171715602634956800</t>
  </si>
  <si>
    <t>https://twitter.com/ASLRoma1/status/1173877215177695232</t>
  </si>
  <si>
    <t>https://twitter.com/ASLRoma1/status/1174018302995308544</t>
  </si>
  <si>
    <t>https://twitter.com/ASLRoma1/status/1174232739228336129</t>
  </si>
  <si>
    <t>https://twitter.com/ASLRoma1/status/1174249595603443717</t>
  </si>
  <si>
    <t>https://twitter.com/ASLRoma1/status/1174307159917641730</t>
  </si>
  <si>
    <t>https://twitter.com/ASLRoma1/status/1174606693939986433</t>
  </si>
  <si>
    <t>https://twitter.com/ASLRoma1/status/1174657872237662210</t>
  </si>
  <si>
    <t>https://twitter.com/RegioneLazio/status/1174708455652962304</t>
  </si>
  <si>
    <t>https://twitter.com/ASLRoma1/status/1175075911290576898</t>
  </si>
  <si>
    <t>https://twitter.com/ASLRoma1/status/1175307201843552256</t>
  </si>
  <si>
    <t>https://twitter.com/ASLRoma1/status/1175380094082330625</t>
  </si>
  <si>
    <t>https://twitter.com/ASLRoma1/status/1175404854723993601</t>
  </si>
  <si>
    <t>https://twitter.com/ASLRoma1/status/1175435587739893760</t>
  </si>
  <si>
    <t>https://twitter.com/ASLRoma1/status/1176072049112027136</t>
  </si>
  <si>
    <t>https://twitter.com/ASLRoma1/status/1176093609206198272</t>
  </si>
  <si>
    <t>https://twitter.com/ASLRoma1/status/1176100377038602240</t>
  </si>
  <si>
    <t>https://twitter.com/ASLRoma1/status/1176162238861910021</t>
  </si>
  <si>
    <t>https://twitter.com/museiincomune/status/1176472455709364225</t>
  </si>
  <si>
    <t>https://twitter.com/ASLRoma1/status/1176543610604576768</t>
  </si>
  <si>
    <t>https://twitter.com/ASLRoma1/status/1176543973537697792</t>
  </si>
  <si>
    <t>https://twitter.com/ASLRoma1/status/1176547435524579328</t>
  </si>
  <si>
    <t>https://twitter.com/ASLRoma1/status/1176550310883528706</t>
  </si>
  <si>
    <t>https://twitter.com/ASLRoma1/status/1176815362379321344</t>
  </si>
  <si>
    <t>https://twitter.com/ASLRoma1/status/1177539615219228675</t>
  </si>
  <si>
    <t>https://twitter.com/ASLRoma1/status/1177543945112489984</t>
  </si>
  <si>
    <t>https://twitter.com/ASLRoma1/status/1177597095471124480</t>
  </si>
  <si>
    <t>https://twitter.com/ASLRoma1/status/1177627717472280576</t>
  </si>
  <si>
    <t>https://twitter.com/ASLRoma1/status/1177629823335882752</t>
  </si>
  <si>
    <t>https://twitter.com/ASLRoma1/status/1177869624483946496</t>
  </si>
  <si>
    <t>https://twitter.com/ASLRoma1/status/1178225402046746624</t>
  </si>
  <si>
    <t>https://twitter.com/ASLRoma1/status/1178588418730856449</t>
  </si>
  <si>
    <t>https://twitter.com/ASLRoma1/status/1178670467856683009</t>
  </si>
  <si>
    <t>https://twitter.com/ASLRoma1/status/1178690703850983424</t>
  </si>
  <si>
    <t>https://twitter.com/ASLRoma1/status/1179004546946883585</t>
  </si>
  <si>
    <t>https://twitter.com/ALTIS_Unicatt/status/1179026288591478784</t>
  </si>
  <si>
    <t>Retweet Altis</t>
  </si>
  <si>
    <t>https://twitter.com/ASLRoma1/status/1179040172463157248</t>
  </si>
  <si>
    <t>https://twitter.com/ASLRoma1/status/1179285890578948101</t>
  </si>
  <si>
    <t>https://twitter.com/RegioneLazio/status/1179093467714203648</t>
  </si>
  <si>
    <t>https://twitter.com/ASLRoma1/status/1179289867286654977</t>
  </si>
  <si>
    <t>https://twitter.com/ASLRoma1/status/1179365918197125120</t>
  </si>
  <si>
    <t>https://twitter.com/ASLRoma1/status/1179690219555172352</t>
  </si>
  <si>
    <t>https://twitter.com/ASLRoma1/status/1179729149751111681</t>
  </si>
  <si>
    <t>https://twitter.com/ASLRoma1/status/1179762087792463872</t>
  </si>
  <si>
    <t>https://twitter.com/ASLRoma1/status/1180051016965857280</t>
  </si>
  <si>
    <t>https://twitter.com/ASLRoma1/status/1180152588718809088</t>
  </si>
  <si>
    <t>https://twitter.com/ASLRoma1/status/1180159762446594048</t>
  </si>
  <si>
    <t>https://twitter.com/ASLRoma1/status/1180409798711529472</t>
  </si>
  <si>
    <t>https://twitter.com/ASLRoma1/status/1180781723602341888</t>
  </si>
  <si>
    <t>https://twitter.com/ASLRoma1/status/1181129188130078722</t>
  </si>
  <si>
    <t>https://twitter.com/ASLRoma1/status/1181134971177766913</t>
  </si>
  <si>
    <t>https://twitter.com/ASLRoma1/status/1181153488111321089</t>
  </si>
  <si>
    <t>https://twitter.com/Unomattina/status/1181072545166045185</t>
  </si>
  <si>
    <t>Retweet Uno Mattina</t>
  </si>
  <si>
    <t>https://twitter.com/ASLRoma1/status/1181606791756554241</t>
  </si>
  <si>
    <t>https://twitter.com/ilCasaletto/status/1181452712786960384</t>
  </si>
  <si>
    <t>https://twitter.com/retesoletv/status/1181898718611693570</t>
  </si>
  <si>
    <t>https://twitter.com/retesoletv/status/1181852002965508096</t>
  </si>
  <si>
    <t>https://twitter.com/ASLRoma1/status/1182022268274262016</t>
  </si>
  <si>
    <t>https://twitter.com/ASLRoma1/status/1182196413209464832</t>
  </si>
  <si>
    <t>https://twitter.com/ASLRoma1/status/1182205795448053760</t>
  </si>
  <si>
    <t>https://twitter.com/Fiaso_it/status/1182207933645500416</t>
  </si>
  <si>
    <t>https://twitter.com/ASLRoma1/status/1182310602481573891</t>
  </si>
  <si>
    <t>https://twitter.com/ASLRoma1/status/1182582071828590593</t>
  </si>
  <si>
    <t>https://twitter.com/ASLRoma1/status/1182620742661410816</t>
  </si>
  <si>
    <t>https://twitter.com/RegioneLazio/status/1182662134154420224</t>
  </si>
  <si>
    <t>https://twitter.com/ASLRoma1/status/1182994222175133701</t>
  </si>
  <si>
    <t>https://twitter.com/ASLRoma1/status/1183013201518256129</t>
  </si>
  <si>
    <t>https://twitter.com/ASLRoma1/status/1183393989661286401</t>
  </si>
  <si>
    <t>https://twitter.com/ASLRoma1/status/1183395899206258688</t>
  </si>
  <si>
    <t>https://twitter.com/ASLRoma1/status/1183655417186009088</t>
  </si>
  <si>
    <t>https://twitter.com/ASLRoma1/status/1183779107043188738</t>
  </si>
  <si>
    <t>https://twitter.com/ASLRoma1/status/1183784993136545792</t>
  </si>
  <si>
    <t>https://twitter.com/ASLRoma1/status/1184044150372610050</t>
  </si>
  <si>
    <t>https://twitter.com/ASLRoma1/status/1184110838086590464</t>
  </si>
  <si>
    <t>https://twitter.com/ASLRoma1/status/1184437438112059392</t>
  </si>
  <si>
    <t>https://twitter.com/ASLRoma1/status/1184487903256371200</t>
  </si>
  <si>
    <t>https://twitter.com/MinisteroSalute/status/1184492289424580614</t>
  </si>
  <si>
    <t>https://twitter.com/ASLRoma1/status/1184496593694855168</t>
  </si>
  <si>
    <t>https://twitter.com/RegioneLazio/status/1184430663958781953</t>
  </si>
  <si>
    <t>https://twitter.com/ASLRoma1/status/1184765819428970496</t>
  </si>
  <si>
    <t>https://twitter.com/ASLRoma1/status/1184795197189824512</t>
  </si>
  <si>
    <t>https://twitter.com/ASLRoma1/status/1185154063316508673</t>
  </si>
  <si>
    <t>https://twitter.com/ASLRoma1/status/1185184131615002624</t>
  </si>
  <si>
    <t>https://twitter.com/RegioneLazio/status/1185175874691354624</t>
  </si>
  <si>
    <t>https://twitter.com/ASLRoma1/status/1186270606003757057</t>
  </si>
  <si>
    <t>https://twitter.com/ASLRoma1/status/1186591586332954624</t>
  </si>
  <si>
    <t>https://twitter.com/ASLRoma1/status/1186993983907663872</t>
  </si>
  <si>
    <t>https://twitter.com/ASLRoma1/status/1187280013567115264</t>
  </si>
  <si>
    <t>https://twitter.com/SaluteLazio/status/1187378458726490112</t>
  </si>
  <si>
    <t>https://twitter.com/ASLRoma1/status/1187643039537385473</t>
  </si>
  <si>
    <t>https://twitter.com/ASLRoma1/status/1187703840155590658</t>
  </si>
  <si>
    <t>https://twitter.com/SaluteLazio/status/1187646108056588288</t>
  </si>
  <si>
    <t>Retweet Salute Lazio</t>
  </si>
  <si>
    <t>https://twitter.com/SaluteLazio/status/1188751136813207552</t>
  </si>
  <si>
    <t>https://twitter.com/ASLRoma1/status/1188824978420051969</t>
  </si>
  <si>
    <t>https://twitter.com/ASLRoma1/status/1188860821239222273</t>
  </si>
  <si>
    <t>https://twitter.com/ASLRoma1/status/1189143310386024449</t>
  </si>
  <si>
    <t>https://twitter.com/SaluteLazio/status/1189154000505069573</t>
  </si>
  <si>
    <t>https://twitter.com/ASLRoma1/status/1189473197877530624</t>
  </si>
  <si>
    <t>https://twitter.com/SaluteLazio/status/1189568365016297478</t>
  </si>
  <si>
    <t>https://twitter.com/ASLRoma1/status/1189851729631858688</t>
  </si>
  <si>
    <t>https://twitter.com/ASLRoma1/status/1189878478058987520</t>
  </si>
  <si>
    <t>https://twitter.com/ASLRoma1/status/1191284726788710400</t>
  </si>
  <si>
    <t>Engagement</t>
  </si>
  <si>
    <t>https://twitter.com/ASLRoma1/status/1191294846251782144</t>
  </si>
  <si>
    <t>https://twitter.com/SaluteLazio/status/1191634986778202112</t>
  </si>
  <si>
    <t>https://twitter.com/SaluteLazio/status/1192000967379738625</t>
  </si>
  <si>
    <t>https://twitter.com/ASLRoma1/status/1192093112220495872</t>
  </si>
  <si>
    <t>https://twitter.com/ASLRoma1/status/1192107602542505984</t>
  </si>
  <si>
    <t>https://twitter.com/ASLRoma1/status/1192355848246497280</t>
  </si>
  <si>
    <t>https://twitter.com/SaluteLazio/status/1192371439032324097</t>
  </si>
  <si>
    <t>https://twitter.com/ASLRoma1/status/1192378156419878912</t>
  </si>
  <si>
    <t>https://twitter.com/MinisteroSalute/status/1192391124763197440</t>
  </si>
  <si>
    <t>https://twitter.com/ASLRoma1/status/1192512823760506881</t>
  </si>
  <si>
    <t>https://twitter.com/ASLRoma1/status/1192827670821777414</t>
  </si>
  <si>
    <t>https://twitter.com/ASLRoma1/status/1192844778385412098</t>
  </si>
  <si>
    <t>https://twitter.com/ASLRoma1/status/1192846961520586754</t>
  </si>
  <si>
    <t>https://twitter.com/ASLRoma1/status/1193844785364242432</t>
  </si>
  <si>
    <t>https://twitter.com/ASLRoma1/status/1193900655666171910</t>
  </si>
  <si>
    <t>https://twitter.com/SaluteLazio/status/1193931418746916864</t>
  </si>
  <si>
    <t>https://twitter.com/ASLRoma1/status/1194169316435992581</t>
  </si>
  <si>
    <t>https://twitter.com/ASLRoma1/status/1194182973035352065</t>
  </si>
  <si>
    <t>https://twitter.com/SaluteLazio/status/1194530583147356160</t>
  </si>
  <si>
    <t>https://twitter.com/MinisteroSalute/status/1194316082443620352</t>
  </si>
  <si>
    <t>Commento no vax. Retweet Ministero della Salute</t>
  </si>
  <si>
    <t>https://twitter.com/ASLRoma1/status/1194566753851973632</t>
  </si>
  <si>
    <t>https://twitter.com/ASLRoma1/status/1194610401310318593</t>
  </si>
  <si>
    <t>https://twitter.com/ASLRoma1/status/1194625404302057472</t>
  </si>
  <si>
    <t>https://twitter.com/ASLRoma1/status/1194939062248980483</t>
  </si>
  <si>
    <t>https://twitter.com/ASLRoma1/status/1195259051065708544</t>
  </si>
  <si>
    <t>https://twitter.com/SaluteLazio/status/1195316853905743872</t>
  </si>
  <si>
    <t>https://twitter.com/ASLRoma1/status/1195975544002756608</t>
  </si>
  <si>
    <t>https://twitter.com/ASLRoma1/status/1196399825509638146</t>
  </si>
  <si>
    <t>https://twitter.com/ASLRoma1/status/1196825583356911616</t>
  </si>
  <si>
    <t>https://twitter.com/ASLRoma1/status/1196832157370597376</t>
  </si>
  <si>
    <t>https://twitter.com/ASLRoma1/status/1197099803324362752</t>
  </si>
  <si>
    <t>https://twitter.com/ASLRoma1/status/1197132683102609408</t>
  </si>
  <si>
    <t>https://twitter.com/SaluteLazio/status/1197183734308638721</t>
  </si>
  <si>
    <t>https://twitter.com/ASLRoma1/status/1197196012105977856</t>
  </si>
  <si>
    <t>https://twitter.com/ASLRoma1/status/1197429123620188161</t>
  </si>
  <si>
    <t>https://twitter.com/ASLRoma1/status/1197474330021679104</t>
  </si>
  <si>
    <t>https://twitter.com/ASLRoma1/status/1197520812494016512</t>
  </si>
  <si>
    <t>https://twitter.com/ASLRoma1/status/1197848746266152965</t>
  </si>
  <si>
    <t>https://twitter.com/SaluteLazio/status/1198877521359585280</t>
  </si>
  <si>
    <t>https://twitter.com/ASLRoma1/status/1198990823544807425</t>
  </si>
  <si>
    <t>https://twitter.com/ASLRoma1/status/1199283625696604161</t>
  </si>
  <si>
    <t>https://twitter.com/ASLRoma1/status/1199615546024742913</t>
  </si>
  <si>
    <t>https://twitter.com/ASLRoma1/status/1199702355018702849</t>
  </si>
  <si>
    <t>https://twitter.com/ASLRoma1/status/1199972851140485120</t>
  </si>
  <si>
    <t>https://twitter.com/ASLRoma1/status/1200053147957448704</t>
  </si>
  <si>
    <t>https://twitter.com/ASLRoma1/status/1200058926739443718</t>
  </si>
  <si>
    <t>https://twitter.com/ASLRoma1/status/1200345605807255554</t>
  </si>
  <si>
    <t>https://twitter.com/ASLRoma1/status/1200402534113955845</t>
  </si>
  <si>
    <t>https://twitter.com/SaluteLazio/status/1201088987588448257</t>
  </si>
  <si>
    <t>https://twitter.com/SaluteLazio/status/1201118977746972678</t>
  </si>
  <si>
    <t>https://twitter.com/ASLRoma1/status/1201434371733016577</t>
  </si>
  <si>
    <t>https://twitter.com/ASLRoma1/status/1201548807202316290</t>
  </si>
  <si>
    <t>https://twitter.com/ASLRoma1/status/1201797696291528705</t>
  </si>
  <si>
    <t>https://twitter.com/SaluteLazio/status/1201801580430970880</t>
  </si>
  <si>
    <t>https://twitter.com/SaluteLazio/status/1201864291676295169</t>
  </si>
  <si>
    <t>https://twitter.com/ASLRoma1/status/1202159433851244544</t>
  </si>
  <si>
    <t>https://twitter.com/SaluteLazio/status/1202206603472232458</t>
  </si>
  <si>
    <t>https://twitter.com/ASLRoma1/status/1202240902334484480</t>
  </si>
  <si>
    <t>https://twitter.com/ASLRoma1/status/1202577151112990723</t>
  </si>
  <si>
    <t>https://twitter.com/ASLRoma1/status/1202878698854203392</t>
  </si>
  <si>
    <t>https://twitter.com/ASLRoma1/status/1202996750870548480</t>
  </si>
  <si>
    <t>https://twitter.com/ASLRoma1/status/1204078182900604929</t>
  </si>
  <si>
    <t>https://twitter.com/ASLRoma1/status/1204084464537784320</t>
  </si>
  <si>
    <t>https://twitter.com/SaluteLazio/status/1204328808431718400</t>
  </si>
  <si>
    <t>https://twitter.com/ASLRoma1/status/1204347940485173248</t>
  </si>
  <si>
    <t>https://twitter.com/ASLRoma1/status/1204384822283636737</t>
  </si>
  <si>
    <t>https://twitter.com/SaluteLazio/status/1204684782866698240</t>
  </si>
  <si>
    <t>https://twitter.com/ASLRoma1/status/1204704674240184326</t>
  </si>
  <si>
    <t>https://twitter.com/ASLRoma1/status/1204775470987915265</t>
  </si>
  <si>
    <t>https://twitter.com/ASLRoma1/status/1204794512587067393</t>
  </si>
  <si>
    <t>https://twitter.com/ASLRoma1/status/1204802005996331009</t>
  </si>
  <si>
    <t>https://twitter.com/ASLRoma1/status/1204809344962957312</t>
  </si>
  <si>
    <t>https://twitter.com/ASLRoma1/status/1205080507698036737</t>
  </si>
  <si>
    <t>https://twitter.com/ASLRoma1/status/1205101667118698496</t>
  </si>
  <si>
    <t>https://twitter.com/ASLRoma1/status/1205102312508837888</t>
  </si>
  <si>
    <t>https://twitter.com/ASLRoma1/status/1205446952760020992</t>
  </si>
  <si>
    <t>https://twitter.com/SaluteLazio/status/1205055527874703360</t>
  </si>
  <si>
    <t>https://twitter.com/SaluteLazio/status/1205487105524322305</t>
  </si>
  <si>
    <t>https://twitter.com/SaluteLazio/status/1205864236540473344</t>
  </si>
  <si>
    <t>Retweet Salute Lazio, commento su tempi attesa asl</t>
  </si>
  <si>
    <t>https://twitter.com/ilCasaletto/status/1206218857532317697</t>
  </si>
  <si>
    <t>https://twitter.com/ASLRoma1/status/1206526460795801600</t>
  </si>
  <si>
    <t>https://twitter.com/ASLRoma1/status/1206628118766768129</t>
  </si>
  <si>
    <t>https://twitter.com/Agenzia_Dire/status/1206592316149911552</t>
  </si>
  <si>
    <t>https://twitter.com/ASLRoma1/status/1206938436717961217</t>
  </si>
  <si>
    <t>https://twitter.com/ASLRoma1/status/1206991032593850368</t>
  </si>
  <si>
    <t>https://twitter.com/ASLRoma1/status/1207271085701574656</t>
  </si>
  <si>
    <t>https://twitter.com/ASLRoma1/status/1207299963958501378</t>
  </si>
  <si>
    <t>https://twitter.com/ASLRoma1/status/1207306432934301696</t>
  </si>
  <si>
    <t>https://twitter.com/ASLRoma1/status/1207667100573216768</t>
  </si>
  <si>
    <t>https://twitter.com/SaluteLazio/status/1207701093230223368</t>
  </si>
  <si>
    <t>https://twitter.com/ASLRoma1/status/1207709867806466048</t>
  </si>
  <si>
    <t>https://twitter.com/ASLRoma1/status/1207719031408676864</t>
  </si>
  <si>
    <t>https://twitter.com/ASLRoma1/status/1207980409864237057</t>
  </si>
  <si>
    <t>https://twitter.com/ASLRoma1/status/1207989882754359301</t>
  </si>
  <si>
    <t>https://twitter.com/ASLRoma1/status/1208049038693675011</t>
  </si>
  <si>
    <t>https://twitter.com/MinisteroSalute/status/1208054302390009861</t>
  </si>
  <si>
    <t>https://twitter.com/ilCasaletto/status/1208418996183339010</t>
  </si>
  <si>
    <t>https://twitter.com/ASLRoma1/status/1209104854414712832</t>
  </si>
  <si>
    <t>https://twitter.com/ASLRoma1/status/1209132375818592257</t>
  </si>
  <si>
    <t>https://twitter.com/ASLRoma1/status/1209387623166414849</t>
  </si>
  <si>
    <t>https://twitter.com/SaluteLazio/status/1209410163771359232</t>
  </si>
  <si>
    <t>Retweet Salute Lazio, commenti no vax</t>
  </si>
  <si>
    <t>https://twitter.com/ASLRoma1/status/1210548002538115073</t>
  </si>
  <si>
    <t>https://twitter.com/ASLRoma1/status/1210572502700871681</t>
  </si>
  <si>
    <t>https://twitter.com/SaluteLazio/status/1210574290896195586</t>
  </si>
  <si>
    <t>https://twitter.com/ASLRoma1/status/1211604559036059648</t>
  </si>
  <si>
    <t>https://twitter.com/ASLRoma1/status/1211960411702071296</t>
  </si>
  <si>
    <t>Facebook</t>
  </si>
  <si>
    <t>https://www.facebook.com/ASLRoma1/photos/a.227987927406737/1007885996083589/?type=3&amp;theater</t>
  </si>
  <si>
    <t>https://www.facebook.com/ASLRoma1/posts/1007944889411033?__xts__[0]=68.ARDSYwH0ipcn-Z0hSbpcF0Xdb0bW3pe5mmoaBkbNYQO12WEkluGeUmNzWXZGNuYQK4rLrGTS6wvLJI9fxcmiJRzGNuGTIMFcQUXbicCZB3A_9eG9J82wuL_04PMvl8J3DtAyGNWw3hH4U9aUyEuwpUTl3vNJSZZ_Qal9zDIdHEhezvw85Hz-UftcKEnkS6KB1YhUapV3u_DWjy_Aoxdu4Y7hr0-3EXtb-53GSIHMB8asWc39FcjXoB2ZZ0O0Ec19qSa2BkCJGLN-9FOkOt33ktTHahO-veitR6J6kUGKges_uMCXStaDfR0108U9N5pwraUm4lLOmAUlGgv5sfIhro4qyQ&amp;__tn__=-R</t>
  </si>
  <si>
    <t>https://www.facebook.com/ASLRoma1/photos/a.254581314747398/1007964562742399/?type=3&amp;theater</t>
  </si>
  <si>
    <t>https://www.facebook.com/ASLRoma1/posts/1007969859408536?__xts__[0]=68.ARDRmUt-Ftdql_VB7k-ME0K_EDuuDtj8uKUb8Drtz6JmxudUY0WdmoiMEZhMoZYPRn1x-20WVOw-rZQUYm1yT6rHUM-TdXSs_6sT8lvex7ZqQdqJ1o406XGIQNlcFDJbbBK4JEgFMnSz-qzaH4OLLCZ5qaF7vcbhnNfAaAGHUlQ-2M_HwZm4eCEaSjyKr5k-C2BDQmCwrKOKRAu8ZvyLh3qfVauxSN-voF1Kwx8tRwzCNRoYQMJBJPMsG1wEiJICmZ0thMrJjfw3nHyhsCZb71ARD9g2JrTbx-oqcDlM-hZM_8rV--SX0c-YbZA1Ag28iJjqgwQWhGa-OKv4MI6z3VBLNw&amp;__tn__=-R</t>
  </si>
  <si>
    <t>https://www.facebook.com/ASLRoma1/posts/1009255195946669?__xts__[0]=68.ARCuRyULSRY8NBy2G9qvj5KbAUwxaJ5aJxoyieV8RvoJpsQO_YlD-M8RT-VsoWtQ0WfTgCDWJEV_SEqrbD-lOUqtPoXZbT8wq4jOoEWoyDfYdJwt8UhS9TnYL7rQUUd-WDW7FkE9EhGMGEw1X-pu_dBakl10-3Xcf3cMOj0MgS0FQtErfkuxcO61JNIvUhs8NagbvifjiOuaILzje5eZ9cS09y_5GeKbHW0vnIvqD41wvRM1jgw3Kv4DIIbN5qtt0B_YyUEXLsC1xm7DnO-o1Ornmi13ff1PCDFT4km7Tusraa5c7Vgfwvuon9bxxeVSvDFAMLpS7MgbNA5paTYJ-23-kzwwfAKBrTBR83YjQX1_hPxKZ7dwnUrfbmSno_YqmH8pjceodHGKLpE6Aunrcfy4tSBQsZn0gi4Rdfj3zQODDRGYY3m-tcpafv7rx4ISZCjl4MrvRH0c8qYig-bMnkMtA-jVQUCHquKa6K5eE_7AVrlHVEHPRpNB&amp;__tn__=-R</t>
  </si>
  <si>
    <t>https://www.facebook.com/ASLRoma1/posts/1008655102673345?__xts__[0]=68.ARAzkXL8bVWvQrrnCCzZ9ks6X50MlF5xLQGlv6MSBfWjNEHZ3NJX0KKEepsXh2aOn_rU3BQnTC0iOsDBD8iLbqBOT9RspdPeNqZ3kDdLnGyLVHzoOetk9X1-Uc-1qgM3l60QZv6TdFCBiSrInq9TR4kZ6SlbpZXySIPVZOX0uRjuqH-Am74uhhXsaB7tooziodkxt5796dqFSWvO2UkdrwPkkdjlj5mQ4XptjZ3RTrT5ahMU-GnhU0xQcxDXMbCNr0HPV_uaIqMbIIGwRQVlfYN-R_DbPR8iuDm24-br06STIpM6mjuvvTR-uRDzKRG-IPEIit0HYy2F6V1QGR7040OY9w&amp;__tn__=-R</t>
  </si>
  <si>
    <t>https://www.facebook.com/ASLRoma1/posts/1009753512563504?__xts__[0]=68.ARCYtaUkZixkhTZOgc81SQOAE6Wir3y_vCrLZvXfgZ8J-qaXgp28lXlaUpcuN6f7vufIgl4S_cGGW5ULWjYk5rCJo1rxIVjPBlK3UswXsqm8be7W-Ec_7x2LO9YEoOQimQJLc4ShWS7S4fvJCFM1LtodkdU9ekb0FXc5iKwqUgqFiLCU3rVSGPVAs6KeI4grpTnrMvBs_gJ5IRH2oDL2XupmEP7OSkm3F2waOq2_YP5DLxnormkhWPkXi6F9pFEo4sZ6FtSUlrO2iQ1trZdb6dRzUBwPv3qigcwYDohI1QbTUXby-OXUc_DenxzvAB_qq_H34nkEl8XqVAEyedd4O7C0aA&amp;__tn__=-R</t>
  </si>
  <si>
    <t>https://www.facebook.com/ASLRoma1/posts/1010806819124840?__xts__[0]=68.ARB2KvSfRV2qPbcf349FwTTjaQFxibEYDxPJALdAF6HpJHdPHjcdHXUxNEnLjaIt8-yZEnkvEChJv_L07sCJEwR7R0fZgULs1cpgVx5iXi7nOnPin6cn4mpmfbvJOU9hQdimMXBti7URNf8jK6xDAzM7IsgQUdkh6ybGhVIx4toW_2z4QWseng1HANy7CI8pRq-w05SOudOPkksa--eTj6eabn7XEKORlJ7x-lsX7NEMIPiwSoMovcJuRMOs_E3zwRM9OFGwel8ZNLKpXor2S9hR074EV5Q6hGM5Vsi2oEyKC06DyTkK427TQcGDwSC5XJm92cUeBm5uUkYlnV-lZQHDyw&amp;__tn__=-R</t>
  </si>
  <si>
    <t>https://www.facebook.com/ASLRoma1/photos/a.254581314747398/1010926749112847/?type=3&amp;theater</t>
  </si>
  <si>
    <t>https://www.facebook.com/ASLRoma1/posts/1011794959026026?__xts__[0]=68.ARBiv-8tJ6PUblf4_-6VyGbGKf-46Bidhm3QK8UI3wY8_UQ66muR9TACC5uQlEUTBDslTX2WoyAcriz3IawcQJvamAgy7O1RvMVmKWd2nCMF4vA0a6zQ4_w77ZKh1WxgiImVGPvFes1nsy07aWmFm9OLUMsuyeYuly-kMFvtTRW8nCRciZIUVRg_igsTTLA4wdTZYcnz7wwGWtt8CKtgKdxWJVI4aY-gT-32HS-E7x1OHEeU05XIK_9qTPz-fIrkpEvuyAHWZKsbZ_eM9ROLyd0sa3CO-18pvsmuvB0Ftrt62uo0ZFZMzlm7kg6_ODKaYBRZpnLeloDcHlEv8H3-i6jLjA&amp;__tn__=-R</t>
  </si>
  <si>
    <t>https://www.facebook.com/ASLRoma1/photos/a.268934053312124/1011977199007802/?type=3&amp;theater</t>
  </si>
  <si>
    <t>https://www.facebook.com/ASLRoma1/photos/a.254581314747398/990626754476180/?type=3&amp;theater</t>
  </si>
  <si>
    <t>https://www.facebook.com/ASLRoma1/photos/a.254581314747398/1012441245628064/?type=3&amp;theater</t>
  </si>
  <si>
    <t>https://www.facebook.com/ASLRoma1/photos/a.268934053312124/1012452178960304/?type=3&amp;theater</t>
  </si>
  <si>
    <t>https://www.facebook.com/ASLRoma1/photos/a.268934053312124/1012625985609590/?type=3&amp;theater</t>
  </si>
  <si>
    <t>https://www.facebook.com/ASLRoma1/photos/a.254581314747398/1012886328916889/?type=3&amp;theater</t>
  </si>
  <si>
    <t>https://www.facebook.com/ASLRoma1/photos/a.254581314747398/1014513205420868/?type=3&amp;theater</t>
  </si>
  <si>
    <t>https://www.facebook.com/ASLRoma1/photos/a.268934053312124/1014579152080940/?type=3&amp;theater</t>
  </si>
  <si>
    <t>https://www.facebook.com/ASLRoma1/photos/a.254581314747398/1015038188701703/?type=3&amp;theater</t>
  </si>
  <si>
    <t>https://www.facebook.com/ASLRoma1/photos/a.254581314747398/1015196942019161/?type=3&amp;theater</t>
  </si>
  <si>
    <t>https://www.facebook.com/ASLRoma1/posts/1015614718644050?__xts__[0]=68.ARBd59HGIBo5d-v8TQ11R32v6wI2PorOiAeqNvcmW2uR5ImKT6jztLL7ESPNzeOg-crUmbny7qbf6O-3np-dUDc1gF72PdnGAfDZzGD0FVIINypJv2_TL_3G2AThE2l-iUcMSZuNNNgUEGpsCF3B1x0WxPXVCFm4UrAXBBzJJkI3ZkJTwm6FPyLdZ4IELb4EIzXwHvPga-23BFUTDE7S5-etvLo1Oyt7lBOMQ_BvpSRu70MGhkzQgDvnvSWmmxPV2wZCyLTFb9EymLSb6SEbm95lWAGqSTpp7V8gz9uvXK52V_aJtuAjPRTOIAhQbmwwvsU0oLufmw_6XlA8C9GDHAEVIQ&amp;__tn__=-R</t>
  </si>
  <si>
    <t>https://www.facebook.com/ASLRoma1/photos/a.268934053312124/1015698781968977/?type=3&amp;theater</t>
  </si>
  <si>
    <t>https://www.facebook.com/ASLRoma1/photos/a.254581314747398/1015754145296774/?type=3&amp;theater</t>
  </si>
  <si>
    <t>https://www.facebook.com/ASLRoma1/posts/1016165465255642?__xts__[0]=68.ARBPr3k_95N0JVTUmFsEOZPc5f3RXM6EBxianF8JBnvramUdWqEZ8ivK_izOd9ObETywBNJFflusZ8lwOfgtEpS79r6T2VivxLGjux8J5saVFAe_qjea4YkH81wWJHHin8p0vZkcYShLYc1psghICoQ1LduKI2Y_OzbA4tL7tVevkPjBF-SAVRqIv3UMxjvHa3K2218xOkoRgClgU7VWgnyfi163it-Q7Qr3quL9_rPq0xNp43fivRWEMk2yXp-V2eX_pSvj7EwCuvSCOhdv9t1MP8AgeWnm_VrOLuy_LCbTvQ6eAgJw8IpWhVQQ9h83T8xj_2xN1e9gTlS-5WeCvBqmNg&amp;__tn__=-R</t>
  </si>
  <si>
    <t>https://www.facebook.com/ASLRoma1/posts/1019036038301918?__xts__[0]=68.ARBITykTdQPDeZHyZ1KVyySBFQp67hWRsMdM2_YFj1U18BwQ0QW6lscLmW6hppcBMUAqgHifJUt59iZqGdeXS716ajcSG0oTe-nadfTtJk7R-15tngAqGxc60gqGO83hOs8_IZjmTdmTkVS87qC5UxpcCPXqmXi4KuvDVfvBpEscaN9F-drl4QnwOtFeZKdZ_5hoF616frw-t-fwLIUenHmkoRbUjxe3B5UiyIJvcT3FWKyV0z6u4SXTusqxAaWfe4IOuMZqoKyy3m3nhBYTzf1ExWVrY-qM17nrGmjfl4nPcaSqrixCzNNVqcI73v_rXWCgzvSvAa3Gq8u57xPHKt-UPw&amp;__tn__=-R</t>
  </si>
  <si>
    <t>https://www.facebook.com/ASLRoma1/photos/a.254581314747398/1019113021627553/?type=3&amp;theater</t>
  </si>
  <si>
    <t>https://www.facebook.com/ASLRoma1/posts/1019601981578657?__xts__[0]=68.ARBRLZAI72cd7pBIEf184e-9KJYR7AJU-6tDxsoPpLEzp4v4Jx3Ugv9xPKWIdkCd7TMWRxtfFkp6lubDAbnhvhxqbighMwARP2dheV0w9XCIbmHO2W6ULZyJG5pEs-56azKfieGTqSVkxa_eEQxyZ6Dip-VJqrPPy-LpjZdVz3_7C0076soj4GgI1DzsnJit1UQB3U26cy45OzgwjqwAmJlH8onbA9Q9s_YhnKZVo_mYHy7kRdLroxWZUmfx-0vUSTERUj_EwFffxuPTjz_6GgXdDvCUkxdvFX3TzvKNYuWW5jbCulgP5okm8gfWfy6Asz7JBp6Xb4XNPDqchhYeDIJFjg&amp;__tn__=-R</t>
  </si>
  <si>
    <t>https://www.facebook.com/ASLRoma1/photos/a.254581314747398/1020265844845604/?type=3&amp;theater</t>
  </si>
  <si>
    <t>https://www.facebook.com/ASLRoma1/photos/a.254581314747398/1020657281473127/?type=3&amp;theater</t>
  </si>
  <si>
    <t>https://www.facebook.com/ASLRoma1/photos/a.254581314747398/1020777498127772/?type=3&amp;theater</t>
  </si>
  <si>
    <t>https://www.facebook.com/ASLRoma1/photos/a.268934053312124/1020808978124624/?type=3&amp;theater</t>
  </si>
  <si>
    <t>https://www.facebook.com/ASLRoma1/photos/a.268934053312124/1021489194723269/?type=3&amp;theater</t>
  </si>
  <si>
    <t>https://www.facebook.com/spiragliofilmfestivaldellasalutementale/videos/vb.112339698830164/2057317544317985/?type=2&amp;theater</t>
  </si>
  <si>
    <t>https://www.facebook.com/ASLRoma1/photos/a.254581314747398/1023359684536220/?type=3&amp;theater</t>
  </si>
  <si>
    <t>https://www.facebook.com/ASLRoma1/photos/a.254581314747398/1023806451158210/?type=3&amp;theater</t>
  </si>
  <si>
    <t>https://www.facebook.com/ASLRoma1/photos/a.254581314747398/1023847821154073/?type=3&amp;theater</t>
  </si>
  <si>
    <t>https://www.facebook.com/ASLRoma1/photos/a.254581314747398/1023863881152467/?type=3&amp;theater</t>
  </si>
  <si>
    <t>https://www.facebook.com/ASLRoma1/photos/a.254581314747398/1024581731080682/?type=3&amp;theater</t>
  </si>
  <si>
    <t>https://www.facebook.com/ASLRoma1/posts/1024955291043326?__xts__[0]=68.ARC9F9CGyFn7EgqIZIYv25In8U40Te8Is91RPFgv05MMpYn3QS0sgXFyCs01gC59MUqjujIwQ5kVSVB0oGk6Bj7lQmYVNS6EWLwj91jioO6v0yOCmnhfM2V1EiVnQkinL6JFrQeeQDAERbatsYvd69qKR93PTvyU8WegfoWO79USqvBPdbzJqp3AIrgnomQ2qRtUvmSJsZLlBO7I5Ww8kuPKyE66MvhQy5jCln7HkKVpb4hvVZEDvEJ43S6CXl-1hE-OxpSi5S6dhKmJDHcet3nHnM-yoQG0xxZtHyco-iL650QM1q34JAP_bTiDUyqCwe_TCIfuw3w8KgUHduUKM-2AJw&amp;__tn__=-R</t>
  </si>
  <si>
    <t>https://www.facebook.com/ASLRoma1/photos/a.254581314747398/1025073214364867/?type=3&amp;theater</t>
  </si>
  <si>
    <t>https://www.facebook.com/ASLRoma1/posts/1025143927691129?__xts__[0]=68.ARAShxuSyc93eQUzQ_JyRGbcy1kJPJPy_bGsk8QKK5f40YUzgGnQdJJvMZyoamKMUUmTYC61jIR2svglJJkVZNMjz9dV1HilNmHD0x7z_WvxgJcDv35xEqyx6ihICmSBh2v9tdJfGHTY8ALd2HM6EuhQJuGMUHmyq9roiKTgZM7e1xz_znEiidkhk327D7lMNPRqRFtCghmLCQeZ08UxwOp0of8-lOmt5YtMWSyytXTPQNn2MjGTwJ8w6dqExBxCsljpskQbeoMoPIhkqchMbLmfz45_1KE0vuzMxpvmbEE2Fkw0Ew4Y4p6TiHs-iRxAp2etIFAKziV853AaSkhyKnDYbw&amp;__tn__=-R</t>
  </si>
  <si>
    <t>https://www.facebook.com/ASLRoma1/posts/1026095107596011?__xts__[0]=68.ARCanc7M_LEMyW2cf6gGVHxTRVUKl7Z2PVpNGqRcHJt7uCE88ILhNHwcucwT4khNCh9bROrMbpfEhiMlJtUuEvyqEEN5yIEA8JFKstvH5LaCclReLU8lhyC6TbIlpsxJH-5hvZ25gcIAigadYz2njZwXZ64t_ppM48Zu3pbFVgWlpwkSt4p7zDtg-ioOCQsPoi0NNiyOYK6qMI5ZSIXor61wm46SzT5iYn1GVMSXGBQ2sAiUvkV_sIbvuKK0yyaVfjKGMqC5MwP7s1huWpOzh6oKGAJbJyIFsIquZ90UAFjGT3aJ6QbVN67FaaUcU1KkgFFmVqoqHXrDML7kQt1Jwt8eMA&amp;__tn__=-R</t>
  </si>
  <si>
    <t>https://www.facebook.com/ASLRoma1/photos/a.254581314747398/1026608757544646/?type=3&amp;theater</t>
  </si>
  <si>
    <t>https://www.facebook.com/ASLRoma1/photos/a.254581314747398/1026710960867759/?type=3&amp;theater</t>
  </si>
  <si>
    <t>https://www.facebook.com/ASLRoma1/photos/a.268934053312124/1027296554142533/?type=3&amp;theater</t>
  </si>
  <si>
    <t>https://www.facebook.com/ASLRoma1/photos/a.268934053312124/1027856374086551/?type=3&amp;theater</t>
  </si>
  <si>
    <t>https://www.facebook.com/ASLRoma1/posts/1027882447417277?__xts__[0]=68.ARAERklMc9tNNwExHfk-fcHyIBe5EkB1IEnXNwKdGyBmHQN22EbJ9TBS6PuQT2hrb_n8d8uNl4hiu4PpKfWkjwBlDBAzGROySmzRRAPEgMXSI1IaiLxqMoncXRazjZAnmHF1UeCmsM7MggxPmF3prQ8_HmmKgxUW-7RPD2gEGwdbcxTdvs3bB8rAV7wbLRVaPGcR-8AyuYPwkUwL6QDlPkqL_QvmI-KbMNLeKVsR1-n65jn-EU57WQsPZVCMW26WVht-1lG7hSWO7coo0V7dsbdLEH4R5djKD3paaMvlbFl560vH4JstPmoN09NUOKJfVfbkWXZdEzrQn2GuwzaibXix0Q&amp;__tn__=-R</t>
  </si>
  <si>
    <t>https://www.facebook.com/ASLRoma1/photos/a.227987927406737/1028347054037483/?type=3&amp;theater</t>
  </si>
  <si>
    <t>https://www.facebook.com/ASLRoma1/photos/a.254581314747398/1028330247372497/?type=3&amp;theater</t>
  </si>
  <si>
    <t>https://www.facebook.com/ASLRoma1/posts/1028547914017397?__xts__[0]=68.ARA5TCNuhZ7R7iPVjlFOGdY01NU_Dfn7TY7rRPVjx0uvIYbJqO6ryKduvHEnXE-THGhIZkCZqUr-vOHQtci01CeaAspYzlA5YpplQhFICiy5PqzLeDoRYh8QTYpm68Zkz4CW8AoBBOwdVijOmY0r4RC_Rj_mOlsgfeCJ1UFbdETB-CHinSSUzxQVJavXx_OtqDUA1TEPts4gY5vH9EGvUWUbgBH96KUwD-dZFL4b3nC-4sIKQfpEHIQQ5K3nqYBjV7KmGNoXt0E26IQ2yNlRnAY7PjIYywpuW3M53W3jbvidmzI8aVjRWPkBrpYk1v-UPanv8P8Dupc3UMHHgVQPi9sQgw&amp;__tn__=-R</t>
  </si>
  <si>
    <t>https://www.facebook.com/ASLRoma1/posts/1029056427299879?__xts__[0]=68.ARDXH9DLjfYkgoZP1U4IMoNf_xCmPJ4Td6FWy26oh28XEhqtj1chrJZTt4mWYDndnMS76psCs2eL7N8co6e-D1vjQSpXo2Ko1eg7P7Pfd7yK6EGsbLFQGc-YFHFEJlawTv93aKy91pVuGdfhNdLeJ5T8wWSYdiZeQJL5X5j6KT7cKnvp-gtbTfboQ4kH0Vf3vZzu3HEnSmT7CHYjvar888AvbbGZXtRLoiTgmsKevdfuoy_4BKQ3LP5TqcFk-TpFay2WrR7EjPiMyQvg2RnvKJUHqCI51VTLg6fBsYg2SeUu2FRsZz_Uc-_QtY6X0aoeOcN0zIaUFE_WqRYwLcCBbMtakw&amp;__tn__=-R</t>
  </si>
  <si>
    <t>https://www.facebook.com/ASLRoma1/photos/a.227987927406737/1031241163748072/?type=3&amp;theater</t>
  </si>
  <si>
    <t>https://www.facebook.com/ASLRoma1/photos/a.254581314747398/1031279543744234/?type=3&amp;theater</t>
  </si>
  <si>
    <t>https://www.facebook.com/ASLRoma1/photos/a.254581314747398/1033133003558888/?type=3&amp;theater</t>
  </si>
  <si>
    <t>https://www.facebook.com/ASLRoma1/photos/a.254581314747398/1035191873353001/?type=3&amp;theater</t>
  </si>
  <si>
    <t>https://www.facebook.com/ASLRoma1/photos/a.254581314747398/1035354976670024/?type=3&amp;theater</t>
  </si>
  <si>
    <t>https://www.facebook.com/ASLRoma1/photos/a.254581314747398/1035386090000246/?type=3&amp;theater</t>
  </si>
  <si>
    <t>https://www.facebook.com/ASLRoma1/photos/a.254581314747398/1036481203224068/?type=3&amp;theater</t>
  </si>
  <si>
    <t>https://www.facebook.com/ASLRoma1/posts/1036648643207324?__xts__[0]=68.ARBL6XPYik6wwZFwB6Q1IV2BYtLzwD4r9tUXfH-5CHP6z_iyiqDO65W6iPmDhZZO9jc8caYQNOeGqtV6_XYOPHkekS0VlhYAQsagGRV7bbWT5O8XsJSJjFY3vrFudUd9PRl8wIjQoKFz1wSIVMbU1Q6uf4R2gLOJQ-0O_3y-CXRFljbyiEPjtitTz2Whjq1nxqOpsS8bDInc-2h0wuplH4QAOgyle2YFk1QJtdK5tQCGaYNS3r5Zg3SnR4mcRnkTmVeaV_AzReFRFqlraBYiiXcugFy1EIh6CqIWpcLZXPJ0xyxXh6AhgBnqCrgPBpo04STericTlsp7x_NFcodbnIWG5PwCGfT4bLIV9wotw58RP3Q6dMD1CxPABF1vKbYm_Gos95KBcC96s6-kJ9yOIHU7Y6NGS5ANZ9TUXEBFIpLwv6gvmQ8V5Pj8nkkeS7DX1yV_XtbCeZx_Ulg-6lzkAXMhyPYtYN9X8wgUqSKlHfYJChChEzYrZCjW&amp;__tn__=-R</t>
  </si>
  <si>
    <t>https://www.facebook.com/ASLRoma1/photos/a.254581314747398/1038927546312767/?type=3&amp;theater</t>
  </si>
  <si>
    <t>https://www.facebook.com/ASLRoma1/posts/1038931596312362?__xts__[0]=68.ARA04qh2xJ0SkVsiwnTMoGJKChIE0NOWyfe3G2Qr37Nng3CT6e2e7VzurE2pi64A2phwR9PvOpURUPzpeOroQD2cXPhTvnllpvcYzPwIj32v0i0ybpzdVAFkAi2DFsM_QA4R7ECjGZ-NvYAEw-f2yuj4JagcMdks7mz9DXqdCMDAifBEDHpeYsQTz5Z-xs_b5ID5ccjUIQdtEmCiXu_r_mn7EyD4HOkCxCGhMqBCZC6zhrPHOjQTlCjkstO3NYo0bQthsyiu_pFKyazrxrTkoIJ1NwGay-yAUph-naoRWjc3pHIqT620Z8pjTmWa1_mTxOCDM40vRuBA_ScWMJTTemTwaA&amp;__tn__=-R</t>
  </si>
  <si>
    <t>https://www.facebook.com/ASLRoma1/photos/a.254581314747398/1039376676267854/?type=3&amp;theater</t>
  </si>
  <si>
    <t>https://www.facebook.com/ASLRoma1/photos/a.254581314747398/1039980659540789/?type=3&amp;theater</t>
  </si>
  <si>
    <t>https://www.facebook.com/ASLRoma1/posts/1040006486204873?__xts__[0]=68.ARBWU17Rp641xwdXrEuI7kE8YKy-mvwGU9cJuiqbRtnWslSlkpLT12plfyNCAbVQIwmDvCK9zvp7qSruLIVYWYcWcJWUgleHB86ZRK_kVkb35gdJZrUzag9ymm2bf9_FC62F8hT_3iRpHINo0oIiK6zTaZNzI41Los1YKGCSpxsh6gfgfIjdquLf5-iWBPU6XiqaQtO3wu0dTkcKgJdujkZjLm0KK4ZovI1uCDxVpmcV-gtKeU66hMpdQJB4yzGaAcsOsPQ3Pa4NqwoBtvE3RTRZUlVh76ScGFWkChdIkN0bBZq9YngflNgY2p674lEwfO_k8ul8tS1_gDgG12W5LGPHgQ&amp;__tn__=-R</t>
  </si>
  <si>
    <t>https://www.facebook.com/ASLRoma1/posts/1040076432864545?__xts__[0]=68.ARAj3D87aWO6tdD7z6PArN7y9vT0yFWfVZRtjbT6e7xk6VtKPSxecT1ioPpmzleZ4O9siv1VYYI0NnOjdtJrNADpHmwCBY_MbwonwcElUaz_9ZEo4FW0eSWrcUrg7r1_pjK6tiEkmPRh3tutYZrb3DsWi1LXFhMbPX3MBsNyulqguNIxoxD123Ox4LT20uWr0hD_9Rnp3rGoMA1EV7dRZH5WMzcNH49EdkSslz5QVYisa97PeuNl7VQbOMYV_sXua5Ap1MI5F3wSXReuXs6gQ-QfSwoyxuCvZlMRhmRJGcpuiAuHl7Kv5pzSkQVGlETG_2xXBDVxLweKXcQLtDzHH3ZMgw&amp;__tn__=-R</t>
  </si>
  <si>
    <t>https://www.facebook.com/ASLRoma1/posts/1041314236074098?__xts__[0]=68.ARBe2AVytB9w2Z_7fsgBBIxHYcqPpauRlphy2Bedb7oNgB7_jDpE3zDtblLTwvHiEQbLyar9nHzRXLCXg4Rf203e_CYNkGEkZZ2Z1e4NoAAHO74z1BTOt-ghFU0s3tIyXem11J7zHueOtw-3SmrnI94gPY2QnsEjFB1rowJPsRnRGrqiGKx6UzhH17dKdip7ur0PasIK6vKyYMAGtgqDui3xBLEzJFongPMXZAf5f16iGKjP6WGKXZE-hbnSaAaqG_gbltvGr3--Y7vE8I-EgNGjneU9zj_3r-jBpacjVpPyGiGFEMK2HnSMi3NqM1WvnmGfLCByE25oo9Zsmirrre9zcQ&amp;__tn__=-R</t>
  </si>
  <si>
    <t>https://www.facebook.com/ASLRoma1/posts/1040676629471192?__xts__[0]=68.ARDgfjsBWc0KlDDW5GLb2o86-gQSVbMZxE3O5DmT3QRLcERkPEvdMmPCSLyYtSjiNUPihHyHZ-0N8hJay1CfJT5YLqPLxxTSfc-KEA4HerZ1c65m_vFjP5LPBxMk2vDBdfhy7SQb62pz6ruYyVPPCUXTU0ZYpEFkXgrpXWN_eS4EaQxTTM2D9WCuurKQn6YKSSd_0qjR3cbBfW1t31SsV6uF3oqlPrOntqgWyK1gwowSZMaUcavH7Mtn6sh6HEIpL06tqegNkMiLCEKpJO9ZfAIXD2dIFEDrwTeHHPHhHShTqACx-7nBJfqjKEaGORga0VuvHDAC0iZD2yoxyl4e_RmxcA&amp;__tn__=-R</t>
  </si>
  <si>
    <t>https://www.facebook.com/ASLRoma1/posts/1041946419344213?__xts__[0]=68.ARBglTiDbp247GnGywmc3ajXL8ynzhK6OSxJcRX8rI6Drhj1tujeJpVZMxgrr-IyTf4QJ1nF14HLeF7fYwLlhd0nox2m0SRTHn_X_s0J4NEpuzmdKClF_c8DhMc2tpF58JOstRT3rFnaTq7qi8LnBaAJVRPXf50htj8zsoFffB34uo6XOd1_E_TioUowJ_cBsNEAVaJE2dF5Df7xo8xG1J_cBX73soefx4PM2uWstE3YBv-Gdz-mmtVxm_nnOhaaO1gavkouLL9FGHkzgIOHl36s48ZHxuct2zt-9M3FoN17IbWHbeWG-Wjj3QIVuKwnp6Qcq2PUcRfco3DIpLZsj5IGYmUacq0Lt3RK5LK7ZGXLvw&amp;__tn__=-R</t>
  </si>
  <si>
    <t>https://www.facebook.com/ASLRoma1/photos/a.268934053312124/1041743312697857/?type=3&amp;theater</t>
  </si>
  <si>
    <t>https://www.facebook.com/ASLRoma1/posts/1041793866026135?__xts__[0]=68.ARAq0ePS3TBdCaFbaJFyUgW9rW1by_j6nOlZ_VFgyHbATGKdRDw1mFsmn8hw0HkT-2zvn3n2ExNHb-RXfgcMeq7Ra4fRvpxdEGNawQGzkC0zbGkL6BuV-b2WW9-IlxK16gTyE7SU59UT6Y6Bpm2jg9kNHk_qolD0Coa0awq4VWgeSGKRgOkVgfvGoVCdQ0vAJUoJY-4FerPPjEVMSgyr8H6cM_SCOmNESnhyTNiaoqmztx2EB3jMnQnFkFrbpGojU8VBFjZKmPQCQ_4rXTnfUzg8wEll-ZIoGQfLB18B9bHxUC2oMQDjyvdsS0qYZnBQulI9i1SEUiDnWzql-dkvVmvHVw&amp;__tn__=-R</t>
  </si>
  <si>
    <t>https://www.facebook.com/ASLRoma1/photos/a.268934053312124/1042332139305641/?type=3&amp;theater</t>
  </si>
  <si>
    <t>https://www.facebook.com/ASLRoma1/photos/a.254581314747398/1043029525902569/?type=3&amp;theater</t>
  </si>
  <si>
    <t>https://www.facebook.com/ASLRoma1/photos/a.254581314747398/1043069389231916/?type=3&amp;theater</t>
  </si>
  <si>
    <t>https://www.facebook.com/ASLRoma1/photos/a.254581314747398/1043073635898158/?type=3&amp;theater</t>
  </si>
  <si>
    <t>https://www.facebook.com/ASLRoma1/videos/2914786688561301/?__xts__[0]=68.ARCXvZdigDErOjhcdw_biHTuXhS-QeLIk-_by5ZEN9_hGSiDImIhh5FVFkKZyDfKq0z9vxv9toONIez5bvjKSWuoK4r6zpiKn0AzDK8QFOtqD4twEqjZOIuDEp6m7bp3-E0RxZh1ic-3sCvbftrqCF6NMjVofvin6UeqHYLNZ8kmfA7pzBAIeKm5ln6gXSojCagdmg-6f8kpIKauPS6tfk4Tz6AKpq9qwan5cBoUUk3x5xQUtHT0o33kIGq9y26mfrkB7DbwMBec4XINmXKux0RrqC2pNykFIsNNGWyKSgg3vHcMX2LVkhj5hADjjZXGYJuqjS4mXAuf53uuTls6zG1I7WMzAmilxHMUDg&amp;__tn__=-R</t>
  </si>
  <si>
    <t>https://www.facebook.com/ASLRoma1/photos/a.254581314747398/1045000045705517/?type=3&amp;theater</t>
  </si>
  <si>
    <t>https://www.facebook.com/ASLRoma1/posts/1046975075508014?__xts__[0]=68.ARCILfYtjL5IWF9DpGo9jefs9L8DRPyuJ8yoIoISkI0CY6DrPrCsJZTJ8v8h7lQ977DCraYJJgJivAZtBfeGB8Y3IBu7S7nvj0spOWtx4II4iJhw-mLAbAvO76Uwn3G53ruqDp0Hfh_bZS2uNUcnI_El60GOvjsYo6bufHv_avKb26wyFs5f7gu6U230iArfCXNhQV5Df73buv23-p72nHj_-brpOupNpqIl_ENTTFj7EtUwRlNraBJDy6kL1zLoZjyJuug0ymr-RM-5ueClTAt0DMSMjecW9-Uy2lurWEBIc3U7B5mpVsAsVKuNo6Nhqx1ms6LGfZRxWciBtbOH6AnWHw</t>
  </si>
  <si>
    <t>https://www.facebook.com/ASLRoma1/posts/1047028435502678?__xts__[0]=68.ARC-TNzkxXQk8I2ziFKdPbyDMpXcyd5qJ5CbfMoT3jTC7wEhDkK0Tcz_J5DYBn7atljM6-5C6k0wkY6LkCp5Xw27bkDyZBFFeQ7XykdGSif6GgB_bKY_-mb2cI1UKqEa8Z6zxjH5IHdFob_npOZt80fu41caVM51clzZAVcK8faAb48wq9O60ecvA-gM2gnrlbAFfGv3WG74S3Tui5gyP2UnGq_StyUDv-MTQgVZUwO9lkfI2pY7bxQSvYqgSwXOEf0pDapueSBt5AeRhUGL97uqX65UQPXzD4upfeEu8Kx-3GrC2ZaSGd-9bRwVDLKVtNVgUeSPmN4HvAF9S2ewRdbHZQ&amp;__tn__=-R</t>
  </si>
  <si>
    <t>https://www.facebook.com/ASLRoma1/photos/a.254581314747398/1047723622099826/?type=3&amp;theater</t>
  </si>
  <si>
    <t>https://www.facebook.com/ASLRoma1/photos/a.254581314747398/1048292342042954/?type=3&amp;theater</t>
  </si>
  <si>
    <t>https://www.facebook.com/ASLRoma1/posts/1048912235314298?__xts__[0]=68.ARA-KzS_aqYrN4GqeaGAZmtw3-7PpMIhmNccnP_J6J_DbAwuoS1UGLih3ZO7LjXETiYV8tvHrUSZvpV6dq8ihsL1dQWFDmvfHk-0pOUAKXZ1YOKWdf3PQ1NEtjDLZ92WuEremcoUBQMW-xXSuDh-nNxgmBQ7s85z9ESKgVGq9QSlm3mm_vf511ivGOFr4lWde2O8etAzBXTHauTOMKvcswSot70UXPawezhn8VZRcFYybieOgZeRahjzPVwMOEyDgUa-o76u6X4Y9isQXO2--vioyiDIR7G9aJ_kjxdSW5ytHcSghmoNAfUumeS2d0ZWiKEfgK8fXiwPj7FK7YW89vDmEw&amp;__tn__=-R</t>
  </si>
  <si>
    <t>https://www.facebook.com/ASLRoma1/photos/a.254581314747398/1048920475313474/?type=3&amp;theater</t>
  </si>
  <si>
    <t>https://www.facebook.com/ASLRoma1/photos/a.254581314747398/1049115258627329/?type=3&amp;theater</t>
  </si>
  <si>
    <t>https://www.facebook.com/ASLRoma1/photos/a.254581314747398/990629694475886/?type=3&amp;theater</t>
  </si>
  <si>
    <t>https://www.facebook.com/ASLRoma1/photos/a.254581314747398/1048982245307297/?type=3&amp;theater</t>
  </si>
  <si>
    <t>https://www.facebook.com/ASLRoma1/photos/a.254581314747398/1050261245179397/?type=3&amp;theater</t>
  </si>
  <si>
    <t>https://www.facebook.com/ASLRoma1/photos/a.254581314747398/1052256221646566/?type=3&amp;theater</t>
  </si>
  <si>
    <t>https://www.facebook.com/ASLRoma1/photos/a.254581314747398/1052897398249115/?type=3&amp;theater</t>
  </si>
  <si>
    <t>https://www.facebook.com/ASLRoma1/videos/2070670829893731/?__xts__[0]=68.ARDO0PpA1IHKV9sssEvaykGuk7_jMwq0gEE6qKhFVFbDxAPE_pQJPX4BtKPgCt7DCn0PD1tSo5T6YbykxdAINTOydcVEIYixdyIKmQUioIqbO3kSaOl3ykVWuMiCv7S-a_V-SsWVvIqaP0jSz3a_swfeMgQ1MblEIffvIvFv0u2RtBiAcqmhzjTzggkSKGICw6d1QkirtXrVzk0GB5XR8c996_cdNIFwCdXkdYpWiJI2r-yOfNjUO5a4LU-wzjGNiPX6uFxMNHBVjpBJRM93F6sGXj-PJ-kH-zz87UFq6H-tXSEt0pzCh8GTG3cJSyuykPuQ8egUaoQvNQacUs1EarhKNpYZHUk000rdDw&amp;__tn__=-R</t>
  </si>
  <si>
    <t>https://www.facebook.com/ASLRoma1/photos/a.268934053312124/1055119338026921/?type=3&amp;theater</t>
  </si>
  <si>
    <t>https://www.facebook.com/ASLRoma1/posts/1057544751117713?__xts__[0]=68.ARAhO4mQKfIlAhKL-_QcLQqDdQQYHCQ3KHT0MgJaUdrBKMj0660uopBhaK5ZwWc8HegoqzFwN5cUL7pRpUjjENv1CT7QIpWXXt8owJk0OuRMofPGRe1zKUMhbyXWSQHlfKXhvqaKOkMpyQ3IgFOtNoM2mAINvyKFTSMyfvt1sCmfLQV7knlUzTaQac0QD5rRuTdnm1zr2CwgeGU_a-H5NBEYvVoL_XPDIRsc24V9bKz0Voqr1758rb2qwreElyufElnYQbLs9jffYUdEvA70Qnv6sCfTGJLVdNcZVFlYKkP2pj7UB3rmfky4oXRUhnewnXQHAgrl2dToWLXg8OTGVI-Szg&amp;__tn__=-R</t>
  </si>
  <si>
    <t>https://www.facebook.com/ASLRoma1/posts/1057571237781731?__xts__[0]=68.ARDaFv6jhCRMBw_0zxpdWEhB1TKhUV9iBlVx2iCoQL43XP_PGhq2hTcXu4SH2wDdI9yY4NE20crVSmBeik9nSwWprEw-QuqfaYAFKXugdcadQhF__Pla3fI3YFjahmbeYaS25DslnRGjiep14b88_wAg0I2XhKubw6Cv362qI5vWPAbnK3jB76EqIg5TI27j2TrjffpLjBZP3AMDSo-XCZ2gD2iBI8x5qLnUpk00d5vStBrzAuh02w7CbLsKiRc6QEKvsYhWHX371jJO7F_cgyUoV6-yJ8kRy-uCggQVcBRp9p2CnkZwY1B6d8ee5uUZqdjT4uHzaCpQHmw8bGLAUtqARQ&amp;__tn__=-R</t>
  </si>
  <si>
    <t>https://www.facebook.com/ASLRoma1/photos/a.254581314747398/1058259001046288/?type=3&amp;theater</t>
  </si>
  <si>
    <t>https://www.facebook.com/ASLRoma1/photos/a.254581314747398/1058409454364576/?type=3&amp;theater</t>
  </si>
  <si>
    <t>https://www.facebook.com/ASLRoma1/posts/1058991384306383?__xts__[0]=68.ARDvF3-X7dAq-HzktKnbfOF733wNHsAvKSI0VIl9ulfY6NglxVbHVLrYy9ZxPlv-CGj-hVpGm-YKN0e6pQzmJMqU7b5TcF_WhPMxTsWWJrEoCNUEOhmrligTE-mVEusMMijemuDWrekCIwyiYDE3nX_WWdjVBc_CTQYTGd5wJqAJdonpIIAZOfjeqlRMXXi-V1q0Wfqx_lUFggZz8kjB1Dsnyb7ROFT2wShXfTAoaDISW-VXzeG7iBIypYUZCMcoIOhZAsOHLjIQfHhLt90cJCojXMf-skZDfkVOh3ZR7QOwiHG6Poyn4404v3RhGMRfEfr9gyU78S_7AawXilPvs4EQ3A&amp;__tn__=-R</t>
  </si>
  <si>
    <t>https://www.facebook.com/ASLRoma1/photos/a.254581314747398/1059658077573047/?type=3&amp;theater</t>
  </si>
  <si>
    <t>https://www.facebook.com/ASLRoma1/posts/1059687584236763?__xts__[0]=68.ARCQSHYT4Bs6CGWmm6cWeD3wCC3gpnYSIBATuDuGTfZhJviPgkS5w4FAffixdZf6uu_TVweGkJ-mBOyb0FlMI1iX3PykCMhhjONJ8sEWeGcEL7X9LDE0GIENT82OARVtzi8m08GMdhbr8Yo1BBmPTQ8shsYF1GxwIFciK32eyKaxTCH6PxfvjIbSpdjflxoAP5dAwEXAQiiuW9YkGopzzDy35gh_ifWmdXvv1bNbAu_23p4vBqgZ9IbWJbnybd5ZTmNri9ZeK_OyWdIurok9WpAJX3fRMm90cZqwLprXfVU6LDqcXN2R_XVc7WKaKqELbDEx8Jr9R7UaFJygZzPwKDgUPA&amp;__tn__=-R</t>
  </si>
  <si>
    <t>https://www.facebook.com/ASLRoma1/posts/1061745287364326?__xts__[0]=68.ARDnPfwQucpmrjk6GWkDFY_aRs2wpaNaylVpujVOSYSV5Du-QQ5d9Ar3uE4GqCZXUmmeM4JdzAKPk37fkDoRrow4WvVs45AEGADc6MILoxI95Jc-LbjlwVKGREzyd93TYhRdA_FUwfc9S0fLsV1out3D4HAL_VUXWZC2iILYztrYtioi1vYfKSGLXv9xMCJR0KDZyRg8mSh4UZeDKoiSA8emz77dtF1trEQeY8mzOL05NBFHBKWx6I2Nd9zowpdyjk2J28v4O26mJ80Vwar1Vkx7roep_ZhR7fOruCpd04YacnGckHEw6M5lskR-JbSLVNB1zsX-9d-ApFNb9T3hcQ3-hw&amp;__tn__=-R</t>
  </si>
  <si>
    <t>https://www.facebook.com/ASLRoma1/posts/1063173033888218?__xts__[0]=68.ARBBPpznMLVrr5y2QzYgK-5cnKgh42g6qg5OPrXzLjKOP_RvhrFGQAMmMtU8c96ZyB3jjFhtBgU85cEP4UviOsQ9VJT24XiuUEbSwMDezGTAPXvDEfiyMFzJii-yju0PBhvC0fJbC6XXA9pKPyEiUMXSrcnYfBj5w080t-fR7r5wlW8yrxrgBfFwBVCJnF9GRaewC1l0JcnwkRHemzohUlkoGcJamGgtYUh3lZZJCIdopbkHTMh_E9awLYrbDQ78Oq3nlRvmlHwTO7xFjDm5Y_tCLqMW2GXXrSL1KekH0bUvns4xkvuC-l-1c8_YK13obiHv0RvDzLKW5XnZyG9i1kgChw&amp;__tn__=-R</t>
  </si>
  <si>
    <t>https://www.facebook.com/ASLRoma1/posts/1063244273881094?__xts__[0]=68.ARDvZMEZTXZZTKTLpHRvhC0_jaWBByFH1YT9WR4ZunAT14m9hMkBRGGS68RkDmKct2sgYQQejtTvU4xOj7L4pYFQL2puXVt6l17EJme7n7XHW16Suk1HVi1EC7a5ZzmjU57M4lcOF-6rf4WNZjLKpZyTyyoPCyrtq2o9DiQDApPollVFpuD1piS7zXuuCL-KT8BOr7MVeTz_nl16n9GZ81PsOs2UZS9AFHRB3n7lfc_FPZVinNu1JQxItQ5W0t0bVrsjZpLgwuhWgZUDdNge12QVXS4vCeELtwfOLTXMfU-HYg4t4bfAi1xPg6xj3okq-wzE0wg6J92X_eP3TMnXw8A2DA&amp;__tn__=-R</t>
  </si>
  <si>
    <t>https://www.facebook.com/ASLRoma1/photos/a.254581314747398/1063437053861816/?type=3&amp;theater</t>
  </si>
  <si>
    <t>https://www.facebook.com/ASLRoma1/photos/a.254581314747398/1063957230476465/?type=3&amp;theater</t>
  </si>
  <si>
    <t>https://www.facebook.com/ASLRoma1/photos/a.268934053312124/1064700570402131/?type=3&amp;theater</t>
  </si>
  <si>
    <t>https://www.facebook.com/ASLRoma1/photos/a.268934053312124/1064712597067595/?type=3&amp;theater</t>
  </si>
  <si>
    <t>https://www.facebook.com/ASLRoma1/photos/a.254581314747398/1066687940203394/?type=3&amp;theater</t>
  </si>
  <si>
    <t>https://www.facebook.com/ASLRoma1/photos/a.254581314747398/1066718740200314/?type=3&amp;theater</t>
  </si>
  <si>
    <t>https://www.facebook.com/ASLRoma1/photos/a.254581314747398/1067360260136162/?type=3&amp;theater</t>
  </si>
  <si>
    <t>https://www.facebook.com/ASLRoma1/videos/2344443025827232/?__xts__[0]=68.ARAc1WV0eNT92YJCwadW6OFP0evLbcdjrErZNHSAlkBGlmXBN8JuINaaCCuDGc7Lp6lB1H8OiaoHrF52d8mAJy4r_XVGcjp8GcdvJqos4lLp0yCYStQp3NSmBsQNGwU3ACuP5bT7IPbssf1LHKYRKUzY-sUMZ685hBcv1XEfTpHIna2MJT4Sm30HpAFhvZh1Ha3fwdmqocRi-d-FVpOmaT5RHYYMa1OqPsiH06TUcKHpPMV86xZGL8ElkIR9yB04fz4LbgMk5O6Q1v4BWD-hmXKLmzoqPk1uZzYk4mpmZhXFGXtmkpeZbO4KP0ggBJQPMMXlgGdwObeu_gfnTPWST2WlLtbM6xTMK7kcmg&amp;__tn__=-R</t>
  </si>
  <si>
    <t>https://www.facebook.com/ASLRoma1/photos/a.254581314747398/1067488893456632/?type=3&amp;theater</t>
  </si>
  <si>
    <t>https://www.facebook.com/ASLRoma1/photos/a.254581314747398/1068729763332545/?type=3&amp;theater</t>
  </si>
  <si>
    <t>https://www.facebook.com/ASLRoma1/posts/1069383449933843?__xts__[0]=68.ARBF0ySE8_r0m8lLQD--PDgBWb2Hzd6EpUwD6BlIYD-Wb9EKxUvTpzxh4k2FC-PJbbt6J2fZfRCVzJ4BsRvbqAIAakUs43jWHhQajS2F1PhBo2wWq4Vruv30F2NktvUgFdBD_xgIVXZOkeJajXqODuv5jEzehYY94bJNc_zOUd55-on5o3iwp57iPDTzEVrIzTAw0gLJKOvcnBFIEtT31nUXZBiBl3btCzSlZikvpTG-bwVCZMTEoF_wyM-NZDkPMFopqbv4GAayhkyhIu_Ov_5dViiZkmvR4ASIe4-HWIug_iqHKjPAXw0h417TJQN_hs33KcimFNkANloPONl8JVeTcg&amp;__tn__=-R</t>
  </si>
  <si>
    <t>https://www.facebook.com/ASLRoma1/videos/689679868152779/?__xts__[0]=68.ARAwkRZ1N1aeDFWpcewc1xuc9O9TH2zZJw7QGbRvWQZGivwfT3m5Oo7ThBb_uWK1bWs6e3cJQoDZIOHZWbf1N-kdi8IrPebZB2q0L8NHFmnnK785GSzKi6hXn-x-s0WCPCtRsdZ_xWFTZURu0AKFZKJ3cD3fI7m7qnd6kIncjoD4YfqXiyPQDQPFB20oyUEvM6ztsd4NhX_In3wegCB6azM0-JNZp9TLEauNW0taRBqsEo_5kH4zq8uUwyduthpKHEBjEoGcxixqWhTLiPw_RHmD1J2LSPWOr-hc5Q4VkHESao39aonzSOhIPoQ4vGBlKEYZ3-JRn53Vfjy8jggsmT56oajNMDiwdSk&amp;__tn__=-R</t>
  </si>
  <si>
    <t>https://www.facebook.com/ASLRoma1/photos/a.254581314747398/1071425489729639/?type=3&amp;theater</t>
  </si>
  <si>
    <t>https://www.facebook.com/ASLRoma1/photos/a.254581314747398/1071541896384665/?type=3&amp;theater</t>
  </si>
  <si>
    <t>https://www.facebook.com/ASLRoma1/photos/a.254581314747398/1071617789710409/?type=3&amp;theater</t>
  </si>
  <si>
    <t>https://www.facebook.com/ASLRoma1/photos/a.254581314747398/1072165676322287/?type=3&amp;theater</t>
  </si>
  <si>
    <t>facebook</t>
  </si>
  <si>
    <t>https://www.facebook.com/ASLRoma1/photos/a.254581314747398/1072364939635694/?type=3&amp;theater</t>
  </si>
  <si>
    <t>https://www.facebook.com/ASLRoma1/posts/1073151889556999?__xts__[0]=68.ARCb3vjf8Jqk7gW-E0Rb3SphadipS7HOWWIUJBumkHJLZ1BQJI1Z8oZIBmEMrh5GprkbteHLflhV21sQTFpLZy2Y0cZ0zJnpxd5XiofXD2RF9d4WBta68qujthVX56tS7erCGpfhD5VWV4puveh0qgzuzSgCB6u3EyTICa9j5hxPVuFFJHE8KmTqG_ZTQIpcW9Th0k-DC6-ANWgwPqGZjB9kimLsdyvZ1j1Oll4NDyZVeg5jDd2UlndtZXZPJZ5lcGZ0nVYudNVRfGWtqABWQUBwHSt3Xh0nbrF2GkEvGiorbz56VLIUy5KCooEvayU2pyTCmLYJPe2qEcKmKNBu1QU9AA&amp;__tn__=-R</t>
  </si>
  <si>
    <t>https://www.facebook.com/ASLRoma1/photos/a.254581314747398/1073927819479406/?type=3&amp;theater</t>
  </si>
  <si>
    <t>https://www.facebook.com/ASLRoma1/photos/a.254581314747398/1076417482563773/?type=3&amp;theater</t>
  </si>
  <si>
    <t>https://www.facebook.com/ASLRoma1/photos/a.254581314747398/1076576745881180/?type=3&amp;theater</t>
  </si>
  <si>
    <t>https://www.facebook.com/ASLRoma1/photos/a.254581314747398/1077035309168657/?type=3&amp;theater</t>
  </si>
  <si>
    <t>https://www.facebook.com/ASLRoma1/photos/a.254581314747398/1077066949165493/?type=3&amp;theater</t>
  </si>
  <si>
    <t>https://www.facebook.com/ASLRoma1/posts/1078460245692830?__xts__[0]=68.ARAYtwF-n2CN_gASGY73aGfbuSAVTErLTokWbgbTo-MNGb8Kxw9UWtXCwBh1-okG5LxpS05NFhgN2ntp5bQphRvFJkHtRWgkZzjC_1ywyc7V4a4pPpyiYDDcFFkvi7yVJ626OY-YlIWphnY3QR8Lp8oBRZocIkPXteEgY2VZtPbx92K2UM_BdV6x95aPM82gcX9qBbfwi4q3fg59eB0O6QIj86KARpozVv4Ir34TjPsHYuiSt-uQAXQFGViE-xXl9TkhjXJJ3LbR9XSrtXUiHG8KB2XCdfYv-tckxviMXJxO2DdjZ7_LYCAFPm_CR1RU0E4e9E5AHtvBT3clQuNkdZguLQ&amp;__tn__=-R</t>
  </si>
  <si>
    <t>https://www.facebook.com/ASLRoma1/photos/a.254581314747398/1078823082323213/?type=3&amp;theater</t>
  </si>
  <si>
    <t>https://www.facebook.com/ASLRoma1/photos/a.268934053312124/1081487568723431/?type=3&amp;theater</t>
  </si>
  <si>
    <t>https://www.facebook.com/ASLRoma1/posts/1082450455293809?__xts__[0]=68.ARBy0NMxmo8uFNQZE5M0GV04vLWqVwjj0U8pH6715ps93HQDB3J0lE0rd0nl05C2HGR_2gSHfdHPCK4XHnNik5Uq3oBLb2kxwiSzRKMBiTMRLtmqxJ0HrYahrsmsmXsX4ps68JbGaKVKnNM1m45xNiNSrJgBHQ8c_2Cb5Itx1T-yKeG8EqVgfcImoLMrXDiqWsvzuvaLlRy8fD-WoATrlDt-o6lv8bF4FqCO5xvTHJVJ8SRpwFKAUyRj2zgOqDi2QUoRRw7c2uXQQNOumAz7TIIynVgBVNfsZdW-_BVYQZAgECfU7K0tx_TZpLaCqmW8qy93NeGq_a229wQzYoa9HpRFbw&amp;__tn__=-R</t>
  </si>
  <si>
    <t>https://www.facebook.com/ASLRoma1/videos/2789111867829746/?__xts__[0]=68.ARCJCCqwWFYzzEm_R-BK59CMg9JnMcmX4mePb7PqvOhLuHyZgebohzlYpfYdDaOGPMgH5wGe9BxiQF94t9BbAkzZPw01RlKR9XpEyH-XQ8kJ4AQq-uvyYIcKwcnyPBoiBqVVsWiT53_BJH9gbCME8kDtEZO7ILmn3eo-Bp-mZk1tIGgs1EggMWYcGUa2-Q8rjL7VuekIG9lZERMviV8l2GbJTfQz60l8_UKMqnH8SIaqvdW6JaezT9aGvwyoUrEjST9x8UauI77nMXf6vm2TQ0B5oREupb48vDOLej0w0mMCN4g3eK3b2FCpU4L4uL8Si9--bEIb2lt8aEF2e5gw3sVyR42K7oXmmsDUDg&amp;__tn__=-R</t>
  </si>
  <si>
    <t>https://www.facebook.com/ASLRoma1/photos/a.254581314747398/1083157415223113/?type=3&amp;theater</t>
  </si>
  <si>
    <t>https://www.facebook.com/ASLRoma1/posts/1084412488430939?__xts__[0]=68.ARCc23JnR26O3RpgYLrozeTbun-SlZ2wViVj0e8YtxusjHagFrDGBUtw90lZgpbCmyS0PGeqnuW-uADMl2f4EQE_Qqd2LVpJwh2bwWkKupY5xDmzLeKgQGz3Ay7xQmvPzv6Er8OMEjus_QlRtk1_XTX1d6w_6zQ7jl2hoGNB8zFrBL2pOQoQk6kCg9U9d06FK5IVFpDICblDfpAfd706tkS82UFtyS3xHBSbvsLIkJ6dSDZEaEUnmkvyGK8kPfabSImjS7fncsJ3JNX7u37Sply4eKPj8ZpAOfj59U3HO8Rd6me196LDPbQgctG34Uo0FtwXjD3mEXV3Un7511ftnupc_Q&amp;__tn__=-R</t>
  </si>
  <si>
    <t>https://www.facebook.com/ASLRoma1/photos/a.254581314747398/1085704368301751/?type=3&amp;theater</t>
  </si>
  <si>
    <t>https://www.facebook.com/ASLRoma1/photos/a.254581314747398/1087635258108662/?type=3&amp;theater</t>
  </si>
  <si>
    <t>https://www.facebook.com/ASLRoma1/photos/a.254581314747398/1089750604563794/?type=3&amp;theater</t>
  </si>
  <si>
    <t>https://www.facebook.com/ASLRoma1/posts/1090292071176314?__xts__[0]=68.ARAEfOOLT0MtFkTnN6AVoYdDq6sIjpjDWvW-W0lh2ZnRV6Gt5dxd9gArb5fOIRWnzrMXabLJjiUIC4m0rMrGEpdeM0HURkXgEgo9xPfjsDUQ-cGbrC25Y_j8xcRigUhn3_Q33jD6eSksiCkPrbKGh2Jq1YzASSR6CNFNxQH245Dr-nFeCJiH8cdO32mucrmzbukMfKbaepc9k9D0UdjLa5GocniwayoYhTN_ug-3Nu8sMxwPYtWeAD2CEtSaldb8-OA_z8Es0CYP80f_s5d51_lTQGM2h7TQYjYCaRC98_0dJROP3UlDO9stxdmyr54RQLVRNOXB2onwTWgwINKxZtzOOw&amp;__tn__=-R</t>
  </si>
  <si>
    <t>https://www.facebook.com/ASLRoma1/photos/a.254581314747398/1090741297798058/?type=3&amp;theater</t>
  </si>
  <si>
    <t>https://www.facebook.com/ASLRoma1/posts/1091501944388660?__xts__[0]=68.ARB4xld43tSsW_0yzrPiELvbA6Eu_1pZiYnp5vNv-2acRMtmPBHWHK3djlkprslwuKle29nTjsYB2wj1V28uopQ_2BiQyj4tAXohEtsKHLvjsb3Sz_VlAhlEJURAFa-Rq5R_SUi2xfzGuoZ6YNoWFi1VCCEJdFZ8c8O4t2B6Y6bEhe7aGNnK4TkC16waARQl3lUteQekGf4swx0Qe6YMhGnnSNwE1sM5H76HU1NaLIOzgxxzl9hFgOi2p2I8QUQkhZs2d9BrzsP7nHAEBoI8y0ovgCsSvYQetg6aQ4MvGe0S0LzEKJhjj52iQvKtQgD-gqVy2fE2-tm88QRgAUZ2YCvyuQ&amp;__tn__=-R</t>
  </si>
  <si>
    <t>https://www.facebook.com/ASLRoma1/posts/1093932740812247?__xts__[0]=68.ARAOTTUvbHbCBqUUREES2Ih7DpeLtBH8uKrG405DrulShtDjuycIYv3-fvQ0GV5h20WL_eDjLVSLknQ59QVFKXwh8YgPKMJqpjz5Y7gVLOYFCH8uC-nwADmTkWlNODznM6hfwj1kmU4dqZOAc6-uqqvNnw1iQj0bAnG2yLdpJacLpkDrpA8l8Frajnqafh-3wBTsSCvXbxB0SCIUw0Z17-9QprMKhaUhOLgwHo8OwY7zV88n3VqlD0gfuKCcs6_zyebaDcTVxnvlXNf5cq8AvaEnjvchykgReBtQ2KlE5WXUza3yI-JP7s5B3BVaUKJDqd90Mdc0hOVqLchBcnzDjHQMrA&amp;__tn__=-R</t>
  </si>
  <si>
    <t>https://www.facebook.com/ASLRoma1/posts/1093984280807093?__xts__[0]=68.ARDNXHi2X9bq1iFDDJr8Pppo9ZDcDdak8PTK2SIPFOK3MCSTHsKcvBbENwd8tWuFKHmLVt6LCksmJdr2cDy35CLK1y56nHLmmpImeKOZdD-awgMNt0k7KGr06grl-_79TtDcHnORehxP5uvccFgPv4Rq0_8nFFVW2NkYTzA8KZbB5bqrzc5eYr01j23cyXrLoh5vIvZtTZbWJlWmzMHA4mef2edQqY3uqsVaz9Y-k4gYxIvirhnY9p0xfIuklRJLJe1T22KEzntRKWI18YUGB7hfGHg3GzDnqg6mWPyiEO_YS0PGlB-8bS7Pytz9G4kRvtOl-9jUiJ2GR7m0vhg6-ENdmw&amp;__tn__=-R</t>
  </si>
  <si>
    <t>https://www.facebook.com/ASLRoma1/posts/1094214850784036?__xts__[0]=68.ARDrffQFUp63P7WjZf6I-1RpTiw8GIWLY9negpwP5PUsiotKU8KkrRTNPTKRsuWbvaP0065VYqPbBQI_oNDZpJrvEocgNCqQG_pd28GYCzmi2pug4uPMTDGxlaJvlp4zRJPlKtBLNFbZV-bEwGJ60-fJYqqJYHRNvXiMpKZgXOHEdC86nR6eAZOFX9GMXBn6y0FTz43FX1DW66CXWiEXhU4OzjiQsfF_3GLR2DQigwxNDZbyJXnomlxi5FvHrpzwJVvVbANZgI4YMgn9V61IuozL3p9qdWFiaXiUAvIFa8FqYyyWw5h6wnzacEd0-jomy-yKXQRsgX736WgEx0dL7M07kyLvvAhlPf75bxeDYHtmD62uiFKs_Wnj6ymDWyLk1agbbxQ1MehqFqXu8kisD8BzlZ7WDCk3J67WpBuduceaBfsVWyvVsxDwHdXVrfhNtLFST_Fwl7oc_zTlPswyOXjDwU0TfLFP95fpBK8OgHmWuxPnrm863SbF&amp;__tn__=-R</t>
  </si>
  <si>
    <t>https://www.facebook.com/ASLRoma1/posts/1095735613965293?__xts__[0]=68.ARAe1XE2KH3glzP3vQ7bNYwkydSqPc6DEMpPzS-EK1mpkJicXyg63UW3k7wGL-paWJu1mhfLcFBqpU32c9VjzRagQc_vnCu9DlM_eifHpL2fT6TlMOrrSolM8Hbup0CZl4OHGDa2qw-ctN-JmgMVt_GXvh7JETdpssufA5RNL7ejxDqJZIXz0aODAhwQW-Ar9wyGigXpim8UE02rQhDCFahtgXA4L_zg6yxB__YQRjlhIpWFN8Pmldz3-zQBjgZBzspXerBIBxuaaQQnwTOjKfVBctiCo5wc-7DrfFbY7O1sAuHZCvKgNl3CSoLjiysETIV7P1gA6_e-Z4lpngGMRVLv_9T-MCl53A&amp;__tn__=-R</t>
  </si>
  <si>
    <t>https://www.facebook.com/ASLRoma1/posts/1095874270618094?__xts__[0]=68.ARDVOiw1ZrqjF1gg1C4JRNE0JCAkknZ_fCtQRg9yXeaqbKKo8C_mvzRKj6i_PYAM1Xwmtj8qzJNbKBjpGwlyRjxYlt5o7T7XyVy3w060QtKXzyxpYbjC_RKt46HLGegh4dEg8ZBAiBCFsecmtWqVLANg9tr9llj9EF_Ss_mz0T0W7epN-yYeZpv8Kfao2ZrketVq_IiTpwCItEr1_L901MvIs0_D5Qo-Ln_wxIJ0lbAGGLGrBMAEe0Z4rm4xh-apXMuhMnWi93-zm0lrNH6UICOcSsp8m_T9-ITDhZy81pkUltWO3GVIdPUBOBCsRkhw1X_9wa3X0f9WdmQ_17Puuw0LmOGKpf4VXmQBcPpxqao9WGexIBFe5jLdxfBy8oQ_MCUdfGyZri3k-1GEsHoli0pZ32msMHEzkeTDC4-5aCjt0EOJ6FluvI_G47ckTuXs_wwMcU407oKGs3FHVGBw9A0CL8oc5bGGkR-faV9uJB4E7G8Dp87RmLhg&amp;__tn__=-R</t>
  </si>
  <si>
    <t>https://www.facebook.com/poliziadistato.it/videos/vb.341657619313352/1436320323173985/?type=2&amp;theater</t>
  </si>
  <si>
    <t>Condivisione da Polizia di Stato</t>
  </si>
  <si>
    <t>https://www.facebook.com/ASLRoma1/photos/a.227987927406737/985625321642990/?type=3&amp;theater</t>
  </si>
  <si>
    <t>https://www.facebook.com/ASLRoma1/photos/a.254581314747398/1096293923909462/?type=3&amp;theater</t>
  </si>
  <si>
    <t>https://www.facebook.com/ASLRoma1/photos/a.254581314747398/1096348690570652/?type=3&amp;theater</t>
  </si>
  <si>
    <t>https://www.facebook.com/ASLRoma1/photos/a.254581314747398/1099412050264316/?type=3&amp;theater</t>
  </si>
  <si>
    <t>https://www.facebook.com/ASLRoma1/posts/1099915486880639?__xts__[0]=68.ARC12Mieb4vcDcZuM59FaPbKWI-WENucGeFcGxBifpu7erO568t13jgxR0IndpzOT0ADIFPL-xWjwjGTvXaGkwvcBN50THbbtKm6IDtTh7OquOv9aPKbjf3vCu-lhOwpWjfdge6oJsnbZrrfe2DMp0A3rEi_DK8EizOpMHrtw8lyqA-v4Nk2FIfUhNgZnNEKpR4ZsBjYxdmESI90BuaDdlPYpJSHVOCQHfT7g4lXLmm5_Cqcie3VdzaxJXutfBiA-Ajc7lRTqh9c8UMup2QhbIeG6hzT6VZBQZx8Ri0z1pDQ3_Zb3fQ8TMXg4pzyKGWRnMw-Q898WMupVwzyQd8FgGvuxA&amp;__tn__=-R</t>
  </si>
  <si>
    <t>https://www.facebook.com/ASLRoma1/photos/a.254581314747398/1100590646813123/?type=3&amp;theater</t>
  </si>
  <si>
    <t>https://www.facebook.com/ASLRoma1/photos/a.227987927406737/1104761439729377/?type=3&amp;theater</t>
  </si>
  <si>
    <t>https://www.facebook.com/ASLRoma1/photos/a.254581314747398/1107670502771804/?type=3&amp;theater</t>
  </si>
  <si>
    <t>https://www.facebook.com/ASLRoma1/photos/a.254581314747398/1108466509358870/?type=3&amp;theater</t>
  </si>
  <si>
    <t>https://www.facebook.com/ASLRoma1/photos/a.254581314747398/1109028769302644/?type=3&amp;theater</t>
  </si>
  <si>
    <t>https://www.facebook.com/ASLRoma1/videos/519043962232969/?__xts__[0]=68.ARDDUDuSvhgwYUmYgi1pFbCTFQvK3bNoPVrDd4ZCHpDFDnS7Iw3KTUNTrDWpjQ2Iw46E8UVbnYSnGDtyx3QIV6P_fAJkgvqFpk486Cht2-YF5PYSmIEzw4pqQVxpcbfQ7BLem-Nsbmk19k6zokCrN-dgqZNOOSCo8PAB6Vo_rusbh2zkGWwNSdfBqIYZfsDU6ARDGPmb2xt6axiHohXp3-UsitY8M_lq8N0RrH0YC-1NHdeJToy2WglenQ4kANqTZS3_QPEUaarbMrLmtYkxWKy4M52tn9z0CxOJDqkH6ZfbHPWtyy7av2Mm-1ulQGXmvVvWr2HCZw6X2otp3CkdccGEdNBv6qg3wk_Lqg&amp;__tn__=-R</t>
  </si>
  <si>
    <t>https://www.facebook.com/MinisteroSalute/videos/vb.507167746127720/386723408654467/?type=2&amp;theater</t>
  </si>
  <si>
    <t>condivisione Ministero della Salute</t>
  </si>
  <si>
    <t>https://www.facebook.com/ASLRoma1/videos/904117669945436/?__xts__[0]=68.ARBGru-x_6upzA9IGt7HgRstYlZMmO0H7ivdbunLHnG9K-nv4m-xmtAcupJDPXZfc4OnbXOv9-EKAmmy1Hp-YEIsZO8vt10jXeHgehhl6wzRWS6KjVun5VvGHi0SWZy8NMbW_Mh2aqxtAJ4vFwxOdq57nh8eejkuTRfgAmcN6fQVgdoQGXhIIO8nhJhtXEKEMjw8vIdGI1tWQtU84zqcw4exbGv75UdF7sjp2ZDxSa7D15zvdr4lrnoYDLHabMJpeqHEUnzXJ1FYOrSNIjPzTtkieYuk8psISFWdSncQDJuIhoBHrNFW_H4_R6G6qfQWNnLuH2h03dTDnpO0Inv387ggv4PAezIyVqFiVg&amp;__tn__=-R</t>
  </si>
  <si>
    <t>https://www.facebook.com/ASLRoma1/photos/a.268934053312124/1112512472287607/?type=3&amp;theater</t>
  </si>
  <si>
    <t>https://www.facebook.com/ASLRoma1/videos/476776356493224/?__xts__[0]=68.ARA6Cu7T7dPnzMIszVfDtdjLMvPHTI7uYte1Ux3HdTYxXhb9LoYsGDS_f4ACQJdofxDMw9nuP9-vQzIt8YZQk0e9-vgq-vhO2nU-7rsFHTvj11w9kPlj2-VgSJjSSij7nLj0mI6BpIqu4BmtiyDiU9duhNj0JDErc-Xg_muSJSeXZaCyeeUYdA3Pq6aXRpO9H4LvQy0WnJxtRN9zEPMwznagS9un4PSvayaKHM9kefx2mU-sl5DfggBqBfXhoc0VELvbTmcMnMtAPGl3RrTQfsbafcutMLNxiL0jSYfhw0MEvTbRR7SMBdWd2xfsVV4MvAJtll3GF-vLLBjToVIantPdzB9vMA3Ru-KNwQ&amp;__tn__=-R</t>
  </si>
  <si>
    <t>https://www.facebook.com/ASLRoma1/videos/2167729380004896/?__xts__[0]=68.ARAnjq2UAYiFUPM-Pqzahg-m0Jb9Ca-rKsjL8nHnBI8_hOspN5GAlIbDTP8i-jNSMEb3EzJZtkW6xAMQ6dlQSwg_DeeumyST5OVbMAauvD7vnZCvKWJYpl91dtIaf0ygq2E2MwgkgNKOhimKffN24aZ5AjilZObKGRr1k9IHwHAfNu32M7exUJhLD5eUdcGr2WDdT-3agxNNl3Z_EhApY_S0x71tYyFt70cvG9jmftS4qHffaOGtweL3d2xhINFHuUfbxFr3lVo3X0l2O7SQOj12ucUMu1Xdpo7VUp66HvL6Ru5BPjwiVSAmr70wpfNWGBdr9YmJDQ_eZA0KyitMT-G7kOISdbSNnbY4pg&amp;__tn__=-R</t>
  </si>
  <si>
    <t>https://www.facebook.com/ASLRoma1/photos/a.268934053312124/1114220845450103/?type=3&amp;theater</t>
  </si>
  <si>
    <t>https://www.facebook.com/ASLRoma1/photos/a.268934053312124/1114474722091382/?type=3&amp;theater</t>
  </si>
  <si>
    <t>https://www.facebook.com/ASLRoma1/posts/1114850475387140?__xts__[0]=68.ARAD-aN181zcXoBXIJo077X9kkTb1RKspZBAJfSprIU7MqHk4BLm8jK__zFqwVb8ImaxPyKVZggmmismNOu7g450Es9RxZ6Bg-ryk7tAZS7uQJU2Aj-rp9eCgLGYbYxLYTwUqp-AHIQ3cTwtPwMP4CzgRYJdh8Ise6vwn6yv6AQTi6WcvGS86UdwwiEro33zDY-4rGEQmJBvI0xqquviV8kda_R16w7QnRCrvvl3IZCPL_RMfdeV05eLZWNFONkisRs-F3bbFsxxFQQYB3rN0dOjjaq5RfJ4h-Iqg71_wz5UzIvTxFe5XnRIdRgrIVRlSuuw_1qh_mSWfcCPqSMGwVyDcg&amp;__tn__=-R</t>
  </si>
  <si>
    <t>https://www.facebook.com/ASLRoma1/videos/1197398697099827/?__xts__[0]=68.ARBSWFsYsshnrmRyhpZczQit5iw6n3293NuF-waPDowSKIFDRRPVWiinrlzx0AQ_jJEWPE4eemspcr7jvVyaCG-nEMGqkWsJVCnQPLH1GdmhjfMQLEQemFxqIZkU9D_t997w21HzpVJHsW6KzN0FEeLB6FiTBGPsLl7lD_wKbV-hJSNT-YERdM0x824P38114tGXzFf8N_np1amHJo9aGLmlQq0RR7hes5bPgIaB02-3EOHWGupfxPanXXAb2cXkWO4XMUvYkGIMEFr1o-VzQeNazrNhp_sXIflUqrUp9mkIAyijdLHlvds9DU6c0ar4Y9wZMzxUefxAQaq2vBqfvAur-G88EMRrzE6aJw&amp;__tn__=-R</t>
  </si>
  <si>
    <t>https://www.facebook.com/ASLRoma1/posts/1117613441777510?__xts__[0]=68.ARCe17tfRPjkpsptLHUlcFxcZ028uT7K-Mn4Aoj6Q2ezQAFZMxSnVDVZw-zHUmjOyXfRsDT9a45xy8SdKJtTHpgUT4OfAc9EeTvtEP5KW3pDiyzuBQbRvbQoNLqlJFUJlg8q_wkq20AHEDbL9sjsL3q1QXRvfZZtaiPQuaefp16-cYsaTIjs5sMJuu-W3as-IUjqX1xVxARWFvkSB-uvYavO7fqL6LqCHVPj5iDSBAr5Vxu2gxxA2D_nqCzQLYNue8tMD0hHLL1_tPcIPnXJKS4j3ER1XGwyztT-7yhNAgS-dUHjDUMNKuE2OJgTsLS02wba4OZnotCvJlTA0HxF67OJ-Q&amp;__tn__=-R</t>
  </si>
  <si>
    <t>https://www.facebook.com/ASLRoma1/photos/a.268934053312124/1119675378237983/?type=3&amp;theater</t>
  </si>
  <si>
    <t>https://www.facebook.com/ASLRoma1/posts/1119860038219517?__xts__[0]=68.ARALevqsA0KdKj3eRCHKILHS-v6lS4y08eEjGGSQmC5ItUj3wnqOH8x2wvMFsT2cC5qWQm5U7liGmuIdCoWReqVqIRKuutsZr50M0vEHHRhjorqi6La96QuWxxuqQgw_R9JMyBFfirbTS5-nRjNTnc-b0dwFrOFncBqsdilp8ebautgrQ0gYS90-CA5-nGKvqJ4e0qd3OervrznGpejo8BCsmITDCO5Qy7LotmWNFDHIrPLTFAz9JVsx6LqhcA7LmrxkLQKNGTrmwPoPbGqSH01uIRb5uUYI1OPNKNA1pSx2YMw6bGab44uH-iPfuCSZSUzL_00G37uM-nHEserzWlyUkA&amp;__tn__=-R</t>
  </si>
  <si>
    <t>https://www.facebook.com/ASLRoma1/posts/1123235677881953?__xts__[0]=68.ARCklFAoV2rrqUVQezlmSDKAwaazBCn1DV3hOv-Bhv0zV6cIRbNi2xwUku-ICMBArlGGGGnZWMqvLn45RZ_0V1eJEP7x9Q5WmfyG-DT57rte_P1krrY-18IfUdk1UWIAIvaYGUziMgeZPomqr2XTxkEC-jn2il55FboZc27Iy3xFoibMDSEAV9FMHl8RA9pfllDfOB3F8Zqi2pS3yT3cayKOQlP2-Rk3TuoW4IkC8JK29riDaOFsW9VuMc-q_KFEax6EWqezsg5WSQyaW6HZiCmz6ZE_5xFQT1R1afEtOkJjdt8UHeF0yfy0_WsmldIyZ3CCnSkw0HIpwfj5eQtLygrZuA&amp;__tn__=-R</t>
  </si>
  <si>
    <t>https://www.facebook.com/ASLRoma1/posts/1123908394481348?__xts__[0]=68.ARDAT5CWfZ6V6iwHg07DuHT7_GVAsVRmY96oQv_6FJVfJ3liX64gKNZQV30L18qCooxpboMu5Kyb321Ec-ngqk_dU7pMH6wYOAtp9W1P9C7S3XqqQGJKuRZ6MGcKAeUYed1tnxIX8rZLh_Whjl94oJV0CkIWKRKtSglmpGd3Be_dn6uDWWRp209YzvYYT7aMz3yLl9boHUVaaQeeQrdapIlDI4uQQZmTRM7_fb3c2IS1sUVFJgf_9gaNmvWlMfOeruk-NOlZy4O78wXC_qBDXKAwlsqN54u3AvjMYTfEO4pJ5MRzjnMT_DrQ2E8sMOLYlx_qKHdhh1wsOXuh48mMd9sZFw&amp;__tn__=-R</t>
  </si>
  <si>
    <t>https://www.facebook.com/ASLRoma1/posts/1124603781078476?__xts__[0]=68.ARCmSnGPzzO2D5Y9j3QM11C2Y6A3bQ_67oJ6C4ahab61g3rbzEFG8D1cvV0J6QLfMbszGAJ0hP4mAtXAJ1Fu2zPpw0KUcGTbM9wxKmg-m7mCxNvQpXKQQxpFR0WIHWZtKK7R0S8hekSRR8O3hsE6Q6cPUtuL_NmeuoD8pwd3yXKbEsCLQD7Y_fjeeTqtDcPDu2OgB8Mzmz2jNlsk3rtiqu5WEmEaOX7KpphGcXNXiEWuh0vMUvyrmiqyXnGz5MEvzvColX7SqwduYvVIdPcgOTOEtWdL-kg5iMZ6bzRC0CrgSVvRPS5vpkeld0BP1iY4AnmojYTUOzGANkRFkdU5lhr5Cg&amp;__tn__=-R</t>
  </si>
  <si>
    <t>https://www.facebook.com/ASLRoma1/posts/1126782177527303?__xts__[0]=68.ARAr472cJREkFsmgS9mppz_Sx335YabFacnErZwRN_QY30tUr1yhpTEwMj0Y5kTVrKSpnc_zXku-wbO1lajY9HthtYCTYZ9KPWiA0vM0Go47ql7yQUhAdERzFXvmWvdCzbXlhLcXa_MOa0Xuwtp-oFnr5bEmyLh3ygzWEc7mQTpXvM6OgActXp6-sLkKUadd7luaDritmZatFAFqKo19wLQ4ZOxAISYpYNiZ-vZZZDaNfybWRdO-uE11A7CUZSLJ_WJaRyrJ9-67DOzJ4VohuMgFCFep62whUARG3DNrpKaPau6oz3Gq8ZMb3NXDcqStBKM7vmr867oZwVHNCWb2Ttxi5w&amp;__tn__=-R</t>
  </si>
  <si>
    <t>https://www.facebook.com/ASLRoma1/videos/1242074152619753/?__xts__[0]=68.ARBhGP4e0-Da6cqEDNBI8RtaBSwXmFvBSbKvFfP450e3Zrd29Zv8PlokAj0zAk6yNPG6QjEh4Q4DuuSNKi9N03dO-U28vEw3Yb0MdRqOmB42HySobW8av4RLPQ4bR8pwi1OJNE45M0dmznZ3_PGTAs-UjITjfEf_KUzuOxbnUzs2wHdMsWA2D3tQCVQesI89T0t2nQ3y8uqA9R9E3U47S11IHXXuEA-FbFNQiZPYuUzRUurshZrrBCas1UhIvCVhtuB09fiqysvgmpKYZTj7gArkXm3Y9FpATHPdqpY18IV3_N-JFRjjk1nyqXr6vAiiOokkZcFVCn6Nw788BFJKYsmEGP6NQXOyy7tT_6qZ8tQ3BgjBevWVyzppRqA1Ip7DmYv43sxcpsrEasg9CjuEuBrMWn0XMYpwo1XmgYLTY7nzvw-vAAVn0vhmHDtdKZwKktvtSacNm_ROzA8-aOBdrd-xz_ZHqWsHwneC4faldrjV2epXs-uGu6ljCMgAbRu_MfljpkYYOHwuUhv3r-yhgWuScG11HXYqvoHXfrOfqc7l3aR5JO9UlOdPHjMigiwFaPsobptst43feF8i1uk-PO3bKyxhdNf6hTJOSHg&amp;__tn__=-R</t>
  </si>
  <si>
    <t>https://www.facebook.com/ASLRoma1/photos/a.254581314747398/1127528217452699/?type=3&amp;theater</t>
  </si>
  <si>
    <t>https://www.facebook.com/ASLRoma1/photos/a.268934053312124/1128226597382861/?type=3&amp;theater</t>
  </si>
  <si>
    <t>https://www.facebook.com/ASLRoma1/photos/a.268934053312124/1128241597381361/?type=3&amp;theater</t>
  </si>
  <si>
    <t>https://www.facebook.com/ASLRoma1/photos/a.254581314747398/1128493970689457/?type=3&amp;theater</t>
  </si>
  <si>
    <t>https://www.facebook.com/ASLRoma1/photos/a.254581314747398/1128962127309308/?type=3&amp;theater</t>
  </si>
  <si>
    <t>https://www.facebook.com/ASLRoma1/photos/a.254581314747398/1129072937298227/?type=3&amp;theater</t>
  </si>
  <si>
    <t>https://www.facebook.com/ASLRoma1/photos/a.254581314747398/1129269653945222/?type=3&amp;theater</t>
  </si>
  <si>
    <t>https://www.facebook.com/ASLRoma1/photos/a.254581314747398/1129860407219480/?type=3&amp;theater</t>
  </si>
  <si>
    <t>https://www.facebook.com/ASLRoma1/photos/a.268934053312124/1130604643811723/?type=3&amp;theater</t>
  </si>
  <si>
    <t>https://www.facebook.com/ASLRoma1/photos/a.254581314747398/1131912863680901/?type=3&amp;theater</t>
  </si>
  <si>
    <t>https://www.facebook.com/ASLRoma1/photos/a.254581314747398/1131955280343326/?type=3&amp;theater</t>
  </si>
  <si>
    <t>https://www.facebook.com/ASLRoma1/posts/1132080993664088?__xts__[0]=68.ARDeSDxoXA6jdK0iwoPYuzFRw3uDQ65ntQPmhSDwF_GHykU1VG8w4Ixkc5CsE78XWTmGRmPHucEyQwyQJ1jPBi7NuJHBQ2UHFrIp3lBnkK54r3auJ5kCU8bOi8dGqdHHcnp0WysITcxs1INDlQ6uIV0HilOSIj1StP7f0i5sSlOyiLEteCiSXtZutJjO6YQDGbCNCs72EzMr3DyeXHuxWt3V1WJqMIxjPW2wksJs11kta72CJGvpo1SZNl-ffgQo6RyMLNDokrMkFGB3Xqb_pXweSmAikAXEckM4HxGXACLZoSsgu4tbFJvvydudcKHl8iHkCSrwLSj0Yb8qhVBbGonJ3w&amp;__tn__=-R</t>
  </si>
  <si>
    <t>https://www.facebook.com/ASLRoma1/photos/a.268934053312124/1132844433587744/?type=3&amp;theater</t>
  </si>
  <si>
    <t>https://www.facebook.com/ASLRoma1/photos/a.254581314747398/1133340006871520/?type=3&amp;theater</t>
  </si>
  <si>
    <t>https://www.facebook.com/ASLRoma1/photos/a.254581314747398/1027791494093039/?type=3&amp;theater</t>
  </si>
  <si>
    <t>https://www.facebook.com/ASLRoma1/photos/a.254581314747398/1134351783437009/?type=3&amp;theater</t>
  </si>
  <si>
    <t>https://www.facebook.com/ASLRoma1/videos/2593844690676457/?__xts__[0]=68.ARDu7lQA2PKW3ZiBRygOSUkSImfTFaz-jowZ7NpW3ndi4B98FluEIul4NzSZfNfc5lzzqPHiagsL5XXwWTV0GbUAudrfMcYQxWJbeIGeCg_pHZYeCNrSktXtZuhbLUKZzZot3NVERfRM6KcdfjteGSXJGb2Fw67fhWnfO9S6pY4sjkx1DdIwwbU4Iq3GqtrknCd0Rj6Mqn8552okMchy611TAOWFZw1h3gmP1k3WSYksnEDq0qo3geyi_ulhbxBeQzdOIRw-wRRRGt7d-mbh_LzzU78JGsRtgZ7v-JHRX8eQviNwI-_wodg5yLLDEllb25SAQFnEdvtNG5JoL63KKvXsHMXtVpBMPnz05w&amp;__tn__=-R</t>
  </si>
  <si>
    <t>https://www.facebook.com/ASLRoma1/posts/1137381949800659?__xts__[0]=68.ARBDe6jlJJmFIe3nzOMZnzY6gSATkh_Xk9dEV5_0m3naKlufD3RCFs7MtXlcCVyraCOO4x1DbAMV5L2iiXW6TscD8hjOgqHH7xNMwMANAGIKg9zdwHF2Yy51YJOLPpQm_uCAaX4B4_BbqATODO3WATG_O6_5Grb12FYuT8v6heSs2d77soENWZj1b60Z0uXUxydsC8AXIY6_jlKGaah1j1UzjI-b-KZKbjsF29T8hF4I4cmJXVjyozy-RdIxFsNw--XM_xzmqMZgAe97BqoJhrFaRuu_fcclU_ud3iAzWhrwwjKrCGT2OgsTPx-Cfg-m9QPt7szRrNRSovG0WdQ_qZEqHA&amp;__tn__=-R</t>
  </si>
  <si>
    <t>https://www.facebook.com/ASLRoma1/posts/1137965476408973?__xts__[0]=68.ARDajIj8j7BWfkqzn0stkQjmq8Uz2V142q9ALLsUQxLTKoOvPS6aHShxmVONDOFhbDprIzEenowha4tYWpPXyuRuaELW7rFlwoOu4goZxdENmtV0s5py6QwRpJWuVt9dqwPKT33mKDKtoG2rdGZHr96VI2p6nucqKA05hPoD5JU6k4CGAp33Eni9Ro5OMmiLgtD10qUlUfz3qRuD6Dks7k7VxsEsSNLyrmoU3YaMGcfzluU2rj5SrjzdoxwZb74CE_6_hIWfnZIZ4jxie5SkaAsQRZyUnHDl27VFp3f-m-kjVV8jDUdw5VCSKG56LIoFVOcF3nC-uKx5OAr21qoYIzlQjw&amp;__tn__=-R</t>
  </si>
  <si>
    <t>https://www.facebook.com/ASLRoma1/photos/a.227985537406976/918246088380914/?type=3&amp;theater</t>
  </si>
  <si>
    <t>https://www.facebook.com/ASLRoma1/photos/a.227987927406737/1137956653076522/?type=3&amp;theater</t>
  </si>
  <si>
    <t>https://www.facebook.com/ASLRoma1/photos/a.254581314747398/1138624023009785/?type=3&amp;theater</t>
  </si>
  <si>
    <t>https://www.facebook.com/ASLRoma1/photos/a.268934053312124/1138645413007646/?type=3&amp;theater</t>
  </si>
  <si>
    <t>https://www.facebook.com/ASLRoma1/photos/a.254581314747398/1139624532909734/?type=3&amp;theater</t>
  </si>
  <si>
    <t>https://www.facebook.com/ASLRoma1/photos/a.254581314747398/1140460939492760/?type=3&amp;theater</t>
  </si>
  <si>
    <t>https://www.facebook.com/ASLRoma1/videos/523942398424357/?__xts__[0]=68.ARAgxrV8vI-EW7Veut-Sv_LRKw-3DRuzxGUTnh5X0pC-WO7T_TRnDgHNMeSAIPs1uD2ZquvbLeWOM1koKu8Bu4xoEi9g4Ss0fEvytTGBKSluIVB3Pxlgwp4TLrydHbOLFz0Vjvg7Q7vFxENB2-UkYV0Gd63O68Ij3hO3dGUJ-6eMsfohkCN_dCzxFJW7mO2uc2qUUVD4eysIWpodQ-nw-ylk-98gvLX8brIvVwXPBOvZEcC_T9-tJqxp6vwL-zl5d3NKxx1Pg9MlSZNLvYNfVIeEdElzwkdyBlawIKOabYFAYu2iguCBvoWf_spEjqb44V3S7-IH499qBUjfIoepXkNy81UfwlbQMeJHfQ&amp;__tn__=-R</t>
  </si>
  <si>
    <t>https://www.facebook.com/ASLRoma1/photos/a.254581314747398/1142610802611107/?type=3&amp;theater</t>
  </si>
  <si>
    <t>https://www.facebook.com/ASLRoma1/photos/a.254581314747398/1142618242610363/?type=3&amp;theater</t>
  </si>
  <si>
    <t>https://www.facebook.com/ASLRoma1/photos/a.254581314747398/1143673859171468/?type=3&amp;theater</t>
  </si>
  <si>
    <t>https://www.facebook.com/ASLRoma1/photos/a.254581314747398/1144205615784959/?type=3&amp;theater</t>
  </si>
  <si>
    <t>https://www.facebook.com/ASLRoma1/photos/a.254581314747398/1144212759117578/?type=3&amp;theater</t>
  </si>
  <si>
    <t>https://www.facebook.com/ASLRoma1/photos/a.254581314747398/1144335299105324/?type=3&amp;theater</t>
  </si>
  <si>
    <t>https://www.facebook.com/ASLRoma1/photos/a.254581314747398/1144973549041499/?type=3&amp;theater</t>
  </si>
  <si>
    <t>https://www.facebook.com/ASLRoma1/photos/a.254581314747398/1145205545684966/?type=3&amp;theater</t>
  </si>
  <si>
    <t>https://www.facebook.com/ASLRoma1/posts/1145256362346551?__xts__[0]=68.ARC6LDcWGNIMAuE79ZLt_FUZMniO9yWAo3Ndaiqv5P6seGwUcpyetOlaOZBrq01Y0gh_kDsXlCDVN5seu_-h8wuxFbpcmzCLLWE2s2ohFl9yw-kFQF86GEQLiogKvi52wcRcpDplFdqjNgug0n2GMjjGBUSiJsp_5m1LfKIFZb9JVC4DhpunFCQt5UIXUsFIRhWOTN2gYX3ACWwJ1VssB3GYk3AfRUzy0bFx0z_qzxSr99kwDOyThJEuDsOSz28xgBvfpJMTjRJQXyYCdSP6g1eRgD_W1nlc4D0bjZyrkLVerQGPsfhZkXKtG-boi56PvYYQBb1J205bkXZJOf-Wvi5sT-G27PDP6z7hAzfMzU41KF0YAEUtyQgh15j2hLEhBgTOBt-LdtkO5YwM4X7slg_1HUSqBq_n7QvWFXqxpFG0jZqI1RblnPDh8cbaFpGJ6cIksjVKq_n3a4SsYRxJmjFPPDgXvzl2dUGR1viga0RjZsH8ws-YKiH1&amp;__tn__=-R</t>
  </si>
  <si>
    <t>https://www.facebook.com/ASLRoma1/videos/2368631780058478/?__xts__[0]=68.ARDULprusyUUwZd3P5CuGKS9BegRSEUWQLB5w8oosoWVkpnKxvtGDeY2yOa7yz8KLH42nIUzfrTUT_zmmDRQ8hQ00BIFZvDs7Qew2HkRxvGy66cM6NhldGSoltmzOASn3hFOOT3D2meRBOGaugVPnKV8rGXab9uI42EbJMOX9sg1eTS7pXuRu9l-bnwWrSxVRJ7pLXwtYhjNts1dvouILqxNK_jHeGgqs6-vTphdyRswv_fVv37Nz7hhkF2SDiw01p1y3r8mNHNYXdhNk1OUY7cNGGrEM175eWGgUGOwqXStIQFzj7JZ126esxDanCyOOl2_48Ws2vV5Ap1bh5bB8y86TnLBXWS0FuxYPGcdcgas_lCx-PPZilZCecO0nO0G9g1kwXy6fq3-TL96gLTmRm2oVR_-gD01KBdC02B8J9QD-kuSRhekPRwO29DbsoF321iAL-sztZKNr-AHFcnxFFq3vapuQer2z7qfCc8U3lsGz0k-7QDJJ1O8W2XW7usS8k9dbmNYp_4pzeaHZG9iETVoMLE_rbSA_fn2nfjSgtwH0_dgHt9TmdX4zHDHSibtU-gegAobbtRvT3HgUjIIIdL6NcFSR5jM-oH8p1gkq4pFteaWw33d6-MPbcoMt59wJXkqyUucqvh1R_EbOZFLQmKIj0ppL-veO-zTLDOHlJX9JzUH-hPoTZya0B7a2kDxq5TzAoPd6VrKVnfHKvfATP5W9UB9AXdLuBpiSx5Vv6YiQRSnDq2LdK3T4cb2LtjUIRUNQOKSJxqnYggZT5160aEZuJXIk4Xw3Mf_nDOTm8ucj1ZfuHdVb9Rp8_GSQMSD6gfNWaryoD-PLj0Rz9WFxMIOISCdbEEZ5wY2FCH_zwZwK85RkMOjLn7APrXSnstOyJRY4k1WNukCbOtA61ul3fpv_ZCVpc7RZr_QeWBhNwtrvDymz4WrXyVh8FHU&amp;__tn__=-R</t>
  </si>
  <si>
    <t>https://www.facebook.com/ASLRoma1/posts/1146757945529726?__xts__[0]=68.ARACUFNOOsvTbgQDrYU7nE7_4HS7JCRgejTI2zL3Py32r6LXKn764gDnPjB7qnTKU-LbJUZt-WWqrDKeWeVF2TCt4wtTDaCdUai_Oa1Qq6Mq7a8Uw3o_VNWchpBeew6N9cvhR6eW_AFSbIjWvfojeE6Pgn64pkWUZ1oOX3qHe2lLwJe3u2BhBwLhdL5f-l7UTUCFfrRFU5Pc68sEo40O_KgxlslIi-aSlpj7mDxDtSOze_SjyqfVtAJy5JkY4kS5PxsI7tD5K9MQPnSVAlL_cBQmhsI0F2AK-HrccS8w-XMuLAEqwqGzpA8UbvXjKfy4NdjLFz83cWx4_0rK733lw5sB0g&amp;__tn__=-R</t>
  </si>
  <si>
    <t>https://www.facebook.com/ASLRoma1/posts/1148666192005568?__xts__[0]=68.ARAI1QRuR3i0ViPRG3neXAs5KlfHpPCFzxvnFfgrMpdyU9oQos61GJgdJ5PXX1YrfJ-qu7Ut5tHLCDMjt5Zjyz1zviN8HXEBbOIlz5vk91E-cyVD7ZEUlOPo2LgCX3BgFv8j_eS0LA5-mi0LDaItMmAIEOh_3nQGzXdw74ZicaMBEFffY3Vyg-V1nlTyqKboXZQ7lzjAjdkiYFcQt4JbhQ6sUkc0heWll7s1PHcSFoinnH-JcWKVZnMK86HSkGIc5Az6fy-PuYq7nC0hTaPd8sEKDNHSQhSLoTFNZFbstbAG7ymttNL08TBmT1Txu9xwCWpCZOX8Z69W5QhZgbMXuMQi9A&amp;__tn__=-R</t>
  </si>
  <si>
    <t>https://www.facebook.com/ASLRoma1/photos/a.254581314747398/1148687782003409/?type=3&amp;theater</t>
  </si>
  <si>
    <t>https://www.facebook.com/ASLRoma1/posts/1149549231917264?__xts__[0]=68.ARBKn7l4MQGdaXVsEudmdL-skKB-9IVB9VBNt5rIoppTS1UNM3wofbhwG5jXIYlMhsVG9TKbv5xappeNgQh3fs3STmHHDEK9w59a12c78BOVMAjJ7VscCMGLCKTtGmFyAS-9bOdIOcsOmZDNcqH5XogBacUfzDabpb8IRkLJDgAO5S2CB1gpyvugPVqCaP-4HQgOLonyRHlXrjitlb5wXoBhPrFC6DUMADogXsKPOpwpEp8O2VxQznyShf9crSEekWIh-6b7ThPlNr6tWgMY5jtaHKjR0E1K80jMU2dSSuwPJcJOrg4uF6sEzvIVXYYYllP9Eo_SIZ9KI-dCh_hBmuOH0nR6cbiON6LXvsYPKyfiJbRzCrAqxBfsPCbYefNr51oQOgtN2B_PzDn2BgJUX9sswF9mziC0aMvyCWMtoYqRdvy_H9gct0MlgDCkRuyEzJf5az69Zy_RoXPMyYq1hHFTBc1UAUVdKvYAUIB1JF0iG5htelm_z94u&amp;__tn__=-R</t>
  </si>
  <si>
    <t>https://www.facebook.com/ASLRoma1/photos/a.254581314747398/1150014935204027/?type=3&amp;theater</t>
  </si>
  <si>
    <t>https://www.facebook.com/ASLRoma1/photos/a.254581314747398/1150274195178101/?type=3&amp;theater</t>
  </si>
  <si>
    <t>https://www.facebook.com/ASLRoma1/photos/a.254581314747398/1150308365174684/?type=3&amp;theater</t>
  </si>
  <si>
    <t>https://www.facebook.com/ASLRoma1/photos/a.254581314747398/1150308688507985/?type=3&amp;theater</t>
  </si>
  <si>
    <t>https://www.facebook.com/ASLRoma1/photos/a.254581314747398/1150967428442111/?type=3&amp;theater</t>
  </si>
  <si>
    <t>https://www.facebook.com/ASLRoma1/photos/a.268934053312124/1150989458439908/?type=3&amp;theater</t>
  </si>
  <si>
    <t>https://www.facebook.com/ASLRoma1/photos/a.254581314747398/1151828841689303/?type=3&amp;theater</t>
  </si>
  <si>
    <t>https://www.facebook.com/ASLRoma1/photos/a.254581314747398/1154783844727136/?type=3&amp;theater</t>
  </si>
  <si>
    <t>https://www.facebook.com/ASLRoma1/photos/a.254581314747398/1155606287978225/?type=3&amp;theater</t>
  </si>
  <si>
    <t>https://www.facebook.com/ASLRoma1/photos/a.254581314747398/1155659291306258/?type=3&amp;theater</t>
  </si>
  <si>
    <t>https://www.facebook.com/ASLRoma1/photos/a.254581314747398/1077048785833976/?type=3&amp;theater</t>
  </si>
  <si>
    <t>https://www.facebook.com/ASLRoma1/photos/a.254581314747398/1157622101109977/?type=3&amp;theater</t>
  </si>
  <si>
    <t>https://www.facebook.com/ASLRoma1/photos/a.254581314747398/1158370864368434/?type=3&amp;theater</t>
  </si>
  <si>
    <t>https://www.facebook.com/SaluteLazio/videos/vb.101319221288183/677384912750529/?type=2&amp;theater</t>
  </si>
  <si>
    <t>https://www.facebook.com/ASLRoma1/photos/a.227985537406976/736578803214311/?type=3&amp;theater</t>
  </si>
  <si>
    <t>https://www.facebook.com/ASLRoma1/posts/1164461113759409?__xts__[0]=68.ARB3ol7DVgcqNpt-1w9qirgzJXTUNJvMcrhX1LgnxduTaynx-84UcOjj389QztJ7KZbLAEtI--kQy-DU94uoozfEZh9aJ1TbLHCT7d0WSOF3o1jJRfCYrhPwNx8fG030acGISHQlAolaU2fMppuFUcQGDDDciuBxQF3NNm-59Kt9_aLY8lHLMogJYkyj_OzmGPP5lygbnliWC79jfNn58xrwiIo5_5ny6tNDVEnBBX2wmz1MM9ZSN7tduorVNv2ZXnmQS8knH35gz3_wWcnykt_zExeVhHx0mI0yfhUj56YsUI1GNWyd_rxhVUs7-ELhywWnExMhXECLRA9h2_3-QSnbWw&amp;__tn__=-R</t>
  </si>
  <si>
    <t>https://www.facebook.com/ASLRoma1/posts/1167044250167762?__xts__[0]=68.ARDNslbM0a7HckfszLuIqGVm4xE041yKKvXy_z7PJ65Llit6wNT00dSCLMB35DVbsF0X05vmv870NvYfpkq0J5oD8h5CDekyOkbr8s8qrStnXR974zTvJ-6gkwOp8jH9FwvdgNmLaq9-2sz6qkktMcTvNtn17ubwE73Vnw66JyM1Tdwhd-yYAuLNK7q7jex7lAdqnjmURBSbB4sW4qGJ9EGPwbLETvS-ZjL_s2Gyb6TrzWwhWkWubX3lfcm5vm2qnEF8IPyojPRjzqSXz1Bvldu-woN1c4guWU5eM0LeDGW7wn0ZjojOispskh3Psh5LG1gxPXp4gRqYM9hU7hCQfI2nUYAxzEh-ujkbCJCuw7hIvEionm5BiIwLIRzGMN29zYlMQRSoM-CsVf0wuFDP7BoJyXPHgKzdEONb9iYgRxswsfmHJbe7D2IVJ54ywVvz8uUNRhz_stCwpaf5sVUAN07nFWFse0FXjX_X2QXRI8s00-KYFgkUTbSq_Q&amp;__tn__=-R</t>
  </si>
  <si>
    <t>https://www.facebook.com/ASLRoma1/posts/1168158746722979?__xts__[0]=68.ARC4COOijcu1Q2oqH-iN5_M7e5uMAP11AVdieOSk7HD8dF1ZPmW9n4Mm8Wpx-CAn4JnDG-E37g9MNSLarByvVAj-y07V7nqjIHpFlq-tzS4TGrJnrUExf3fY_A4lLSApqEee56nN7oONH8ac1V11Zeg6kS4QNHxRLdjwQmrGWz21j67p-Sztv1sGCbYrqSw8pxtf70ndIA_FbTP-fvIfpsbQkqvFYdh0h1bajiruccl5RXc_ZIxGOqB5nWGoQ2817pkabOLAa3du0zOy-1VzV-NBaw-W_car1v8zaaXE7WZURSqBU7djAgifP84UjUrD7u4c7KfhZv31bsKArHNqWMWMFlOGW6156LSf5JKTvtvFxPiJ-2_mZxAGhmKPR9ZAusXEdvZleHmB8Zdc76mm0ayjd6bQK2tKPhUZzsHE34ShFbKT976g5-LELo8JI3J7f-YzBdPsPeNnIt4FqjWEDeN2vddyk-cbIETmri18HPBdxFazQbkGAw&amp;__tn__=-R</t>
  </si>
  <si>
    <t>https://www.facebook.com/ASLRoma1/photos/a.268934053312124/1168997763305744/?type=3&amp;theater</t>
  </si>
  <si>
    <t>https://www.facebook.com/ASLRoma1/videos/546841125886391/?__xts__[0]=68.ARDBs20XhxQ0mAB8I5cWPn57osavsKaIIn7GHzTXQNjEpXV-wca592UI07KxAZI14Xt1aEs0LRlUuB_bBMQR0xUv4_E_hM7cBk9IdToUVGCcG1GvTuZdD2NbKjyocnK_1yZk0or16cGDG3mjZyRgy45KIU6Y8Yay-YCh0YgDZslYpKAqQCRY7S-IMeruiEVmXL7l37LALyws66wYoPyoQJqUqUjUKzsxrTQUipW7N8KZ5N_yC6C5FyktxLXRmrZjznINx4CUsZwu0ryfuZcl4yMurfnpHSnMd3Tiv4Jn-jqoAcmzCDDkbOOdTcs8-CoC44Mi5QrO8bdGR4z5SxFX7i0zGq-EK_XMUSbQsyM_di8urJagarZpecpftPQImOrcxg6HyN_sSeM8hBh67w3ZREjhblJedaxVP7LUonKqWXkhdJDXIzKgKXX7Go-E4ioS-yHczBW-pumDETYgYh58jv0KRKBvXROL9NRgdRYcPQ0rgGpF2sMxYhapsqMpVnlu9dTtzi-UtAGFQAHG&amp;__tn__=-R</t>
  </si>
  <si>
    <t>https://www.facebook.com/ASLRoma1/posts/1169030146635839?__xts__[0]=68.ARBO_6MfZlqJR4O4QkMAtFF7IfPjMQ7O4W01vrKrB2T-Qo5SPPeCfRVfFXVzoqB0wAc2_Ff0PVmy6pu6b1fJ1yYFOMJ9F1XoOLMsXSRDoPTo_pTxk7Lln4mwmswhxzkkftFoHRIBDKhGCI-IIK4ONaqap5KUeuYN-g5FenPN9Bpd7JGHzUnq6cyV7kEJ0X9pqdD2XRhujg447BTDPXz7IqjVVs2LIcLvrPxmV6WbKfivbIokSV5w-pE3y6xannjGkCR8L-wta9XrB-xTVd1y33jRpwQa-VJVzJi18AdYXKNWljQg1SFQeD4EOzePf62JBt5z4YT8BHwGcYXXeJViLzurBw&amp;__tn__=-R</t>
  </si>
  <si>
    <t>https://www.facebook.com/ASLRoma1/photos/a.254581314747398/1169591149913072/?type=3&amp;theater</t>
  </si>
  <si>
    <t>https://www.facebook.com/ASLRoma1/posts/1169645099907677?__xts__[0]=68.ARCiRtsQvoh2cDD4qjeYZzCgNzervX7XUdBzs5ld7jLg44XuWtGtsLsvDVyPEcgf3LZTZ3qff690lSLeji2EuGm3KD983Cv2ve43yghJlJJPJTMPh0SOH7c4OjBMNABs2izpNoLphGu6_GfqD3sKpdVkVGnlRsEeziNmfCmPndBGWCbhjATxtXryXVgA04z1qsN4NRIJYLwe_MsOUnxYsIAblYP2eNnVXW375mbiOAUrrNKmX5EBxX-KQEASuLftchgR_dFSwTvN130Dgasp7-73M5GYfy-l0NKfKwGV3JfbSOhYrd_RtoJ9pwm_01d2Tw9zrrS1pnwlfSJV5IIgRf9Czg&amp;__tn__=-R</t>
  </si>
  <si>
    <t>https://www.facebook.com/ASLRoma1/posts/1170792489792938?__xts__[0]=68.ARC6T-GAnJRnZWCz64aYdLzhWl7_MF-TXXvht85iLTbEV9ihMv_KpWNMrVXWgiuX04i0KVM7WjHzgPTo3S5uUJYWmS1jMfM4sjFDi5hJGc9JUK3VqHxGecCjY1Xaa7_elMuXUhst9pmbsOcCjMg3TWv6l6JuaDEiQrazhBanFAP79gftKmwjoyGj3OThhXdnBPiaF7dDWKw1gJ90eDtmpbVRtWw4zzwgBePkCiRuR8weNVzwDb6nEk8rpxp_VtkQMSuVijtyAbk7-i0Ah0KOodVSvm0Jnrgrf4lq77jaL1i7MNJzc67sLiJI-daLcBr84TPgs6At41oHQA9XQrWps9CKdA&amp;__tn__=-R</t>
  </si>
  <si>
    <t>https://www.facebook.com/ASLRoma1/posts/1173170259555161?__xts__[0]=68.ARCtNHnIRIO4qsE1iXN2gf_N-8MoKO5H3-IRA5jOCUpR3tTTokOkjiNrbozlfxEvFvhT2dVwT-8sQwSpPKb8zr2RG54xguXjccTy2gcL-Uxr4wp10jdyB7ozWRu86fVsBJ8o4XbAtfMPYLmBnMTLHWWlLzy1JPRGXQr5KI36dHxTVZAxlnuJ-Vl1yCYDQQbBVq0RFbmY5Y312nK19HZ1kRXKRJcOP7lPTrJueqiV3Bne1i7cvDIdJPxKHO-FXoVwylRXjM6ezTp2e1fdEDW-HX-JKce44M9uTBoWtJfPAWp5nj8mCV3df-jQzltUydKBzZ0KW3xPIq0nZ3b7hIZXbeDYQA&amp;__tn__=-R</t>
  </si>
  <si>
    <t>https://www.facebook.com/ASLRoma1/posts/1174080859464101?__xts__[0]=68.ARAdlhfZRYm9J2Mf8VFfjZOEZBC43brvX8rlrPENHpgJs4YDOMLOHIbe7dRv3NNmBsaOqW4O0hEgondvQ6bOAPoXO5U_Poo_kXzie3xEG47RJhXnz4bKBanLSQVKtoXHOysObKptpW5zHnLND3_uUqxgxNvDQtzvuXm8bGy7efvDX76sNLPixCFwYrGXs9Sx5q_UAxIYgpL4cx3TFfIeRkoM_lTad9-r8iUXYMXj10K5pPxc_UT9cUamYKBzLuAPjKOlxsmjPXUQr2OmUfxSPc1V-TLMdDBaue6jnld7XbQpCasTNYES3BZ4tuqGmd9jbj-8nvXJVKFZr4TYvPZgDOLnww&amp;__tn__=-R</t>
  </si>
  <si>
    <t>https://www.facebook.com/ASLRoma1/photos/a.254581314747398/1174255572779963/?type=3&amp;theater</t>
  </si>
  <si>
    <t>https://www.facebook.com/ASLRoma1/posts/1175095332695987?__xts__[0]=68.ARCgggwwu_yD00xtiyVwEDCKj-dGdxFwST2P-nHxjGMPBv9wzy5jhE0fGTOPzLhmG-nSs-lETLAD_GIRKjko0Ku1E0n3RnnqldrTHyyyKNPG8-RXU8L-dDPMDoxuLY2RaPrUT2jag-ZG5tqz_nTxWadBdPiAewogIRxrXlyjzvlEOK21Zx4M2aoFsKLn2SttWJ5KgxNLkRUQ7Sc34Ee4LD6PcLz65ZwdyKutQd5UqVCuKpWXMEEuion_xR62YUPrAHOJmT38o7cJYGmmfhRHdK0t5Aj8ZEs2PvS8Z8Ot3a5iY6ap4PkOq8AaWA46tPVqL5OntHNO3onjvOpLifHiobzJrA&amp;__tn__=-R</t>
  </si>
  <si>
    <t>https://www.facebook.com/ASLRoma1/posts/1175106969361490?__xts__[0]=68.ARAaSSRhioq88-XtUnaEa6hZAZPNQzmek0CsIlIHISp4x5fBkMi09kNJKAKpgAFe931mTvBY2RjGRDRrAQBQf2jXl354HjjKSfmulQxYNgMYCnFGeBOHhtIjb8eUMz-R7d4H_CTR25YPgQJiM65CFd-Q9ImzhDVLeVK3GQpcAqCYG-4BQ6u6SKsdgBRtgDMSYdDOFM2-frH18i0S5DB8k8FB7BLfKtq5CzLu6C_dSMcc039ylp0GAiFUvoWL-oMKM4eAmZx-0SShoYBkuuIUq4x2wPFE00tU5o85Nqi2CKQUHMGBycyT_Qy27DJAh4CmTYH6wIsLzbX-5gWW_4zDEA2nog&amp;__tn__=-R</t>
  </si>
  <si>
    <t>https://www.facebook.com/ASLRoma1/photos/a.254581314747398/1175184899353697/?type=3&amp;theater</t>
  </si>
  <si>
    <t>https://www.facebook.com/ASLRoma1/photos/a.254581314747398/1175926469279540/?type=3&amp;theater</t>
  </si>
  <si>
    <t>https://www.facebook.com/ASLRoma1/photos/a.268934053312124/1176723642533156/?type=3&amp;theater</t>
  </si>
  <si>
    <t>https://www.facebook.com/ASLRoma1/videos/452389702052321/?__xts__[0]=68.ARAf3MKPchsAjYpH6GBU6TXIqC_JaA_tCAZDlalFC5YpUzn10zfZ7eDNXDRxBMDB3tGUqpMbyQ-hBnOqkdBVKM1wydRu1b9keX_XxGpTFKEL8OUK3l7w0UvbOuulNBJG0cZ-Wyu4nUBtEnhe_ngv-cRRYZyn4tiLvuywDiZhkfoKUiRadNNvXGc_k5nVei3IzN0KMqGWVasE7H6em4aEX5UpNxhpACYNJDTfjCEGoDA-WWGzFWXKC0voDgk2jr47BEcbx2cS5LW_HnICDgFndx6pD8u9zTMd-xKKRa87mJXQ4f2YajlxDPp7YozKIXzNZdibaYL_6Otn6NIeQ0cap1dxdpoLeFIovfZCEg&amp;__tn__=-R</t>
  </si>
  <si>
    <t>https://www.facebook.com/ASLRoma1/posts/1177899899082197?__xts__[0]=68.ARBFTsWlWGLIiDc128ZC1qvfj3QWlmbLZFTFio6cMNDewYK5TM--c9tdlpyCPg-GDdl3wSs9rSHxF9p69TJzdHeTo3dZt7NqkV6OJMUL2Vdg0HOchrV641g3JeL_ssEUbVDb-cWfJQFC0-sKxvOS9qcTRmuKetPaAO9pSjjki-d5A_ttBYCz0uv8cRsp6xQ0k2cfyu7C2r68ZrPgc0VWnXlBTQMV56mbQFgXhjPKfLyz9wLBpFhKgLwTaz3Vdalti1pqk8_AIezZZp_dJ4Dkqn28GYN4Lgenb-QDSqkPgGfb_VmH8SXqZljU95XesVnarx_xjH9azBKKMPZw590ejKb4kQ&amp;__tn__=-R</t>
  </si>
  <si>
    <t>https://www.facebook.com/ASLRoma1/photos/a.268934053312124/1178630542342466/?type=3&amp;theater</t>
  </si>
  <si>
    <t>https://www.facebook.com/ASLRoma1/photos/a.254581314747398/1179683252237195/?type=3&amp;theater</t>
  </si>
  <si>
    <t>https://www.facebook.com/ASLRoma1/photos/a.268934053312124/1179715728900614/?type=3&amp;theater</t>
  </si>
  <si>
    <t>https://www.facebook.com/ASLRoma1/photos/a.254581314747398/1180795712125949/?type=3&amp;theater</t>
  </si>
  <si>
    <t>https://www.facebook.com/ASLRoma1/posts/1181417168730470?__xts__[0]=68.ARAgfFwlfWtOKXeksNeR4P7UIaRblvfrDb3v2tI80cj0M4-Zud8oFFs_uCdVFd4PCWv4XgpYYwc4nMnNm3s1DDaPX7pM81nBaFoLxoG6TH3bVVQ7XTX1CVu6TeKFwHrgaO_LCQ2K41g67YrP8aSf4errZySlD3lIKRPIEjL0f2QT8JeXD3IV0e1gs9K9FRvY7_Ky10r2MpzyflrP-FYnOSNfZUEeKXn2egUv8iIX7534qXzYPXZhmExqsL9EbDLOZ078FzrHl5hie8vsEDpSbPN5VsQIACV9zVGoCxjUkS72V9oMmzjhG2K7TV-_xaVxMI6d0SnNIT7qwc7ziY5MoI2IeQ&amp;__tn__=-R</t>
  </si>
  <si>
    <t>https://www.facebook.com/ASLRoma1/photos/a.254581314747398/1181762295362624/?type=3&amp;theater</t>
  </si>
  <si>
    <t>https://www.facebook.com/ASLRoma1/photos/a.254581314747398/1182424641963056/?type=3&amp;theater</t>
  </si>
  <si>
    <t>https://www.facebook.com/ASLRoma1/photos/a.254581314747398/1182589975279856/?type=3&amp;theater</t>
  </si>
  <si>
    <t>https://www.facebook.com/ASLRoma1/photos/a.268934053312124/1182621931943327/?type=3&amp;theater</t>
  </si>
  <si>
    <t>https://www.facebook.com/ASLRoma1/photos/a.268934053312124/1183402451865275/?type=3&amp;theater</t>
  </si>
  <si>
    <t>https://www.facebook.com/ASLRoma1/posts/1183537885185065?__xts__[0]=68.ARBCFf-9eOBC9RCU4YFHyBRLDtCwJcRQ7e8PCnJb28lXra_cg9KgKI8yt_mCeohsOGz_AR5PpsdEj82VWlxdske8gwm0SSHicg3aaIkr7ztNMizff7iSlBZZuA1gmmo5Ii9_JFHB-YulywskS3j6BadCEtIsJsFfHAmVTLqM0s-x0D-1PdISFsQyonftOQhRTtq0OGCTOdSp50RGwzheM7-UyPHPwVEprCOxsGItw50jdmPncQ_yCt19HhcLioWnFI7LHtafA_4WPgNB2rXt9re5KO-pTRDjGuS_BITDPGX8S0HGIBgOx7ab-YFlnsDyeSppFtEScAwmH4_QwhOnYZT-hg&amp;__tn__=-R</t>
  </si>
  <si>
    <t>https://www.facebook.com/ASLRoma1/photos/a.254581314747398/1186098774928976/?type=3&amp;theater</t>
  </si>
  <si>
    <t>https://www.facebook.com/SaluteLazio/videos/vb.101319221288183/584191789001067/?type=2&amp;theater</t>
  </si>
  <si>
    <t>condivisione Regione Lazio</t>
  </si>
  <si>
    <t>https://www.facebook.com/ASLRoma1/posts/1187214364817417?__xts__[0]=68.ARB3UGFMw1vP3-MShJvUnKUl4snf-18ZumejvTLY11S14nQ4ZcBbE2blSEuWskOikRKzupVzAj95_OVUkfNZkiE0OGwoMX5lMPJYwoj4wuktmazf2GuddHusUllabi3sRjbwpI_hKPkfaq0AudFNPW1AGZwXiIG3uFX-du6nLSFNGKfZaBOU77eMqeXSf9e2kDalY4B5skbECffjURA5pUNTGOCgEoXrEiySYJbbV88S3NSlHXjO-6h_vkzp2sQtckdUChFFHc8wxu2VdeBriWdMdT9fWdIQJc2ZbQfoFXi2oLflT7cNB6cogGbp_OoL7uxEBchig7lWZLKNzjhIt24dKUBiSY6vy1EaTIptyChVOxloX7IEl9eQH-2jXksMi4JsLdkHnpg39WgyJQgnP9O6HPTKJvgZ5gz9jcHW5u_k4OgxMQgmtHLpAjkc_JNlEvNs9WMdwC3e5O_CeLGDIlxfKN_mt5OfZ3B3f4uz-QAWRhWf5e4V1F8DxA&amp;__tn__=-R</t>
  </si>
  <si>
    <t>https://www.facebook.com/ASLRoma1/photos/a.254581314747398/1188955554643298/?type=3&amp;theater</t>
  </si>
  <si>
    <t>https://www.facebook.com/ASLRoma1/posts/1189209374617916?__xts__[0]=68.ARBNXNN2Pseb-tfwEXYzORs7TDNGTmbRAmp0ueLti72pjNB5czq-3lVIb_q6O1M5tTqd7rNd-j3VqKYtllIiTqzoGmTUsdP1QH7FnHmHKyjLVMO3IS1d9liPAWWWsyPbEP5p1QNhe0V8MLSVgz1DTcKZTHfQCprvT3LHi8Z18E3PRtq2GG4e-SPXyANhLBpZE8h8U5qrrFZSa_DPw8WY-mXAgTdb3IQ7imWbcj-CBfYx5zAX43T2q_1N9f9D-IPpLFBS2v-2T4uuM_edEO4vTdClPTexpvLRjlWq43kgOkhPjRlmGFaD7GCzsUV8DiCSBKddisusWObxh8xxO-XjQoxs-A&amp;__tn__=-R</t>
  </si>
  <si>
    <t>https://www.facebook.com/ForumRisk/videos/vb.243320410296/1925117217633648/?type=2&amp;theater</t>
  </si>
  <si>
    <t>https://www.facebook.com/ASLRoma1/posts/1191755127696674?__xts__[0]=68.ARCw7SV45Nu9XCsCsk4Bwlp48ypmSYEUrxUuKyHHWsmkogO5gijZcLhOaYKlqENFgx8pQsqdJkOGFvblwLjryHcdgf867m-tLaLPeSdvbZkjMoC6mt4gXUu5u-7LAV9LAX78vt9Mi_9NsYnwKilih5VgxV8iARb9PFw5jeyR2UkOIJ8TDCL_FMaTfFk4dCOGT_RshOsJjD3uGVx7uQSSkflWwEMf4vg_0pYgg3l57VeoNPR_zYD54FM5Ax_dzOp-sb66tr2X_rn44Fh8BisE6EoQARD2fKc_WankTfnBSCpe38vfI34XV3Xu3Nkg1unR7MIOA3JFEYFXI_7Lo-8c7V9i3i7UkE6IEt49UMAGMFiDjI-gOASVHBMiSphdOnxhlVBu9yLFdpG9Va8wuv3oxnTKZt8Uxia8iUTLD0qrhy2J_LPiykN0nmPIzXjYthBJ4Mp5n5bEUY-DW5_2dqnVKqBcPy3-SVEwcox0DJosMsiTBzpSlyY8sA&amp;__tn__=-R</t>
  </si>
  <si>
    <t>https://www.facebook.com/ASLRoma1/photos/a.254581314747398/1192591050946415/?type=3&amp;theater</t>
  </si>
  <si>
    <t>https://www.facebook.com/ASLRoma1/photos/a.254581314747398/1192908267581360/?type=3&amp;theater</t>
  </si>
  <si>
    <t>https://www.facebook.com/ASLRoma1/photos/a.268934053312124/1193478680857652/?type=3&amp;theater</t>
  </si>
  <si>
    <t>https://www.facebook.com/ASLRoma1/photos/a.268934053312124/1193512030854317/?type=3&amp;theater</t>
  </si>
  <si>
    <t>https://www.facebook.com/ASLRoma1/photos/a.254581314747398/1194337440771776/?type=3&amp;theater</t>
  </si>
  <si>
    <t>https://www.facebook.com/ASLRoma1/photos/a.254581314747398/1194361764102677/?type=3&amp;theater</t>
  </si>
  <si>
    <t>https://www.facebook.com/ASLRoma1/photos/a.254581314747398/1194457350759785/?type=3&amp;theater</t>
  </si>
  <si>
    <t>https://www.facebook.com/ASLRoma1/photos/a.254581314747398/1195428320662688/?type=3&amp;theater</t>
  </si>
  <si>
    <t>https://www.facebook.com/ASLRoma1/posts/1196351770570343?__xts__[0]=68.ARB3BKSZAtwIHfQ08zV_fXs81goHwA_AmQhOi93XXat0jqk1EDVE4uoXI9Drx1PCMOiqHL3CmAd-hk9P2kRQCLWeesWbCu1IDLzPRk5Pt4GzcWDM7kyabt-ubHCr_MAC6mEnC5VGybFhdFyzOd8jgiiNA-E8GXCVcnOoYRlQxBIkCcUzl6D3aN96H4mZm7bK4me811kuwqC2as88PcdTg9uf9WveSwyzNLIXxjQF3UMtWsehgB9JL-EFvZvA6RQPBGloVhtSdsGly4Fb7Pd7PVg_ohtZCXmNQCWQuOqZyxnhLZh0R-ua2c0NMCt4eBUCvdpYPNYjTTLPopc9D5ei5Jd-ljPIvuT9DaG5LLKMBA454A&amp;__tn__=-R</t>
  </si>
  <si>
    <t>https://www.facebook.com/ASLRoma1/photos/a.268934053312124/1196412027230984/?type=3&amp;theater</t>
  </si>
  <si>
    <t>https://www.facebook.com/ASLRoma1/posts/1197308920474628?__xts__[0]=68.ARCl6OHgFBGxqKeXS8PTmyjhf0GG8emxKFgIksO8Go_QAA-5HAF999FR3R9LTXDUh7epwswTZPhVpt_JPJacRlEm2FaRdVsiOQ_JtXgPuZORniBbUkuYjnZXJMMFhwskwdhZvM4o4_A_1Fdj8uzPKlAIBy5ZbDK7EpmBDr14d0t_mvmElpDxXto5lvYr1P5AfYYsVUKOtHTxI5JzbT7sJKJ6XgjZqVQwJqTlCLOCKC5CuKDStRCAyrHOy6K5bzn_M6Y1azyAgBbg_wzaOjp1dyaW8immZ4T6-5-rzsJmXe1coLvsEJyVKlrC3h4BBawaoVi9HgasG88PmqmoN4gkT-dMyA&amp;__tn__=-R</t>
  </si>
  <si>
    <t>https://www.facebook.com/ASLRoma1/photos/a.254581314747398/1199335446938642/?type=3&amp;theater</t>
  </si>
  <si>
    <t>https://www.facebook.com/ASLRoma1/posts/1199554653583388?__xts__[0]=68.ARDtLwmTf9GN8TR2jSQML5y4dVAJHwR4HFgagg8GOD_5ScJiqkS8U7mmb_B1bJ8mWotdJg5qot1MvIY3ldgqXgeEK4daMpfJ-NxKtsY-FJmtu14rc6R5qeCKlD542jmnr9vUz93MTaFaPRu4p1zwyWtVH5pFuAzge4ZreZqSGwNvPrNhDl3o4fSW2osF397kv8iHFdrJvmvb8RorfeXv3xMcbrJqYWlLVDZSGV3eB1GX6kdwIAMn_QbINCzHBtYAA3pz8g5BYNgCU6zlVj5O5InszzuRAFGg6JuKq_1w1KGSRHcsw2UiO6mgvl0MrIKuU3-sDuv16DU7kZdZRcU_XLBXjQ&amp;__tn__=-R</t>
  </si>
  <si>
    <t>https://www.facebook.com/ASLRoma1/photos/a.254581314747398/1200188793519974/?type=3&amp;theater</t>
  </si>
  <si>
    <t>https://www.facebook.com/ASLRoma1/posts/1200194980186022?__xts__[0]=68.ARCcqEc3HeObcx_tIQBgY1p-griO05Ob64Eoip6dnZnyZ-jOh0L4x_kwYGlQb8Tyr_2QxobyKP1NkTlO0L0L-ezvrSKq_q-HxCOCDPbFyzdkGbOdqkX8McAL1MifhnxEP58RbbS7rjrRA9a_ksaf1GLNSoe5UHYVldvCFAmrH3rjZWICUPlm0zgUefR9gKAtI0ooD49WaMXS3X9cjZR6BAravAmIzxhQ9EiTe_TNsKl4Ps_jRRcwFQadl08WJb7UCiS6sh5JLkrGHX0RnJT8_bk2Ffwf8QmmZCJ5jBWkgc0I5f_p-0ONZLCNEynmOZ_6aEwgX4MYzKU2cduWwgk3ovOSsmw-I5OEILfbaPuWr7LXdurJZGJFXtcIiOhjzJAXDkTGpopDNN5o-sfJQwBHLnzZxeSCxeUkKHIjPm8PAHNN7ToJK3fAMvBslhlB_xn6o5qyNRJuUXPrpnxqCJkB30aenWNudsKHHrOOqVV0u2OmEIQVZpRReg&amp;__tn__=-R</t>
  </si>
  <si>
    <t>https://www.facebook.com/ASLRoma1/videos/757142878099769/?__xts__[0]=68.ARDaKeJl9nUutE9ZS-_5ohCt43cw24rjT746_WN4BGZj-DEuv-b0_8DLCukKMBn3tG4x12SPzxtrdotvJNpzA-YgdedI6RLcSUdFeLC4kuNm7vFy5tulbpdvOsI18feZ1X8cqBhX_SLx9oVG8K4zmwAGeTjUYrdf_C2K4fobxBUDX2OARZxG8ijwG1iCUneOe0yaAoPmmXaOpi3HAdkQ9Pkej4amDOADkw1oqn-nTofqI_gow8-8UUhAk-YOTa0BY0FN2zXMif2bQ8zPfixdcNovvLSex6zxsnE9xkvNCJGTAIAm8q_j5cR3PLTXd6_KHqkDQHvF-jYSMFu6-QzG--uosbjwrBG-i6amhw&amp;__tn__=-R</t>
  </si>
  <si>
    <t>https://www.facebook.com/ASLRoma1/photos/a.254581314747398/1201452903393563/?type=3&amp;theater</t>
  </si>
  <si>
    <t>https://www.facebook.com/ASLRoma1/photos/a.268934053312124/1202113233327530/?type=3&amp;theater</t>
  </si>
  <si>
    <t>https://www.facebook.com/ASLRoma1/photos/a.254581314747398/1203151516557035/?type=3&amp;theater</t>
  </si>
  <si>
    <t>https://www.facebook.com/SaluteLazio/videos/vb.101319221288183/995916120772861/?type=2&amp;theater</t>
  </si>
  <si>
    <t>https://www.facebook.com/ASLRoma1/photos/a.254581314747398/1205836762955177/?type=3&amp;theater</t>
  </si>
  <si>
    <t>https://www.facebook.com/ASLRoma1/photos/a.254581314747398/1205861879619332/?type=3&amp;theater</t>
  </si>
  <si>
    <t>https://www.facebook.com/ASLRoma1/photos/a.268934053312124/1206006492938204/?type=3&amp;theater</t>
  </si>
  <si>
    <t>https://www.facebook.com/ASLRoma1/posts/1206128249592695?__xts__[0]=68.ARAaFcsGRP81KK6LZd5ybbbY2OleZXZT7wE3Y4c20MVAmiUcTAHREC3IM-J7kT70EKPjDr7kdAukEpdbeM2iogP8s6r-PzDEB8jIJjY-0VZSC_kESRNUtShXY6jM0dNkkpYWBDL4evBiGBpw5UvPVthmBgao5mE_9IOMVLUnyv8BAYzPc1qnWxtfeB4MRW0bMVFPla6ATdCJDEv9UfqxqlwWGl7pTxk__5YYByOwU8Do0SRP7X_Y9iAEFgUDazQ54NY2PYAk08UgKXLOmpqqepnwTN4O2fRQGjzfDQkN9lFY02jwZChqxzuR5q1e2fYomDRnWM1tIXSYrSXRcNH6_qvJug&amp;__tn__=-R</t>
  </si>
  <si>
    <t>https://www.facebook.com/ASLRoma1/photos/a.254581314747398/1207064769499043/?type=3&amp;theater</t>
  </si>
  <si>
    <t>https://www.facebook.com/ASLRoma1/photos/a.254581314747398/1207719439433576/?type=3&amp;theater</t>
  </si>
  <si>
    <t>https://www.facebook.com/ASLRoma1/photos/a.254581314747398/1207819299423590/?type=3&amp;theater</t>
  </si>
  <si>
    <t>https://www.facebook.com/ASLRoma1/photos/a.254581314747398/1208754279330092/?type=3&amp;theater</t>
  </si>
  <si>
    <t>https://www.facebook.com/ASLRoma1/posts/1208898585982328?__xts__[0]=68.ARAfiM30TO_f62pbBiT_g1vJ5UFXHQtcsL2al_5zcyxraQQ-l_XTF6_uSNH9lbIfOLmB95vH5E6pq9btyDV1HB2SN6mJydKVwlFj2AaIGnq_ZXp7Qet1QuWfXdaDRdbxpWQMOgvO6dNzXni2T6GvYlz3UxyDUyQ6bf26_p2lIo2-5CZCYen7-GZngCbsnHXx56FHwt837YLzP1OHZuMDQ7wGt8GC-QmVLrN6nnvbjRAqdohiP_DwWqfzgMrs9WSClv91BjJAslVGTvhAG30BrTdIvg3wRen4qrOhzO6Vkjy5Ll3Ei-lePJQzoe3YVfWtISmzihuxHQ3eQC7qb0JlrF6G5fLg-W0Secy7x1tWCIzO806y_xrpoXyJ3kb1yeoSW0TxxmOjBthpLbpYXy7pvWpc6Mf8_Ai3I1pW1vgVCkQBL7gKmzAhVaAVv3TMzQae7zRsr9-nXuvrDEPsS_2BWwyuVKBO6j_6HJ7wAzqdgisOKn8uhafCzA&amp;__tn__=-R</t>
  </si>
  <si>
    <t>https://www.facebook.com/ASLRoma1/photos/a.254581314747398/1208878162651037/?type=3&amp;theater</t>
  </si>
  <si>
    <t>https://www.facebook.com/ASLRoma1/photos/a.268934053312124/1209614302577423/?type=3&amp;theater</t>
  </si>
  <si>
    <t>https://www.facebook.com/ASLRoma1/photos/a.268934053312124/1209638622574991/?type=3&amp;theater</t>
  </si>
  <si>
    <t>https://www.facebook.com/ASLRoma1/photos/a.254581314747398/1209836975888489/?type=3&amp;theater</t>
  </si>
  <si>
    <t>https://www.facebook.com/ASLRoma1/photos/a.254581314747398/1209853765886810/?type=3&amp;theater</t>
  </si>
  <si>
    <t>https://www.facebook.com/ASLRoma1/posts/1212565398948980?__xts__[0]=68.ARByzBkGxQoeHmUtbVGyTDLbKyewN4Bf3LMIvDM8ZhB4DnbUqwBsIK8_oKI3QxZACjIDZcf4SYgigtE48DC0sdXACBBZEXKALlgI9AbOlrs1LOF1TnqAwXYbQy8-aUBDhINh18UBGCYPnXe__duiDGIwbhg1XVPwC-HppvaqYZq7aQg04UAxvVVTHY7wwrEvXsPqx3URnB2eW9Y-iifplrge73HBcYRmBpDPpPn3Z0zDlYyItFwdAQWl1yrIt19fOv5wG9O_W4dxZevinXV63WuDFNtj9MOisWKhCHNcv_Qwmd87mjN8timgtlN-M9nZn8rpdCvbjEZ9XHREZ4dIcIck65RfKO-QQbPmF2VBkFgDpIihNAf1vSy4zzszfodP43uZHfoOeWkqco1ossKsM0QJdNPld39cLHI79RbdbeIKc--0rRqxMY8igU1aKJE5ufXmulAIYBLQXMqzxQE6OU-M8hUBjXv5iPsJIYQoNqytAi1cZpkmcdn8&amp;__tn__=-R</t>
  </si>
  <si>
    <t>https://www.facebook.com/ASLRoma1/photos/a.254581314747398/1212699705602216/?type=3&amp;theater</t>
  </si>
  <si>
    <t>https://www.facebook.com/ASLRoma1/photos/a.254581314747398/1207055446166642/?type=3&amp;theater</t>
  </si>
  <si>
    <t>https://www.facebook.com/MinisteroSalute/videos/vb.507167746127720/2334317146680419/?type=2&amp;theater</t>
  </si>
  <si>
    <t>https://www.facebook.com/ASLRoma1/photos/a.254581314747398/1216492405222946/?type=3&amp;theater</t>
  </si>
  <si>
    <t>https://www.facebook.com/ASLRoma1/posts/1219598418245678?__xts__[0]=68.ARAPYbsuyGQxAvq6gIqBRjGFJuESSb8Vvob4UQ_jJ5J7MadmnFEbuM9DO1Lwl9LPeuHkYxwBDB2Wtt1k3titx65LexWpl4w2yCOoclfLkRbOcDzncmky9RGPdfUVpNjpPSCA9_K8hAbS_VrmbH87tCnvjgectumwHsWxDI0hsSQsaNpA5mmM62TPP7BtLs-JZTErjERoJZ0bhHqDI8UNorK0td_QOPdy89lRGaPsxhZGwBF4FOnLTW8BsFIzexhj2juvymjxA_WkWf_re25IMkWAzzf16r5Q5WN9dD-mFy5a147A9i6NKpYZwzsTit4-ixTmptMHgjqu7SC1HU0m_o1yh3FE9Vwd31-wSDyxvEg5wO3p-Ah7XOZeT-KFXmONxwrBMrA9T3A79haVockPuBxP3VB1C6cuTD3-trCb2r6RRfskTJW97jwSpRPipp-gATgIP_wObhEajOq44iF3u0w9y3pJYG2eqXQhjlShYyBohHmpoU98vA&amp;__tn__=-R</t>
  </si>
  <si>
    <t>Instagram</t>
  </si>
  <si>
    <t>https://www.instagram.com/p/Budlfvph1AJ/</t>
  </si>
  <si>
    <t>https://www.instagram.com/p/BueP2KzBQDX/</t>
  </si>
  <si>
    <t>https://www.instagram.com/p/BulNDexhflG/</t>
  </si>
  <si>
    <t>https://www.instagram.com/p/BulhpYYBSZX/</t>
  </si>
  <si>
    <t>https://www.instagram.com/p/BunpGbZhDO8/</t>
  </si>
  <si>
    <t>https://www.instagram.com/p/BuoCPH2hltS/</t>
  </si>
  <si>
    <t>https://www.instagram.com/p/Bu3RW_Khx5b/</t>
  </si>
  <si>
    <t>https://www.instagram.com/p/Bu6HLnphZLU/</t>
  </si>
  <si>
    <t>https://www.instagram.com/p/Bu6ac9ThiFL/</t>
  </si>
  <si>
    <t>https://www.instagram.com/p/Bu8yK8shpQB/</t>
  </si>
  <si>
    <t>https://www.instagram.com/p/BvBcJJCB8Vi/</t>
  </si>
  <si>
    <t>https://www.instagram.com/p/BvOo5K3hz2D/</t>
  </si>
  <si>
    <t>https://www.instagram.com/p/BvPCPEhBgop/</t>
  </si>
  <si>
    <t>https://www.instagram.com/p/BvRZINMh9MT/</t>
  </si>
  <si>
    <t>https://www.instagram.com/p/BvRcEbChlJY/</t>
  </si>
  <si>
    <t>https://www.instagram.com/p/BvSL849Bgg0/</t>
  </si>
  <si>
    <t>https://www.instagram.com/p/BvTkP6Mh016/</t>
  </si>
  <si>
    <t>https://www.instagram.com/p/BvbF5i3BkPG/</t>
  </si>
  <si>
    <t>https://www.instagram.com/p/Bvba4TwBxLn/</t>
  </si>
  <si>
    <t>https://www.instagram.com/p/BveaqA_hycA/</t>
  </si>
  <si>
    <t>https://www.instagram.com/p/BvgXutghdAZ/</t>
  </si>
  <si>
    <t>https://www.instagram.com/p/BvgwCochEYj/</t>
  </si>
  <si>
    <t>https://www.instagram.com/p/BvhW6EEBfL6/</t>
  </si>
  <si>
    <t>https://www.instagram.com/p/Bvl7k4bBrCg/</t>
  </si>
  <si>
    <t>https://www.instagram.com/p/BvmRO0aBgYI/</t>
  </si>
  <si>
    <t>https://www.instagram.com/p/Bvma0xtBSI2/</t>
  </si>
  <si>
    <t>https://www.instagram.com/p/Bvqlnh1BlSk/</t>
  </si>
  <si>
    <t>https://www.instagram.com/p/BvwWDqtBqzy/</t>
  </si>
  <si>
    <t>https://www.instagram.com/p/Bv09QRghseU/</t>
  </si>
  <si>
    <t>https://www.instagram.com/p/Bv1dLgpBjmE/</t>
  </si>
  <si>
    <t>https://www.instagram.com/p/Bv3lnwyBxmY/</t>
  </si>
  <si>
    <t>https://www.instagram.com/p/Bv3zXv7B8YE/</t>
  </si>
  <si>
    <t>https://www.instagram.com/p/Bv6ABcSBIum/</t>
  </si>
  <si>
    <t>https://www.instagram.com/p/Bv8ilOwB-QM/</t>
  </si>
  <si>
    <t>https://www.instagram.com/p/Bv_GPnlhOW1/</t>
  </si>
  <si>
    <t>https://www.instagram.com/p/Bv_ITSZhV_2/</t>
  </si>
  <si>
    <t>https://www.instagram.com/p/BwBwtYmh_4K/</t>
  </si>
  <si>
    <t>https://www.instagram.com/p/BwCHKnNBAVc/</t>
  </si>
  <si>
    <t>https://www.instagram.com/p/BwEOUAuBtqN/</t>
  </si>
  <si>
    <t>https://www.instagram.com/p/BwEZlYwhE_p/</t>
  </si>
  <si>
    <t>https://www.instagram.com/p/BwEhmREhKGc/</t>
  </si>
  <si>
    <t>https://www.instagram.com/p/BwHrYO8hf2r/</t>
  </si>
  <si>
    <t>https://www.instagram.com/p/BwJwDM3B4bI/</t>
  </si>
  <si>
    <t>https://www.instagram.com/p/BwJ_TidB5X5/</t>
  </si>
  <si>
    <t>https://www.instagram.com/p/BwKRqHNhGfY/</t>
  </si>
  <si>
    <t>https://www.instagram.com/p/BwOttIkBFtx/</t>
  </si>
  <si>
    <t>https://www.instagram.com/p/BwRKl11hz7R/</t>
  </si>
  <si>
    <t>https://www.instagram.com/p/BwRijpeh9zJ/</t>
  </si>
  <si>
    <t>https://www.instagram.com/p/BwUMvDEhjxG/</t>
  </si>
  <si>
    <t>https://www.instagram.com/p/BwU-SPuBWgr/</t>
  </si>
  <si>
    <t>https://www.instagram.com/p/BwWu6QGhiAn/</t>
  </si>
  <si>
    <t>https://www.instagram.com/p/BwW0GNkBcYB/</t>
  </si>
  <si>
    <t>https://www.instagram.com/p/BwY8VW3BTGj/</t>
  </si>
  <si>
    <t>https://www.instagram.com/p/BwZpdheBr8P/</t>
  </si>
  <si>
    <t>https://www.instagram.com/p/BwbZ9sQh3di/</t>
  </si>
  <si>
    <t>https://www.instagram.com/p/Bwl3Z-dBLUa/</t>
  </si>
  <si>
    <t>https://www.instagram.com/p/BwobvSjBaDk/</t>
  </si>
  <si>
    <t>https://www.instagram.com/p/BwpMkhphIX8/</t>
  </si>
  <si>
    <t>https://www.instagram.com/p/BwuOLtrBqud/</t>
  </si>
  <si>
    <t>https://www.instagram.com/p/Bw1NtLMhcLY/</t>
  </si>
  <si>
    <t>https://www.instagram.com/p/Bw3wrFNhjhW/</t>
  </si>
  <si>
    <t>https://www.instagram.com/p/Bw4bh8hBb-h/</t>
  </si>
  <si>
    <t>https://www.instagram.com/p/Bw_34y9BKC5/</t>
  </si>
  <si>
    <t>https://www.instagram.com/p/BxErcA-Bi9G/</t>
  </si>
  <si>
    <t>https://www.instagram.com/p/BxEs29QBAk5/</t>
  </si>
  <si>
    <t>https://www.instagram.com/p/BxH7MUHhstB/</t>
  </si>
  <si>
    <t>https://www.instagram.com/p/BxM2a5YBfGq/</t>
  </si>
  <si>
    <t>https://www.instagram.com/p/BxO4MGShRED/</t>
  </si>
  <si>
    <t>https://www.instagram.com/p/BxPBkrGhVKM/</t>
  </si>
  <si>
    <t>https://www.instagram.com/p/BxPRfGdBpro/</t>
  </si>
  <si>
    <t>https://www.instagram.com/p/BxPoxskBqgF/</t>
  </si>
  <si>
    <t>https://www.instagram.com/p/BxRShGRhdTn/</t>
  </si>
  <si>
    <t>https://www.instagram.com/p/BxRsrRkBhvc/</t>
  </si>
  <si>
    <t>https://www.instagram.com/p/BxSPOGqBr7n/</t>
  </si>
  <si>
    <t>https://www.instagram.com/p/BxSTEIzg1Cs/</t>
  </si>
  <si>
    <t>https://www.instagram.com/p/BxSUssBAdei/</t>
  </si>
  <si>
    <t>https://www.instagram.com/p/BxSUwXZgams/</t>
  </si>
  <si>
    <t>https://www.instagram.com/p/BxT4QrHhpfO/</t>
  </si>
  <si>
    <t>https://www.instagram.com/p/BxUHM5ahu1b/</t>
  </si>
  <si>
    <t>https://www.instagram.com/p/BxWm9rIBPQz/</t>
  </si>
  <si>
    <t>https://www.instagram.com/p/BxW272uBrkd/</t>
  </si>
  <si>
    <t>https://www.instagram.com/p/BxW4m8-B2oi/</t>
  </si>
  <si>
    <t>https://www.instagram.com/p/BxW8FyahOuj/</t>
  </si>
  <si>
    <t>https://www.instagram.com/p/BxZog7-hrqy/</t>
  </si>
  <si>
    <t>https://www.instagram.com/p/BxZzq0-hGKm/</t>
  </si>
  <si>
    <t>https://www.instagram.com/p/BxhQNqci5NY/</t>
  </si>
  <si>
    <t>https://www.instagram.com/p/BxkCMOaigpj/</t>
  </si>
  <si>
    <t>https://www.instagram.com/p/BxpGUufC4Pe/</t>
  </si>
  <si>
    <t>https://www.instagram.com/p/BxrWb8WCpEB/</t>
  </si>
  <si>
    <t>https://www.instagram.com/p/BxrxQEqCJMQ/</t>
  </si>
  <si>
    <t>https://www.instagram.com/p/BxsHcuOCn8b/</t>
  </si>
  <si>
    <t>https://www.instagram.com/p/BxuNkEsCQsZ/</t>
  </si>
  <si>
    <t>https://www.instagram.com/p/Bxu1F1QCZcP/</t>
  </si>
  <si>
    <t>https://www.instagram.com/p/BxweLH-CCyA/</t>
  </si>
  <si>
    <t>https://www.instagram.com/p/BxxJL4Zi-kj/</t>
  </si>
  <si>
    <t>https://www.instagram.com/p/BxxXpBNiHD0/</t>
  </si>
  <si>
    <t>https://www.instagram.com/p/BxxcxhOD9Ud/</t>
  </si>
  <si>
    <t>https://www.instagram.com/p/Bxy1muqiyCv/</t>
  </si>
  <si>
    <t>https://www.instagram.com/p/Bx1t4cAimMr/</t>
  </si>
  <si>
    <t>https://www.instagram.com/p/Bx14XqLibCo/</t>
  </si>
  <si>
    <t>https://www.instagram.com/p/Bx9fnenCfP-/</t>
  </si>
  <si>
    <t>https://www.instagram.com/p/Bx9xMy8iLOh/</t>
  </si>
  <si>
    <t>https://www.instagram.com/p/Bx_9PsjCDky/</t>
  </si>
  <si>
    <t>https://www.instagram.com/p/ByCqr0EiCQv/</t>
  </si>
  <si>
    <t>https://www.instagram.com/p/ByFGtKIiAiY/</t>
  </si>
  <si>
    <t>https://www.instagram.com/p/ByF4c8Xi8zD/</t>
  </si>
  <si>
    <t>https://www.instagram.com/p/ByH2hOGiHbm/</t>
  </si>
  <si>
    <t>https://www.instagram.com/p/ByIEQr9ilOo/</t>
  </si>
  <si>
    <t>https://www.instagram.com/p/ByIov__iRi-/</t>
  </si>
  <si>
    <t>https://www.instagram.com/p/ByR9WHyC5_-/</t>
  </si>
  <si>
    <t>https://www.instagram.com/p/BySan7cCeX1/</t>
  </si>
  <si>
    <t>https://www.instagram.com/p/ByUXaFcifh5/</t>
  </si>
  <si>
    <t>https://www.instagram.com/p/ByZfUkaiPdg/</t>
  </si>
  <si>
    <t>https://www.instagram.com/p/ByZof2OC7cK/</t>
  </si>
  <si>
    <t>https://www.instagram.com/p/ByaHOmsCx6e/</t>
  </si>
  <si>
    <t>https://www.instagram.com/p/Bya8XJ5CGtr/</t>
  </si>
  <si>
    <t>https://www.instagram.com/p/Byc3FxKikl5/</t>
  </si>
  <si>
    <t>https://www.instagram.com/p/Byr9ohgi93b/</t>
  </si>
  <si>
    <t>https://www.instagram.com/p/BysBYG9ikSs/</t>
  </si>
  <si>
    <t>https://www.instagram.com/p/ByzboqmCEqG/</t>
  </si>
  <si>
    <t>https://www.instagram.com/p/ByzixRQCQjA/</t>
  </si>
  <si>
    <t>https://www.instagram.com/p/ByzwP_VCO57/</t>
  </si>
  <si>
    <t>https://www.instagram.com/p/By0P1IkDNZM/</t>
  </si>
  <si>
    <t>https://www.instagram.com/p/By1_OEWC1A5/</t>
  </si>
  <si>
    <t>https://www.instagram.com/p/By2e0NHCkFM/</t>
  </si>
  <si>
    <t>https://www.instagram.com/p/By2y_Gbj_Yh/</t>
  </si>
  <si>
    <t>https://www.instagram.com/p/By4f_IdCf9K/</t>
  </si>
  <si>
    <t>https://www.instagram.com/p/By4yz4IC-QT/</t>
  </si>
  <si>
    <t>https://www.instagram.com/p/By5LLSkCO1a/</t>
  </si>
  <si>
    <t>https://www.instagram.com/p/By7HXKECh_l/</t>
  </si>
  <si>
    <t>https://www.instagram.com/p/By-Oc68ihYF/</t>
  </si>
  <si>
    <t>instagram</t>
  </si>
  <si>
    <t>https://www.instagram.com/p/By-X3CRCOv-/</t>
  </si>
  <si>
    <t>https://www.instagram.com/p/BzD4RuVikCE/</t>
  </si>
  <si>
    <t>https://www.instagram.com/p/BzFcHSLCpYl/</t>
  </si>
  <si>
    <t>https://www.instagram.com/p/BzF3VjMijv7/</t>
  </si>
  <si>
    <t>https://www.instagram.com/p/BzGGcFIC5Z6/</t>
  </si>
  <si>
    <t>https://www.instagram.com/p/BzKvTJDCgzS/</t>
  </si>
  <si>
    <t>https://www.instagram.com/p/BzK9YnxiqfP/</t>
  </si>
  <si>
    <t>https://www.instagram.com/p/BzLQgE1iBly/</t>
  </si>
  <si>
    <t>https://www.instagram.com/p/BzN5FEHipJ6/</t>
  </si>
  <si>
    <t>https://www.instagram.com/p/BzQBwtbi0j_/</t>
  </si>
  <si>
    <t>https://www.instagram.com/p/BzXmERciwnq/</t>
  </si>
  <si>
    <t>https://www.instagram.com/p/BzXohUDC5m0/</t>
  </si>
  <si>
    <t>https://www.instagram.com/p/BzaAUKoCFIh/</t>
  </si>
  <si>
    <t>https://www.instagram.com/p/Bzah-cdiww2/</t>
  </si>
  <si>
    <t>https://www.instagram.com/p/BzfuU8XCNxF/</t>
  </si>
  <si>
    <t>https://www.instagram.com/p/BzgJe8hiQBt/</t>
  </si>
  <si>
    <t>https://www.instagram.com/p/BzhunfVCz30/</t>
  </si>
  <si>
    <t>https://www.instagram.com/p/BzigF-zCUug/</t>
  </si>
  <si>
    <t>https://www.instagram.com/p/Bzpy9lwCm6T/</t>
  </si>
  <si>
    <t>https://www.instagram.com/p/Bzp5yLDiqHv/</t>
  </si>
  <si>
    <t>https://www.instagram.com/p/Bzu6rENi4Go/</t>
  </si>
  <si>
    <t>https://www.instagram.com/p/BzxbMNZCEKT/</t>
  </si>
  <si>
    <t>https://www.instagram.com/p/Bz0EfLFC9pN/</t>
  </si>
  <si>
    <t>https://www.instagram.com/p/Bz0aCuBiQ2z/</t>
  </si>
  <si>
    <t>https://www.instagram.com/p/Bz5d83WCXe_/</t>
  </si>
  <si>
    <t>https://www.instagram.com/p/Bz7sgR3in5B/</t>
  </si>
  <si>
    <t>https://www.instagram.com/p/Bz79YI3iLnX/</t>
  </si>
  <si>
    <t>https://www.instagram.com/p/Bz-jV9Kibmg/</t>
  </si>
  <si>
    <t>https://www.instagram.com/p/B0BZ7NmiKgh/</t>
  </si>
  <si>
    <t>https://www.instagram.com/p/B0GM2AzCy-U/</t>
  </si>
  <si>
    <t>https://www.instagram.com/p/B0N69D7Cpog/</t>
  </si>
  <si>
    <t>https://www.instagram.com/p/B0QvMYci7VM/</t>
  </si>
  <si>
    <t>https://www.instagram.com/p/B0S3B3VCnPa/</t>
  </si>
  <si>
    <t>https://www.instagram.com/p/B0WKwyti9Ws/</t>
  </si>
  <si>
    <t>https://www.instagram.com/p/B0YDPp8ieOW/</t>
  </si>
  <si>
    <t>https://www.instagram.com/p/B0fwIl_C71l/</t>
  </si>
  <si>
    <t>https://www.instagram.com/p/B0f8i04iXIT/</t>
  </si>
  <si>
    <t>https://www.instagram.com/p/B0lL00WisDW/</t>
  </si>
  <si>
    <t>https://www.instagram.com/p/B0lavfbCuHO/</t>
  </si>
  <si>
    <t>https://www.instagram.com/p/B0p728ABo-h/</t>
  </si>
  <si>
    <t>https://www.instagram.com/p/B0yBz8thAQQ/</t>
  </si>
  <si>
    <t>https://www.instagram.com/p/B00p9VUBFVt/</t>
  </si>
  <si>
    <t>https://www.instagram.com/p/B03LAQphQlb/</t>
  </si>
  <si>
    <t>https://www.instagram.com/p/B05qM4ShJTM/</t>
  </si>
  <si>
    <t>https://www.instagram.com/p/B08Gm-ohOKu/</t>
  </si>
  <si>
    <t>https://www.instagram.com/p/B1Dxrz-hH4S/</t>
  </si>
  <si>
    <t>https://www.instagram.com/p/B1I2OepCWjH/</t>
  </si>
  <si>
    <t>https://www.instagram.com/p/B1JH7VGiB0X/</t>
  </si>
  <si>
    <t>https://www.instagram.com/p/B1OAp9aiOs0/</t>
  </si>
  <si>
    <t>https://www.instagram.com/p/B1VycfHCZRk/</t>
  </si>
  <si>
    <t>https://www.instagram.com/p/B1YvHvoi6ps/</t>
  </si>
  <si>
    <t>https://www.instagram.com/p/B1a6qDsC_p4/</t>
  </si>
  <si>
    <t>https://www.instagram.com/p/B1d7RjiCajk/</t>
  </si>
  <si>
    <t>https://www.instagram.com/p/B1oH7i_iwNF/</t>
  </si>
  <si>
    <t>https://www.instagram.com/p/B1oXakeiBAA/</t>
  </si>
  <si>
    <t>https://www.instagram.com/p/B1x8rWHihqy/</t>
  </si>
  <si>
    <t>https://www.instagram.com/p/B1yiIeSCYQE/</t>
  </si>
  <si>
    <t>https://www.instagram.com/p/B151N_ViA1D/</t>
  </si>
  <si>
    <t>https://www.instagram.com/p/B18RB5JCGvP/</t>
  </si>
  <si>
    <t>https://www.instagram.com/p/B2AITE1C-Pk/</t>
  </si>
  <si>
    <t>https://www.instagram.com/p/B2CRGrmineo/</t>
  </si>
  <si>
    <t>https://www.instagram.com/p/B2CT4GICHZw/</t>
  </si>
  <si>
    <t>https://www.instagram.com/p/B2D2YNSCkL0/</t>
  </si>
  <si>
    <t>https://www.instagram.com/p/B2EU6IkifmB/</t>
  </si>
  <si>
    <t>https://www.instagram.com/p/B2EwzQXi8HY/</t>
  </si>
  <si>
    <t>https://www.instagram.com/p/B2MdfOHCma1/</t>
  </si>
  <si>
    <t>https://www.instagram.com/p/B2OWl2ECg6g/</t>
  </si>
  <si>
    <t>https://www.instagram.com/p/B2OklcvCndK/</t>
  </si>
  <si>
    <t>https://www.instagram.com/p/B2RD2y4ineE/</t>
  </si>
  <si>
    <t>https://www.instagram.com/p/B2UOoUnCH2P/</t>
  </si>
  <si>
    <t>https://www.instagram.com/p/B2V7a1OCYlC/</t>
  </si>
  <si>
    <t>https://www.instagram.com/p/B2WZPnkingQ/</t>
  </si>
  <si>
    <t>https://www.instagram.com/p/B2d1TpPCk82/</t>
  </si>
  <si>
    <t>https://www.instagram.com/p/B2gVh7NCEaX/</t>
  </si>
  <si>
    <t>https://www.instagram.com/p/B2hWzBeCUqf/</t>
  </si>
  <si>
    <t>https://www.instagram.com/p/B2jAe2Mi1Xx/</t>
  </si>
  <si>
    <t>https://www.instagram.com/p/B2ja4giixQd/</t>
  </si>
  <si>
    <t>https://www.instagram.com/p/B2l6Edni2E9/</t>
  </si>
  <si>
    <t>https://www.instagram.com/p/B2o4JM6iHX2/</t>
  </si>
  <si>
    <t>https://www.instagram.com/p/B2qhhSVioLI/</t>
  </si>
  <si>
    <t>https://www.instagram.com/p/B2q7x7RC_A7/</t>
  </si>
  <si>
    <t>https://www.instagram.com/p/B2rN2e9iV7G/</t>
  </si>
  <si>
    <t>https://www.instagram.com/p/B2rbXqJiU9Y/</t>
  </si>
  <si>
    <t>https://www.instagram.com/p/B2v9SJXC1Gn/</t>
  </si>
  <si>
    <t>https://www.instagram.com/p/B2wG2h2iDFT/</t>
  </si>
  <si>
    <t>https://www.instagram.com/p/B2wIraVixvA/</t>
  </si>
  <si>
    <t>https://www.instagram.com/p/B2zXQtZCAMa/</t>
  </si>
  <si>
    <t>https://www.instagram.com/p/B2zYHIkCWqy/</t>
  </si>
  <si>
    <t>https://www.instagram.com/p/B21PUgFCmFI/</t>
  </si>
  <si>
    <t>https://www.instagram.com/p/B26I5OICktO/</t>
  </si>
  <si>
    <t>https://www.instagram.com/p/B26Ycsfik-g/</t>
  </si>
  <si>
    <t>https://www.instagram.com/p/B26aqk-CVqm/</t>
  </si>
  <si>
    <t>https://www.instagram.com/p/B26_6mgCCuH/</t>
  </si>
  <si>
    <t>https://www.instagram.com/p/B27BZYSiAQv/</t>
  </si>
  <si>
    <t>https://www.instagram.com/p/B28ui_6i-YN/</t>
  </si>
  <si>
    <t>https://www.instagram.com/p/B2_QmMdi9bF/</t>
  </si>
  <si>
    <t>https://www.instagram.com/p/B3B1q5dCukq/</t>
  </si>
  <si>
    <t>https://www.instagram.com/p/B3CaYbOi7Sy/</t>
  </si>
  <si>
    <t>https://www.instagram.com/p/B3ChxVKio-A/</t>
  </si>
  <si>
    <t>https://www.instagram.com/p/B3E1vv2ig1G/</t>
  </si>
  <si>
    <t>https://www.instagram.com/p/B3FF2IziSh6/</t>
  </si>
  <si>
    <t>https://www.instagram.com/p/B3GyhulCBdo/</t>
  </si>
  <si>
    <t>https://www.instagram.com/p/B3G4SKVCdj3/</t>
  </si>
  <si>
    <t>https://www.instagram.com/p/B3G6AuxiFFB/</t>
  </si>
  <si>
    <t>https://www.instagram.com/p/B3Jp-zqiyR5/</t>
  </si>
  <si>
    <t>https://www.instagram.com/p/B3J9VVRiq77/</t>
  </si>
  <si>
    <t>https://www.instagram.com/p/B3KLS6OCkGp/</t>
  </si>
  <si>
    <t>https://www.instagram.com/p/B3KOd5FiTjQ/</t>
  </si>
  <si>
    <t>https://www.instagram.com/p/B3M8xIbCNUn/</t>
  </si>
  <si>
    <t>https://www.instagram.com/p/B3NAPAMi_sY/</t>
  </si>
  <si>
    <t>https://www.instagram.com/p/B3OxxA_CTxx/</t>
  </si>
  <si>
    <t>https://www.instagram.com/p/B3RbL7Oijj6/</t>
  </si>
  <si>
    <t>https://www.instagram.com/p/B3T5HT6CBrv/</t>
  </si>
  <si>
    <t>https://www.instagram.com/p/B3T7pKhClIt/</t>
  </si>
  <si>
    <t>https://www.instagram.com/p/B3UEO7WiM-D/</t>
  </si>
  <si>
    <t>https://www.instagram.com/p/B3XSRdnC7RL/</t>
  </si>
  <si>
    <t>https://www.instagram.com/p/B3ZSm2xCKi5/</t>
  </si>
  <si>
    <t>https://www.instagram.com/p/B3ZdtyXCIZi/</t>
  </si>
  <si>
    <t>https://www.instagram.com/p/B3beTFwCRIq/</t>
  </si>
  <si>
    <t>https://www.instagram.com/p/B3bigBtiKdj/</t>
  </si>
  <si>
    <t>https://www.instagram.com/p/B3eKO6yoX1H/</t>
  </si>
  <si>
    <t>https://www.instagram.com/p/B3edWuoI8gf/</t>
  </si>
  <si>
    <t>https://www.instagram.com/p/B3efMMhIlVs/</t>
  </si>
  <si>
    <t>https://www.instagram.com/p/B3hCm3vCCRy/</t>
  </si>
  <si>
    <t>https://www.instagram.com/p/B3hI6cdCDi2/</t>
  </si>
  <si>
    <t>https://www.instagram.com/p/B3hSYOkCVI0/</t>
  </si>
  <si>
    <t>https://www.instagram.com/p/B3j-2RJCVxu/</t>
  </si>
  <si>
    <t>https://www.instagram.com/p/B3l1ukHCt-D/</t>
  </si>
  <si>
    <t>https://www.instagram.com/p/B3mwapiimhM/</t>
  </si>
  <si>
    <t>https://www.instagram.com/p/B3omsXYCoxw/</t>
  </si>
  <si>
    <t>https://www.instagram.com/p/B3pE3nOCvc3/</t>
  </si>
  <si>
    <t>https://www.instagram.com/p/B3pGGoSCmUY/</t>
  </si>
  <si>
    <t>https://www.instagram.com/p/B3rJKMECTkU/</t>
  </si>
  <si>
    <t>https://www.instagram.com/p/B3rwUnNCdEn/</t>
  </si>
  <si>
    <t>https://www.instagram.com/p/B3r1PQuiLAl/</t>
  </si>
  <si>
    <t>https://www.instagram.com/p/B3tuvOaiGju/</t>
  </si>
  <si>
    <t>https://www.instagram.com/p/B3t8MuCiAx1/</t>
  </si>
  <si>
    <t>https://www.instagram.com/p/B3webnlC0wY/</t>
  </si>
  <si>
    <t>https://www.instagram.com/p/B3wiwSLCOaT/</t>
  </si>
  <si>
    <t>https://www.instagram.com/p/B34LB01C8zN/</t>
  </si>
  <si>
    <t>https://www.instagram.com/p/B34baHDCclq/</t>
  </si>
  <si>
    <t>https://www.instagram.com/p/B39kKA7iKF3/</t>
  </si>
  <si>
    <t>https://www.instagram.com/p/B3_mHW1i5DB/</t>
  </si>
  <si>
    <t>https://www.instagram.com/p/B3_60I4Cusu/</t>
  </si>
  <si>
    <t>https://www.instagram.com/p/B3__MiNi-DE/</t>
  </si>
  <si>
    <t>https://www.instagram.com/p/B4CL08ciJtz/</t>
  </si>
  <si>
    <t>https://www.instagram.com/p/B4CmfiUiHWd/</t>
  </si>
  <si>
    <t>https://www.instagram.com/p/B4KkpTHCgth/</t>
  </si>
  <si>
    <t>https://www.instagram.com/p/B4K0nuyCaPE/</t>
  </si>
  <si>
    <t>https://www.instagram.com/p/B4K2HQ-imKA/</t>
  </si>
  <si>
    <t>https://www.instagram.com/p/B4M1P17iwzb/</t>
  </si>
  <si>
    <t>https://www.instagram.com/p/B4PKWydIhgM/</t>
  </si>
  <si>
    <t>https://www.instagram.com/p/B4Pfcgaiisb/</t>
  </si>
  <si>
    <t>https://www.instagram.com/p/B4R3SPyC8iD/</t>
  </si>
  <si>
    <t>https://www.instagram.com/p/B4SDvPfCwbM/</t>
  </si>
  <si>
    <t>https://www.instagram.com/p/B4cH6yIid3j/</t>
  </si>
  <si>
    <t>https://www.instagram.com/p/B4hzcUyCjzZ/</t>
  </si>
  <si>
    <t>https://www.instagram.com/p/B4h5kJCixU0/</t>
  </si>
  <si>
    <t>https://www.instagram.com/p/B4jtpKDiGC6/</t>
  </si>
  <si>
    <t>https://www.instagram.com/p/B4ju5v1ikDs/</t>
  </si>
  <si>
    <t>https://www.instagram.com/p/B4keiqNijdT/</t>
  </si>
  <si>
    <t>https://www.instagram.com/p/B4nAuIgCZe4/</t>
  </si>
  <si>
    <t>https://www.instagram.com/p/B4nIpNrCeHT/</t>
  </si>
  <si>
    <t>https://www.instagram.com/p/B4uEESGiPqH/</t>
  </si>
  <si>
    <t>https://www.instagram.com/p/B4uPiuaCAuM/</t>
  </si>
  <si>
    <t>https://www.instagram.com/p/B4vCR_OiG_c/</t>
  </si>
  <si>
    <t>https://www.instagram.com/p/B4wieOOCSLn/</t>
  </si>
  <si>
    <t>https://www.instagram.com/p/B4zYKAFCgQu/</t>
  </si>
  <si>
    <t>https://www.instagram.com/p/B4zn1MsC8PA/</t>
  </si>
  <si>
    <t>https://www.instagram.com/p/B4ztKTTC3nl/</t>
  </si>
  <si>
    <t>https://www.instagram.com/p/B42AIqpiahJ/</t>
  </si>
  <si>
    <t>https://www.instagram.com/p/B44SgN_i2Ow/</t>
  </si>
  <si>
    <t>https://www.instagram.com/p/B47Qg2XifUL/</t>
  </si>
  <si>
    <t>https://www.instagram.com/p/B49Yhu8C-aH/</t>
  </si>
  <si>
    <t>https://www.instagram.com/p/B49ZEQOCyZb/</t>
  </si>
  <si>
    <t>https://www.instagram.com/p/B5AZXfMCcTI/</t>
  </si>
  <si>
    <t>https://www.instagram.com/p/B5Adj25iRV3/</t>
  </si>
  <si>
    <t>https://www.instagram.com/p/B5Da21_CIRH/</t>
  </si>
  <si>
    <t>https://www.instagram.com/p/B5Ddw3ciSQ-/</t>
  </si>
  <si>
    <t>https://www.instagram.com/p/B5FWPQKCYQ0/</t>
  </si>
  <si>
    <t>https://www.instagram.com/p/B5Fmrx4CJld/</t>
  </si>
  <si>
    <t>https://www.instagram.com/p/B5GDSiFi108/</t>
  </si>
  <si>
    <t>https://www.instagram.com/p/B5HtB-Siybt/</t>
  </si>
  <si>
    <t>https://www.instagram.com/p/B5ICEiPiFoa/</t>
  </si>
  <si>
    <t>https://www.instagram.com/p/B5IW2O_C3Cs/</t>
  </si>
  <si>
    <t>https://www.instagram.com/p/B5IbsVWiqzl/</t>
  </si>
  <si>
    <t>https://www.instagram.com/p/B5KsLQ2iA6m/</t>
  </si>
  <si>
    <t>https://www.instagram.com/p/B5SAJF1Cytj/</t>
  </si>
  <si>
    <t>https://www.instagram.com/p/B5SzpOviAcc/</t>
  </si>
  <si>
    <t>https://www.instagram.com/p/B5U4ojPCAPH/</t>
  </si>
  <si>
    <t>https://www.instagram.com/p/B5XPsm1CzoV/</t>
  </si>
  <si>
    <t>https://www.instagram.com/p/B5X1vzICzQh/</t>
  </si>
  <si>
    <t>https://www.instagram.com/p/B5ZyJMAir-u/</t>
  </si>
  <si>
    <t>https://www.instagram.com/p/B5aYCgLiH_k/</t>
  </si>
  <si>
    <t>https://www.instagram.com/p/B5afVONCbqm/</t>
  </si>
  <si>
    <t>https://www.instagram.com/p/B5c1REtCw7m/</t>
  </si>
  <si>
    <t>https://www.instagram.com/p/B5kKyiIiNyW/</t>
  </si>
  <si>
    <t>https://www.instagram.com/p/B5k-sjBi0Y7/</t>
  </si>
  <si>
    <t>https://www.instagram.com/p/B5p5rUyCg7y/</t>
  </si>
  <si>
    <t>https://www.instagram.com/p/B5sSj-NCgzZ/</t>
  </si>
  <si>
    <t>https://www.instagram.com/p/B5udSauij4t/</t>
  </si>
  <si>
    <t>https://www.instagram.com/p/B5u9VhliZej/</t>
  </si>
  <si>
    <t>https://www.instagram.com/p/B5vRZUdi0s9/</t>
  </si>
  <si>
    <t>https://www.instagram.com/p/B52ZCwHi6ab/</t>
  </si>
  <si>
    <t>https://www.instagram.com/p/B52lUihiahO/</t>
  </si>
  <si>
    <t>https://www.instagram.com/p/B544edVCs92/</t>
  </si>
  <si>
    <t>https://www.instagram.com/p/B55IAhainK8/</t>
  </si>
  <si>
    <t>https://www.instagram.com/p/B57Zx9YiZC-/</t>
  </si>
  <si>
    <t>https://www.instagram.com/p/B575y5uiPL5/</t>
  </si>
  <si>
    <t>https://www.instagram.com/p/B58GKMlCxAx/</t>
  </si>
  <si>
    <t>https://www.instagram.com/p/B5-EfPliLhm/</t>
  </si>
  <si>
    <t>https://www.instagram.com/p/B6ArMNCCb3-/</t>
  </si>
  <si>
    <t>https://www.instagram.com/p/B6IS-zbiZG8/</t>
  </si>
  <si>
    <t>https://www.instagram.com/p/B6IWcdhiE2d/</t>
  </si>
  <si>
    <t>https://www.instagram.com/p/B6IY__2iowE/</t>
  </si>
  <si>
    <t>https://www.instagram.com/p/B6LRctyCB6B/</t>
  </si>
  <si>
    <t>https://www.instagram.com/p/B6NmV1wikYA/</t>
  </si>
  <si>
    <t>https://www.instagram.com/p/B6N2Amwi0JU/</t>
  </si>
  <si>
    <t>https://www.instagram.com/p/B6N5DMSi1EN/</t>
  </si>
  <si>
    <t>https://www.instagram.com/p/B6Py1GLCT9f/</t>
  </si>
  <si>
    <t>https://www.instagram.com/p/B6SoQDSC8UD/</t>
  </si>
  <si>
    <t>https://www.instagram.com/p/B6SvajxCSbP/</t>
  </si>
  <si>
    <t>https://www.instagram.com/p/B6TKytsiUIA/</t>
  </si>
  <si>
    <t>https://www.instagram.com/p/B6aq8liCLyQ/</t>
  </si>
  <si>
    <t>https://www.instagram.com/p/B6a3IG5C14-/</t>
  </si>
  <si>
    <t>https://www.instagram.com/p/B6crHHmixlm/</t>
  </si>
  <si>
    <t>https://www.instagram.com/p/B6cxmH_iarf/</t>
  </si>
  <si>
    <t>https://www.instagram.com/p/B6k7Ixtis0A/</t>
  </si>
  <si>
    <t>https://www.instagram.com/p/B6lGR_gC-Xv/</t>
  </si>
  <si>
    <t>https://www.instagram.com/p/B6sbxtjCHO5/</t>
  </si>
  <si>
    <t>https://www.instagram.com/p/B6u9mo-io8Z/</t>
  </si>
  <si>
    <t>project</t>
  </si>
  <si>
    <t>Row Labels</t>
  </si>
  <si>
    <t>Sum of LIKE</t>
  </si>
  <si>
    <t>Grand Total</t>
  </si>
  <si>
    <t>Count of MEDIA TYPE</t>
  </si>
  <si>
    <t>Column Labels</t>
  </si>
  <si>
    <t>COMMENTI</t>
  </si>
  <si>
    <t>Total</t>
  </si>
  <si>
    <t>Sum of SHARE</t>
  </si>
  <si>
    <t>Sum of COMMENTI</t>
  </si>
  <si>
    <t>avg engagement ratio</t>
  </si>
  <si>
    <t>Count of DATA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</si>
  <si>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</si>
  <si>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</si>
  <si>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</si>
  <si>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</si>
  <si>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</si>
  <si>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</si>
  <si>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</si>
  <si>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</si>
  <si>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</si>
  <si>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</si>
  <si>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Count of TONO</t>
  </si>
  <si>
    <t>sentiment generale</t>
  </si>
  <si>
    <t>sentiment positivo per categoria</t>
  </si>
  <si>
    <t>negative</t>
  </si>
  <si>
    <t>neutral</t>
  </si>
  <si>
    <t>positive</t>
  </si>
  <si>
    <t>(Multiple Items)</t>
  </si>
  <si>
    <t>services</t>
  </si>
  <si>
    <t>Percentuale</t>
  </si>
  <si>
    <t>Tone of Voice</t>
  </si>
  <si>
    <t>Percentage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</si>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</sst>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3" fillId="0" borderId="0" xfId="360"/>
    <xf numFmtId="14" fontId="3" fillId="0" borderId="0" xfId="36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9" fontId="0" fillId="0" borderId="0" xfId="362" applyFont="1"/>
    <xf numFmtId="164" fontId="1" fillId="0" borderId="0" xfId="361" applyNumberFormat="1" applyFont="1"/>
    <xf numFmtId="164" fontId="1" fillId="0" borderId="3" xfId="361" applyNumberFormat="1" applyFont="1" applyBorder="1"/>
    <xf numFmtId="0" fontId="1" fillId="0" borderId="2" xfId="0" applyFont="1" applyBorder="1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361" applyNumberFormat="1" applyFont="1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362" applyNumberFormat="1" applyFont="1"/>
    <xf numFmtId="0" fontId="1" fillId="3" borderId="4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left"/>
    </xf>
    <xf numFmtId="0" fontId="1" fillId="4" borderId="0" xfId="0" applyFont="1" applyFill="1"/>
    <xf numFmtId="9" fontId="1" fillId="4" borderId="0" xfId="0" applyNumberFormat="1" applyFont="1" applyFill="1"/>
    <xf numFmtId="0" fontId="0" fillId="5" borderId="0" xfId="0" applyFill="1"/>
    <xf numFmtId="10" fontId="0" fillId="4" borderId="0" xfId="362" applyNumberFormat="1" applyFont="1" applyFill="1"/>
    <xf numFmtId="164" fontId="1" fillId="6" borderId="0" xfId="361" applyNumberFormat="1" applyFont="1" applyFill="1"/>
    <xf numFmtId="0" fontId="1" fillId="6" borderId="0" xfId="0" applyFont="1" applyFill="1"/>
    <xf numFmtId="9" fontId="0" fillId="6" borderId="0" xfId="362" applyFont="1" applyFill="1"/>
  </cellXfs>
  <cellStyles count="363"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126" builtinId="8" hidden="1"/>
    <cellStyle name="Collegamento ipertestuale" xfId="138" builtinId="8" hidden="1"/>
    <cellStyle name="Collegamento ipertestuale" xfId="140" builtinId="8" hidden="1"/>
    <cellStyle name="Collegamento ipertestuale" xfId="142" builtinId="8" hidden="1"/>
    <cellStyle name="Collegamento ipertestuale" xfId="185" builtinId="8" hidden="1"/>
    <cellStyle name="Collegamento ipertestuale" xfId="220" builtinId="8" hidden="1"/>
    <cellStyle name="Collegamento ipertestuale" xfId="240" builtinId="8" hidden="1"/>
    <cellStyle name="Collegamento ipertestuale" xfId="286" builtinId="8" hidden="1"/>
    <cellStyle name="Collegamento ipertestuale" xfId="288" builtinId="8" hidden="1"/>
    <cellStyle name="Collegamento ipertestuale" xfId="290" builtinId="8" hidden="1"/>
    <cellStyle name="Collegamento ipertestuale" xfId="292" builtinId="8" hidden="1"/>
    <cellStyle name="Collegamento ipertestuale" xfId="294" builtinId="8" hidden="1"/>
    <cellStyle name="Collegamento ipertestuale" xfId="296" builtinId="8" hidden="1"/>
    <cellStyle name="Collegamento ipertestuale" xfId="298" builtinId="8" hidden="1"/>
    <cellStyle name="Collegamento ipertestuale" xfId="300" builtinId="8" hidden="1"/>
    <cellStyle name="Collegamento ipertestuale" xfId="302" builtinId="8" hidden="1"/>
    <cellStyle name="Collegamento ipertestuale" xfId="304" builtinId="8" hidden="1"/>
    <cellStyle name="Collegamento ipertestuale" xfId="306" builtinId="8" hidden="1"/>
    <cellStyle name="Collegamento ipertestuale" xfId="308" builtinId="8" hidden="1"/>
    <cellStyle name="Collegamento ipertestuale" xfId="310" builtinId="8" hidden="1"/>
    <cellStyle name="Collegamento ipertestuale" xfId="312" builtinId="8" hidden="1"/>
    <cellStyle name="Collegamento ipertestuale" xfId="314" builtinId="8" hidden="1"/>
    <cellStyle name="Collegamento ipertestuale" xfId="316" builtinId="8" hidden="1"/>
    <cellStyle name="Collegamento ipertestuale" xfId="318" builtinId="8" hidden="1"/>
    <cellStyle name="Collegamento ipertestuale" xfId="320" builtinId="8" hidden="1"/>
    <cellStyle name="Collegamento ipertestuale" xfId="322" builtinId="8" hidden="1"/>
    <cellStyle name="Collegamento ipertestuale" xfId="324" builtinId="8" hidden="1"/>
    <cellStyle name="Collegamento ipertestuale" xfId="326" builtinId="8" hidden="1"/>
    <cellStyle name="Collegamento ipertestuale" xfId="328" builtinId="8" hidden="1"/>
    <cellStyle name="Collegamento ipertestuale" xfId="330" builtinId="8" hidden="1"/>
    <cellStyle name="Collegamento ipertestuale" xfId="332" builtinId="8" hidden="1"/>
    <cellStyle name="Collegamento ipertestuale" xfId="334" builtinId="8" hidden="1"/>
    <cellStyle name="Collegamento ipertestuale" xfId="336" builtinId="8" hidden="1"/>
    <cellStyle name="Collegamento ipertestuale" xfId="338" builtinId="8" hidden="1"/>
    <cellStyle name="Collegamento ipertestuale" xfId="340" builtinId="8" hidden="1"/>
    <cellStyle name="Collegamento ipertestuale" xfId="342" builtinId="8" hidden="1"/>
    <cellStyle name="Collegamento ipertestuale" xfId="344" builtinId="8" hidden="1"/>
    <cellStyle name="Collegamento ipertestuale" xfId="346" builtinId="8" hidden="1"/>
    <cellStyle name="Collegamento ipertestuale" xfId="348" builtinId="8" hidden="1"/>
    <cellStyle name="Collegamento ipertestuale" xfId="350" builtinId="8" hidden="1"/>
    <cellStyle name="Collegamento ipertestuale" xfId="352" builtinId="8" hidden="1"/>
    <cellStyle name="Collegamento ipertestuale" xfId="354" builtinId="8" hidden="1"/>
    <cellStyle name="Collegamento ipertestuale" xfId="356" builtinId="8" hidden="1"/>
    <cellStyle name="Collegamento ipertestuale" xfId="358" builtinId="8" hidden="1"/>
    <cellStyle name="Collegamento ipertestuale" xfId="360" builtinId="8"/>
    <cellStyle name="Collegamento ipertestuale visitato" xfId="1" builtinId="9" hidden="1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3" builtinId="9" hidden="1"/>
    <cellStyle name="Collegamento ipertestuale visitato" xfId="64" builtinId="9" hidden="1"/>
    <cellStyle name="Collegamento ipertestuale visitato" xfId="65" builtinId="9" hidden="1"/>
    <cellStyle name="Collegamento ipertestuale visitato" xfId="66" builtinId="9" hidden="1"/>
    <cellStyle name="Collegamento ipertestuale visitato" xfId="67" builtinId="9" hidden="1"/>
    <cellStyle name="Collegamento ipertestuale visitato" xfId="68" builtinId="9" hidden="1"/>
    <cellStyle name="Collegamento ipertestuale visitato" xfId="69" builtinId="9" hidden="1"/>
    <cellStyle name="Collegamento ipertestuale visitato" xfId="70" builtinId="9" hidden="1"/>
    <cellStyle name="Collegamento ipertestuale visitato" xfId="71" builtinId="9" hidden="1"/>
    <cellStyle name="Collegamento ipertestuale visitato" xfId="72" builtinId="9" hidden="1"/>
    <cellStyle name="Collegamento ipertestuale visitato" xfId="73" builtinId="9" hidden="1"/>
    <cellStyle name="Collegamento ipertestuale visitato" xfId="74" builtinId="9" hidden="1"/>
    <cellStyle name="Collegamento ipertestuale visitato" xfId="75" builtinId="9" hidden="1"/>
    <cellStyle name="Collegamento ipertestuale visitato" xfId="76" builtinId="9" hidden="1"/>
    <cellStyle name="Collegamento ipertestuale visitato" xfId="77" builtinId="9" hidden="1"/>
    <cellStyle name="Collegamento ipertestuale visitato" xfId="78" builtinId="9" hidden="1"/>
    <cellStyle name="Collegamento ipertestuale visitato" xfId="79" builtinId="9" hidden="1"/>
    <cellStyle name="Collegamento ipertestuale visitato" xfId="80" builtinId="9" hidden="1"/>
    <cellStyle name="Collegamento ipertestuale visitato" xfId="81" builtinId="9" hidden="1"/>
    <cellStyle name="Collegamento ipertestuale visitato" xfId="82" builtinId="9" hidden="1"/>
    <cellStyle name="Collegamento ipertestuale visitato" xfId="83" builtinId="9" hidden="1"/>
    <cellStyle name="Collegamento ipertestuale visitato" xfId="84" builtinId="9" hidden="1"/>
    <cellStyle name="Collegamento ipertestuale visitato" xfId="85" builtinId="9" hidden="1"/>
    <cellStyle name="Collegamento ipertestuale visitato" xfId="86" builtinId="9" hidden="1"/>
    <cellStyle name="Collegamento ipertestuale visitato" xfId="87" builtinId="9" hidden="1"/>
    <cellStyle name="Collegamento ipertestuale visitato" xfId="88" builtinId="9" hidden="1"/>
    <cellStyle name="Collegamento ipertestuale visitato" xfId="89" builtinId="9" hidden="1"/>
    <cellStyle name="Collegamento ipertestuale visitato" xfId="90" builtinId="9" hidden="1"/>
    <cellStyle name="Collegamento ipertestuale visitato" xfId="91" builtinId="9" hidden="1"/>
    <cellStyle name="Collegamento ipertestuale visitato" xfId="92" builtinId="9" hidden="1"/>
    <cellStyle name="Collegamento ipertestuale visitato" xfId="93" builtinId="9" hidden="1"/>
    <cellStyle name="Collegamento ipertestuale visitato" xfId="94" builtinId="9" hidden="1"/>
    <cellStyle name="Collegamento ipertestuale visitato" xfId="95" builtinId="9" hidden="1"/>
    <cellStyle name="Collegamento ipertestuale visitato" xfId="96" builtinId="9" hidden="1"/>
    <cellStyle name="Collegamento ipertestuale visitato" xfId="97" builtinId="9" hidden="1"/>
    <cellStyle name="Collegamento ipertestuale visitato" xfId="98" builtinId="9" hidden="1"/>
    <cellStyle name="Collegamento ipertestuale visitato" xfId="99" builtinId="9" hidden="1"/>
    <cellStyle name="Collegamento ipertestuale visitato" xfId="100" builtinId="9" hidden="1"/>
    <cellStyle name="Collegamento ipertestuale visitato" xfId="101" builtinId="9" hidden="1"/>
    <cellStyle name="Collegamento ipertestuale visitato" xfId="102" builtinId="9" hidden="1"/>
    <cellStyle name="Collegamento ipertestuale visitato" xfId="103" builtinId="9" hidden="1"/>
    <cellStyle name="Collegamento ipertestuale visitato" xfId="104" builtinId="9" hidden="1"/>
    <cellStyle name="Collegamento ipertestuale visitato" xfId="105" builtinId="9" hidden="1"/>
    <cellStyle name="Collegamento ipertestuale visitato" xfId="106" builtinId="9" hidden="1"/>
    <cellStyle name="Collegamento ipertestuale visitato" xfId="107" builtinId="9" hidden="1"/>
    <cellStyle name="Collegamento ipertestuale visitato" xfId="108" builtinId="9" hidden="1"/>
    <cellStyle name="Collegamento ipertestuale visitato" xfId="109" builtinId="9" hidden="1"/>
    <cellStyle name="Collegamento ipertestuale visitato" xfId="110" builtinId="9" hidden="1"/>
    <cellStyle name="Collegamento ipertestuale visitato" xfId="111" builtinId="9" hidden="1"/>
    <cellStyle name="Collegamento ipertestuale visitato" xfId="112" builtinId="9" hidden="1"/>
    <cellStyle name="Collegamento ipertestuale visitato" xfId="113" builtinId="9" hidden="1"/>
    <cellStyle name="Collegamento ipertestuale visitato" xfId="114" builtinId="9" hidden="1"/>
    <cellStyle name="Collegamento ipertestuale visitato" xfId="115" builtinId="9" hidden="1"/>
    <cellStyle name="Collegamento ipertestuale visitato" xfId="116" builtinId="9" hidden="1"/>
    <cellStyle name="Collegamento ipertestuale visitato" xfId="117" builtinId="9" hidden="1"/>
    <cellStyle name="Collegamento ipertestuale visitato" xfId="118" builtinId="9" hidden="1"/>
    <cellStyle name="Collegamento ipertestuale visitato" xfId="119" builtinId="9" hidden="1"/>
    <cellStyle name="Collegamento ipertestuale visitato" xfId="120" builtinId="9" hidden="1"/>
    <cellStyle name="Collegamento ipertestuale visitato" xfId="121" builtinId="9" hidden="1"/>
    <cellStyle name="Collegamento ipertestuale visitato" xfId="122" builtinId="9" hidden="1"/>
    <cellStyle name="Collegamento ipertestuale visitato" xfId="123" builtinId="9" hidden="1"/>
    <cellStyle name="Collegamento ipertestuale visitato" xfId="124" builtinId="9" hidden="1"/>
    <cellStyle name="Collegamento ipertestuale visitato" xfId="125" builtinId="9" hidden="1"/>
    <cellStyle name="Collegamento ipertestuale visitato" xfId="127" builtinId="9" hidden="1"/>
    <cellStyle name="Collegamento ipertestuale visitato" xfId="128" builtinId="9" hidden="1"/>
    <cellStyle name="Collegamento ipertestuale visitato" xfId="129" builtinId="9" hidden="1"/>
    <cellStyle name="Collegamento ipertestuale visitato" xfId="130" builtinId="9" hidden="1"/>
    <cellStyle name="Collegamento ipertestuale visitato" xfId="131" builtinId="9" hidden="1"/>
    <cellStyle name="Collegamento ipertestuale visitato" xfId="132" builtinId="9" hidden="1"/>
    <cellStyle name="Collegamento ipertestuale visitato" xfId="133" builtinId="9" hidden="1"/>
    <cellStyle name="Collegamento ipertestuale visitato" xfId="134" builtinId="9" hidden="1"/>
    <cellStyle name="Collegamento ipertestuale visitato" xfId="135" builtinId="9" hidden="1"/>
    <cellStyle name="Collegamento ipertestuale visitato" xfId="136" builtinId="9" hidden="1"/>
    <cellStyle name="Collegamento ipertestuale visitato" xfId="137" builtinId="9" hidden="1"/>
    <cellStyle name="Collegamento ipertestuale visitato" xfId="139" builtinId="9" hidden="1"/>
    <cellStyle name="Collegamento ipertestuale visitato" xfId="141" builtinId="9" hidden="1"/>
    <cellStyle name="Collegamento ipertestuale visitato" xfId="143" builtinId="9" hidden="1"/>
    <cellStyle name="Collegamento ipertestuale visitato" xfId="144" builtinId="9" hidden="1"/>
    <cellStyle name="Collegamento ipertestuale visitato" xfId="145" builtinId="9" hidden="1"/>
    <cellStyle name="Collegamento ipertestuale visitato" xfId="146" builtinId="9" hidden="1"/>
    <cellStyle name="Collegamento ipertestuale visitato" xfId="147" builtinId="9" hidden="1"/>
    <cellStyle name="Collegamento ipertestuale visitato" xfId="148" builtinId="9" hidden="1"/>
    <cellStyle name="Collegamento ipertestuale visitato" xfId="149" builtinId="9" hidden="1"/>
    <cellStyle name="Collegamento ipertestuale visitato" xfId="150" builtinId="9" hidden="1"/>
    <cellStyle name="Collegamento ipertestuale visitato" xfId="151" builtinId="9" hidden="1"/>
    <cellStyle name="Collegamento ipertestuale visitato" xfId="152" builtinId="9" hidden="1"/>
    <cellStyle name="Collegamento ipertestuale visitato" xfId="153" builtinId="9" hidden="1"/>
    <cellStyle name="Collegamento ipertestuale visitato" xfId="154" builtinId="9" hidden="1"/>
    <cellStyle name="Collegamento ipertestuale visitato" xfId="155" builtinId="9" hidden="1"/>
    <cellStyle name="Collegamento ipertestuale visitato" xfId="156" builtinId="9" hidden="1"/>
    <cellStyle name="Collegamento ipertestuale visitato" xfId="157" builtinId="9" hidden="1"/>
    <cellStyle name="Collegamento ipertestuale visitato" xfId="158" builtinId="9" hidden="1"/>
    <cellStyle name="Collegamento ipertestuale visitato" xfId="159" builtinId="9" hidden="1"/>
    <cellStyle name="Collegamento ipertestuale visitato" xfId="160" builtinId="9" hidden="1"/>
    <cellStyle name="Collegamento ipertestuale visitato" xfId="161" builtinId="9" hidden="1"/>
    <cellStyle name="Collegamento ipertestuale visitato" xfId="162" builtinId="9" hidden="1"/>
    <cellStyle name="Collegamento ipertestuale visitato" xfId="163" builtinId="9" hidden="1"/>
    <cellStyle name="Collegamento ipertestuale visitato" xfId="164" builtinId="9" hidden="1"/>
    <cellStyle name="Collegamento ipertestuale visitato" xfId="165" builtinId="9" hidden="1"/>
    <cellStyle name="Collegamento ipertestuale visitato" xfId="166" builtinId="9" hidden="1"/>
    <cellStyle name="Collegamento ipertestuale visitato" xfId="167" builtinId="9" hidden="1"/>
    <cellStyle name="Collegamento ipertestuale visitato" xfId="168" builtinId="9" hidden="1"/>
    <cellStyle name="Collegamento ipertestuale visitato" xfId="169" builtinId="9" hidden="1"/>
    <cellStyle name="Collegamento ipertestuale visitato" xfId="170" builtinId="9" hidden="1"/>
    <cellStyle name="Collegamento ipertestuale visitato" xfId="171" builtinId="9" hidden="1"/>
    <cellStyle name="Collegamento ipertestuale visitato" xfId="172" builtinId="9" hidden="1"/>
    <cellStyle name="Collegamento ipertestuale visitato" xfId="173" builtinId="9" hidden="1"/>
    <cellStyle name="Collegamento ipertestuale visitato" xfId="174" builtinId="9" hidden="1"/>
    <cellStyle name="Collegamento ipertestuale visitato" xfId="175" builtinId="9" hidden="1"/>
    <cellStyle name="Collegamento ipertestuale visitato" xfId="176" builtinId="9" hidden="1"/>
    <cellStyle name="Collegamento ipertestuale visitato" xfId="177" builtinId="9" hidden="1"/>
    <cellStyle name="Collegamento ipertestuale visitato" xfId="178" builtinId="9" hidden="1"/>
    <cellStyle name="Collegamento ipertestuale visitato" xfId="179" builtinId="9" hidden="1"/>
    <cellStyle name="Collegamento ipertestuale visitato" xfId="180" builtinId="9" hidden="1"/>
    <cellStyle name="Collegamento ipertestuale visitato" xfId="181" builtinId="9" hidden="1"/>
    <cellStyle name="Collegamento ipertestuale visitato" xfId="182" builtinId="9" hidden="1"/>
    <cellStyle name="Collegamento ipertestuale visitato" xfId="183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7" builtinId="9" hidden="1"/>
    <cellStyle name="Collegamento ipertestuale visitato" xfId="188" builtinId="9" hidden="1"/>
    <cellStyle name="Collegamento ipertestuale visitato" xfId="189" builtinId="9" hidden="1"/>
    <cellStyle name="Collegamento ipertestuale visitato" xfId="190" builtinId="9" hidden="1"/>
    <cellStyle name="Collegamento ipertestuale visitato" xfId="191" builtinId="9" hidden="1"/>
    <cellStyle name="Collegamento ipertestuale visitato" xfId="192" builtinId="9" hidden="1"/>
    <cellStyle name="Collegamento ipertestuale visitato" xfId="193" builtinId="9" hidden="1"/>
    <cellStyle name="Collegamento ipertestuale visitato" xfId="194" builtinId="9" hidden="1"/>
    <cellStyle name="Collegamento ipertestuale visitato" xfId="195" builtinId="9" hidden="1"/>
    <cellStyle name="Collegamento ipertestuale visitato" xfId="196" builtinId="9" hidden="1"/>
    <cellStyle name="Collegamento ipertestuale visitato" xfId="197" builtinId="9" hidden="1"/>
    <cellStyle name="Collegamento ipertestuale visitato" xfId="198" builtinId="9" hidden="1"/>
    <cellStyle name="Collegamento ipertestuale visitato" xfId="199" builtinId="9" hidden="1"/>
    <cellStyle name="Collegamento ipertestuale visitato" xfId="200" builtinId="9" hidden="1"/>
    <cellStyle name="Collegamento ipertestuale visitato" xfId="201" builtinId="9" hidden="1"/>
    <cellStyle name="Collegamento ipertestuale visitato" xfId="202" builtinId="9" hidden="1"/>
    <cellStyle name="Collegamento ipertestuale visitato" xfId="203" builtinId="9" hidden="1"/>
    <cellStyle name="Collegamento ipertestuale visitato" xfId="204" builtinId="9" hidden="1"/>
    <cellStyle name="Collegamento ipertestuale visitato" xfId="205" builtinId="9" hidden="1"/>
    <cellStyle name="Collegamento ipertestuale visitato" xfId="206" builtinId="9" hidden="1"/>
    <cellStyle name="Collegamento ipertestuale visitato" xfId="207" builtinId="9" hidden="1"/>
    <cellStyle name="Collegamento ipertestuale visitato" xfId="208" builtinId="9" hidden="1"/>
    <cellStyle name="Collegamento ipertestuale visitato" xfId="209" builtinId="9" hidden="1"/>
    <cellStyle name="Collegamento ipertestuale visitato" xfId="210" builtinId="9" hidden="1"/>
    <cellStyle name="Collegamento ipertestuale visitato" xfId="211" builtinId="9" hidden="1"/>
    <cellStyle name="Collegamento ipertestuale visitato" xfId="212" builtinId="9" hidden="1"/>
    <cellStyle name="Collegamento ipertestuale visitato" xfId="213" builtinId="9" hidden="1"/>
    <cellStyle name="Collegamento ipertestuale visitato" xfId="214" builtinId="9" hidden="1"/>
    <cellStyle name="Collegamento ipertestuale visitato" xfId="215" builtinId="9" hidden="1"/>
    <cellStyle name="Collegamento ipertestuale visitato" xfId="216" builtinId="9" hidden="1"/>
    <cellStyle name="Collegamento ipertestuale visitato" xfId="217" builtinId="9" hidden="1"/>
    <cellStyle name="Collegamento ipertestuale visitato" xfId="218" builtinId="9" hidden="1"/>
    <cellStyle name="Collegamento ipertestuale visitato" xfId="219" builtinId="9" hidden="1"/>
    <cellStyle name="Collegamento ipertestuale visitato" xfId="221" builtinId="9" hidden="1"/>
    <cellStyle name="Collegamento ipertestuale visitato" xfId="222" builtinId="9" hidden="1"/>
    <cellStyle name="Collegamento ipertestuale visitato" xfId="223" builtinId="9" hidden="1"/>
    <cellStyle name="Collegamento ipertestuale visitato" xfId="224" builtinId="9" hidden="1"/>
    <cellStyle name="Collegamento ipertestuale visitato" xfId="225" builtinId="9" hidden="1"/>
    <cellStyle name="Collegamento ipertestuale visitato" xfId="226" builtinId="9" hidden="1"/>
    <cellStyle name="Collegamento ipertestuale visitato" xfId="227" builtinId="9" hidden="1"/>
    <cellStyle name="Collegamento ipertestuale visitato" xfId="228" builtinId="9" hidden="1"/>
    <cellStyle name="Collegamento ipertestuale visitato" xfId="229" builtinId="9" hidden="1"/>
    <cellStyle name="Collegamento ipertestuale visitato" xfId="230" builtinId="9" hidden="1"/>
    <cellStyle name="Collegamento ipertestuale visitato" xfId="231" builtinId="9" hidden="1"/>
    <cellStyle name="Collegamento ipertestuale visitato" xfId="232" builtinId="9" hidden="1"/>
    <cellStyle name="Collegamento ipertestuale visitato" xfId="233" builtinId="9" hidden="1"/>
    <cellStyle name="Collegamento ipertestuale visitato" xfId="234" builtinId="9" hidden="1"/>
    <cellStyle name="Collegamento ipertestuale visitato" xfId="235" builtinId="9" hidden="1"/>
    <cellStyle name="Collegamento ipertestuale visitato" xfId="236" builtinId="9" hidden="1"/>
    <cellStyle name="Collegamento ipertestuale visitato" xfId="237" builtinId="9" hidden="1"/>
    <cellStyle name="Collegamento ipertestuale visitato" xfId="238" builtinId="9" hidden="1"/>
    <cellStyle name="Collegamento ipertestuale visitato" xfId="239" builtinId="9" hidden="1"/>
    <cellStyle name="Collegamento ipertestuale visitato" xfId="241" builtinId="9" hidden="1"/>
    <cellStyle name="Collegamento ipertestuale visitato" xfId="242" builtinId="9" hidden="1"/>
    <cellStyle name="Collegamento ipertestuale visitato" xfId="243" builtinId="9" hidden="1"/>
    <cellStyle name="Collegamento ipertestuale visitato" xfId="244" builtinId="9" hidden="1"/>
    <cellStyle name="Collegamento ipertestuale visitato" xfId="245" builtinId="9" hidden="1"/>
    <cellStyle name="Collegamento ipertestuale visitato" xfId="246" builtinId="9" hidden="1"/>
    <cellStyle name="Collegamento ipertestuale visitato" xfId="247" builtinId="9" hidden="1"/>
    <cellStyle name="Collegamento ipertestuale visitato" xfId="248" builtinId="9" hidden="1"/>
    <cellStyle name="Collegamento ipertestuale visitato" xfId="249" builtinId="9" hidden="1"/>
    <cellStyle name="Collegamento ipertestuale visitato" xfId="250" builtinId="9" hidden="1"/>
    <cellStyle name="Collegamento ipertestuale visitato" xfId="251" builtinId="9" hidden="1"/>
    <cellStyle name="Collegamento ipertestuale visitato" xfId="252" builtinId="9" hidden="1"/>
    <cellStyle name="Collegamento ipertestuale visitato" xfId="253" builtinId="9" hidden="1"/>
    <cellStyle name="Collegamento ipertestuale visitato" xfId="254" builtinId="9" hidden="1"/>
    <cellStyle name="Collegamento ipertestuale visitato" xfId="255" builtinId="9" hidden="1"/>
    <cellStyle name="Collegamento ipertestuale visitato" xfId="256" builtinId="9" hidden="1"/>
    <cellStyle name="Collegamento ipertestuale visitato" xfId="257" builtinId="9" hidden="1"/>
    <cellStyle name="Collegamento ipertestuale visitato" xfId="258" builtinId="9" hidden="1"/>
    <cellStyle name="Collegamento ipertestuale visitato" xfId="259" builtinId="9" hidden="1"/>
    <cellStyle name="Collegamento ipertestuale visitato" xfId="260" builtinId="9" hidden="1"/>
    <cellStyle name="Collegamento ipertestuale visitato" xfId="261" builtinId="9" hidden="1"/>
    <cellStyle name="Collegamento ipertestuale visitato" xfId="262" builtinId="9" hidden="1"/>
    <cellStyle name="Collegamento ipertestuale visitato" xfId="263" builtinId="9" hidden="1"/>
    <cellStyle name="Collegamento ipertestuale visitato" xfId="264" builtinId="9" hidden="1"/>
    <cellStyle name="Collegamento ipertestuale visitato" xfId="265" builtinId="9" hidden="1"/>
    <cellStyle name="Collegamento ipertestuale visitato" xfId="266" builtinId="9" hidden="1"/>
    <cellStyle name="Collegamento ipertestuale visitato" xfId="267" builtinId="9" hidden="1"/>
    <cellStyle name="Collegamento ipertestuale visitato" xfId="268" builtinId="9" hidden="1"/>
    <cellStyle name="Collegamento ipertestuale visitato" xfId="269" builtinId="9" hidden="1"/>
    <cellStyle name="Collegamento ipertestuale visitato" xfId="270" builtinId="9" hidden="1"/>
    <cellStyle name="Collegamento ipertestuale visitato" xfId="271" builtinId="9" hidden="1"/>
    <cellStyle name="Collegamento ipertestuale visitato" xfId="272" builtinId="9" hidden="1"/>
    <cellStyle name="Collegamento ipertestuale visitato" xfId="273" builtinId="9" hidden="1"/>
    <cellStyle name="Collegamento ipertestuale visitato" xfId="274" builtinId="9" hidden="1"/>
    <cellStyle name="Collegamento ipertestuale visitato" xfId="275" builtinId="9" hidden="1"/>
    <cellStyle name="Collegamento ipertestuale visitato" xfId="276" builtinId="9" hidden="1"/>
    <cellStyle name="Collegamento ipertestuale visitato" xfId="277" builtinId="9" hidden="1"/>
    <cellStyle name="Collegamento ipertestuale visitato" xfId="278" builtinId="9" hidden="1"/>
    <cellStyle name="Collegamento ipertestuale visitato" xfId="279" builtinId="9" hidden="1"/>
    <cellStyle name="Collegamento ipertestuale visitato" xfId="280" builtinId="9" hidden="1"/>
    <cellStyle name="Collegamento ipertestuale visitato" xfId="281" builtinId="9" hidden="1"/>
    <cellStyle name="Collegamento ipertestuale visitato" xfId="282" builtinId="9" hidden="1"/>
    <cellStyle name="Collegamento ipertestuale visitato" xfId="283" builtinId="9" hidden="1"/>
    <cellStyle name="Collegamento ipertestuale visitato" xfId="284" builtinId="9" hidden="1"/>
    <cellStyle name="Collegamento ipertestuale visitato" xfId="285" builtinId="9" hidden="1"/>
    <cellStyle name="Collegamento ipertestuale visitato" xfId="287" builtinId="9" hidden="1"/>
    <cellStyle name="Collegamento ipertestuale visitato" xfId="289" builtinId="9" hidden="1"/>
    <cellStyle name="Collegamento ipertestuale visitato" xfId="291" builtinId="9" hidden="1"/>
    <cellStyle name="Collegamento ipertestuale visitato" xfId="293" builtinId="9" hidden="1"/>
    <cellStyle name="Collegamento ipertestuale visitato" xfId="295" builtinId="9" hidden="1"/>
    <cellStyle name="Collegamento ipertestuale visitato" xfId="297" builtinId="9" hidden="1"/>
    <cellStyle name="Collegamento ipertestuale visitato" xfId="299" builtinId="9" hidden="1"/>
    <cellStyle name="Collegamento ipertestuale visitato" xfId="301" builtinId="9" hidden="1"/>
    <cellStyle name="Collegamento ipertestuale visitato" xfId="303" builtinId="9" hidden="1"/>
    <cellStyle name="Collegamento ipertestuale visitato" xfId="305" builtinId="9" hidden="1"/>
    <cellStyle name="Collegamento ipertestuale visitato" xfId="307" builtinId="9" hidden="1"/>
    <cellStyle name="Collegamento ipertestuale visitato" xfId="309" builtinId="9" hidden="1"/>
    <cellStyle name="Collegamento ipertestuale visitato" xfId="311" builtinId="9" hidden="1"/>
    <cellStyle name="Collegamento ipertestuale visitato" xfId="313" builtinId="9" hidden="1"/>
    <cellStyle name="Collegamento ipertestuale visitato" xfId="315" builtinId="9" hidden="1"/>
    <cellStyle name="Collegamento ipertestuale visitato" xfId="317" builtinId="9" hidden="1"/>
    <cellStyle name="Collegamento ipertestuale visitato" xfId="319" builtinId="9" hidden="1"/>
    <cellStyle name="Collegamento ipertestuale visitato" xfId="321" builtinId="9" hidden="1"/>
    <cellStyle name="Collegamento ipertestuale visitato" xfId="323" builtinId="9" hidden="1"/>
    <cellStyle name="Collegamento ipertestuale visitato" xfId="325" builtinId="9" hidden="1"/>
    <cellStyle name="Collegamento ipertestuale visitato" xfId="327" builtinId="9" hidden="1"/>
    <cellStyle name="Collegamento ipertestuale visitato" xfId="329" builtinId="9" hidden="1"/>
    <cellStyle name="Collegamento ipertestuale visitato" xfId="331" builtinId="9" hidden="1"/>
    <cellStyle name="Collegamento ipertestuale visitato" xfId="333" builtinId="9" hidden="1"/>
    <cellStyle name="Collegamento ipertestuale visitato" xfId="335" builtinId="9" hidden="1"/>
    <cellStyle name="Collegamento ipertestuale visitato" xfId="337" builtinId="9" hidden="1"/>
    <cellStyle name="Collegamento ipertestuale visitato" xfId="339" builtinId="9" hidden="1"/>
    <cellStyle name="Collegamento ipertestuale visitato" xfId="341" builtinId="9" hidden="1"/>
    <cellStyle name="Collegamento ipertestuale visitato" xfId="343" builtinId="9" hidden="1"/>
    <cellStyle name="Collegamento ipertestuale visitato" xfId="345" builtinId="9" hidden="1"/>
    <cellStyle name="Collegamento ipertestuale visitato" xfId="347" builtinId="9" hidden="1"/>
    <cellStyle name="Collegamento ipertestuale visitato" xfId="349" builtinId="9" hidden="1"/>
    <cellStyle name="Collegamento ipertestuale visitato" xfId="351" builtinId="9" hidden="1"/>
    <cellStyle name="Collegamento ipertestuale visitato" xfId="353" builtinId="9" hidden="1"/>
    <cellStyle name="Collegamento ipertestuale visitato" xfId="355" builtinId="9" hidden="1"/>
    <cellStyle name="Collegamento ipertestuale visitato" xfId="357" builtinId="9" hidden="1"/>
    <cellStyle name="Collegamento ipertestuale visitato" xfId="359" builtinId="9" hidden="1"/>
    <cellStyle name="Migliaia" xfId="361" builtinId="3"/>
    <cellStyle name="Normale" xfId="0" builtinId="0"/>
    <cellStyle name="Percentuale" xfId="362" builtinId="5"/>
  </cellStyles>
  <dxfs count="2"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Sentiment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'sentiment analysis'!$A$17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'sentiment analysis'!$B$17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6-4CDE-8213-7222D0C4F6A5}"/>
            </c:ext>
          </c:extLst>
        </c:ser>
        <c:ser>
          <c:idx val="1"/>
          <c:order val="1"/>
          <c:tx>
            <c:strRef>
              <c:f>'sentiment analysis'!$A$18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'sentiment analysis'!$B$18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6-4CDE-8213-7222D0C4F6A5}"/>
            </c:ext>
          </c:extLst>
        </c:ser>
        <c:ser>
          <c:idx val="2"/>
          <c:order val="2"/>
          <c:tx>
            <c:strRef>
              <c:f>'sentiment analysis'!$A$19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'sentiment analysis'!$B$19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6-4CDE-8213-7222D0C4F6A5}"/>
            </c:ext>
          </c:extLst>
        </c:ser>
        <c:ser>
          <c:idx val="3"/>
          <c:order val="3"/>
          <c:tx>
            <c:strRef>
              <c:f>'sentiment analysis'!$A$20</c:f>
              <c:strCache>
                <c:ptCount val="1"/>
                <c:pt idx="0">
                  <c:v>engagement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'sentiment analysis'!$B$20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6-4CDE-8213-7222D0C4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150936"/>
        <c:axId val="170151320"/>
      </c:barChart>
      <c:catAx>
        <c:axId val="17015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1320"/>
        <c:crosses val="autoZero"/>
        <c:auto val="1"/>
        <c:lblAlgn val="ctr"/>
        <c:lblOffset val="100"/>
        <c:noMultiLvlLbl val="0"/>
      </c:catAx>
      <c:valAx>
        <c:axId val="1701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8-4E82-B902-B31762C9072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8-4E82-B902-B31762C907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8-4E82-B902-B31762C9072D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9.2592592592592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8-4E82-B902-B31762C9072D}"/>
                </c:ext>
              </c:extLst>
            </c:dLbl>
            <c:dLbl>
              <c:idx val="1"/>
              <c:layout>
                <c:manualLayout>
                  <c:x val="0.11612459011729225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68-4E82-B902-B31762C9072D}"/>
                </c:ext>
              </c:extLst>
            </c:dLbl>
            <c:dLbl>
              <c:idx val="2"/>
              <c:layout>
                <c:manualLayout>
                  <c:x val="-9.4444444444444497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68-4E82-B902-B31762C90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'sentiment analysis'!$O$4:$O$6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'sentiment analysis'!$P$4:$P$6</c:f>
              <c:numCache>
                <c:formatCode>0%</c:formatCode>
                <c:ptCount val="3"/>
                <c:pt idx="0">
                  <c:v>0.12589928057553956</c:v>
                </c:pt>
                <c:pt idx="1">
                  <c:v>0.6151079136690647</c:v>
                </c:pt>
                <c:pt idx="2">
                  <c:v>0.25899280575539568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8-4E82-B902-B31762C9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89720034995625"/>
          <c:y val="0.27835593467483233"/>
          <c:w val="0.1762055993000875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[2020-09-30 monitoraggio asl.xlsx]sentiment analysis!PivotTable17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'sentiment analysis'!$B$3:$B$4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'sentiment analysis'!$A$5:$A$9</c:f>
              <c:strCache>
                <c:ptCount val="4"/>
                <c:pt idx="0">
                  <c:v>engagement</c:v>
                </c:pt>
                <c:pt idx="1">
                  <c:v>info</c:v>
                </c:pt>
                <c:pt idx="2">
                  <c:v>project</c:v>
                </c:pt>
                <c:pt idx="3">
                  <c:v>services</c:v>
                </c:pt>
              </c:strCache>
            </c:strRef>
          </c:cat>
          <c:val>
            <c:numRef>
              <c:f>'sentiment analysis'!$B$5:$B$9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F-4C08-A65B-03A19E73CE77}"/>
            </c:ext>
          </c:extLst>
        </c:ser>
        <c:ser>
          <c:idx val="1"/>
          <c:order val="1"/>
          <c:tx>
            <c:strRef>
              <c:f>'sentiment analysis'!$C$3:$C$4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'sentiment analysis'!$A$5:$A$9</c:f>
              <c:strCache>
                <c:ptCount val="4"/>
                <c:pt idx="0">
                  <c:v>engagement</c:v>
                </c:pt>
                <c:pt idx="1">
                  <c:v>info</c:v>
                </c:pt>
                <c:pt idx="2">
                  <c:v>project</c:v>
                </c:pt>
                <c:pt idx="3">
                  <c:v>services</c:v>
                </c:pt>
              </c:strCache>
            </c:strRef>
          </c:cat>
          <c:val>
            <c:numRef>
              <c:f>'sentiment analysis'!$C$5:$C$9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F-4C08-A65B-03A19E73CE77}"/>
            </c:ext>
          </c:extLst>
        </c:ser>
        <c:ser>
          <c:idx val="2"/>
          <c:order val="2"/>
          <c:tx>
            <c:strRef>
              <c:f>'sentiment analysis'!$D$3:$D$4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'sentiment analysis'!$A$5:$A$9</c:f>
              <c:strCache>
                <c:ptCount val="4"/>
                <c:pt idx="0">
                  <c:v>engagement</c:v>
                </c:pt>
                <c:pt idx="1">
                  <c:v>info</c:v>
                </c:pt>
                <c:pt idx="2">
                  <c:v>project</c:v>
                </c:pt>
                <c:pt idx="3">
                  <c:v>services</c:v>
                </c:pt>
              </c:strCache>
            </c:strRef>
          </c:cat>
          <c:val>
            <c:numRef>
              <c:f>'sentiment analysis'!$D$5:$D$9</c:f>
              <c:numCache>
                <c:formatCode>General</c:formatCode>
                <c:ptCount val="4"/>
                <c:pt idx="0">
                  <c:v>72</c:v>
                </c:pt>
                <c:pt idx="1">
                  <c:v>56</c:v>
                </c:pt>
                <c:pt idx="2">
                  <c:v>17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F-4C08-A65B-03A19E73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422256"/>
        <c:axId val="1487843296"/>
      </c:barChart>
      <c:catAx>
        <c:axId val="15684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7843296"/>
        <c:crosses val="autoZero"/>
        <c:auto val="1"/>
        <c:lblAlgn val="ctr"/>
        <c:lblOffset val="100"/>
        <c:noMultiLvlLbl val="0"/>
      </c:catAx>
      <c:valAx>
        <c:axId val="1487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4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[2020-09-30 monitoraggio asl.xlsx]media type!PivotTable3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109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22222222222224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22222222222215E-2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'media type'!$B$3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2-49C5-B3FC-722BC3AF1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A2-49C5-B3FC-722BC3AF1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A2-49C5-B3FC-722BC3AF1125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A2-49C5-B3FC-722BC3AF1125}"/>
                </c:ext>
              </c:extLst>
            </c:dLbl>
            <c:dLbl>
              <c:idx val="1"/>
              <c:layout>
                <c:manualLayout>
                  <c:x val="7.2222222222222215E-2"/>
                  <c:y val="8.33333333333333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A2-49C5-B3FC-722BC3AF1125}"/>
                </c:ext>
              </c:extLst>
            </c:dLbl>
            <c:dLbl>
              <c:idx val="2"/>
              <c:layout>
                <c:manualLayout>
                  <c:x val="-7.2222222222222243E-2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A2-49C5-B3FC-722BC3AF1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'media type'!$A$4:$A$7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'media type'!$B$4:$B$7</c:f>
              <c:numCache>
                <c:formatCode>General</c:formatCode>
                <c:ptCount val="3"/>
                <c:pt idx="0">
                  <c:v>322</c:v>
                </c:pt>
                <c:pt idx="1">
                  <c:v>362</c:v>
                </c:pt>
                <c:pt idx="2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2-49C5-B3FC-722BC3AF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[2020-09-30 monitoraggio asl.xlsx]content timeline!PivotTable16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timeline'!$B$3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timeline'!$A$4:$A$14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mag</c:v>
                </c:pt>
                <c:pt idx="3">
                  <c:v>giu</c:v>
                </c:pt>
                <c:pt idx="4">
                  <c:v>lug</c:v>
                </c:pt>
                <c:pt idx="5">
                  <c:v>ago</c:v>
                </c:pt>
                <c:pt idx="6">
                  <c:v>set</c:v>
                </c:pt>
                <c:pt idx="7">
                  <c:v>ott</c:v>
                </c:pt>
                <c:pt idx="8">
                  <c:v>nov</c:v>
                </c:pt>
                <c:pt idx="9">
                  <c:v>dic</c:v>
                </c:pt>
              </c:strCache>
            </c:strRef>
          </c:cat>
          <c:val>
            <c:numRef>
              <c:f>'content timeline'!$B$4:$B$14</c:f>
              <c:numCache>
                <c:formatCode>General</c:formatCode>
                <c:ptCount val="10"/>
                <c:pt idx="0">
                  <c:v>60</c:v>
                </c:pt>
                <c:pt idx="1">
                  <c:v>95</c:v>
                </c:pt>
                <c:pt idx="2">
                  <c:v>121</c:v>
                </c:pt>
                <c:pt idx="3">
                  <c:v>84</c:v>
                </c:pt>
                <c:pt idx="4">
                  <c:v>94</c:v>
                </c:pt>
                <c:pt idx="5">
                  <c:v>67</c:v>
                </c:pt>
                <c:pt idx="6">
                  <c:v>134</c:v>
                </c:pt>
                <c:pt idx="7">
                  <c:v>164</c:v>
                </c:pt>
                <c:pt idx="8">
                  <c:v>129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8-405C-94C3-E6A6B37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83824"/>
        <c:axId val="168789216"/>
      </c:barChart>
      <c:catAx>
        <c:axId val="1689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789216"/>
        <c:crosses val="autoZero"/>
        <c:auto val="1"/>
        <c:lblAlgn val="ctr"/>
        <c:lblOffset val="100"/>
        <c:noMultiLvlLbl val="0"/>
      </c:catAx>
      <c:valAx>
        <c:axId val="168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14</xdr:row>
      <xdr:rowOff>185737</xdr:rowOff>
    </xdr:from>
    <xdr:to>
      <xdr:col>13</xdr:col>
      <xdr:colOff>533400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</xdr:colOff>
      <xdr:row>1</xdr:row>
      <xdr:rowOff>61912</xdr:rowOff>
    </xdr:from>
    <xdr:to>
      <xdr:col>18</xdr:col>
      <xdr:colOff>552449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0</xdr:row>
      <xdr:rowOff>0</xdr:rowOff>
    </xdr:from>
    <xdr:to>
      <xdr:col>13</xdr:col>
      <xdr:colOff>601980</xdr:colOff>
      <xdr:row>15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EBF3B8-F6F7-2522-A4F5-8521DF3E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4</xdr:row>
      <xdr:rowOff>71437</xdr:rowOff>
    </xdr:from>
    <xdr:to>
      <xdr:col>10</xdr:col>
      <xdr:colOff>152400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33337</xdr:rowOff>
    </xdr:from>
    <xdr:to>
      <xdr:col>10</xdr:col>
      <xdr:colOff>342900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ola Zirilli" id="{EAE91C56-9EA9-48C2-B731-BE224986568E}" userId="5dff684a4b03e21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ari, Fulvio" refreshedDate="44100.509546064815" createdVersion="5" refreshedVersion="5" minRefreshableVersion="3" recordCount="1083" xr:uid="{00000000-000A-0000-FFFF-FFFF00000000}">
  <cacheSource type="worksheet">
    <worksheetSource ref="A1:N1084" sheet="database"/>
  </cacheSource>
  <cacheFields count="14">
    <cacheField name="MEDIA TYPE" numFmtId="0">
      <sharedItems count="3">
        <s v="Twitter"/>
        <s v="Facebook"/>
        <s v="Instagram"/>
      </sharedItems>
    </cacheField>
    <cacheField name="TOPIC" numFmtId="0">
      <sharedItems containsSemiMixedTypes="0" containsString="0" containsNumber="1" containsInteger="1" minValue="0" maxValue="1"/>
    </cacheField>
    <cacheField name="LINK POST" numFmtId="0">
      <sharedItems longText="1"/>
    </cacheField>
    <cacheField name="DATA" numFmtId="14">
      <sharedItems containsSemiMixedTypes="0" containsNonDate="0" containsDate="1" containsString="0" minDate="2019-03-01T00:00:00" maxDate="2020-01-01T00:00:00" count="236">
        <d v="2019-03-22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8T00:00:00"/>
        <d v="2019-04-09T00:00:00"/>
        <d v="2019-04-10T00:00:00"/>
        <d v="2019-04-12T00:00:00"/>
        <d v="2019-04-14T00:00:00"/>
        <d v="2019-04-13T00:00:00"/>
        <d v="2019-04-17T00:00:00"/>
        <d v="2019-04-18T00:00:00"/>
        <d v="2019-04-19T00:00:00"/>
        <d v="2019-04-24T00:00:00"/>
        <d v="2019-04-26T00:00:00"/>
        <d v="2019-04-30T00:00:00"/>
        <d v="2019-05-02T00:00:00"/>
        <d v="2019-05-03T00:00:00"/>
        <d v="2019-05-05T00:00:00"/>
        <d v="2019-05-07T00:00:00"/>
        <d v="2019-05-09T00:00:00"/>
        <d v="2019-05-10T00:00:00"/>
        <d v="2019-05-11T00:00:00"/>
        <d v="2019-05-12T00:00:00"/>
        <d v="2019-05-14T00:00:00"/>
        <d v="2019-05-16T00:00:00"/>
        <d v="2019-05-17T00:00:00"/>
        <d v="2019-05-18T00:00:00"/>
        <d v="2019-05-19T00:00:00"/>
        <d v="2019-05-20T00:00:00"/>
        <d v="2019-05-22T00:00:00"/>
        <d v="2019-05-26T00:00:00"/>
        <d v="2019-05-29T00:00:00"/>
        <d v="2019-05-30T00:00:00"/>
        <d v="2019-05-31T00:00:00"/>
        <d v="2019-06-13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7-01T00:00:00"/>
        <d v="2019-07-02T00:00:00"/>
        <d v="2019-07-03T00:00:00"/>
        <d v="2019-07-04T00:00:00"/>
        <d v="2019-07-08T00:00:00"/>
        <d v="2019-07-09T00:00:00"/>
        <d v="2019-07-11T00:00:00"/>
        <d v="2019-07-12T00:00:00"/>
        <d v="2019-07-14T00:00:00"/>
        <d v="2019-07-15T00:00:00"/>
        <d v="2019-07-16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6T00:00:00"/>
        <d v="2019-08-29T00:00:00"/>
        <d v="2019-08-30T00:00:00"/>
        <d v="2019-09-02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7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3T00:00:00"/>
        <d v="2019-12-24T00:00:00"/>
        <d v="2019-12-27T00:00:00"/>
        <d v="2019-12-30T00:00:00"/>
        <d v="2019-12-31T00:00:00"/>
        <d v="2019-03-12T00:00:00"/>
        <d v="2019-03-15T00:00:00"/>
        <d v="2019-03-13T00:00:00"/>
        <d v="2019-03-16T00:00:00"/>
        <d v="2019-03-18T00:00:00"/>
        <d v="2019-03-20T00:00:00"/>
        <d v="2019-03-21T00:00:00"/>
        <d v="2019-03-25T00:00:00"/>
        <d v="2019-03-26T00:00:00"/>
        <d v="2019-04-02T00:00:00"/>
        <d v="2019-04-04T00:00:00"/>
        <d v="2019-04-06T00:00:00"/>
        <d v="2019-04-07T00:00:00"/>
        <d v="2019-04-11T00:00:00"/>
        <d v="2019-04-15T00:00:00"/>
        <d v="2019-04-16T00:00:00"/>
        <d v="2019-04-23T00:00:00"/>
        <d v="2019-05-06T00:00:00"/>
        <d v="2019-05-08T00:00:00"/>
        <d v="2019-05-13T00:00:00"/>
        <d v="2019-05-21T00:00:00"/>
        <d v="2019-05-23T00:00:00"/>
        <d v="2019-05-24T00:00:00"/>
        <d v="2019-05-27T00:00:00"/>
        <d v="2019-05-28T00:00:00"/>
        <d v="2019-06-01T00:00:00"/>
        <d v="2019-06-04T00:00:00"/>
        <d v="2019-06-05T00:00:00"/>
        <d v="2019-06-06T00:00:00"/>
        <d v="2019-06-07T00:00:00"/>
        <d v="2019-06-10T00:00:00"/>
        <d v="2019-06-12T00:00:00"/>
        <d v="2019-06-14T00:00:00"/>
        <d v="2019-07-05T00:00:00"/>
        <d v="2019-08-27T00:00:00"/>
        <d v="2019-08-28T00:00:00"/>
        <d v="2019-09-03T00:00:00"/>
        <d v="2019-09-16T00:00:00"/>
        <d v="2019-09-26T00:00:00"/>
        <d v="2019-10-20T00:00:00"/>
        <d v="2019-11-01T00:00:00"/>
        <d v="2019-11-16T00:00:00"/>
        <d v="2019-12-07T00:00:00"/>
        <d v="2019-03-01T00:00:00"/>
        <d v="2019-03-04T00:00:00"/>
        <d v="2019-03-05T00:00:00"/>
        <d v="2019-03-11T00:00:00"/>
        <d v="2019-04-28T00:00:00"/>
        <d v="2019-06-08T00:00:00"/>
        <d v="2019-06-28T00:00:00"/>
        <d v="2019-07-10T00:00:00"/>
        <d v="2019-07-17T00:00:00"/>
      </sharedItems>
      <fieldGroup base="3">
        <rangePr groupBy="months" startDate="2019-03-01T00:00:00" endDate="2020-01-01T00:00:00"/>
        <groupItems count="14">
          <s v="&lt;01/03/20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0"/>
        </groupItems>
      </fieldGroup>
    </cacheField>
    <cacheField name="COMMENTI" numFmtId="0">
      <sharedItems containsString="0" containsBlank="1" containsNumber="1" containsInteger="1" minValue="0" maxValue="138" count="27">
        <n v="0"/>
        <n v="3"/>
        <n v="1"/>
        <n v="8"/>
        <n v="9"/>
        <n v="2"/>
        <m/>
        <n v="7"/>
        <n v="138"/>
        <n v="6"/>
        <n v="4"/>
        <n v="5"/>
        <n v="10"/>
        <n v="15"/>
        <n v="19"/>
        <n v="103"/>
        <n v="13"/>
        <n v="65"/>
        <n v="12"/>
        <n v="23"/>
        <n v="18"/>
        <n v="55"/>
        <n v="14"/>
        <n v="20"/>
        <n v="28"/>
        <n v="39"/>
        <n v="37"/>
      </sharedItems>
    </cacheField>
    <cacheField name="TONO" numFmtId="0">
      <sharedItems containsSemiMixedTypes="0" containsString="0" containsNumber="1" containsInteger="1" minValue="-1" maxValue="21" count="4">
        <n v="0"/>
        <n v="-1"/>
        <n v="1"/>
        <n v="21" u="1"/>
      </sharedItems>
    </cacheField>
    <cacheField name="LIKE" numFmtId="0">
      <sharedItems containsString="0" containsBlank="1" containsNumber="1" containsInteger="1" minValue="0" maxValue="1883"/>
    </cacheField>
    <cacheField name="SHARE" numFmtId="0">
      <sharedItems containsString="0" containsBlank="1" containsNumber="1" containsInteger="1" minValue="0" maxValue="2017"/>
    </cacheField>
    <cacheField name="CATEGORY" numFmtId="0">
      <sharedItems count="6">
        <s v="info"/>
        <s v="engagement"/>
        <s v="project"/>
        <s v="servizi"/>
        <s v=" project" u="1"/>
        <s v="info project" u="1"/>
      </sharedItems>
    </cacheField>
    <cacheField name="STAKEHOLDER 1" numFmtId="0">
      <sharedItems/>
    </cacheField>
    <cacheField name="STAKEHOLDER 2" numFmtId="0">
      <sharedItems containsBlank="1"/>
    </cacheField>
    <cacheField name="STAKEHOLDER 3" numFmtId="0">
      <sharedItems containsBlank="1"/>
    </cacheField>
    <cacheField name="OBIETTIVI OPERATIVI" numFmtId="0">
      <sharedItems/>
    </cacheField>
    <cacheField name="CAMPO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">
  <r>
    <x v="0"/>
    <n v="0"/>
    <s v="https://twitter.com/ASLRoma1/status/1109043461775339520?s=20"/>
    <x v="0"/>
    <x v="0"/>
    <x v="0"/>
    <n v="2"/>
    <n v="0"/>
    <x v="0"/>
    <s v="Professionisti"/>
    <m/>
    <m/>
    <s v="Partecipatory"/>
    <m/>
  </r>
  <r>
    <x v="0"/>
    <n v="0"/>
    <s v="https://twitter.com/ASLRoma1/status/1110826715775946752?s=20"/>
    <x v="1"/>
    <x v="0"/>
    <x v="0"/>
    <n v="4"/>
    <n v="0"/>
    <x v="1"/>
    <s v="Pazienti"/>
    <m/>
    <m/>
    <s v="Ascolto e Dialogo"/>
    <m/>
  </r>
  <r>
    <x v="0"/>
    <n v="1"/>
    <s v="https://twitter.com/ASLRoma1/status/1110881539255140353?s=20"/>
    <x v="1"/>
    <x v="0"/>
    <x v="0"/>
    <n v="3"/>
    <n v="1"/>
    <x v="2"/>
    <s v="Cittadini"/>
    <s v="Dipendenti"/>
    <m/>
    <s v="Co-Production"/>
    <m/>
  </r>
  <r>
    <x v="0"/>
    <n v="1"/>
    <s v="https://twitter.com/ASLRoma1/status/1111190054087675904"/>
    <x v="2"/>
    <x v="0"/>
    <x v="0"/>
    <n v="4"/>
    <n v="0"/>
    <x v="2"/>
    <s v="Cittadini"/>
    <s v="Dipendenti"/>
    <m/>
    <s v="Co-Production"/>
    <m/>
  </r>
  <r>
    <x v="0"/>
    <n v="0"/>
    <s v="https://twitter.com/ASLRoma1/status/1111305439113895936?s=20"/>
    <x v="2"/>
    <x v="0"/>
    <x v="0"/>
    <n v="2"/>
    <n v="0"/>
    <x v="1"/>
    <s v="Cittadini"/>
    <s v="Dipendenti"/>
    <s v="Pazienti"/>
    <s v="Partecipatory"/>
    <m/>
  </r>
  <r>
    <x v="0"/>
    <n v="0"/>
    <s v="https://twitter.com/ASLRoma1/status/1111678560492752896?s=20"/>
    <x v="3"/>
    <x v="0"/>
    <x v="0"/>
    <n v="0"/>
    <n v="0"/>
    <x v="3"/>
    <s v="Cittadini"/>
    <s v="Pazienti"/>
    <m/>
    <s v="Ascolto e Dialogo"/>
    <m/>
  </r>
  <r>
    <x v="0"/>
    <n v="0"/>
    <s v="https://twitter.com/ASLRoma1/status/1111685081456955393?s=20"/>
    <x v="3"/>
    <x v="1"/>
    <x v="1"/>
    <n v="16"/>
    <n v="4"/>
    <x v="0"/>
    <s v="Cittadini"/>
    <s v="Dipendenti"/>
    <s v="Pazienti"/>
    <s v="Innovazione"/>
    <s v="Commenti non riferiti al post"/>
  </r>
  <r>
    <x v="0"/>
    <n v="0"/>
    <s v="https://twitter.com/ASLRoma1/status/1111918784984608769?s=20"/>
    <x v="4"/>
    <x v="0"/>
    <x v="0"/>
    <n v="4"/>
    <n v="1"/>
    <x v="0"/>
    <s v="Cittadini"/>
    <m/>
    <m/>
    <s v="Ascolto e Dialogo"/>
    <m/>
  </r>
  <r>
    <x v="0"/>
    <n v="0"/>
    <s v="https://twitter.com/ASLRoma1/status/1112265265285349377?s=20"/>
    <x v="5"/>
    <x v="0"/>
    <x v="0"/>
    <n v="3"/>
    <n v="0"/>
    <x v="1"/>
    <s v="Dipendenti"/>
    <m/>
    <m/>
    <s v="Partecipatory"/>
    <m/>
  </r>
  <r>
    <x v="0"/>
    <n v="0"/>
    <s v="https://twitter.com/AIValutazione/status/1113339781566685185?s=20"/>
    <x v="6"/>
    <x v="2"/>
    <x v="2"/>
    <n v="11"/>
    <n v="5"/>
    <x v="0"/>
    <s v="Professionisti"/>
    <s v="Enti"/>
    <m/>
    <s v="Co-Production"/>
    <s v="Retweet AIV"/>
  </r>
  <r>
    <x v="0"/>
    <n v="0"/>
    <s v="https://twitter.com/ASLRoma1/status/1113402236246401024?s=20"/>
    <x v="6"/>
    <x v="0"/>
    <x v="0"/>
    <n v="2"/>
    <n v="0"/>
    <x v="3"/>
    <s v="Pazienti"/>
    <s v="Cittadini"/>
    <m/>
    <s v="Ascolto e Dialogo"/>
    <m/>
  </r>
  <r>
    <x v="0"/>
    <n v="0"/>
    <s v="https://twitter.com/ASLRoma1/status/1114057866158198784?s=20"/>
    <x v="7"/>
    <x v="0"/>
    <x v="0"/>
    <n v="6"/>
    <n v="0"/>
    <x v="1"/>
    <s v="Cittadini"/>
    <s v="Dipendenti"/>
    <s v="Pazienti"/>
    <s v="Partecipatory"/>
    <m/>
  </r>
  <r>
    <x v="0"/>
    <n v="1"/>
    <s v="https://twitter.com/ASLRoma1/status/1114222472218460160?s=20"/>
    <x v="7"/>
    <x v="0"/>
    <x v="0"/>
    <n v="3"/>
    <n v="0"/>
    <x v="2"/>
    <s v="Cittadini"/>
    <s v="Dipendenti"/>
    <m/>
    <s v="Co-Production"/>
    <m/>
  </r>
  <r>
    <x v="0"/>
    <n v="0"/>
    <s v="https://twitter.com/CentroAstalli/status/1114190990708023296?s=20"/>
    <x v="7"/>
    <x v="0"/>
    <x v="0"/>
    <n v="6"/>
    <n v="4"/>
    <x v="0"/>
    <s v="Cittadini"/>
    <s v="Dipendenti"/>
    <s v="Pazienti"/>
    <s v="Partecipatory"/>
    <s v="Retweet Centro Astaldi"/>
  </r>
  <r>
    <x v="0"/>
    <n v="0"/>
    <s v="https://twitter.com/ASLRoma1/status/1115132413737304065?s=20"/>
    <x v="8"/>
    <x v="0"/>
    <x v="0"/>
    <n v="2"/>
    <n v="0"/>
    <x v="1"/>
    <s v="Cittadini"/>
    <s v="Dipendenti"/>
    <s v="Pazienti"/>
    <s v="Partecipatory"/>
    <m/>
  </r>
  <r>
    <x v="0"/>
    <n v="1"/>
    <s v="https://twitter.com/ASLRoma1/status/1115162318457966593?s=20"/>
    <x v="8"/>
    <x v="2"/>
    <x v="1"/>
    <n v="2"/>
    <n v="2"/>
    <x v="2"/>
    <s v="Cittadini"/>
    <m/>
    <m/>
    <s v="Co-Production"/>
    <s v="Lamentele parcheggio"/>
  </r>
  <r>
    <x v="0"/>
    <n v="0"/>
    <s v="https://twitter.com/ASLRoma1/status/1115347947099688962?s=20"/>
    <x v="8"/>
    <x v="0"/>
    <x v="0"/>
    <n v="2"/>
    <n v="0"/>
    <x v="1"/>
    <s v="Cittadini"/>
    <m/>
    <m/>
    <s v="Partecipatory"/>
    <m/>
  </r>
  <r>
    <x v="0"/>
    <n v="0"/>
    <s v="https://twitter.com/ASLRoma1/status/1115608424740319233?s=20"/>
    <x v="9"/>
    <x v="0"/>
    <x v="0"/>
    <n v="2"/>
    <n v="0"/>
    <x v="3"/>
    <s v="Cittadini"/>
    <m/>
    <m/>
    <s v="Partecipatory"/>
    <m/>
  </r>
  <r>
    <x v="0"/>
    <n v="0"/>
    <s v="https://twitter.com/ASLRoma1/status/1115961577855946754?s=20"/>
    <x v="10"/>
    <x v="0"/>
    <x v="0"/>
    <n v="3"/>
    <n v="0"/>
    <x v="3"/>
    <s v="Professionisti"/>
    <m/>
    <m/>
    <s v="Ascolto e Dialogo"/>
    <m/>
  </r>
  <r>
    <x v="0"/>
    <n v="0"/>
    <s v="https://twitter.com/RegioneLazio/status/1115974013271068672?s=20"/>
    <x v="10"/>
    <x v="0"/>
    <x v="0"/>
    <n v="7"/>
    <n v="4"/>
    <x v="0"/>
    <s v="Cittadini"/>
    <m/>
    <m/>
    <s v="Co-Production"/>
    <s v="Retweet regione Lazio"/>
  </r>
  <r>
    <x v="0"/>
    <n v="0"/>
    <s v="https://twitter.com/ASLRoma1/status/1116608140915560448?s=20"/>
    <x v="11"/>
    <x v="0"/>
    <x v="0"/>
    <n v="2"/>
    <n v="0"/>
    <x v="3"/>
    <s v="Cittadini"/>
    <m/>
    <m/>
    <s v="Partecipatory"/>
    <m/>
  </r>
  <r>
    <x v="0"/>
    <n v="0"/>
    <s v="https://twitter.com/ASLRoma1/status/1116642643969179648?s=20"/>
    <x v="11"/>
    <x v="0"/>
    <x v="0"/>
    <n v="2"/>
    <n v="1"/>
    <x v="3"/>
    <s v="Cittadini"/>
    <m/>
    <m/>
    <s v="Ascolto e Dialogo"/>
    <m/>
  </r>
  <r>
    <x v="0"/>
    <n v="0"/>
    <s v="https://twitter.com/ASLRoma1/status/1116724795788468224?s=20"/>
    <x v="11"/>
    <x v="0"/>
    <x v="0"/>
    <n v="7"/>
    <n v="2"/>
    <x v="1"/>
    <s v="Professionisti"/>
    <m/>
    <m/>
    <s v="Ascolto e Dialogo"/>
    <m/>
  </r>
  <r>
    <x v="0"/>
    <n v="0"/>
    <s v="https://twitter.com/FNInfermieri/status/1116724982724296706?s=20"/>
    <x v="11"/>
    <x v="0"/>
    <x v="0"/>
    <n v="5"/>
    <n v="8"/>
    <x v="0"/>
    <s v="Professionisti"/>
    <m/>
    <m/>
    <s v="Ascolto e Dialogo"/>
    <s v="Retweet FNOP"/>
  </r>
  <r>
    <x v="0"/>
    <n v="0"/>
    <s v="https://twitter.com/ASLRoma1/status/1117349006043119621?s=20"/>
    <x v="12"/>
    <x v="0"/>
    <x v="0"/>
    <n v="0"/>
    <n v="0"/>
    <x v="1"/>
    <s v="Dipendenti"/>
    <m/>
    <m/>
    <s v="Partecipatory"/>
    <m/>
  </r>
  <r>
    <x v="0"/>
    <n v="0"/>
    <s v="https://twitter.com/RegioneLazio/status/1117116959693451264?s=20"/>
    <x v="13"/>
    <x v="0"/>
    <x v="0"/>
    <n v="15"/>
    <n v="8"/>
    <x v="3"/>
    <s v="Cittadini"/>
    <m/>
    <m/>
    <s v="Innovazione"/>
    <s v="Retweet regione Lazio"/>
  </r>
  <r>
    <x v="0"/>
    <n v="0"/>
    <s v="https://twitter.com/ASLRoma1/status/1118406985903411200?s=20"/>
    <x v="14"/>
    <x v="0"/>
    <x v="0"/>
    <n v="3"/>
    <n v="0"/>
    <x v="3"/>
    <s v="Cittadini"/>
    <m/>
    <m/>
    <s v="Ascolto e Dialogo"/>
    <m/>
  </r>
  <r>
    <x v="0"/>
    <n v="0"/>
    <s v="https://twitter.com/ASLRoma1/status/1118848091845726215?s=20"/>
    <x v="15"/>
    <x v="2"/>
    <x v="1"/>
    <n v="1"/>
    <n v="1"/>
    <x v="3"/>
    <s v="Cittadini"/>
    <m/>
    <m/>
    <s v="Partecipatory"/>
    <s v="Lamentele su P Soccorso"/>
  </r>
  <r>
    <x v="0"/>
    <n v="0"/>
    <s v="https://twitter.com/ASLRoma1/status/1118947012513292289?s=20"/>
    <x v="15"/>
    <x v="0"/>
    <x v="0"/>
    <n v="1"/>
    <n v="0"/>
    <x v="0"/>
    <s v="Professionisti"/>
    <m/>
    <m/>
    <s v="Co-Production"/>
    <m/>
  </r>
  <r>
    <x v="0"/>
    <n v="1"/>
    <s v="https://twitter.com/ASLRoma1/status/1119228612392226816?s=20"/>
    <x v="16"/>
    <x v="0"/>
    <x v="0"/>
    <n v="3"/>
    <n v="0"/>
    <x v="2"/>
    <s v="Cittadini"/>
    <m/>
    <m/>
    <s v="Co-Production"/>
    <m/>
  </r>
  <r>
    <x v="0"/>
    <n v="0"/>
    <s v="https://twitter.com/ASLRoma1/status/1120951596991561729?s=20"/>
    <x v="17"/>
    <x v="0"/>
    <x v="0"/>
    <n v="1"/>
    <n v="0"/>
    <x v="0"/>
    <s v="Professionisti"/>
    <m/>
    <m/>
    <s v="Partecipatory"/>
    <m/>
  </r>
  <r>
    <x v="0"/>
    <n v="1"/>
    <s v="https://twitter.com/ASLRoma1/status/1121080103209926656?s=20"/>
    <x v="17"/>
    <x v="0"/>
    <x v="0"/>
    <n v="2"/>
    <n v="0"/>
    <x v="2"/>
    <s v="Cittadini"/>
    <s v="Professionisti"/>
    <m/>
    <s v="Co-Production"/>
    <m/>
  </r>
  <r>
    <x v="0"/>
    <n v="1"/>
    <s v="https://twitter.com/ASLRoma1/status/1121767183317655554?s=20"/>
    <x v="18"/>
    <x v="0"/>
    <x v="0"/>
    <n v="3"/>
    <n v="1"/>
    <x v="2"/>
    <s v="Cittadini"/>
    <s v="Professionisti"/>
    <m/>
    <s v="Co-Production"/>
    <m/>
  </r>
  <r>
    <x v="0"/>
    <n v="0"/>
    <s v="https://twitter.com/ASLRoma1/status/1123223546623401984"/>
    <x v="19"/>
    <x v="0"/>
    <x v="0"/>
    <n v="0"/>
    <n v="0"/>
    <x v="1"/>
    <s v="Cittadini"/>
    <s v="Dipendenti"/>
    <s v="Pazienti"/>
    <s v="Partecipatory"/>
    <m/>
  </r>
  <r>
    <x v="0"/>
    <n v="1"/>
    <s v="https://twitter.com/ASLRoma1/status/1123227686216916992"/>
    <x v="19"/>
    <x v="0"/>
    <x v="0"/>
    <n v="0"/>
    <n v="0"/>
    <x v="2"/>
    <s v="Cittadini"/>
    <s v="Dipendenti"/>
    <m/>
    <s v="Co-Production"/>
    <m/>
  </r>
  <r>
    <x v="0"/>
    <n v="0"/>
    <s v="https://twitter.com/ASLRoma1/status/1123999214478995458"/>
    <x v="20"/>
    <x v="0"/>
    <x v="0"/>
    <n v="2"/>
    <n v="0"/>
    <x v="1"/>
    <s v="Cittadini"/>
    <s v="Dipendenti"/>
    <s v="Pazienti"/>
    <s v="Partecipatory"/>
    <m/>
  </r>
  <r>
    <x v="0"/>
    <n v="0"/>
    <s v="https://twitter.com/ASLRoma1/status/1124270201011343361"/>
    <x v="21"/>
    <x v="0"/>
    <x v="0"/>
    <n v="3"/>
    <n v="0"/>
    <x v="1"/>
    <s v="Dipendenti"/>
    <m/>
    <m/>
    <s v="Partecipatory"/>
    <m/>
  </r>
  <r>
    <x v="0"/>
    <n v="0"/>
    <s v="https://twitter.com/ASLRoma1/status/1124287264174026752"/>
    <x v="21"/>
    <x v="0"/>
    <x v="0"/>
    <n v="0"/>
    <n v="0"/>
    <x v="0"/>
    <s v="Pazienti"/>
    <s v="Cittadini"/>
    <m/>
    <s v="Innovazione"/>
    <m/>
  </r>
  <r>
    <x v="0"/>
    <n v="0"/>
    <s v="https://twitter.com/ASLRoma1/status/1124354622217510912"/>
    <x v="21"/>
    <x v="0"/>
    <x v="0"/>
    <n v="2"/>
    <n v="1"/>
    <x v="1"/>
    <s v="Cittadini"/>
    <s v="Enti"/>
    <m/>
    <s v="Co-Production"/>
    <m/>
  </r>
  <r>
    <x v="0"/>
    <n v="0"/>
    <s v="https://twitter.com/ASLRoma1/status/1124991916632944640"/>
    <x v="22"/>
    <x v="0"/>
    <x v="0"/>
    <n v="0"/>
    <n v="0"/>
    <x v="1"/>
    <s v="Cittadini"/>
    <s v="Dipendenti"/>
    <s v="Pazienti"/>
    <s v="Partecipatory"/>
    <m/>
  </r>
  <r>
    <x v="0"/>
    <n v="0"/>
    <s v="https://twitter.com/MinisteroSalute/status/1124935508969381889"/>
    <x v="22"/>
    <x v="3"/>
    <x v="1"/>
    <n v="118"/>
    <n v="74"/>
    <x v="0"/>
    <s v="Cittadini"/>
    <m/>
    <m/>
    <s v="Partecipatory"/>
    <s v="Retweet MINISTERO SALUTE"/>
  </r>
  <r>
    <x v="0"/>
    <n v="0"/>
    <s v="https://twitter.com/ComitatoBaldui1/status/1125677869777195008"/>
    <x v="23"/>
    <x v="0"/>
    <x v="0"/>
    <n v="1"/>
    <n v="1"/>
    <x v="1"/>
    <s v="Cittadini"/>
    <s v="Dipendenti"/>
    <s v="Pazienti"/>
    <s v="Partecipatory"/>
    <s v="Retweet COMITATO BALDUINA"/>
  </r>
  <r>
    <x v="0"/>
    <n v="0"/>
    <s v="https://twitter.com/ASLRoma1/status/1126401089920806912"/>
    <x v="24"/>
    <x v="0"/>
    <x v="0"/>
    <n v="2"/>
    <n v="1"/>
    <x v="1"/>
    <s v="Professionisti"/>
    <s v="Enti"/>
    <s v="cittadini"/>
    <s v="Co-Production"/>
    <m/>
  </r>
  <r>
    <x v="0"/>
    <n v="0"/>
    <s v="https://twitter.com/ASLRoma1/status/1126436418354655234"/>
    <x v="24"/>
    <x v="0"/>
    <x v="0"/>
    <n v="2"/>
    <n v="0"/>
    <x v="1"/>
    <s v="Cittadini"/>
    <s v="Dipendenti"/>
    <s v="Pazienti"/>
    <s v="Partecipatory"/>
    <m/>
  </r>
  <r>
    <x v="0"/>
    <n v="0"/>
    <s v="https://twitter.com/HOSPITALEVO/status/1126813151733932033"/>
    <x v="25"/>
    <x v="0"/>
    <x v="0"/>
    <n v="3"/>
    <n v="1"/>
    <x v="1"/>
    <s v="Cittadini"/>
    <s v="Dipendenti"/>
    <s v="Pazienti"/>
    <s v="Partecipatory"/>
    <s v="Retweet GIORGIA ZUNINO"/>
  </r>
  <r>
    <x v="0"/>
    <n v="0"/>
    <s v="https://twitter.com/ASLRoma1/status/1126868264074792960"/>
    <x v="25"/>
    <x v="0"/>
    <x v="0"/>
    <n v="6"/>
    <n v="3"/>
    <x v="1"/>
    <s v="Cittadini"/>
    <s v="Dipendenti"/>
    <s v="Pazienti"/>
    <s v="Partecipatory"/>
    <m/>
  </r>
  <r>
    <x v="0"/>
    <n v="0"/>
    <s v="https://twitter.com/ASLRoma1/status/1127088189930340352"/>
    <x v="26"/>
    <x v="0"/>
    <x v="0"/>
    <n v="3"/>
    <n v="0"/>
    <x v="1"/>
    <s v="Cittadini"/>
    <s v="Dipendenti"/>
    <s v="Pazienti"/>
    <s v="Partecipatory"/>
    <m/>
  </r>
  <r>
    <x v="0"/>
    <n v="0"/>
    <s v="https://twitter.com/ASLRoma1/status/1127117311482236928"/>
    <x v="26"/>
    <x v="0"/>
    <x v="0"/>
    <n v="2"/>
    <n v="0"/>
    <x v="1"/>
    <s v="Cittadini"/>
    <s v="Dipendenti"/>
    <s v="Pazienti"/>
    <s v="Partecipatory"/>
    <m/>
  </r>
  <r>
    <x v="0"/>
    <n v="0"/>
    <s v="https://twitter.com/ASLRoma1/status/1127469798160523269"/>
    <x v="27"/>
    <x v="0"/>
    <x v="0"/>
    <n v="2"/>
    <n v="2"/>
    <x v="1"/>
    <s v="Cittadini"/>
    <s v="Professionisti"/>
    <m/>
    <s v="Partecipatory"/>
    <m/>
  </r>
  <r>
    <x v="0"/>
    <n v="0"/>
    <s v="https://twitter.com/Digital360Group/status/1128220940574306304"/>
    <x v="28"/>
    <x v="0"/>
    <x v="0"/>
    <n v="12"/>
    <n v="4"/>
    <x v="1"/>
    <s v="Professionisti"/>
    <s v="Enti"/>
    <m/>
    <s v="Innovazione"/>
    <s v="Retweet DIGITAL360"/>
  </r>
  <r>
    <x v="0"/>
    <n v="0"/>
    <s v="https://twitter.com/ASLRoma1/status/1128228786321936384"/>
    <x v="28"/>
    <x v="0"/>
    <x v="0"/>
    <n v="4"/>
    <n v="2"/>
    <x v="1"/>
    <s v="Professionisti"/>
    <s v="Enti"/>
    <m/>
    <s v="Innovazione"/>
    <m/>
  </r>
  <r>
    <x v="0"/>
    <n v="0"/>
    <s v="https://twitter.com/ASLRoma1/status/1128228770631114752"/>
    <x v="28"/>
    <x v="2"/>
    <x v="0"/>
    <n v="1"/>
    <n v="0"/>
    <x v="1"/>
    <s v="Professionisti"/>
    <s v="Enti"/>
    <m/>
    <s v="Innovazione"/>
    <m/>
  </r>
  <r>
    <x v="0"/>
    <n v="0"/>
    <s v="https://twitter.com/Partners4I/status/1128226960973475840"/>
    <x v="28"/>
    <x v="0"/>
    <x v="0"/>
    <n v="8"/>
    <n v="4"/>
    <x v="1"/>
    <s v="Professionisti"/>
    <s v="Enti"/>
    <m/>
    <s v="Innovazione"/>
    <s v="Retweet Partners4Innovation"/>
  </r>
  <r>
    <x v="0"/>
    <n v="0"/>
    <s v="https://twitter.com/Partners4I/status/1128228721389965312"/>
    <x v="28"/>
    <x v="0"/>
    <x v="0"/>
    <n v="1"/>
    <n v="1"/>
    <x v="1"/>
    <s v="Professionisti"/>
    <s v="Enti"/>
    <m/>
    <s v="Innovazione"/>
    <s v="Retweet Partners4Innovation"/>
  </r>
  <r>
    <x v="0"/>
    <n v="0"/>
    <s v="https://twitter.com/FPA_net/status/1128227797065977858"/>
    <x v="28"/>
    <x v="0"/>
    <x v="0"/>
    <n v="10"/>
    <n v="4"/>
    <x v="1"/>
    <s v="Professionisti"/>
    <s v="Enti"/>
    <m/>
    <s v="Innovazione"/>
    <s v="Retweet FPA - FORUM PA"/>
  </r>
  <r>
    <x v="0"/>
    <n v="0"/>
    <s v="https://twitter.com/Partners4I/status/1128227645135708160"/>
    <x v="28"/>
    <x v="0"/>
    <x v="0"/>
    <n v="5"/>
    <n v="3"/>
    <x v="1"/>
    <s v="Professionisti"/>
    <s v="Enti"/>
    <m/>
    <s v="Innovazione"/>
    <s v="Retweet Partners4Innovation"/>
  </r>
  <r>
    <x v="0"/>
    <n v="0"/>
    <s v="https://twitter.com/OlivettiOnline/status/1128237097008156672"/>
    <x v="28"/>
    <x v="4"/>
    <x v="2"/>
    <n v="27"/>
    <n v="20"/>
    <x v="1"/>
    <s v="Professionisti"/>
    <s v="Enti"/>
    <m/>
    <s v="Innovazione"/>
    <s v="Retweet OLIVETTI"/>
  </r>
  <r>
    <x v="0"/>
    <n v="0"/>
    <s v="https://twitter.com/Digital360Group/status/1128228537083801600"/>
    <x v="28"/>
    <x v="0"/>
    <x v="0"/>
    <n v="5"/>
    <n v="2"/>
    <x v="1"/>
    <s v="Professionisti"/>
    <s v="Enti"/>
    <m/>
    <s v="Innovazione"/>
    <s v="Retweet DIGITAL360"/>
  </r>
  <r>
    <x v="0"/>
    <n v="0"/>
    <s v="https://twitter.com/Digital360Group/status/1128227636038254592"/>
    <x v="28"/>
    <x v="0"/>
    <x v="0"/>
    <n v="6"/>
    <n v="3"/>
    <x v="1"/>
    <s v="Professionisti"/>
    <s v="Enti"/>
    <m/>
    <s v="Innovazione"/>
    <s v="Retweet DIGITAL360"/>
  </r>
  <r>
    <x v="0"/>
    <n v="0"/>
    <s v="https://twitter.com/OlivettiOnline/status/1128320733833248768"/>
    <x v="28"/>
    <x v="5"/>
    <x v="2"/>
    <n v="22"/>
    <n v="17"/>
    <x v="1"/>
    <s v="Professionisti"/>
    <s v="Enti"/>
    <m/>
    <s v="Innovazione"/>
    <s v="Retweet OLIVETTI"/>
  </r>
  <r>
    <x v="0"/>
    <n v="1"/>
    <s v="https://twitter.com/ASLRoma1/status/1129014243297234944"/>
    <x v="29"/>
    <x v="0"/>
    <x v="0"/>
    <n v="5"/>
    <n v="0"/>
    <x v="2"/>
    <s v="Cittadini"/>
    <s v="Dipendenti"/>
    <m/>
    <s v="Co-Production"/>
    <m/>
  </r>
  <r>
    <x v="0"/>
    <n v="0"/>
    <s v="https://twitter.com/MinisteroSalute/status/1129323026997284872"/>
    <x v="30"/>
    <x v="0"/>
    <x v="0"/>
    <n v="11"/>
    <n v="4"/>
    <x v="0"/>
    <s v="Cittadini"/>
    <s v="Pazienti"/>
    <m/>
    <s v="Partecipatory"/>
    <s v="Retweet MINISTERO SALUTE"/>
  </r>
  <r>
    <x v="0"/>
    <n v="0"/>
    <s v="https://twitter.com/CienciaCubaRoma/status/1129680453340925952"/>
    <x v="31"/>
    <x v="0"/>
    <x v="0"/>
    <n v="5"/>
    <n v="1"/>
    <x v="1"/>
    <s v="Professionisti"/>
    <s v="Enti"/>
    <s v="cittadini"/>
    <s v="Co-Production"/>
    <s v="Retweet OficinaCientífico-Técnica EmbaCubaRoma"/>
  </r>
  <r>
    <x v="0"/>
    <n v="0"/>
    <s v="https://twitter.com/MinisteroSalute/status/1130008556420370432"/>
    <x v="32"/>
    <x v="5"/>
    <x v="0"/>
    <n v="70"/>
    <n v="57"/>
    <x v="1"/>
    <s v="Cittadini"/>
    <s v="Pazienti"/>
    <m/>
    <s v="Partecipatory"/>
    <s v="Retweet MINISTERO SALUTE"/>
  </r>
  <r>
    <x v="0"/>
    <n v="0"/>
    <s v="https://twitter.com/Roma/status/1130398002844012544"/>
    <x v="33"/>
    <x v="2"/>
    <x v="0"/>
    <n v="16"/>
    <n v="4"/>
    <x v="1"/>
    <s v="Cittadini"/>
    <s v="Dipendenti"/>
    <s v="Pazienti"/>
    <s v="Partecipatory"/>
    <s v="Retweet ROMA"/>
  </r>
  <r>
    <x v="0"/>
    <n v="0"/>
    <s v="https://twitter.com/ASLRoma1/status/1131109440428679170"/>
    <x v="34"/>
    <x v="0"/>
    <x v="0"/>
    <n v="1"/>
    <n v="0"/>
    <x v="1"/>
    <s v="Cittadini"/>
    <s v="Dipendenti"/>
    <s v="Pazienti"/>
    <s v="Partecipatory"/>
    <m/>
  </r>
  <r>
    <x v="0"/>
    <n v="0"/>
    <s v="https://twitter.com/ASLRoma1/status/1131239211594637312"/>
    <x v="34"/>
    <x v="0"/>
    <x v="0"/>
    <n v="5"/>
    <n v="1"/>
    <x v="1"/>
    <s v="Cittadini"/>
    <s v="Dipendenti"/>
    <s v="Pazienti"/>
    <s v="Partecipatory"/>
    <m/>
  </r>
  <r>
    <x v="0"/>
    <n v="0"/>
    <s v="https://twitter.com/lucadf/status/1132668858450554880"/>
    <x v="35"/>
    <x v="0"/>
    <x v="0"/>
    <n v="2"/>
    <n v="1"/>
    <x v="0"/>
    <s v="Cittadini"/>
    <s v="Dipendenti"/>
    <s v="Pazienti"/>
    <s v="Partecipatory"/>
    <s v="Retweet LUCA DE FIORE"/>
  </r>
  <r>
    <x v="0"/>
    <n v="0"/>
    <s v="https://twitter.com/ASLRoma1/status/1133669456058757120"/>
    <x v="36"/>
    <x v="0"/>
    <x v="0"/>
    <n v="4"/>
    <n v="0"/>
    <x v="1"/>
    <s v="Cittadini"/>
    <m/>
    <m/>
    <s v="Co-Production"/>
    <m/>
  </r>
  <r>
    <x v="0"/>
    <n v="0"/>
    <s v="https://twitter.com/ASLRoma1/status/1134012245996908546"/>
    <x v="37"/>
    <x v="0"/>
    <x v="0"/>
    <n v="5"/>
    <n v="2"/>
    <x v="1"/>
    <s v="Cittadini"/>
    <m/>
    <m/>
    <s v="Co-Production"/>
    <m/>
  </r>
  <r>
    <x v="0"/>
    <n v="0"/>
    <s v="https://twitter.com/FondazioneTIM/status/1134107929840377857"/>
    <x v="37"/>
    <x v="0"/>
    <x v="0"/>
    <n v="3"/>
    <n v="1"/>
    <x v="1"/>
    <s v="Cittadini"/>
    <s v="Enti"/>
    <m/>
    <s v="Co-Production"/>
    <s v="Retweet FONDAZIONE TIM"/>
  </r>
  <r>
    <x v="0"/>
    <n v="0"/>
    <s v="https://twitter.com/retesoletv/status/1134080459464433666"/>
    <x v="37"/>
    <x v="0"/>
    <x v="0"/>
    <n v="1"/>
    <n v="1"/>
    <x v="1"/>
    <s v="Cittadini"/>
    <s v="Pazienti"/>
    <m/>
    <s v="Partecipatory"/>
    <s v="Retweet RETE SOLE"/>
  </r>
  <r>
    <x v="0"/>
    <n v="0"/>
    <s v="https://twitter.com/MikPerucci/status/1134052659823030273"/>
    <x v="37"/>
    <x v="0"/>
    <x v="0"/>
    <n v="1"/>
    <n v="1"/>
    <x v="1"/>
    <s v="Cittadini"/>
    <s v="Enti"/>
    <m/>
    <s v="Co-Production"/>
    <s v="Retweet MIK PERUCCI"/>
  </r>
  <r>
    <x v="0"/>
    <n v="0"/>
    <s v="https://twitter.com/Agenzia_Dire/status/1134024070394208256"/>
    <x v="37"/>
    <x v="0"/>
    <x v="0"/>
    <n v="1"/>
    <n v="1"/>
    <x v="1"/>
    <s v="Cittadini"/>
    <s v="Enti"/>
    <m/>
    <s v="Co-Production"/>
    <s v="Retweet AGENZIA DIRE"/>
  </r>
  <r>
    <x v="0"/>
    <n v="0"/>
    <s v="https://twitter.com/retesoletv/status/1134369893552443392"/>
    <x v="38"/>
    <x v="0"/>
    <x v="0"/>
    <n v="1"/>
    <n v="1"/>
    <x v="1"/>
    <s v="Cittadini"/>
    <s v="Pazienti"/>
    <m/>
    <s v="Partecipatory"/>
    <s v="Retweet RETE SOLE"/>
  </r>
  <r>
    <x v="0"/>
    <n v="0"/>
    <s v="https://twitter.com/ASLRoma1/status/1139107522135154688"/>
    <x v="39"/>
    <x v="0"/>
    <x v="0"/>
    <n v="2"/>
    <n v="0"/>
    <x v="1"/>
    <s v="Cittadini"/>
    <s v="Professionisti"/>
    <s v="dipendenti"/>
    <s v="Co-Production"/>
    <m/>
  </r>
  <r>
    <x v="0"/>
    <n v="0"/>
    <s v="https://twitter.com/ASLRoma1/status/1140532045468360704"/>
    <x v="40"/>
    <x v="0"/>
    <x v="0"/>
    <n v="0"/>
    <n v="0"/>
    <x v="1"/>
    <s v="Professionisti"/>
    <s v="Cittadini"/>
    <m/>
    <s v="Partecipatory"/>
    <m/>
  </r>
  <r>
    <x v="0"/>
    <n v="1"/>
    <s v="https://twitter.com/ASLRoma1/status/1140566631200038916"/>
    <x v="40"/>
    <x v="0"/>
    <x v="0"/>
    <n v="1"/>
    <n v="0"/>
    <x v="2"/>
    <s v="Cittadini"/>
    <s v="Dipendenti"/>
    <s v="Pazienti"/>
    <s v="Co-Production"/>
    <m/>
  </r>
  <r>
    <x v="0"/>
    <n v="1"/>
    <s v="https://twitter.com/ASLRoma1/status/1140578861803028480"/>
    <x v="40"/>
    <x v="0"/>
    <x v="0"/>
    <n v="0"/>
    <n v="0"/>
    <x v="2"/>
    <s v="Cittadini"/>
    <s v="Dipendenti"/>
    <s v="Pazienti"/>
    <s v="Co-Production"/>
    <m/>
  </r>
  <r>
    <x v="0"/>
    <n v="0"/>
    <s v="https://twitter.com/ASLRoma1/status/1140892855948521472"/>
    <x v="41"/>
    <x v="0"/>
    <x v="0"/>
    <n v="0"/>
    <n v="0"/>
    <x v="1"/>
    <s v="Cittadini"/>
    <s v="Dipendenti"/>
    <s v="Pazienti"/>
    <s v="Partecipatory"/>
    <m/>
  </r>
  <r>
    <x v="0"/>
    <n v="0"/>
    <s v="https://twitter.com/ASLRoma1/status/1140895187289477120"/>
    <x v="41"/>
    <x v="0"/>
    <x v="0"/>
    <n v="0"/>
    <n v="0"/>
    <x v="1"/>
    <s v="Cittadini"/>
    <s v="Dipendenti"/>
    <s v="Pazienti"/>
    <s v="Partecipatory"/>
    <m/>
  </r>
  <r>
    <x v="0"/>
    <n v="1"/>
    <s v="https://twitter.com/ASLRoma1/status/1140963777644498944"/>
    <x v="41"/>
    <x v="0"/>
    <x v="0"/>
    <n v="2"/>
    <n v="2"/>
    <x v="2"/>
    <s v="Cittadini"/>
    <s v="Dipendenti"/>
    <s v="Pazienti"/>
    <s v="Co-Production"/>
    <m/>
  </r>
  <r>
    <x v="0"/>
    <n v="0"/>
    <s v="https://twitter.com/ASLRoma1/status/1141250201497325568"/>
    <x v="42"/>
    <x v="0"/>
    <x v="0"/>
    <n v="2"/>
    <n v="2"/>
    <x v="1"/>
    <s v="Cittadini"/>
    <s v="Dipendenti"/>
    <s v="Pazienti"/>
    <s v="Partecipatory"/>
    <m/>
  </r>
  <r>
    <x v="0"/>
    <n v="0"/>
    <s v="https://twitter.com/GallBorghese/status/1141350378962862087"/>
    <x v="42"/>
    <x v="0"/>
    <x v="0"/>
    <n v="3"/>
    <n v="1"/>
    <x v="1"/>
    <s v="Cittadini"/>
    <m/>
    <m/>
    <s v="Co-Production"/>
    <s v="Retweet GALLERIA BORGHESE"/>
  </r>
  <r>
    <x v="0"/>
    <n v="0"/>
    <s v="https://twitter.com/ASLRoma1/status/1141613329032667136"/>
    <x v="43"/>
    <x v="0"/>
    <x v="0"/>
    <n v="4"/>
    <n v="3"/>
    <x v="1"/>
    <s v="Pazienti"/>
    <s v="Enti"/>
    <m/>
    <s v="Co-Production"/>
    <m/>
  </r>
  <r>
    <x v="0"/>
    <n v="0"/>
    <s v="https://twitter.com/RegioneLazio/status/1142091231142563841"/>
    <x v="44"/>
    <x v="0"/>
    <x v="0"/>
    <n v="10"/>
    <n v="4"/>
    <x v="0"/>
    <s v="Cittadini"/>
    <s v="Pazienti"/>
    <s v="dipendenti"/>
    <s v="Innovazione"/>
    <s v="Retweet regione Lazio"/>
  </r>
  <r>
    <x v="0"/>
    <n v="0"/>
    <s v="https://twitter.com/drsilenzi/status/1142061857928286214"/>
    <x v="44"/>
    <x v="0"/>
    <x v="0"/>
    <n v="11"/>
    <n v="6"/>
    <x v="0"/>
    <s v="Professionisti"/>
    <m/>
    <m/>
    <s v="Partecipatory"/>
    <s v="Retweet ANDREA SILENZI"/>
  </r>
  <r>
    <x v="0"/>
    <n v="0"/>
    <s v="https://twitter.com/Agenzia_Dire/status/1142070081926643713"/>
    <x v="44"/>
    <x v="0"/>
    <x v="0"/>
    <n v="3"/>
    <n v="1"/>
    <x v="0"/>
    <s v="Cittadini"/>
    <s v="Pazienti"/>
    <s v="dipendenti"/>
    <s v="Innovazione"/>
    <s v="Retweet AGENZIA DIRE"/>
  </r>
  <r>
    <x v="0"/>
    <n v="0"/>
    <s v="https://twitter.com/ASLRoma1/status/1142847799270289409"/>
    <x v="45"/>
    <x v="0"/>
    <x v="0"/>
    <n v="3"/>
    <n v="0"/>
    <x v="1"/>
    <s v="Pazienti"/>
    <s v="Enti"/>
    <m/>
    <s v="Co-Production"/>
    <m/>
  </r>
  <r>
    <x v="0"/>
    <n v="0"/>
    <s v="https://twitter.com/CentroAstalli/status/1143078508694056961"/>
    <x v="46"/>
    <x v="2"/>
    <x v="0"/>
    <n v="5"/>
    <n v="3"/>
    <x v="1"/>
    <s v="Cittadini"/>
    <s v="Professionisti"/>
    <m/>
    <s v="Partecipatory"/>
    <s v="Retweet CENTRO ASTALLI"/>
  </r>
  <r>
    <x v="0"/>
    <n v="1"/>
    <s v="https://twitter.com/ASLRoma1/status/1143126713364336642"/>
    <x v="46"/>
    <x v="0"/>
    <x v="0"/>
    <n v="1"/>
    <n v="0"/>
    <x v="2"/>
    <s v="Cittadini"/>
    <s v="Dipendenti"/>
    <m/>
    <s v="Co-Production"/>
    <m/>
  </r>
  <r>
    <x v="0"/>
    <n v="0"/>
    <s v="https://twitter.com/RegioneLazio/status/1143212426898432001"/>
    <x v="46"/>
    <x v="0"/>
    <x v="0"/>
    <n v="1"/>
    <n v="3"/>
    <x v="0"/>
    <s v="Cittadini"/>
    <m/>
    <m/>
    <s v="Partecipatory"/>
    <s v="Retweet regione Lazio"/>
  </r>
  <r>
    <x v="0"/>
    <n v="0"/>
    <s v="https://twitter.com/ASLRoma1/status/1143447623107600385"/>
    <x v="47"/>
    <x v="0"/>
    <x v="0"/>
    <n v="3"/>
    <n v="2"/>
    <x v="3"/>
    <s v="Cittadini"/>
    <s v="Pazienti"/>
    <m/>
    <s v="Ascolto e Dialogo"/>
    <m/>
  </r>
  <r>
    <x v="0"/>
    <n v="0"/>
    <s v="https://twitter.com/ASLRoma1/status/1143865508313411585"/>
    <x v="48"/>
    <x v="2"/>
    <x v="2"/>
    <n v="10"/>
    <n v="2"/>
    <x v="1"/>
    <s v="Professionisti"/>
    <s v="Cittadini"/>
    <m/>
    <s v="Partecipatory"/>
    <m/>
  </r>
  <r>
    <x v="0"/>
    <n v="0"/>
    <s v="https://twitter.com/ASLRoma1/status/1143873982606774274"/>
    <x v="48"/>
    <x v="0"/>
    <x v="0"/>
    <n v="4"/>
    <n v="1"/>
    <x v="1"/>
    <s v="Cittadini"/>
    <s v="Professionisti"/>
    <m/>
    <s v="Partecipatory"/>
    <m/>
  </r>
  <r>
    <x v="0"/>
    <n v="0"/>
    <s v="https://twitter.com/ASLRoma1/status/1144249753158455297"/>
    <x v="49"/>
    <x v="6"/>
    <x v="0"/>
    <n v="11"/>
    <n v="5"/>
    <x v="1"/>
    <s v="Cittadini"/>
    <s v="Professionisti"/>
    <m/>
    <s v="Partecipatory"/>
    <m/>
  </r>
  <r>
    <x v="0"/>
    <n v="0"/>
    <s v="https://twitter.com/RegioneLazio/status/1144251538505916416"/>
    <x v="49"/>
    <x v="5"/>
    <x v="1"/>
    <n v="6"/>
    <n v="3"/>
    <x v="0"/>
    <s v="Cittadini"/>
    <m/>
    <m/>
    <s v="Partecipatory"/>
    <s v="Retweet REGIONE LAZIO / commenti non riferiti al post"/>
  </r>
  <r>
    <x v="0"/>
    <n v="0"/>
    <s v="https://twitter.com/ASLRoma1/status/1145622958548934657"/>
    <x v="50"/>
    <x v="0"/>
    <x v="0"/>
    <n v="0"/>
    <n v="0"/>
    <x v="1"/>
    <s v="Cittadini"/>
    <s v="Dipendenti"/>
    <s v="Pazienti"/>
    <s v="Partecipatory"/>
    <m/>
  </r>
  <r>
    <x v="0"/>
    <n v="0"/>
    <s v="https://twitter.com/ASLRoma1/status/1145960664948727809"/>
    <x v="51"/>
    <x v="0"/>
    <x v="0"/>
    <n v="1"/>
    <n v="0"/>
    <x v="1"/>
    <s v="Cittadini"/>
    <s v="Dipendenti"/>
    <s v="Pazienti"/>
    <s v="Partecipatory"/>
    <m/>
  </r>
  <r>
    <x v="0"/>
    <n v="1"/>
    <s v="https://twitter.com/ASLRoma1/status/1145977109145370624"/>
    <x v="51"/>
    <x v="0"/>
    <x v="0"/>
    <n v="1"/>
    <n v="0"/>
    <x v="2"/>
    <s v="Cittadini"/>
    <s v="Dipendenti"/>
    <m/>
    <s v="Co-Production"/>
    <m/>
  </r>
  <r>
    <x v="0"/>
    <n v="1"/>
    <s v="https://twitter.com/ASLRoma1/status/1146034671995760641"/>
    <x v="51"/>
    <x v="0"/>
    <x v="0"/>
    <n v="1"/>
    <n v="0"/>
    <x v="2"/>
    <s v="Cittadini"/>
    <s v="Dipendenti"/>
    <m/>
    <s v="Co-Production"/>
    <m/>
  </r>
  <r>
    <x v="0"/>
    <n v="0"/>
    <s v="https://twitter.com/RegioneLazio/status/1146069211891953670"/>
    <x v="52"/>
    <x v="0"/>
    <x v="0"/>
    <n v="5"/>
    <n v="3"/>
    <x v="0"/>
    <s v="Cittadini"/>
    <m/>
    <m/>
    <s v="Innovazione"/>
    <s v="Retweet regione Lazio"/>
  </r>
  <r>
    <x v="0"/>
    <n v="0"/>
    <s v="https://twitter.com/ASLRoma1/status/1146334732898250752"/>
    <x v="52"/>
    <x v="0"/>
    <x v="0"/>
    <n v="1"/>
    <n v="2"/>
    <x v="0"/>
    <s v="Cittadini"/>
    <m/>
    <m/>
    <s v="Innovazione"/>
    <m/>
  </r>
  <r>
    <x v="0"/>
    <n v="0"/>
    <s v="https://twitter.com/retesoletv/status/1146347756354768896"/>
    <x v="52"/>
    <x v="0"/>
    <x v="0"/>
    <n v="2"/>
    <n v="2"/>
    <x v="1"/>
    <s v="Cittadini"/>
    <s v="Enti"/>
    <m/>
    <s v="Partecipatory"/>
    <s v="Retweet RETE SOLE"/>
  </r>
  <r>
    <x v="0"/>
    <n v="0"/>
    <s v="https://twitter.com/retesoletv/status/1146389255985537024"/>
    <x v="52"/>
    <x v="0"/>
    <x v="0"/>
    <n v="1"/>
    <n v="1"/>
    <x v="1"/>
    <s v="Cittadini"/>
    <s v="Enti"/>
    <m/>
    <s v="Partecipatory"/>
    <s v="Retweet RETE SOLE"/>
  </r>
  <r>
    <x v="0"/>
    <n v="0"/>
    <s v="https://twitter.com/MinisteroSalute/status/1146737777721118720"/>
    <x v="53"/>
    <x v="7"/>
    <x v="2"/>
    <n v="120"/>
    <n v="86"/>
    <x v="1"/>
    <s v="Cittadini"/>
    <m/>
    <m/>
    <s v="Partecipatory"/>
    <s v="Retweet MINISTERO SALUTE"/>
  </r>
  <r>
    <x v="0"/>
    <n v="0"/>
    <s v="https://twitter.com/RegioneLazio/status/1146826598542389248"/>
    <x v="53"/>
    <x v="0"/>
    <x v="0"/>
    <n v="3"/>
    <n v="2"/>
    <x v="0"/>
    <s v="Dipendenti"/>
    <s v="Cittadini"/>
    <m/>
    <s v="Partecipatory"/>
    <s v="Retweet regione Lazio"/>
  </r>
  <r>
    <x v="0"/>
    <n v="1"/>
    <s v="https://twitter.com/ASLRoma1/status/1148184434912452608"/>
    <x v="54"/>
    <x v="0"/>
    <x v="0"/>
    <n v="1"/>
    <n v="0"/>
    <x v="2"/>
    <s v="Cittadini"/>
    <m/>
    <m/>
    <s v="Co-Production"/>
    <m/>
  </r>
  <r>
    <x v="0"/>
    <n v="1"/>
    <s v="https://twitter.com/ASLRoma1/status/1148198670061453312"/>
    <x v="54"/>
    <x v="0"/>
    <x v="0"/>
    <n v="2"/>
    <n v="0"/>
    <x v="2"/>
    <s v="Cittadini"/>
    <s v="Dipendenti"/>
    <m/>
    <s v="Co-Production"/>
    <m/>
  </r>
  <r>
    <x v="0"/>
    <n v="1"/>
    <s v="https://twitter.com/ASLRoma1/status/1148523595670441984"/>
    <x v="55"/>
    <x v="0"/>
    <x v="0"/>
    <n v="1"/>
    <n v="0"/>
    <x v="2"/>
    <s v="Dipendenti"/>
    <m/>
    <m/>
    <s v="Co-Production"/>
    <m/>
  </r>
  <r>
    <x v="0"/>
    <n v="0"/>
    <s v="https://twitter.com/ASLRoma1/status/1149340086095536129"/>
    <x v="56"/>
    <x v="0"/>
    <x v="0"/>
    <n v="2"/>
    <n v="0"/>
    <x v="3"/>
    <s v="Cittadini"/>
    <m/>
    <m/>
    <s v="Ascolto e Dialogo"/>
    <m/>
  </r>
  <r>
    <x v="0"/>
    <n v="0"/>
    <s v="https://twitter.com/ilCasaletto/status/1149241859665006592"/>
    <x v="56"/>
    <x v="0"/>
    <x v="0"/>
    <n v="8"/>
    <n v="8"/>
    <x v="1"/>
    <s v="Cittadini"/>
    <m/>
    <m/>
    <s v="Partecipatory"/>
    <s v="Retweet IL CASALETTO"/>
  </r>
  <r>
    <x v="0"/>
    <n v="1"/>
    <s v="https://twitter.com/ASLRoma1/status/1149629120633958400"/>
    <x v="57"/>
    <x v="0"/>
    <x v="0"/>
    <n v="2"/>
    <n v="0"/>
    <x v="2"/>
    <s v="Cittadini"/>
    <s v="Dipendenti"/>
    <m/>
    <s v="Co-Production"/>
    <m/>
  </r>
  <r>
    <x v="0"/>
    <n v="0"/>
    <s v="https://twitter.com/ASLRoma1/status/1150387681987350529"/>
    <x v="58"/>
    <x v="0"/>
    <x v="0"/>
    <n v="1"/>
    <n v="0"/>
    <x v="0"/>
    <s v="Cittadini"/>
    <s v="Pazienti"/>
    <m/>
    <s v="Partecipatory"/>
    <m/>
  </r>
  <r>
    <x v="0"/>
    <n v="1"/>
    <s v="https://twitter.com/ASLRoma1/status/1150704790848069633"/>
    <x v="59"/>
    <x v="0"/>
    <x v="0"/>
    <n v="2"/>
    <n v="1"/>
    <x v="2"/>
    <s v="Cittadini"/>
    <m/>
    <m/>
    <s v="Co-Production"/>
    <m/>
  </r>
  <r>
    <x v="0"/>
    <n v="1"/>
    <s v="https://twitter.com/ASLRoma1/status/1151105167854637057"/>
    <x v="60"/>
    <x v="0"/>
    <x v="0"/>
    <n v="3"/>
    <n v="0"/>
    <x v="2"/>
    <s v="Cittadini"/>
    <m/>
    <m/>
    <s v="Co-Production"/>
    <m/>
  </r>
  <r>
    <x v="0"/>
    <n v="0"/>
    <s v="https://twitter.com/retesoletv/status/1151841657576443904"/>
    <x v="61"/>
    <x v="0"/>
    <x v="0"/>
    <n v="1"/>
    <n v="1"/>
    <x v="1"/>
    <s v="Cittadini"/>
    <s v="Enti"/>
    <m/>
    <s v="Partecipatory"/>
    <s v="Retweet RETE SOLE"/>
  </r>
  <r>
    <x v="0"/>
    <n v="1"/>
    <s v="https://twitter.com/ASLRoma1/status/1152181935994744832"/>
    <x v="62"/>
    <x v="0"/>
    <x v="0"/>
    <n v="0"/>
    <n v="0"/>
    <x v="2"/>
    <s v="Cittadini"/>
    <s v="Dipendenti"/>
    <m/>
    <s v="Co-Production"/>
    <m/>
  </r>
  <r>
    <x v="0"/>
    <n v="0"/>
    <s v="https://twitter.com/ilCasaletto/status/1152153007204765696"/>
    <x v="62"/>
    <x v="0"/>
    <x v="0"/>
    <n v="7"/>
    <n v="6"/>
    <x v="1"/>
    <s v="Cittadini"/>
    <m/>
    <m/>
    <s v="Partecipatory"/>
    <s v="Retweet IL CASALETTO"/>
  </r>
  <r>
    <x v="0"/>
    <n v="0"/>
    <s v="https://twitter.com/montemi1/status/1153397778414022657"/>
    <x v="63"/>
    <x v="2"/>
    <x v="0"/>
    <n v="6"/>
    <n v="5"/>
    <x v="3"/>
    <s v="Cittadini"/>
    <m/>
    <m/>
    <s v="Co-Production"/>
    <s v="Retweet EMILIANO MONTEVERDE"/>
  </r>
  <r>
    <x v="0"/>
    <n v="0"/>
    <s v="https://twitter.com/astralmobilita/status/1153575475811254272"/>
    <x v="64"/>
    <x v="0"/>
    <x v="0"/>
    <n v="6"/>
    <n v="4"/>
    <x v="0"/>
    <s v="Cittadini"/>
    <m/>
    <m/>
    <s v="Partecipatory"/>
    <s v="Retweet ASTRAL INFOMOBILITA'"/>
  </r>
  <r>
    <x v="0"/>
    <n v="0"/>
    <s v="https://twitter.com/ASLRoma1/status/1153928841057984512"/>
    <x v="65"/>
    <x v="0"/>
    <x v="0"/>
    <n v="1"/>
    <n v="0"/>
    <x v="0"/>
    <s v="Pazienti"/>
    <s v="Cittadini"/>
    <m/>
    <s v="Ascolto e Dialogo"/>
    <m/>
  </r>
  <r>
    <x v="0"/>
    <n v="0"/>
    <s v="https://twitter.com/ASLRoma1/status/1153929304100823040"/>
    <x v="65"/>
    <x v="0"/>
    <x v="0"/>
    <n v="2"/>
    <n v="0"/>
    <x v="0"/>
    <s v="Cittadini"/>
    <m/>
    <m/>
    <s v="Partecipatory"/>
    <m/>
  </r>
  <r>
    <x v="0"/>
    <n v="0"/>
    <s v="https://twitter.com/ASLRoma1/status/1153974280557944833"/>
    <x v="65"/>
    <x v="0"/>
    <x v="0"/>
    <n v="2"/>
    <n v="0"/>
    <x v="1"/>
    <s v="Cittadini"/>
    <s v="Professionisti"/>
    <s v="Pazienti"/>
    <s v="Co-Production"/>
    <m/>
  </r>
  <r>
    <x v="0"/>
    <n v="0"/>
    <s v="https://twitter.com/ASLRoma1/status/1154426943955230721"/>
    <x v="66"/>
    <x v="0"/>
    <x v="0"/>
    <n v="1"/>
    <n v="0"/>
    <x v="1"/>
    <s v="Cittadini"/>
    <s v="Pazienti"/>
    <m/>
    <s v="Co-Production"/>
    <m/>
  </r>
  <r>
    <x v="0"/>
    <n v="0"/>
    <s v="https://twitter.com/ilCasaletto/status/1154730443180261376"/>
    <x v="67"/>
    <x v="0"/>
    <x v="0"/>
    <n v="8"/>
    <n v="4"/>
    <x v="1"/>
    <s v="Cittadini"/>
    <m/>
    <m/>
    <s v="Partecipatory"/>
    <s v="Retweet IL CASALETTO"/>
  </r>
  <r>
    <x v="0"/>
    <n v="0"/>
    <s v="https://twitter.com/ASLRoma1/status/1155778212787556352"/>
    <x v="68"/>
    <x v="0"/>
    <x v="0"/>
    <n v="5"/>
    <n v="1"/>
    <x v="3"/>
    <s v="Cittadini"/>
    <s v="Professionisti"/>
    <m/>
    <s v="Co-Production"/>
    <m/>
  </r>
  <r>
    <x v="0"/>
    <n v="0"/>
    <s v="https://twitter.com/ASLRoma1/status/1155804337349812229"/>
    <x v="68"/>
    <x v="0"/>
    <x v="0"/>
    <n v="2"/>
    <n v="1"/>
    <x v="1"/>
    <s v="Cittadini"/>
    <s v="Pazienti"/>
    <m/>
    <s v="Partecipatory"/>
    <m/>
  </r>
  <r>
    <x v="0"/>
    <n v="0"/>
    <s v="https://twitter.com/agensir/status/1155833514429992962"/>
    <x v="68"/>
    <x v="0"/>
    <x v="0"/>
    <n v="4"/>
    <n v="1"/>
    <x v="3"/>
    <s v="Cittadini"/>
    <s v="Professionisti"/>
    <m/>
    <s v="Co-Production"/>
    <s v="Retweet SIR"/>
  </r>
  <r>
    <x v="0"/>
    <n v="0"/>
    <s v="https://twitter.com/RomaSette/status/1155861975487995905"/>
    <x v="68"/>
    <x v="0"/>
    <x v="0"/>
    <n v="4"/>
    <n v="3"/>
    <x v="3"/>
    <s v="Cittadini"/>
    <s v="Professionisti"/>
    <m/>
    <s v="Co-Production"/>
    <s v="Retweet ROMASETTE.IT"/>
  </r>
  <r>
    <x v="0"/>
    <n v="0"/>
    <s v="https://twitter.com/agensir/status/1155807610005856257"/>
    <x v="68"/>
    <x v="0"/>
    <x v="0"/>
    <n v="3"/>
    <n v="5"/>
    <x v="3"/>
    <s v="Cittadini"/>
    <s v="Professionisti"/>
    <m/>
    <s v="Co-Production"/>
    <s v="Retweet SIR"/>
  </r>
  <r>
    <x v="0"/>
    <n v="0"/>
    <s v="https://twitter.com/TV2000it/status/1155905192061231106"/>
    <x v="68"/>
    <x v="0"/>
    <x v="0"/>
    <n v="24"/>
    <n v="11"/>
    <x v="3"/>
    <s v="Cittadini"/>
    <s v="Professionisti"/>
    <m/>
    <s v="Co-Production"/>
    <s v="Retweet TV2000.IT"/>
  </r>
  <r>
    <x v="0"/>
    <n v="0"/>
    <s v="https://twitter.com/CEI_news/status/1155802748878802944"/>
    <x v="68"/>
    <x v="0"/>
    <x v="0"/>
    <n v="3"/>
    <n v="3"/>
    <x v="3"/>
    <s v="Cittadini"/>
    <s v="Professionisti"/>
    <m/>
    <s v="Co-Production"/>
    <s v="Retweet CEINEWS"/>
  </r>
  <r>
    <x v="0"/>
    <n v="0"/>
    <s v="https://twitter.com/Fiaso_it/status/1155782971011608577"/>
    <x v="68"/>
    <x v="0"/>
    <x v="0"/>
    <n v="3"/>
    <n v="2"/>
    <x v="3"/>
    <s v="Cittadini"/>
    <s v="Professionisti"/>
    <m/>
    <s v="Co-Production"/>
    <s v="Retweet FIASO"/>
  </r>
  <r>
    <x v="0"/>
    <n v="0"/>
    <s v="https://twitter.com/RegioneLazio/status/1155891738592067584"/>
    <x v="68"/>
    <x v="0"/>
    <x v="0"/>
    <n v="3"/>
    <n v="2"/>
    <x v="0"/>
    <s v="Cittadini"/>
    <s v="Pazienti"/>
    <m/>
    <s v="Innovazione"/>
    <s v="Retweet REGIONE LAZIO"/>
  </r>
  <r>
    <x v="0"/>
    <n v="0"/>
    <s v="https://twitter.com/drsilenzi/status/1156196886489051141"/>
    <x v="69"/>
    <x v="0"/>
    <x v="0"/>
    <n v="7"/>
    <n v="2"/>
    <x v="1"/>
    <s v="Cittadini"/>
    <m/>
    <m/>
    <s v="Co-Production"/>
    <s v="Retweet ANDRA SILENZI"/>
  </r>
  <r>
    <x v="0"/>
    <n v="0"/>
    <s v="https://twitter.com/RegioneLazio/status/1156220306652061699"/>
    <x v="69"/>
    <x v="0"/>
    <x v="0"/>
    <n v="5"/>
    <n v="3"/>
    <x v="0"/>
    <s v="Cittadini"/>
    <m/>
    <m/>
    <s v="Partecipatory"/>
    <s v="Retweet REGIONE LAZIO"/>
  </r>
  <r>
    <x v="0"/>
    <n v="0"/>
    <s v="https://twitter.com/nzingaretti/status/1156195413046833152"/>
    <x v="69"/>
    <x v="8"/>
    <x v="1"/>
    <n v="995"/>
    <n v="186"/>
    <x v="0"/>
    <s v="Cittadini"/>
    <m/>
    <m/>
    <s v="Partecipatory"/>
    <s v="Retweet NICOLA ZINGARETTI"/>
  </r>
  <r>
    <x v="0"/>
    <n v="0"/>
    <s v="https://twitter.com/ASLRoma1/status/1156557802581778432"/>
    <x v="70"/>
    <x v="0"/>
    <x v="0"/>
    <n v="1"/>
    <n v="0"/>
    <x v="1"/>
    <s v="Cittadini"/>
    <s v="Pazienti"/>
    <m/>
    <s v="Co-Production"/>
    <m/>
  </r>
  <r>
    <x v="0"/>
    <n v="0"/>
    <s v="https://twitter.com/RegioneLazio/status/1156570215339253762"/>
    <x v="70"/>
    <x v="0"/>
    <x v="0"/>
    <n v="11"/>
    <n v="6"/>
    <x v="1"/>
    <s v="Cittadini"/>
    <m/>
    <m/>
    <s v="Partecipatory"/>
    <s v="Retweet REGIONE LAZIO"/>
  </r>
  <r>
    <x v="0"/>
    <n v="0"/>
    <s v="https://twitter.com/ASLRoma1/status/1156916274540240896"/>
    <x v="71"/>
    <x v="0"/>
    <x v="0"/>
    <n v="2"/>
    <n v="1"/>
    <x v="1"/>
    <s v="Pazienti"/>
    <s v="Dipendenti"/>
    <s v="cittadini"/>
    <s v="Partecipatory"/>
    <m/>
  </r>
  <r>
    <x v="0"/>
    <n v="0"/>
    <s v="https://twitter.com/MinisteroSalute/status/1156852294991982592"/>
    <x v="71"/>
    <x v="1"/>
    <x v="0"/>
    <n v="85"/>
    <n v="48"/>
    <x v="1"/>
    <s v="Cittadini"/>
    <m/>
    <m/>
    <s v="Partecipatory"/>
    <s v="Retweet MINISTERO SALUTE"/>
  </r>
  <r>
    <x v="0"/>
    <n v="0"/>
    <s v="https://twitter.com/ASLRoma1/status/1157210318533275648"/>
    <x v="72"/>
    <x v="0"/>
    <x v="0"/>
    <n v="5"/>
    <n v="2"/>
    <x v="1"/>
    <s v="Pazienti"/>
    <s v="Dipendenti"/>
    <s v="cittadini"/>
    <s v="Partecipatory"/>
    <m/>
  </r>
  <r>
    <x v="0"/>
    <n v="0"/>
    <s v="https://twitter.com/ASLRoma1/status/1158349124246364161"/>
    <x v="73"/>
    <x v="0"/>
    <x v="0"/>
    <n v="3"/>
    <n v="1"/>
    <x v="0"/>
    <s v="Cittadini"/>
    <m/>
    <m/>
    <s v="Partecipatory"/>
    <m/>
  </r>
  <r>
    <x v="0"/>
    <n v="0"/>
    <s v="https://twitter.com/ASLRoma1/status/1158719213525176322"/>
    <x v="74"/>
    <x v="0"/>
    <x v="0"/>
    <n v="4"/>
    <n v="3"/>
    <x v="3"/>
    <s v="Cittadini"/>
    <m/>
    <m/>
    <s v="Ascolto e Dialogo"/>
    <m/>
  </r>
  <r>
    <x v="0"/>
    <n v="0"/>
    <s v="https://twitter.com/ASLRoma1/status/1159072815762542593"/>
    <x v="75"/>
    <x v="0"/>
    <x v="0"/>
    <n v="2"/>
    <n v="1"/>
    <x v="0"/>
    <s v="Cittadini"/>
    <m/>
    <m/>
    <s v="Ascolto e Dialogo"/>
    <m/>
  </r>
  <r>
    <x v="0"/>
    <n v="0"/>
    <s v="https://twitter.com/ASLRoma1/status/1159426213598912512"/>
    <x v="76"/>
    <x v="0"/>
    <x v="0"/>
    <n v="4"/>
    <n v="0"/>
    <x v="3"/>
    <s v="Cittadini"/>
    <m/>
    <m/>
    <s v="Partecipatory"/>
    <m/>
  </r>
  <r>
    <x v="0"/>
    <n v="0"/>
    <s v="https://twitter.com/ASLRoma1/status/1159766208960499713"/>
    <x v="77"/>
    <x v="0"/>
    <x v="0"/>
    <n v="3"/>
    <n v="0"/>
    <x v="1"/>
    <s v="Cittadini"/>
    <m/>
    <m/>
    <s v="Partecipatory"/>
    <m/>
  </r>
  <r>
    <x v="0"/>
    <n v="0"/>
    <s v="https://twitter.com/ASLRoma1/status/1160847647432957952"/>
    <x v="78"/>
    <x v="0"/>
    <x v="0"/>
    <n v="2"/>
    <n v="0"/>
    <x v="3"/>
    <s v="Cittadini"/>
    <s v="Pazienti"/>
    <m/>
    <s v="Ascolto e Dialogo"/>
    <m/>
  </r>
  <r>
    <x v="0"/>
    <n v="0"/>
    <s v="https://twitter.com/ASLRoma1/status/1161561138401816576"/>
    <x v="79"/>
    <x v="0"/>
    <x v="0"/>
    <n v="4"/>
    <n v="0"/>
    <x v="3"/>
    <s v="Cittadini"/>
    <s v="Pazienti"/>
    <m/>
    <s v="Ascolto e Dialogo"/>
    <m/>
  </r>
  <r>
    <x v="0"/>
    <n v="0"/>
    <s v="https://twitter.com/ASLRoma1/status/1161599405985808384"/>
    <x v="79"/>
    <x v="0"/>
    <x v="0"/>
    <n v="3"/>
    <n v="2"/>
    <x v="3"/>
    <s v="Cittadini"/>
    <s v="Pazienti"/>
    <m/>
    <s v="Ascolto e Dialogo"/>
    <m/>
  </r>
  <r>
    <x v="0"/>
    <n v="0"/>
    <s v="https://twitter.com/ASLRoma1/status/1161761108438507520"/>
    <x v="80"/>
    <x v="0"/>
    <x v="0"/>
    <n v="1"/>
    <n v="0"/>
    <x v="1"/>
    <s v="Cittadini"/>
    <m/>
    <m/>
    <s v="Ascolto e Dialogo"/>
    <m/>
  </r>
  <r>
    <x v="0"/>
    <n v="0"/>
    <s v="https://twitter.com/ASLRoma1/status/1162288413355192320"/>
    <x v="81"/>
    <x v="0"/>
    <x v="0"/>
    <n v="4"/>
    <n v="1"/>
    <x v="1"/>
    <s v="Cittadini"/>
    <s v="Professionisti"/>
    <m/>
    <s v="Ascolto e Dialogo"/>
    <m/>
  </r>
  <r>
    <x v="0"/>
    <n v="0"/>
    <s v="https://twitter.com/ASLRoma1/status/1163381747972808704"/>
    <x v="82"/>
    <x v="0"/>
    <x v="0"/>
    <n v="5"/>
    <n v="0"/>
    <x v="1"/>
    <s v="Cittadini"/>
    <s v=" "/>
    <m/>
    <s v="Co-Production"/>
    <m/>
  </r>
  <r>
    <x v="0"/>
    <n v="0"/>
    <s v="https://twitter.com/ASLRoma1/status/1163796623081857026"/>
    <x v="83"/>
    <x v="0"/>
    <x v="0"/>
    <n v="2"/>
    <n v="0"/>
    <x v="1"/>
    <s v="Cittadini"/>
    <s v="Dipendenti"/>
    <s v="Pazienti"/>
    <s v="Partecipatory"/>
    <m/>
  </r>
  <r>
    <x v="0"/>
    <n v="0"/>
    <s v="https://twitter.com/ASLRoma1/status/1164103418581061632"/>
    <x v="84"/>
    <x v="0"/>
    <x v="0"/>
    <n v="2"/>
    <n v="0"/>
    <x v="1"/>
    <s v="Cittadini"/>
    <s v="Dipendenti"/>
    <s v="Pazienti"/>
    <s v="Partecipatory"/>
    <m/>
  </r>
  <r>
    <x v="0"/>
    <n v="0"/>
    <s v="https://twitter.com/ASLRoma1/status/1164156589554769925"/>
    <x v="84"/>
    <x v="0"/>
    <x v="0"/>
    <n v="1"/>
    <n v="0"/>
    <x v="0"/>
    <s v="Cittadini"/>
    <m/>
    <m/>
    <s v="Ascolto e Dialogo"/>
    <m/>
  </r>
  <r>
    <x v="0"/>
    <n v="0"/>
    <s v="https://twitter.com/ilCasaletto/status/1164626140851560455"/>
    <x v="85"/>
    <x v="0"/>
    <x v="0"/>
    <n v="9"/>
    <n v="7"/>
    <x v="1"/>
    <s v="Cittadini"/>
    <m/>
    <m/>
    <s v="Partecipatory"/>
    <s v="Retweet IL CASALETTO"/>
  </r>
  <r>
    <x v="0"/>
    <n v="0"/>
    <s v="https://twitter.com/RegioneLazio/status/1165938265515540481"/>
    <x v="86"/>
    <x v="0"/>
    <x v="0"/>
    <n v="15"/>
    <n v="10"/>
    <x v="0"/>
    <s v="Professionisti"/>
    <s v="Cittadini"/>
    <m/>
    <s v="Partecipatory"/>
    <s v="Retweet REGIONE LAZIO"/>
  </r>
  <r>
    <x v="0"/>
    <n v="0"/>
    <s v="https://twitter.com/bambinogesu/status/1165916473832935426"/>
    <x v="86"/>
    <x v="2"/>
    <x v="2"/>
    <n v="104"/>
    <n v="34"/>
    <x v="1"/>
    <s v="Pazienti"/>
    <s v="Dipendenti"/>
    <m/>
    <s v="Co-Production"/>
    <s v="Retweet BAMBINO GESU'"/>
  </r>
  <r>
    <x v="0"/>
    <n v="0"/>
    <s v="https://twitter.com/ASLRoma1/status/1165996480466960385"/>
    <x v="86"/>
    <x v="0"/>
    <x v="0"/>
    <n v="4"/>
    <n v="3"/>
    <x v="3"/>
    <s v="Cittadini"/>
    <m/>
    <m/>
    <s v="Partecipatory"/>
    <m/>
  </r>
  <r>
    <x v="0"/>
    <n v="0"/>
    <s v="https://twitter.com/bambinogesu/status/1165962383132680192"/>
    <x v="86"/>
    <x v="0"/>
    <x v="0"/>
    <n v="23"/>
    <n v="15"/>
    <x v="0"/>
    <s v="Cittadini"/>
    <m/>
    <m/>
    <s v="Partecipatory"/>
    <s v="Retweet BAMBINO GESU'"/>
  </r>
  <r>
    <x v="0"/>
    <n v="0"/>
    <s v="https://twitter.com/ASLRoma1/status/1166972760670781441"/>
    <x v="87"/>
    <x v="0"/>
    <x v="0"/>
    <n v="3"/>
    <n v="0"/>
    <x v="0"/>
    <s v="Cittadini"/>
    <s v="Pazienti"/>
    <m/>
    <s v="Ascolto e Dialogo"/>
    <m/>
  </r>
  <r>
    <x v="0"/>
    <n v="0"/>
    <s v="https://twitter.com/ASLRoma1/status/1167108680992600067"/>
    <x v="87"/>
    <x v="0"/>
    <x v="0"/>
    <n v="2"/>
    <n v="0"/>
    <x v="0"/>
    <s v="Cittadini"/>
    <s v="Pazienti"/>
    <m/>
    <s v="Ascolto e Dialogo"/>
    <m/>
  </r>
  <r>
    <x v="0"/>
    <n v="0"/>
    <s v="https://twitter.com/ASLRoma1/status/1167345097106739200"/>
    <x v="88"/>
    <x v="0"/>
    <x v="0"/>
    <n v="3"/>
    <n v="1"/>
    <x v="1"/>
    <s v="Dipendenti"/>
    <s v="Cittadini"/>
    <m/>
    <s v="Partecipatory"/>
    <m/>
  </r>
  <r>
    <x v="0"/>
    <n v="0"/>
    <s v="https://twitter.com/ASLRoma1/status/1167435883223683072"/>
    <x v="88"/>
    <x v="0"/>
    <x v="0"/>
    <n v="6"/>
    <n v="5"/>
    <x v="3"/>
    <s v="Dipendenti"/>
    <s v="Cittadini"/>
    <m/>
    <s v="Ascolto e Dialogo"/>
    <m/>
  </r>
  <r>
    <x v="0"/>
    <n v="0"/>
    <s v="https://twitter.com/ASLRoma1/status/1168454424399929344"/>
    <x v="89"/>
    <x v="0"/>
    <x v="0"/>
    <n v="4"/>
    <n v="1"/>
    <x v="0"/>
    <s v="Cittadini"/>
    <m/>
    <m/>
    <s v="Partecipatory"/>
    <m/>
  </r>
  <r>
    <x v="0"/>
    <n v="0"/>
    <s v="https://twitter.com/ASLRoma1/status/1168485721243566080"/>
    <x v="89"/>
    <x v="0"/>
    <x v="0"/>
    <n v="2"/>
    <n v="0"/>
    <x v="0"/>
    <s v="Cittadini"/>
    <s v="Professionisti"/>
    <m/>
    <s v="Partecipatory"/>
    <m/>
  </r>
  <r>
    <x v="0"/>
    <n v="0"/>
    <s v="https://twitter.com/RegioneLazio/status/1169239429208268800"/>
    <x v="90"/>
    <x v="0"/>
    <x v="0"/>
    <n v="6"/>
    <n v="4"/>
    <x v="1"/>
    <s v="Cittadini"/>
    <m/>
    <m/>
    <s v="Partecipatory"/>
    <s v="Retweet REGIONE LAZIO"/>
  </r>
  <r>
    <x v="0"/>
    <n v="0"/>
    <s v="https://twitter.com/ASLRoma1/status/1169279981949730818"/>
    <x v="90"/>
    <x v="0"/>
    <x v="0"/>
    <n v="10"/>
    <n v="5"/>
    <x v="1"/>
    <s v="Cittadini"/>
    <m/>
    <m/>
    <s v="Partecipatory"/>
    <m/>
  </r>
  <r>
    <x v="0"/>
    <n v="0"/>
    <s v="https://twitter.com/montemi1/status/1169353343078215681"/>
    <x v="90"/>
    <x v="0"/>
    <x v="0"/>
    <n v="21"/>
    <n v="9"/>
    <x v="1"/>
    <s v="Cittadini"/>
    <m/>
    <m/>
    <s v="Partecipatory"/>
    <s v="Retweet EMILIANO MONTEVERDE"/>
  </r>
  <r>
    <x v="0"/>
    <n v="0"/>
    <s v="https://twitter.com/RegioneLazio/status/1169622792402284544"/>
    <x v="91"/>
    <x v="0"/>
    <x v="0"/>
    <n v="12"/>
    <n v="5"/>
    <x v="1"/>
    <s v="Cittadini"/>
    <m/>
    <m/>
    <s v="Partecipatory"/>
    <s v="Retweet REGIONE LAZIO"/>
  </r>
  <r>
    <x v="0"/>
    <n v="0"/>
    <s v="https://twitter.com/ASLRoma1/status/1169645778509471750"/>
    <x v="91"/>
    <x v="0"/>
    <x v="0"/>
    <n v="1"/>
    <n v="0"/>
    <x v="1"/>
    <s v="Cittadini"/>
    <s v="Professionisti"/>
    <m/>
    <s v="Partecipatory"/>
    <m/>
  </r>
  <r>
    <x v="0"/>
    <n v="0"/>
    <s v="https://twitter.com/ASLRoma1/status/1169864669005152257"/>
    <x v="92"/>
    <x v="0"/>
    <x v="0"/>
    <n v="3"/>
    <n v="0"/>
    <x v="1"/>
    <s v="Cittadini"/>
    <s v="Professionisti"/>
    <m/>
    <s v="Partecipatory"/>
    <m/>
  </r>
  <r>
    <x v="0"/>
    <n v="0"/>
    <s v="https://twitter.com/ilCasaletto/status/1169912026430345216"/>
    <x v="92"/>
    <x v="0"/>
    <x v="0"/>
    <n v="8"/>
    <n v="5"/>
    <x v="1"/>
    <s v="Cittadini"/>
    <m/>
    <m/>
    <s v="Partecipatory"/>
    <s v="Retweet IL CASALETTO"/>
  </r>
  <r>
    <x v="0"/>
    <n v="0"/>
    <s v="https://twitter.com/ASLRoma1/status/1169992827645898752"/>
    <x v="92"/>
    <x v="0"/>
    <x v="0"/>
    <n v="3"/>
    <n v="2"/>
    <x v="3"/>
    <s v="Cittadini"/>
    <s v="Pazienti"/>
    <m/>
    <s v="Ascolto e Dialogo"/>
    <m/>
  </r>
  <r>
    <x v="0"/>
    <n v="0"/>
    <s v="https://twitter.com/bambinogesu/status/1169931769350635520"/>
    <x v="92"/>
    <x v="2"/>
    <x v="2"/>
    <n v="30"/>
    <n v="15"/>
    <x v="1"/>
    <s v="Cittadini"/>
    <m/>
    <m/>
    <s v="Ascolto e Dialogo"/>
    <s v="Retweet BAMBINO GESU'"/>
  </r>
  <r>
    <x v="0"/>
    <n v="0"/>
    <s v="https://twitter.com/RegioneLazio/status/1169968373687554051"/>
    <x v="92"/>
    <x v="0"/>
    <x v="0"/>
    <n v="24"/>
    <n v="9"/>
    <x v="3"/>
    <s v="Cittadini"/>
    <m/>
    <m/>
    <s v="Partecipatory"/>
    <s v="Retweet REGIONE LAZIO"/>
  </r>
  <r>
    <x v="0"/>
    <n v="0"/>
    <s v="https://twitter.com/IREISGufficiale/status/1169884567987093505"/>
    <x v="92"/>
    <x v="0"/>
    <x v="0"/>
    <n v="11"/>
    <n v="5"/>
    <x v="1"/>
    <s v="Professionisti"/>
    <m/>
    <m/>
    <s v="Partecipatory"/>
    <s v="Retweet IRE ISG IFO"/>
  </r>
  <r>
    <x v="0"/>
    <n v="0"/>
    <s v="https://twitter.com/ASLRoma1/status/1171076271935250437"/>
    <x v="93"/>
    <x v="0"/>
    <x v="0"/>
    <n v="1"/>
    <n v="2"/>
    <x v="1"/>
    <s v="Cittadini"/>
    <s v="Pazienti"/>
    <m/>
    <s v="Ascolto e Dialogo"/>
    <m/>
  </r>
  <r>
    <x v="0"/>
    <n v="0"/>
    <s v="https://twitter.com/RegioneLazio/status/1171081166708981768"/>
    <x v="93"/>
    <x v="0"/>
    <x v="0"/>
    <n v="15"/>
    <n v="7"/>
    <x v="3"/>
    <s v="Cittadini"/>
    <s v="Pazienti"/>
    <m/>
    <s v="Innovazione"/>
    <s v="Retweet REGIONE LAZIO"/>
  </r>
  <r>
    <x v="0"/>
    <n v="0"/>
    <s v="https://twitter.com/LAZIOcrea/status/1171033802971459584"/>
    <x v="93"/>
    <x v="0"/>
    <x v="0"/>
    <n v="4"/>
    <n v="5"/>
    <x v="3"/>
    <s v="Cittadini"/>
    <s v="Pazienti"/>
    <m/>
    <s v="Innovazione"/>
    <s v="Retweet LAZIO CREA SPA"/>
  </r>
  <r>
    <x v="0"/>
    <n v="0"/>
    <s v="https://twitter.com/ASLRoma1/status/1171343776457142274"/>
    <x v="94"/>
    <x v="0"/>
    <x v="0"/>
    <n v="2"/>
    <n v="1"/>
    <x v="0"/>
    <s v="Cittadini"/>
    <s v="Pazienti"/>
    <m/>
    <s v="Ascolto e Dialogo"/>
    <m/>
  </r>
  <r>
    <x v="0"/>
    <n v="0"/>
    <s v="https://twitter.com/ASLRoma1/status/1171723574425587712"/>
    <x v="95"/>
    <x v="0"/>
    <x v="0"/>
    <n v="2"/>
    <n v="0"/>
    <x v="1"/>
    <s v="Cittadini"/>
    <s v="Pazienti"/>
    <m/>
    <s v="Ascolto e Dialogo"/>
    <m/>
  </r>
  <r>
    <x v="0"/>
    <n v="0"/>
    <s v="https://twitter.com/MinisteroSalute/status/1171715602634956800"/>
    <x v="95"/>
    <x v="0"/>
    <x v="0"/>
    <n v="33"/>
    <n v="24"/>
    <x v="0"/>
    <s v="Cittadini"/>
    <s v="Pazienti"/>
    <m/>
    <s v="Ascolto e Dialogo"/>
    <m/>
  </r>
  <r>
    <x v="0"/>
    <n v="0"/>
    <s v="https://twitter.com/ASLRoma1/status/1172169772416622594"/>
    <x v="96"/>
    <x v="0"/>
    <x v="0"/>
    <n v="1"/>
    <n v="1"/>
    <x v="1"/>
    <s v="Cittadini"/>
    <s v="Professionisti"/>
    <s v="dipendenti"/>
    <s v="Co-Production"/>
    <m/>
  </r>
  <r>
    <x v="0"/>
    <n v="0"/>
    <s v="https://twitter.com/MinisteroSalute/status/1172134532499349504"/>
    <x v="96"/>
    <x v="2"/>
    <x v="1"/>
    <n v="18"/>
    <n v="10"/>
    <x v="1"/>
    <s v="Cittadini"/>
    <m/>
    <m/>
    <s v="Ascolto e Dialogo"/>
    <s v="Retweet MINISTERO DELLA SALUTE"/>
  </r>
  <r>
    <x v="0"/>
    <n v="0"/>
    <s v="https://twitter.com/ASLRoma1/status/1172410665098600449"/>
    <x v="97"/>
    <x v="0"/>
    <x v="0"/>
    <n v="1"/>
    <n v="0"/>
    <x v="3"/>
    <s v="Cittadini"/>
    <m/>
    <m/>
    <s v="Ascolto e Dialogo"/>
    <m/>
  </r>
  <r>
    <x v="0"/>
    <n v="0"/>
    <s v="https://twitter.com/ASLRoma1/status/1172410651316146177"/>
    <x v="97"/>
    <x v="2"/>
    <x v="0"/>
    <n v="1"/>
    <n v="0"/>
    <x v="3"/>
    <s v="Cittadini"/>
    <m/>
    <m/>
    <s v="Ascolto e Dialogo"/>
    <m/>
  </r>
  <r>
    <x v="0"/>
    <n v="0"/>
    <s v="https://twitter.com/ASLRoma1/status/1172474083948277760"/>
    <x v="97"/>
    <x v="0"/>
    <x v="0"/>
    <n v="1"/>
    <n v="0"/>
    <x v="3"/>
    <s v="Cittadini"/>
    <m/>
    <m/>
    <s v="Ascolto e Dialogo"/>
    <m/>
  </r>
  <r>
    <x v="0"/>
    <n v="0"/>
    <s v="https://twitter.com/MinisteroSalute/status/1172540711943757825"/>
    <x v="97"/>
    <x v="5"/>
    <x v="0"/>
    <n v="24"/>
    <n v="17"/>
    <x v="1"/>
    <s v="Cittadini"/>
    <m/>
    <m/>
    <s v="Partecipatory"/>
    <s v="Retweet MINISTERO DELLA SALUTE"/>
  </r>
  <r>
    <x v="0"/>
    <n v="0"/>
    <s v="https://twitter.com/MinisteroSalute/status/1172780911437537280"/>
    <x v="98"/>
    <x v="0"/>
    <x v="0"/>
    <n v="56"/>
    <n v="30"/>
    <x v="1"/>
    <s v="Cittadini"/>
    <m/>
    <m/>
    <s v="Ascolto e Dialogo"/>
    <s v="Retweet MINISTERO DELLA SALUTE"/>
  </r>
  <r>
    <x v="0"/>
    <n v="0"/>
    <s v="https://twitter.com/ASLRoma1/status/1173877215177695232"/>
    <x v="99"/>
    <x v="0"/>
    <x v="0"/>
    <n v="0"/>
    <n v="0"/>
    <x v="1"/>
    <s v="Pazienti"/>
    <s v="Enti"/>
    <s v="Professionisti"/>
    <s v="Co-Production"/>
    <m/>
  </r>
  <r>
    <x v="0"/>
    <n v="0"/>
    <s v="https://twitter.com/ASLRoma1/status/1174018302995308544"/>
    <x v="99"/>
    <x v="0"/>
    <x v="0"/>
    <n v="4"/>
    <n v="1"/>
    <x v="1"/>
    <s v="Pazienti"/>
    <s v="Cittadini"/>
    <m/>
    <s v="Co-Production"/>
    <m/>
  </r>
  <r>
    <x v="0"/>
    <n v="0"/>
    <s v="https://twitter.com/ASLRoma1/status/1174232739228336129"/>
    <x v="100"/>
    <x v="0"/>
    <x v="0"/>
    <n v="2"/>
    <n v="1"/>
    <x v="0"/>
    <s v="Cittadini"/>
    <s v="Pazienti"/>
    <m/>
    <s v="Ascolto e Dialogo"/>
    <m/>
  </r>
  <r>
    <x v="0"/>
    <n v="0"/>
    <s v="https://twitter.com/ASLRoma1/status/1174249595603443717"/>
    <x v="100"/>
    <x v="0"/>
    <x v="0"/>
    <n v="4"/>
    <n v="1"/>
    <x v="1"/>
    <s v="Cittadini"/>
    <s v="Pazienti"/>
    <m/>
    <s v="Partecipatory"/>
    <m/>
  </r>
  <r>
    <x v="0"/>
    <n v="0"/>
    <s v="https://twitter.com/ASLRoma1/status/1174307159917641730"/>
    <x v="100"/>
    <x v="0"/>
    <x v="0"/>
    <n v="1"/>
    <n v="0"/>
    <x v="0"/>
    <s v="Pazienti"/>
    <s v="Cittadini"/>
    <m/>
    <s v="Ascolto e Dialogo"/>
    <m/>
  </r>
  <r>
    <x v="0"/>
    <n v="0"/>
    <s v="https://twitter.com/ASLRoma1/status/1174606693939986433"/>
    <x v="101"/>
    <x v="0"/>
    <x v="0"/>
    <n v="2"/>
    <n v="1"/>
    <x v="3"/>
    <s v="Pazienti"/>
    <s v="Cittadini"/>
    <m/>
    <s v="Partecipatory"/>
    <m/>
  </r>
  <r>
    <x v="0"/>
    <n v="0"/>
    <s v="https://twitter.com/ASLRoma1/status/1174657872237662210"/>
    <x v="101"/>
    <x v="0"/>
    <x v="0"/>
    <n v="0"/>
    <n v="0"/>
    <x v="1"/>
    <s v="Pazienti"/>
    <s v="Cittadini"/>
    <m/>
    <s v="Ascolto e Dialogo"/>
    <m/>
  </r>
  <r>
    <x v="0"/>
    <n v="0"/>
    <s v="https://twitter.com/RegioneLazio/status/1174708455652962304"/>
    <x v="101"/>
    <x v="0"/>
    <x v="0"/>
    <n v="5"/>
    <n v="3"/>
    <x v="0"/>
    <s v="Pazienti"/>
    <s v="Cittadini"/>
    <m/>
    <s v="Partecipatory"/>
    <s v="Retweet REGIONE LAZIO"/>
  </r>
  <r>
    <x v="0"/>
    <n v="0"/>
    <s v="https://twitter.com/ASLRoma1/status/1175075911290576898"/>
    <x v="102"/>
    <x v="0"/>
    <x v="0"/>
    <n v="1"/>
    <n v="0"/>
    <x v="1"/>
    <s v="Dipendenti"/>
    <s v="Cittadini"/>
    <m/>
    <s v="Partecipatory"/>
    <m/>
  </r>
  <r>
    <x v="0"/>
    <n v="0"/>
    <s v="https://twitter.com/ASLRoma1/status/1175307201843552256"/>
    <x v="103"/>
    <x v="0"/>
    <x v="0"/>
    <n v="1"/>
    <m/>
    <x v="3"/>
    <s v="Pazienti"/>
    <s v="Cittadini"/>
    <m/>
    <s v="Ascolto e Dialogo"/>
    <m/>
  </r>
  <r>
    <x v="0"/>
    <n v="0"/>
    <s v="https://twitter.com/ASLRoma1/status/1175380094082330625"/>
    <x v="103"/>
    <x v="0"/>
    <x v="0"/>
    <n v="1"/>
    <m/>
    <x v="1"/>
    <s v="Dipendenti"/>
    <s v="Professionisti"/>
    <m/>
    <s v="Partecipatory"/>
    <m/>
  </r>
  <r>
    <x v="0"/>
    <n v="0"/>
    <s v="https://twitter.com/ASLRoma1/status/1175404854723993601"/>
    <x v="103"/>
    <x v="0"/>
    <x v="0"/>
    <n v="4"/>
    <n v="1"/>
    <x v="0"/>
    <s v="Cittadini"/>
    <s v="Professionisti"/>
    <m/>
    <s v="Innovazione"/>
    <m/>
  </r>
  <r>
    <x v="0"/>
    <n v="0"/>
    <s v="https://twitter.com/ASLRoma1/status/1175435587739893760"/>
    <x v="103"/>
    <x v="0"/>
    <x v="0"/>
    <n v="2"/>
    <n v="1"/>
    <x v="0"/>
    <s v="Cittadini"/>
    <s v="Professionisti"/>
    <m/>
    <s v="Innovazione"/>
    <m/>
  </r>
  <r>
    <x v="0"/>
    <n v="0"/>
    <s v="https://twitter.com/ASLRoma1/status/1176072049112027136"/>
    <x v="104"/>
    <x v="0"/>
    <x v="0"/>
    <n v="0"/>
    <n v="0"/>
    <x v="0"/>
    <s v="Cittadini"/>
    <s v="Professionisti"/>
    <m/>
    <s v="Partecipatory"/>
    <m/>
  </r>
  <r>
    <x v="0"/>
    <n v="0"/>
    <s v="https://twitter.com/ASLRoma1/status/1176093609206198272"/>
    <x v="105"/>
    <x v="0"/>
    <x v="0"/>
    <n v="1"/>
    <n v="0"/>
    <x v="3"/>
    <s v="Cittadini"/>
    <s v="Pazienti"/>
    <m/>
    <s v="Ascolto e Dialogo"/>
    <m/>
  </r>
  <r>
    <x v="0"/>
    <n v="0"/>
    <s v="https://twitter.com/ASLRoma1/status/1176100377038602240"/>
    <x v="105"/>
    <x v="0"/>
    <x v="0"/>
    <n v="2"/>
    <n v="0"/>
    <x v="0"/>
    <s v="Cittadini"/>
    <s v="Professionisti"/>
    <m/>
    <s v="Partecipatory"/>
    <m/>
  </r>
  <r>
    <x v="0"/>
    <n v="0"/>
    <s v="https://twitter.com/ASLRoma1/status/1176162238861910021"/>
    <x v="105"/>
    <x v="0"/>
    <x v="0"/>
    <n v="1"/>
    <m/>
    <x v="3"/>
    <s v="Cittadini"/>
    <s v="Pazienti"/>
    <m/>
    <s v="Ascolto e Dialogo"/>
    <m/>
  </r>
  <r>
    <x v="0"/>
    <n v="0"/>
    <s v="https://twitter.com/museiincomune/status/1176472455709364225"/>
    <x v="105"/>
    <x v="0"/>
    <x v="0"/>
    <n v="32"/>
    <n v="18"/>
    <x v="1"/>
    <s v="Pazienti"/>
    <s v="Cittadini"/>
    <m/>
    <s v="Partecipatory"/>
    <m/>
  </r>
  <r>
    <x v="0"/>
    <n v="0"/>
    <s v="https://twitter.com/ASLRoma1/status/1176543610604576768"/>
    <x v="106"/>
    <x v="0"/>
    <x v="0"/>
    <n v="2"/>
    <n v="0"/>
    <x v="1"/>
    <s v="Cittadini"/>
    <s v="Professionisti"/>
    <m/>
    <s v="Innovazione"/>
    <m/>
  </r>
  <r>
    <x v="0"/>
    <n v="0"/>
    <s v="https://twitter.com/ASLRoma1/status/1176543973537697792"/>
    <x v="106"/>
    <x v="0"/>
    <x v="0"/>
    <n v="4"/>
    <n v="0"/>
    <x v="1"/>
    <s v="Cittadini"/>
    <s v="Professionisti"/>
    <m/>
    <s v="Innovazione"/>
    <m/>
  </r>
  <r>
    <x v="0"/>
    <n v="0"/>
    <s v="https://twitter.com/ASLRoma1/status/1176547435524579328"/>
    <x v="106"/>
    <x v="0"/>
    <x v="0"/>
    <n v="4"/>
    <n v="0"/>
    <x v="1"/>
    <s v="Cittadini"/>
    <s v="Professionisti"/>
    <m/>
    <s v="Innovazione"/>
    <m/>
  </r>
  <r>
    <x v="0"/>
    <n v="0"/>
    <s v="https://twitter.com/ASLRoma1/status/1176550310883528706"/>
    <x v="106"/>
    <x v="0"/>
    <x v="0"/>
    <n v="3"/>
    <m/>
    <x v="1"/>
    <s v="Cittadini"/>
    <s v="Pazienti"/>
    <m/>
    <s v="Co-Production"/>
    <m/>
  </r>
  <r>
    <x v="0"/>
    <n v="0"/>
    <s v="https://twitter.com/ASLRoma1/status/1176815362379321344"/>
    <x v="107"/>
    <x v="0"/>
    <x v="0"/>
    <n v="1"/>
    <m/>
    <x v="3"/>
    <s v="Cittadini"/>
    <s v="Pazienti"/>
    <m/>
    <s v="Ascolto e Dialogo"/>
    <m/>
  </r>
  <r>
    <x v="0"/>
    <n v="0"/>
    <s v="https://twitter.com/ASLRoma1/status/1177539615219228675"/>
    <x v="108"/>
    <x v="0"/>
    <x v="0"/>
    <n v="3"/>
    <m/>
    <x v="0"/>
    <s v="Cittadini"/>
    <s v="Pazienti"/>
    <s v="dipendenti"/>
    <s v="Co-Production"/>
    <m/>
  </r>
  <r>
    <x v="0"/>
    <n v="0"/>
    <s v="https://twitter.com/ASLRoma1/status/1177543945112489984"/>
    <x v="108"/>
    <x v="0"/>
    <x v="0"/>
    <n v="1"/>
    <m/>
    <x v="0"/>
    <s v="Cittadini"/>
    <s v="Pazienti"/>
    <s v="dipendenti"/>
    <s v="Co-Production"/>
    <m/>
  </r>
  <r>
    <x v="0"/>
    <n v="0"/>
    <s v="https://twitter.com/ASLRoma1/status/1177597095471124480"/>
    <x v="108"/>
    <x v="0"/>
    <x v="0"/>
    <n v="1"/>
    <m/>
    <x v="0"/>
    <s v="Cittadini"/>
    <s v="Pazienti"/>
    <s v="dipendenti"/>
    <s v="Co-Production"/>
    <m/>
  </r>
  <r>
    <x v="0"/>
    <n v="0"/>
    <s v="https://twitter.com/ASLRoma1/status/1177627717472280576"/>
    <x v="108"/>
    <x v="0"/>
    <x v="0"/>
    <n v="3"/>
    <m/>
    <x v="1"/>
    <s v="Dipendenti"/>
    <s v="Professionisti"/>
    <m/>
    <s v="Partecipatory"/>
    <m/>
  </r>
  <r>
    <x v="0"/>
    <n v="0"/>
    <s v="https://twitter.com/ASLRoma1/status/1177629823335882752"/>
    <x v="108"/>
    <x v="0"/>
    <x v="0"/>
    <n v="1"/>
    <m/>
    <x v="0"/>
    <s v="Dipendenti"/>
    <s v="Professionisti"/>
    <m/>
    <s v="Innovazione"/>
    <m/>
  </r>
  <r>
    <x v="0"/>
    <n v="0"/>
    <s v="https://twitter.com/ASLRoma1/status/1177869624483946496"/>
    <x v="109"/>
    <x v="0"/>
    <x v="0"/>
    <n v="3"/>
    <n v="1"/>
    <x v="0"/>
    <s v="Cittadini"/>
    <s v="Dipendenti"/>
    <m/>
    <s v="Innovazione"/>
    <m/>
  </r>
  <r>
    <x v="0"/>
    <n v="0"/>
    <s v="https://twitter.com/ASLRoma1/status/1178225402046746624"/>
    <x v="110"/>
    <x v="0"/>
    <x v="0"/>
    <n v="2"/>
    <n v="0"/>
    <x v="1"/>
    <s v="Dipendenti"/>
    <m/>
    <m/>
    <s v="Partecipatory"/>
    <m/>
  </r>
  <r>
    <x v="0"/>
    <n v="0"/>
    <s v="https://twitter.com/ASLRoma1/status/1178588418730856449"/>
    <x v="111"/>
    <x v="0"/>
    <x v="0"/>
    <n v="1"/>
    <m/>
    <x v="3"/>
    <s v="Cittadini"/>
    <s v="Pazienti"/>
    <m/>
    <s v="Ascolto e Dialogo"/>
    <m/>
  </r>
  <r>
    <x v="0"/>
    <n v="0"/>
    <s v="https://twitter.com/ASLRoma1/status/1178670467856683009"/>
    <x v="111"/>
    <x v="0"/>
    <x v="0"/>
    <n v="3"/>
    <n v="0"/>
    <x v="0"/>
    <s v="Cittadini"/>
    <s v="Pazienti"/>
    <s v="Professionisti"/>
    <s v="Ascolto e Dialogo"/>
    <m/>
  </r>
  <r>
    <x v="0"/>
    <n v="0"/>
    <s v="https://twitter.com/ASLRoma1/status/1178690703850983424"/>
    <x v="111"/>
    <x v="0"/>
    <x v="0"/>
    <n v="4"/>
    <n v="2"/>
    <x v="3"/>
    <s v="Cittadini"/>
    <s v="Pazienti"/>
    <m/>
    <s v="Ascolto e Dialogo"/>
    <m/>
  </r>
  <r>
    <x v="0"/>
    <n v="0"/>
    <s v="https://twitter.com/ASLRoma1/status/1179004546946883585"/>
    <x v="112"/>
    <x v="0"/>
    <x v="0"/>
    <n v="8"/>
    <n v="5"/>
    <x v="0"/>
    <s v="Cittadini"/>
    <s v="Pazienti"/>
    <m/>
    <s v="Ascolto e Dialogo"/>
    <m/>
  </r>
  <r>
    <x v="0"/>
    <n v="0"/>
    <s v="https://twitter.com/ALTIS_Unicatt/status/1179026288591478784"/>
    <x v="112"/>
    <x v="0"/>
    <x v="0"/>
    <n v="3"/>
    <n v="3"/>
    <x v="1"/>
    <s v="Cittadini"/>
    <s v="Pazienti"/>
    <s v="dipendenti"/>
    <s v="Co-Production"/>
    <s v="Retweet Altis"/>
  </r>
  <r>
    <x v="0"/>
    <n v="0"/>
    <s v="https://twitter.com/ASLRoma1/status/1179040172463157248"/>
    <x v="112"/>
    <x v="0"/>
    <x v="0"/>
    <n v="2"/>
    <n v="0"/>
    <x v="1"/>
    <s v="Cittadini"/>
    <s v="Pazienti"/>
    <s v="dipendenti"/>
    <s v="Co-Production"/>
    <m/>
  </r>
  <r>
    <x v="0"/>
    <n v="0"/>
    <s v="https://twitter.com/ASLRoma1/status/1179285890578948101"/>
    <x v="113"/>
    <x v="2"/>
    <x v="0"/>
    <n v="0"/>
    <n v="0"/>
    <x v="3"/>
    <s v="Cittadini"/>
    <s v="Pazienti"/>
    <m/>
    <s v="Ascolto e Dialogo"/>
    <m/>
  </r>
  <r>
    <x v="0"/>
    <n v="0"/>
    <s v="https://twitter.com/RegioneLazio/status/1179093467714203648"/>
    <x v="112"/>
    <x v="2"/>
    <x v="2"/>
    <n v="36"/>
    <n v="19"/>
    <x v="1"/>
    <s v="Cittadini"/>
    <s v="Pazienti"/>
    <m/>
    <s v="Partecipatory"/>
    <s v="Retweet Regione Lazio"/>
  </r>
  <r>
    <x v="0"/>
    <n v="0"/>
    <s v="https://twitter.com/ASLRoma1/status/1179289867286654977"/>
    <x v="113"/>
    <x v="0"/>
    <x v="0"/>
    <n v="1"/>
    <n v="0"/>
    <x v="0"/>
    <s v="Cittadini"/>
    <s v="Pazienti"/>
    <s v="dipendenti"/>
    <s v="Innovazione"/>
    <m/>
  </r>
  <r>
    <x v="0"/>
    <n v="0"/>
    <s v="https://twitter.com/ASLRoma1/status/1179365918197125120"/>
    <x v="113"/>
    <x v="0"/>
    <x v="0"/>
    <n v="1"/>
    <n v="0"/>
    <x v="1"/>
    <s v="Dipendenti"/>
    <s v="Cittadini"/>
    <m/>
    <s v="Partecipatory"/>
    <m/>
  </r>
  <r>
    <x v="0"/>
    <n v="0"/>
    <s v="https://twitter.com/ASLRoma1/status/1179690219555172352"/>
    <x v="114"/>
    <x v="0"/>
    <x v="0"/>
    <n v="1"/>
    <n v="0"/>
    <x v="0"/>
    <s v="Dipendenti"/>
    <s v="Professionisti"/>
    <s v="cittadini"/>
    <s v="Ascolto e Dialogo"/>
    <m/>
  </r>
  <r>
    <x v="0"/>
    <n v="0"/>
    <s v="https://twitter.com/ASLRoma1/status/1179729149751111681"/>
    <x v="114"/>
    <x v="0"/>
    <x v="0"/>
    <n v="3"/>
    <n v="0"/>
    <x v="3"/>
    <s v="Cittadini"/>
    <s v="Pazienti"/>
    <m/>
    <s v="Ascolto e Dialogo"/>
    <m/>
  </r>
  <r>
    <x v="0"/>
    <n v="0"/>
    <s v="https://twitter.com/ASLRoma1/status/1179762087792463872"/>
    <x v="114"/>
    <x v="0"/>
    <x v="0"/>
    <n v="1"/>
    <n v="1"/>
    <x v="3"/>
    <s v="Cittadini"/>
    <s v="Pazienti"/>
    <m/>
    <s v="Partecipatory"/>
    <m/>
  </r>
  <r>
    <x v="0"/>
    <n v="0"/>
    <s v="https://twitter.com/ASLRoma1/status/1180051016965857280"/>
    <x v="115"/>
    <x v="0"/>
    <x v="0"/>
    <n v="1"/>
    <n v="0"/>
    <x v="3"/>
    <s v="Cittadini"/>
    <s v="Pazienti"/>
    <m/>
    <s v="Ascolto e Dialogo"/>
    <m/>
  </r>
  <r>
    <x v="0"/>
    <n v="0"/>
    <s v="https://twitter.com/ASLRoma1/status/1180152588718809088"/>
    <x v="115"/>
    <x v="0"/>
    <x v="0"/>
    <n v="1"/>
    <n v="0"/>
    <x v="0"/>
    <s v="Cittadini"/>
    <s v="Pazienti"/>
    <m/>
    <s v="Partecipatory"/>
    <m/>
  </r>
  <r>
    <x v="0"/>
    <n v="0"/>
    <s v="https://twitter.com/ASLRoma1/status/1180159762446594048"/>
    <x v="115"/>
    <x v="0"/>
    <x v="0"/>
    <n v="3"/>
    <n v="0"/>
    <x v="1"/>
    <s v="Cittadini"/>
    <s v="Pazienti"/>
    <s v="dipendenti"/>
    <s v="Partecipatory"/>
    <m/>
  </r>
  <r>
    <x v="0"/>
    <n v="0"/>
    <s v="https://twitter.com/ASLRoma1/status/1180409798711529472"/>
    <x v="116"/>
    <x v="0"/>
    <x v="0"/>
    <n v="4"/>
    <n v="1"/>
    <x v="1"/>
    <s v="Cittadini"/>
    <s v="Professionisti"/>
    <s v="dipendenti"/>
    <s v="Partecipatory"/>
    <m/>
  </r>
  <r>
    <x v="0"/>
    <n v="0"/>
    <s v="https://twitter.com/ASLRoma1/status/1180781723602341888"/>
    <x v="117"/>
    <x v="0"/>
    <x v="0"/>
    <n v="6"/>
    <n v="0"/>
    <x v="1"/>
    <s v="Dipendenti"/>
    <s v="Cittadini"/>
    <s v="Pazienti"/>
    <s v="Partecipatory"/>
    <m/>
  </r>
  <r>
    <x v="0"/>
    <n v="0"/>
    <s v="https://twitter.com/ASLRoma1/status/1181129188130078722"/>
    <x v="118"/>
    <x v="0"/>
    <x v="0"/>
    <n v="1"/>
    <n v="0"/>
    <x v="3"/>
    <s v="Cittadini"/>
    <s v="Pazienti"/>
    <m/>
    <s v="Ascolto e Dialogo"/>
    <m/>
  </r>
  <r>
    <x v="0"/>
    <n v="0"/>
    <s v="https://twitter.com/ASLRoma1/status/1181134971177766913"/>
    <x v="118"/>
    <x v="0"/>
    <x v="0"/>
    <n v="2"/>
    <n v="1"/>
    <x v="3"/>
    <s v="Cittadini"/>
    <s v="Pazienti"/>
    <m/>
    <s v="Ascolto e Dialogo"/>
    <m/>
  </r>
  <r>
    <x v="0"/>
    <n v="0"/>
    <s v="https://twitter.com/ASLRoma1/status/1181153488111321089"/>
    <x v="118"/>
    <x v="0"/>
    <x v="0"/>
    <n v="1"/>
    <n v="0"/>
    <x v="1"/>
    <s v="Cittadini"/>
    <s v="Pazienti"/>
    <m/>
    <s v="Partecipatory"/>
    <m/>
  </r>
  <r>
    <x v="0"/>
    <n v="0"/>
    <s v="https://twitter.com/Unomattina/status/1181072545166045185"/>
    <x v="118"/>
    <x v="0"/>
    <x v="0"/>
    <n v="4"/>
    <n v="3"/>
    <x v="0"/>
    <s v="Cittadini"/>
    <s v="Pazienti"/>
    <m/>
    <s v="Ascolto e Dialogo"/>
    <s v="Retweet Uno Mattina"/>
  </r>
  <r>
    <x v="0"/>
    <n v="0"/>
    <s v="https://twitter.com/ASLRoma1/status/1181606791756554241"/>
    <x v="119"/>
    <x v="0"/>
    <x v="0"/>
    <n v="2"/>
    <n v="0"/>
    <x v="1"/>
    <s v="Cittadini"/>
    <s v="Professionisti"/>
    <s v="dipendenti"/>
    <s v="Partecipatory"/>
    <m/>
  </r>
  <r>
    <x v="0"/>
    <n v="0"/>
    <s v="https://twitter.com/ilCasaletto/status/1181452712786960384"/>
    <x v="119"/>
    <x v="0"/>
    <x v="0"/>
    <n v="11"/>
    <n v="10"/>
    <x v="1"/>
    <s v="Cittadini"/>
    <s v="Professionisti"/>
    <s v="dipendenti"/>
    <s v="Partecipatory"/>
    <s v="Retweet IL CASALETTO"/>
  </r>
  <r>
    <x v="0"/>
    <n v="0"/>
    <s v="https://twitter.com/retesoletv/status/1181898718611693570"/>
    <x v="120"/>
    <x v="0"/>
    <x v="0"/>
    <n v="1"/>
    <n v="1"/>
    <x v="1"/>
    <s v="Cittadini"/>
    <s v="Dipendenti"/>
    <m/>
    <s v="Innovazione"/>
    <s v="Retweet RETE SOLE"/>
  </r>
  <r>
    <x v="0"/>
    <n v="0"/>
    <s v="https://twitter.com/retesoletv/status/1181852002965508096"/>
    <x v="120"/>
    <x v="0"/>
    <x v="0"/>
    <n v="1"/>
    <n v="1"/>
    <x v="1"/>
    <s v="Cittadini"/>
    <s v="Dipendenti"/>
    <m/>
    <s v="Innovazione"/>
    <s v="Retweet RETE SOLE"/>
  </r>
  <r>
    <x v="0"/>
    <n v="0"/>
    <s v="https://twitter.com/ASLRoma1/status/1182022268274262016"/>
    <x v="120"/>
    <x v="0"/>
    <x v="0"/>
    <n v="22"/>
    <n v="6"/>
    <x v="0"/>
    <s v="Cittadini"/>
    <s v="Professionisti"/>
    <s v="dipendenti"/>
    <s v="Partecipatory"/>
    <m/>
  </r>
  <r>
    <x v="0"/>
    <n v="0"/>
    <s v="https://twitter.com/ASLRoma1/status/1182196413209464832"/>
    <x v="121"/>
    <x v="0"/>
    <x v="0"/>
    <n v="5"/>
    <n v="2"/>
    <x v="0"/>
    <s v="Cittadini"/>
    <s v="Pazienti"/>
    <m/>
    <s v="Ascolto e Dialogo"/>
    <m/>
  </r>
  <r>
    <x v="0"/>
    <n v="0"/>
    <s v="https://twitter.com/ASLRoma1/status/1182205795448053760"/>
    <x v="121"/>
    <x v="0"/>
    <x v="0"/>
    <n v="2"/>
    <n v="1"/>
    <x v="3"/>
    <s v="Cittadini"/>
    <s v="Pazienti"/>
    <m/>
    <s v="Ascolto e Dialogo"/>
    <m/>
  </r>
  <r>
    <x v="0"/>
    <n v="0"/>
    <s v="https://twitter.com/Fiaso_it/status/1182207933645500416"/>
    <x v="121"/>
    <x v="0"/>
    <x v="0"/>
    <n v="3"/>
    <n v="6"/>
    <x v="0"/>
    <s v="Professionisti"/>
    <s v="Dipendenti"/>
    <m/>
    <s v="Innovazione"/>
    <s v="Retweet FIASO"/>
  </r>
  <r>
    <x v="0"/>
    <n v="0"/>
    <s v="https://twitter.com/ASLRoma1/status/1182310602481573891"/>
    <x v="121"/>
    <x v="0"/>
    <x v="0"/>
    <n v="4"/>
    <n v="2"/>
    <x v="0"/>
    <s v="Cittadini"/>
    <s v="Pazienti"/>
    <m/>
    <s v="Partecipatory"/>
    <m/>
  </r>
  <r>
    <x v="0"/>
    <n v="0"/>
    <s v="https://twitter.com/ASLRoma1/status/1182582071828590593"/>
    <x v="122"/>
    <x v="0"/>
    <x v="0"/>
    <n v="3"/>
    <n v="1"/>
    <x v="0"/>
    <s v="Cittadini"/>
    <s v="Pazienti"/>
    <m/>
    <s v="Partecipatory"/>
    <m/>
  </r>
  <r>
    <x v="0"/>
    <n v="0"/>
    <s v="https://twitter.com/ASLRoma1/status/1182620742661410816"/>
    <x v="122"/>
    <x v="0"/>
    <x v="0"/>
    <n v="5"/>
    <n v="1"/>
    <x v="0"/>
    <s v="Cittadini"/>
    <s v="Pazienti"/>
    <m/>
    <s v="Partecipatory"/>
    <m/>
  </r>
  <r>
    <x v="0"/>
    <n v="0"/>
    <s v="https://twitter.com/RegioneLazio/status/1182662134154420224"/>
    <x v="122"/>
    <x v="0"/>
    <x v="0"/>
    <n v="8"/>
    <n v="3"/>
    <x v="0"/>
    <s v="Cittadini"/>
    <s v="Pazienti"/>
    <m/>
    <s v="Ascolto e Dialogo"/>
    <s v="Retweet Regione Lazio"/>
  </r>
  <r>
    <x v="0"/>
    <n v="0"/>
    <s v="https://twitter.com/ASLRoma1/status/1182994222175133701"/>
    <x v="123"/>
    <x v="0"/>
    <x v="0"/>
    <n v="17"/>
    <n v="6"/>
    <x v="1"/>
    <s v="Cittadini"/>
    <s v="Pazienti"/>
    <m/>
    <s v="Partecipatory"/>
    <m/>
  </r>
  <r>
    <x v="0"/>
    <n v="0"/>
    <s v="https://twitter.com/ASLRoma1/status/1183013201518256129"/>
    <x v="123"/>
    <x v="2"/>
    <x v="2"/>
    <n v="1"/>
    <n v="1"/>
    <x v="1"/>
    <s v="Cittadini"/>
    <s v="Pazienti"/>
    <m/>
    <s v="Partecipatory"/>
    <m/>
  </r>
  <r>
    <x v="0"/>
    <n v="0"/>
    <s v="https://twitter.com/ASLRoma1/status/1183393989661286401"/>
    <x v="124"/>
    <x v="0"/>
    <x v="0"/>
    <n v="0"/>
    <n v="0"/>
    <x v="1"/>
    <s v="Cittadini"/>
    <s v="Pazienti"/>
    <m/>
    <s v="Partecipatory"/>
    <m/>
  </r>
  <r>
    <x v="0"/>
    <n v="0"/>
    <s v="https://twitter.com/ASLRoma1/status/1183395899206258688"/>
    <x v="124"/>
    <x v="0"/>
    <x v="0"/>
    <n v="11"/>
    <n v="5"/>
    <x v="1"/>
    <s v="Cittadini"/>
    <s v="Pazienti"/>
    <m/>
    <s v="Partecipatory"/>
    <m/>
  </r>
  <r>
    <x v="0"/>
    <n v="0"/>
    <s v="https://twitter.com/ASLRoma1/status/1183655417186009088"/>
    <x v="125"/>
    <x v="0"/>
    <x v="0"/>
    <n v="1"/>
    <n v="0"/>
    <x v="3"/>
    <s v="Cittadini"/>
    <s v="Pazienti"/>
    <m/>
    <s v="Ascolto e Dialogo"/>
    <m/>
  </r>
  <r>
    <x v="0"/>
    <n v="0"/>
    <s v="https://twitter.com/ASLRoma1/status/1183779107043188738"/>
    <x v="125"/>
    <x v="0"/>
    <x v="0"/>
    <n v="1"/>
    <n v="0"/>
    <x v="0"/>
    <s v="Dipendenti"/>
    <s v="Professionisti"/>
    <m/>
    <s v="Partecipatory"/>
    <m/>
  </r>
  <r>
    <x v="0"/>
    <n v="0"/>
    <s v="https://twitter.com/ASLRoma1/status/1183784993136545792"/>
    <x v="125"/>
    <x v="0"/>
    <x v="0"/>
    <n v="2"/>
    <n v="2"/>
    <x v="3"/>
    <s v="Cittadini"/>
    <s v="Pazienti"/>
    <m/>
    <s v="Ascolto e Dialogo"/>
    <m/>
  </r>
  <r>
    <x v="0"/>
    <n v="0"/>
    <s v="https://twitter.com/ASLRoma1/status/1184044150372610050"/>
    <x v="126"/>
    <x v="0"/>
    <x v="0"/>
    <n v="1"/>
    <n v="3"/>
    <x v="1"/>
    <s v="Cittadini"/>
    <s v="Pazienti"/>
    <m/>
    <s v="Partecipatory"/>
    <m/>
  </r>
  <r>
    <x v="0"/>
    <n v="0"/>
    <s v="https://twitter.com/ASLRoma1/status/1184110838086590464"/>
    <x v="126"/>
    <x v="0"/>
    <x v="0"/>
    <n v="4"/>
    <n v="1"/>
    <x v="0"/>
    <s v="Professionisti"/>
    <s v="Cittadini"/>
    <s v="Pazienti"/>
    <s v="Innovazione"/>
    <m/>
  </r>
  <r>
    <x v="0"/>
    <n v="0"/>
    <s v="https://twitter.com/ASLRoma1/status/1184437438112059392"/>
    <x v="127"/>
    <x v="0"/>
    <x v="0"/>
    <n v="7"/>
    <n v="4"/>
    <x v="3"/>
    <s v="Cittadini"/>
    <s v="Pazienti"/>
    <m/>
    <s v="Ascolto e Dialogo"/>
    <m/>
  </r>
  <r>
    <x v="0"/>
    <n v="0"/>
    <s v="https://twitter.com/ASLRoma1/status/1184487903256371200"/>
    <x v="127"/>
    <x v="0"/>
    <x v="0"/>
    <n v="1"/>
    <n v="0"/>
    <x v="0"/>
    <s v="Cittadini"/>
    <s v="Pazienti"/>
    <m/>
    <s v="Partecipatory"/>
    <m/>
  </r>
  <r>
    <x v="0"/>
    <n v="0"/>
    <s v="https://twitter.com/MinisteroSalute/status/1184492289424580614"/>
    <x v="127"/>
    <x v="0"/>
    <x v="0"/>
    <n v="11"/>
    <n v="22"/>
    <x v="0"/>
    <s v="Cittadini"/>
    <s v="Pazienti"/>
    <m/>
    <s v="Ascolto e Dialogo"/>
    <m/>
  </r>
  <r>
    <x v="0"/>
    <n v="0"/>
    <s v="https://twitter.com/ASLRoma1/status/1184496593694855168"/>
    <x v="127"/>
    <x v="0"/>
    <x v="0"/>
    <n v="1"/>
    <n v="0"/>
    <x v="0"/>
    <s v="Cittadini"/>
    <s v="Pazienti"/>
    <m/>
    <s v="Partecipatory"/>
    <m/>
  </r>
  <r>
    <x v="0"/>
    <n v="0"/>
    <s v="https://twitter.com/RegioneLazio/status/1184430663958781953"/>
    <x v="127"/>
    <x v="0"/>
    <x v="0"/>
    <n v="5"/>
    <n v="1"/>
    <x v="0"/>
    <s v="Cittadini"/>
    <s v="Enti"/>
    <m/>
    <s v="Co-Production"/>
    <m/>
  </r>
  <r>
    <x v="0"/>
    <n v="0"/>
    <s v="https://twitter.com/ASLRoma1/status/1184765819428970496"/>
    <x v="128"/>
    <x v="0"/>
    <x v="0"/>
    <n v="0"/>
    <n v="0"/>
    <x v="3"/>
    <s v="Cittadini"/>
    <s v="Pazienti"/>
    <m/>
    <s v="Ascolto e Dialogo"/>
    <m/>
  </r>
  <r>
    <x v="0"/>
    <n v="0"/>
    <s v="https://twitter.com/ASLRoma1/status/1184795197189824512"/>
    <x v="128"/>
    <x v="0"/>
    <x v="0"/>
    <n v="1"/>
    <n v="0"/>
    <x v="1"/>
    <s v="Cittadini"/>
    <m/>
    <m/>
    <s v="Partecipatory"/>
    <m/>
  </r>
  <r>
    <x v="0"/>
    <n v="0"/>
    <s v="https://twitter.com/ASLRoma1/status/1185154063316508673"/>
    <x v="129"/>
    <x v="0"/>
    <x v="0"/>
    <n v="0"/>
    <n v="0"/>
    <x v="1"/>
    <s v="Cittadini"/>
    <s v="Dipendenti"/>
    <m/>
    <s v="Innovazione"/>
    <m/>
  </r>
  <r>
    <x v="0"/>
    <n v="0"/>
    <s v="https://twitter.com/ASLRoma1/status/1185184131615002624"/>
    <x v="129"/>
    <x v="0"/>
    <x v="0"/>
    <n v="2"/>
    <n v="1"/>
    <x v="1"/>
    <s v="Cittadini"/>
    <s v="Pazienti"/>
    <m/>
    <s v="Partecipatory"/>
    <m/>
  </r>
  <r>
    <x v="0"/>
    <n v="0"/>
    <s v="https://twitter.com/RegioneLazio/status/1185175874691354624"/>
    <x v="129"/>
    <x v="0"/>
    <x v="0"/>
    <n v="4"/>
    <n v="1"/>
    <x v="1"/>
    <s v="Cittadini"/>
    <m/>
    <m/>
    <s v="Innovazione"/>
    <s v="Retweet Regione Lazio"/>
  </r>
  <r>
    <x v="0"/>
    <n v="0"/>
    <s v="https://twitter.com/ASLRoma1/status/1186270606003757057"/>
    <x v="130"/>
    <x v="0"/>
    <x v="0"/>
    <n v="1"/>
    <n v="0"/>
    <x v="0"/>
    <s v="Cittadini"/>
    <s v="Pazienti"/>
    <m/>
    <s v="Partecipatory"/>
    <m/>
  </r>
  <r>
    <x v="0"/>
    <n v="0"/>
    <s v="https://twitter.com/ASLRoma1/status/1186591586332954624"/>
    <x v="131"/>
    <x v="0"/>
    <x v="0"/>
    <n v="1"/>
    <n v="1"/>
    <x v="3"/>
    <s v="Cittadini"/>
    <s v="Pazienti"/>
    <m/>
    <s v="Ascolto e Dialogo"/>
    <m/>
  </r>
  <r>
    <x v="0"/>
    <n v="0"/>
    <s v="https://twitter.com/ASLRoma1/status/1186993983907663872"/>
    <x v="132"/>
    <x v="0"/>
    <x v="0"/>
    <n v="1"/>
    <n v="0"/>
    <x v="1"/>
    <s v="Cittadini"/>
    <s v="Professionisti"/>
    <m/>
    <s v="Innovazione"/>
    <m/>
  </r>
  <r>
    <x v="0"/>
    <n v="0"/>
    <s v="https://twitter.com/ASLRoma1/status/1187280013567115264"/>
    <x v="133"/>
    <x v="0"/>
    <x v="0"/>
    <n v="2"/>
    <n v="0"/>
    <x v="1"/>
    <s v="Cittadini"/>
    <s v="Pazienti"/>
    <m/>
    <s v="Partecipatory"/>
    <m/>
  </r>
  <r>
    <x v="0"/>
    <n v="0"/>
    <s v="https://twitter.com/SaluteLazio/status/1187378458726490112"/>
    <x v="133"/>
    <x v="0"/>
    <x v="0"/>
    <n v="18"/>
    <n v="12"/>
    <x v="0"/>
    <s v="Cittadini"/>
    <s v="Pazienti"/>
    <s v="dipendenti"/>
    <s v="Innovazione"/>
    <m/>
  </r>
  <r>
    <x v="0"/>
    <n v="0"/>
    <s v="https://twitter.com/ASLRoma1/status/1187643039537385473"/>
    <x v="134"/>
    <x v="0"/>
    <x v="0"/>
    <n v="1"/>
    <n v="0"/>
    <x v="3"/>
    <s v="Cittadini"/>
    <s v="Pazienti"/>
    <m/>
    <s v="Ascolto e Dialogo"/>
    <m/>
  </r>
  <r>
    <x v="0"/>
    <n v="0"/>
    <s v="https://twitter.com/ASLRoma1/status/1187703840155590658"/>
    <x v="134"/>
    <x v="0"/>
    <x v="0"/>
    <n v="1"/>
    <n v="0"/>
    <x v="0"/>
    <s v="Cittadini"/>
    <s v="Pazienti"/>
    <s v="dipendenti"/>
    <s v="Ascolto e Dialogo"/>
    <m/>
  </r>
  <r>
    <x v="0"/>
    <n v="0"/>
    <s v="https://twitter.com/SaluteLazio/status/1187646108056588288"/>
    <x v="134"/>
    <x v="0"/>
    <x v="0"/>
    <n v="7"/>
    <n v="19"/>
    <x v="0"/>
    <s v="Cittadini"/>
    <s v="Pazienti"/>
    <m/>
    <s v="Ascolto e Dialogo"/>
    <s v="Retweet Salute Lazio"/>
  </r>
  <r>
    <x v="0"/>
    <n v="0"/>
    <s v="https://twitter.com/SaluteLazio/status/1188751136813207552"/>
    <x v="135"/>
    <x v="5"/>
    <x v="0"/>
    <n v="12"/>
    <n v="12"/>
    <x v="0"/>
    <s v="Cittadini"/>
    <s v="Pazienti"/>
    <s v="dipendenti"/>
    <s v="Innovazione"/>
    <s v="Retweet Salute Lazio"/>
  </r>
  <r>
    <x v="0"/>
    <n v="0"/>
    <s v="https://twitter.com/ASLRoma1/status/1188824978420051969"/>
    <x v="135"/>
    <x v="0"/>
    <x v="0"/>
    <n v="3"/>
    <n v="0"/>
    <x v="3"/>
    <s v="Cittadini"/>
    <s v="Pazienti"/>
    <m/>
    <s v="Ascolto e Dialogo"/>
    <m/>
  </r>
  <r>
    <x v="0"/>
    <n v="0"/>
    <s v="https://twitter.com/ASLRoma1/status/1188860821239222273"/>
    <x v="135"/>
    <x v="0"/>
    <x v="0"/>
    <n v="11"/>
    <n v="3"/>
    <x v="3"/>
    <s v="Cittadini"/>
    <s v="Pazienti"/>
    <s v="dipendenti"/>
    <s v="Ascolto e Dialogo"/>
    <m/>
  </r>
  <r>
    <x v="0"/>
    <n v="0"/>
    <s v="https://twitter.com/ASLRoma1/status/1189143310386024449"/>
    <x v="136"/>
    <x v="0"/>
    <x v="0"/>
    <n v="4"/>
    <n v="1"/>
    <x v="0"/>
    <s v="Cittadini"/>
    <s v="Pazienti"/>
    <m/>
    <s v="Innovazione"/>
    <m/>
  </r>
  <r>
    <x v="0"/>
    <n v="0"/>
    <s v="https://twitter.com/SaluteLazio/status/1189154000505069573"/>
    <x v="136"/>
    <x v="0"/>
    <x v="0"/>
    <n v="9"/>
    <n v="10"/>
    <x v="0"/>
    <s v="Cittadini"/>
    <s v="Pazienti"/>
    <m/>
    <s v="Ascolto e Dialogo"/>
    <s v="Retweet Salute Lazio"/>
  </r>
  <r>
    <x v="0"/>
    <n v="0"/>
    <s v="https://twitter.com/ASLRoma1/status/1189473197877530624"/>
    <x v="136"/>
    <x v="0"/>
    <x v="0"/>
    <n v="4"/>
    <n v="1"/>
    <x v="0"/>
    <s v="Cittadini"/>
    <s v="Pazienti"/>
    <m/>
    <s v="Ascolto e Dialogo"/>
    <m/>
  </r>
  <r>
    <x v="0"/>
    <n v="0"/>
    <s v="https://twitter.com/SaluteLazio/status/1189568365016297478"/>
    <x v="137"/>
    <x v="0"/>
    <x v="0"/>
    <n v="11"/>
    <n v="7"/>
    <x v="0"/>
    <s v="Cittadini"/>
    <s v="Pazienti"/>
    <m/>
    <s v="Ascolto e Dialogo"/>
    <s v="Retweet Salute Lazio"/>
  </r>
  <r>
    <x v="0"/>
    <n v="0"/>
    <s v="https://twitter.com/ASLRoma1/status/1189851729631858688"/>
    <x v="138"/>
    <x v="0"/>
    <x v="0"/>
    <n v="5"/>
    <n v="2"/>
    <x v="0"/>
    <s v="Cittadini"/>
    <s v="Pazienti"/>
    <m/>
    <s v="Ascolto e Dialogo"/>
    <m/>
  </r>
  <r>
    <x v="0"/>
    <n v="0"/>
    <s v="https://twitter.com/ASLRoma1/status/1189878478058987520"/>
    <x v="138"/>
    <x v="0"/>
    <x v="0"/>
    <n v="3"/>
    <n v="1"/>
    <x v="0"/>
    <s v="Cittadini"/>
    <s v="Pazienti"/>
    <m/>
    <s v="Ascolto e Dialogo"/>
    <m/>
  </r>
  <r>
    <x v="0"/>
    <n v="0"/>
    <s v="https://twitter.com/ASLRoma1/status/1191284726788710400"/>
    <x v="139"/>
    <x v="0"/>
    <x v="0"/>
    <n v="5"/>
    <n v="2"/>
    <x v="1"/>
    <s v="Cittadini"/>
    <s v="Dipendenti"/>
    <m/>
    <s v="Partecipatory"/>
    <m/>
  </r>
  <r>
    <x v="0"/>
    <n v="0"/>
    <s v="https://twitter.com/ASLRoma1/status/1191294846251782144"/>
    <x v="139"/>
    <x v="0"/>
    <x v="0"/>
    <n v="1"/>
    <n v="1"/>
    <x v="3"/>
    <s v="Cittadini"/>
    <s v="Pazienti"/>
    <m/>
    <s v="Ascolto e Dialogo"/>
    <m/>
  </r>
  <r>
    <x v="0"/>
    <n v="0"/>
    <s v="https://twitter.com/SaluteLazio/status/1191634986778202112"/>
    <x v="140"/>
    <x v="0"/>
    <x v="0"/>
    <n v="16"/>
    <n v="12"/>
    <x v="0"/>
    <s v="Cittadini"/>
    <s v="Pazienti"/>
    <m/>
    <s v="Ascolto e Dialogo"/>
    <s v="Retweet Salute Lazio"/>
  </r>
  <r>
    <x v="0"/>
    <n v="0"/>
    <s v="https://twitter.com/SaluteLazio/status/1192000967379738625"/>
    <x v="141"/>
    <x v="0"/>
    <x v="0"/>
    <n v="8"/>
    <n v="6"/>
    <x v="0"/>
    <s v="Cittadini"/>
    <s v="Pazienti"/>
    <s v="dipendenti"/>
    <s v="Ascolto e Dialogo"/>
    <m/>
  </r>
  <r>
    <x v="0"/>
    <n v="0"/>
    <s v="https://twitter.com/ASLRoma1/status/1192093112220495872"/>
    <x v="141"/>
    <x v="0"/>
    <x v="0"/>
    <n v="5"/>
    <n v="1"/>
    <x v="0"/>
    <s v="Cittadini"/>
    <s v="Pazienti"/>
    <m/>
    <s v="Ascolto e Dialogo"/>
    <m/>
  </r>
  <r>
    <x v="0"/>
    <n v="0"/>
    <s v="https://twitter.com/ASLRoma1/status/1192107602542505984"/>
    <x v="141"/>
    <x v="0"/>
    <x v="0"/>
    <n v="4"/>
    <n v="1"/>
    <x v="3"/>
    <s v="Cittadini"/>
    <s v="Pazienti"/>
    <s v="Enti"/>
    <s v="Co-Production"/>
    <m/>
  </r>
  <r>
    <x v="0"/>
    <n v="0"/>
    <s v="https://twitter.com/ASLRoma1/status/1192355848246497280"/>
    <x v="142"/>
    <x v="0"/>
    <x v="0"/>
    <n v="1"/>
    <n v="0"/>
    <x v="3"/>
    <s v="Cittadini"/>
    <s v="Pazienti"/>
    <m/>
    <s v="Ascolto e Dialogo"/>
    <m/>
  </r>
  <r>
    <x v="0"/>
    <n v="0"/>
    <s v="https://twitter.com/SaluteLazio/status/1192371439032324097"/>
    <x v="142"/>
    <x v="0"/>
    <x v="0"/>
    <n v="10"/>
    <n v="9"/>
    <x v="0"/>
    <s v="Cittadini"/>
    <s v="Pazienti"/>
    <m/>
    <s v="Ascolto e Dialogo"/>
    <s v="Retweet Salute Lazio"/>
  </r>
  <r>
    <x v="0"/>
    <n v="0"/>
    <s v="https://twitter.com/ASLRoma1/status/1192378156419878912"/>
    <x v="142"/>
    <x v="0"/>
    <x v="0"/>
    <n v="3"/>
    <n v="0"/>
    <x v="0"/>
    <s v="Professionisti"/>
    <m/>
    <m/>
    <s v="Co-Production"/>
    <m/>
  </r>
  <r>
    <x v="0"/>
    <n v="0"/>
    <s v="https://twitter.com/MinisteroSalute/status/1192391124763197440"/>
    <x v="142"/>
    <x v="0"/>
    <x v="0"/>
    <n v="25"/>
    <n v="10"/>
    <x v="0"/>
    <s v="Cittadini"/>
    <s v="Professionisti"/>
    <m/>
    <s v="Ascolto e Dialogo"/>
    <s v="Retweet MINISTERO DELLA SALUTE"/>
  </r>
  <r>
    <x v="0"/>
    <n v="0"/>
    <s v="https://twitter.com/ASLRoma1/status/1192512823760506881"/>
    <x v="142"/>
    <x v="0"/>
    <x v="0"/>
    <n v="7"/>
    <n v="1"/>
    <x v="0"/>
    <s v="Cittadini"/>
    <s v="Pazienti"/>
    <m/>
    <s v="Ascolto e Dialogo"/>
    <m/>
  </r>
  <r>
    <x v="0"/>
    <n v="0"/>
    <s v="https://twitter.com/ASLRoma1/status/1192827670821777414"/>
    <x v="143"/>
    <x v="0"/>
    <x v="0"/>
    <n v="2"/>
    <n v="1"/>
    <x v="0"/>
    <s v="Cittadini"/>
    <s v="Pazienti"/>
    <m/>
    <s v="Innovazione"/>
    <m/>
  </r>
  <r>
    <x v="0"/>
    <n v="0"/>
    <s v="https://twitter.com/ASLRoma1/status/1192844778385412098"/>
    <x v="143"/>
    <x v="0"/>
    <x v="0"/>
    <n v="2"/>
    <n v="1"/>
    <x v="0"/>
    <s v="Professionisti"/>
    <m/>
    <m/>
    <s v="Innovazione"/>
    <m/>
  </r>
  <r>
    <x v="0"/>
    <n v="0"/>
    <s v="https://twitter.com/ASLRoma1/status/1192846961520586754"/>
    <x v="143"/>
    <x v="0"/>
    <x v="0"/>
    <n v="1"/>
    <n v="0"/>
    <x v="0"/>
    <s v="Cittadini"/>
    <s v="Pazienti"/>
    <m/>
    <s v="Innovazione"/>
    <m/>
  </r>
  <r>
    <x v="0"/>
    <n v="0"/>
    <s v="https://twitter.com/ASLRoma1/status/1193844785364242432"/>
    <x v="144"/>
    <x v="0"/>
    <x v="0"/>
    <n v="2"/>
    <n v="1"/>
    <x v="3"/>
    <s v="Cittadini"/>
    <s v="Pazienti"/>
    <m/>
    <s v="Ascolto e Dialogo"/>
    <m/>
  </r>
  <r>
    <x v="0"/>
    <n v="0"/>
    <s v="https://twitter.com/ASLRoma1/status/1193900655666171910"/>
    <x v="144"/>
    <x v="0"/>
    <x v="0"/>
    <n v="8"/>
    <n v="3"/>
    <x v="1"/>
    <s v="Cittadini"/>
    <s v="Professionisti"/>
    <m/>
    <s v="Partecipatory"/>
    <m/>
  </r>
  <r>
    <x v="0"/>
    <n v="0"/>
    <s v="https://twitter.com/SaluteLazio/status/1193931418746916864"/>
    <x v="144"/>
    <x v="0"/>
    <x v="0"/>
    <n v="13"/>
    <n v="8"/>
    <x v="0"/>
    <s v="Cittadini"/>
    <s v="Pazienti"/>
    <s v="Professionisti"/>
    <s v="Innovazione"/>
    <s v="Retweet Salute Lazio"/>
  </r>
  <r>
    <x v="0"/>
    <n v="0"/>
    <s v="https://twitter.com/ASLRoma1/status/1194169316435992581"/>
    <x v="145"/>
    <x v="0"/>
    <x v="0"/>
    <n v="3"/>
    <n v="0"/>
    <x v="3"/>
    <s v="Cittadini"/>
    <s v="Pazienti"/>
    <m/>
    <s v="Ascolto e Dialogo"/>
    <m/>
  </r>
  <r>
    <x v="0"/>
    <n v="0"/>
    <s v="https://twitter.com/ASLRoma1/status/1194182973035352065"/>
    <x v="145"/>
    <x v="0"/>
    <x v="0"/>
    <n v="5"/>
    <n v="0"/>
    <x v="0"/>
    <s v="Cittadini"/>
    <s v="Pazienti"/>
    <m/>
    <s v="Ascolto e Dialogo"/>
    <m/>
  </r>
  <r>
    <x v="0"/>
    <n v="0"/>
    <s v="https://twitter.com/SaluteLazio/status/1194530583147356160"/>
    <x v="146"/>
    <x v="0"/>
    <x v="0"/>
    <n v="8"/>
    <n v="7"/>
    <x v="0"/>
    <s v="Cittadini"/>
    <s v="Pazienti"/>
    <m/>
    <s v="Ascolto e Dialogo"/>
    <s v="Retweet Salute Lazio"/>
  </r>
  <r>
    <x v="0"/>
    <n v="0"/>
    <s v="https://twitter.com/MinisteroSalute/status/1194316082443620352"/>
    <x v="146"/>
    <x v="2"/>
    <x v="1"/>
    <n v="60"/>
    <n v="46"/>
    <x v="0"/>
    <s v="Cittadini"/>
    <s v="Pazienti"/>
    <m/>
    <s v="Ascolto e Dialogo"/>
    <s v="Commento no vax. Retweet Ministero della Salute"/>
  </r>
  <r>
    <x v="0"/>
    <n v="0"/>
    <s v="https://twitter.com/ASLRoma1/status/1194566753851973632"/>
    <x v="146"/>
    <x v="0"/>
    <x v="0"/>
    <n v="3"/>
    <n v="2"/>
    <x v="0"/>
    <s v="Cittadini"/>
    <s v="Pazienti"/>
    <m/>
    <s v="Ascolto e Dialogo"/>
    <m/>
  </r>
  <r>
    <x v="0"/>
    <n v="0"/>
    <s v="https://twitter.com/ASLRoma1/status/1194610401310318593"/>
    <x v="146"/>
    <x v="2"/>
    <x v="2"/>
    <n v="7"/>
    <n v="1"/>
    <x v="0"/>
    <s v="Cittadini"/>
    <s v="Pazienti"/>
    <s v="dipendenti"/>
    <s v="Ascolto e Dialogo"/>
    <m/>
  </r>
  <r>
    <x v="0"/>
    <n v="0"/>
    <s v="https://twitter.com/ASLRoma1/status/1194625404302057472"/>
    <x v="146"/>
    <x v="0"/>
    <x v="0"/>
    <n v="4"/>
    <n v="1"/>
    <x v="3"/>
    <s v="Cittadini"/>
    <s v="Pazienti"/>
    <m/>
    <s v="Ascolto e Dialogo"/>
    <m/>
  </r>
  <r>
    <x v="0"/>
    <n v="0"/>
    <s v="https://twitter.com/ASLRoma1/status/1194939062248980483"/>
    <x v="147"/>
    <x v="0"/>
    <x v="0"/>
    <n v="3"/>
    <n v="1"/>
    <x v="0"/>
    <s v="Cittadini"/>
    <s v="Pazienti"/>
    <m/>
    <s v="Innovazione"/>
    <m/>
  </r>
  <r>
    <x v="0"/>
    <n v="0"/>
    <s v="https://twitter.com/ASLRoma1/status/1195259051065708544"/>
    <x v="148"/>
    <x v="1"/>
    <x v="1"/>
    <n v="11"/>
    <n v="2"/>
    <x v="0"/>
    <s v="Cittadini"/>
    <s v="Pazienti"/>
    <m/>
    <s v="Ascolto e Dialogo"/>
    <m/>
  </r>
  <r>
    <x v="0"/>
    <n v="0"/>
    <s v="https://twitter.com/SaluteLazio/status/1195316853905743872"/>
    <x v="148"/>
    <x v="0"/>
    <x v="0"/>
    <n v="4"/>
    <n v="1"/>
    <x v="0"/>
    <s v="Cittadini"/>
    <s v="Pazienti"/>
    <m/>
    <s v="Ascolto e Dialogo"/>
    <s v="Retweet Salute Lazio"/>
  </r>
  <r>
    <x v="0"/>
    <n v="0"/>
    <s v="https://twitter.com/ASLRoma1/status/1195975544002756608"/>
    <x v="149"/>
    <x v="0"/>
    <x v="0"/>
    <n v="5"/>
    <n v="0"/>
    <x v="0"/>
    <s v="Cittadini"/>
    <s v="Pazienti"/>
    <s v="Professionisti"/>
    <s v="Ascolto e Dialogo"/>
    <m/>
  </r>
  <r>
    <x v="0"/>
    <n v="0"/>
    <s v="https://twitter.com/ASLRoma1/status/1196399825509638146"/>
    <x v="150"/>
    <x v="0"/>
    <x v="0"/>
    <n v="1"/>
    <n v="1"/>
    <x v="3"/>
    <s v="Cittadini"/>
    <s v="Pazienti"/>
    <m/>
    <s v="Ascolto e Dialogo"/>
    <m/>
  </r>
  <r>
    <x v="0"/>
    <n v="0"/>
    <s v="https://twitter.com/ASLRoma1/status/1196825583356911616"/>
    <x v="151"/>
    <x v="0"/>
    <x v="0"/>
    <n v="0"/>
    <n v="0"/>
    <x v="1"/>
    <s v="Cittadini"/>
    <s v="Pazienti"/>
    <s v="dipendenti"/>
    <s v="Partecipatory"/>
    <m/>
  </r>
  <r>
    <x v="0"/>
    <n v="0"/>
    <s v="https://twitter.com/ASLRoma1/status/1196832157370597376"/>
    <x v="151"/>
    <x v="0"/>
    <x v="0"/>
    <n v="2"/>
    <n v="1"/>
    <x v="1"/>
    <s v="Cittadini"/>
    <s v="Pazienti"/>
    <m/>
    <s v="Partecipatory"/>
    <m/>
  </r>
  <r>
    <x v="0"/>
    <n v="0"/>
    <s v="https://twitter.com/ASLRoma1/status/1197099803324362752"/>
    <x v="152"/>
    <x v="0"/>
    <x v="0"/>
    <n v="5"/>
    <n v="1"/>
    <x v="0"/>
    <s v="Cittadini"/>
    <s v="Enti"/>
    <m/>
    <s v="Co-Production"/>
    <m/>
  </r>
  <r>
    <x v="0"/>
    <n v="0"/>
    <s v="https://twitter.com/ASLRoma1/status/1197132683102609408"/>
    <x v="152"/>
    <x v="0"/>
    <x v="0"/>
    <n v="2"/>
    <n v="0"/>
    <x v="1"/>
    <s v="Cittadini"/>
    <s v="Pazienti"/>
    <s v="dipendenti"/>
    <s v="Partecipatory"/>
    <m/>
  </r>
  <r>
    <x v="0"/>
    <n v="0"/>
    <s v="https://twitter.com/SaluteLazio/status/1197183734308638721"/>
    <x v="152"/>
    <x v="0"/>
    <x v="0"/>
    <n v="26"/>
    <n v="13"/>
    <x v="0"/>
    <s v="Cittadini"/>
    <s v="Pazienti"/>
    <s v="Professionisti"/>
    <s v="Innovazione"/>
    <s v="Retweet Salute Lazio"/>
  </r>
  <r>
    <x v="0"/>
    <n v="0"/>
    <s v="https://twitter.com/ASLRoma1/status/1197196012105977856"/>
    <x v="152"/>
    <x v="0"/>
    <x v="0"/>
    <n v="2"/>
    <n v="1"/>
    <x v="1"/>
    <s v="Cittadini"/>
    <s v="Enti"/>
    <m/>
    <s v="Co-Production"/>
    <m/>
  </r>
  <r>
    <x v="0"/>
    <n v="0"/>
    <s v="https://twitter.com/ASLRoma1/status/1197429123620188161"/>
    <x v="153"/>
    <x v="0"/>
    <x v="0"/>
    <n v="5"/>
    <n v="2"/>
    <x v="3"/>
    <s v="Cittadini"/>
    <s v="Pazienti"/>
    <m/>
    <s v="Ascolto e Dialogo"/>
    <m/>
  </r>
  <r>
    <x v="0"/>
    <n v="0"/>
    <s v="https://twitter.com/ASLRoma1/status/1197474330021679104"/>
    <x v="153"/>
    <x v="0"/>
    <x v="0"/>
    <n v="4"/>
    <n v="2"/>
    <x v="0"/>
    <s v="Cittadini"/>
    <s v="Pazienti"/>
    <m/>
    <s v="Ascolto e Dialogo"/>
    <m/>
  </r>
  <r>
    <x v="0"/>
    <n v="0"/>
    <s v="https://twitter.com/ASLRoma1/status/1197520812494016512"/>
    <x v="153"/>
    <x v="0"/>
    <x v="0"/>
    <n v="5"/>
    <n v="2"/>
    <x v="0"/>
    <s v="Cittadini"/>
    <s v="Enti"/>
    <m/>
    <s v="Partecipatory"/>
    <m/>
  </r>
  <r>
    <x v="0"/>
    <n v="0"/>
    <s v="https://twitter.com/ASLRoma1/status/1197848746266152965"/>
    <x v="154"/>
    <x v="0"/>
    <x v="0"/>
    <n v="8"/>
    <n v="5"/>
    <x v="0"/>
    <s v="Cittadini"/>
    <s v="Enti"/>
    <m/>
    <s v="Partecipatory"/>
    <m/>
  </r>
  <r>
    <x v="0"/>
    <n v="0"/>
    <s v="https://twitter.com/SaluteLazio/status/1198877521359585280"/>
    <x v="155"/>
    <x v="0"/>
    <x v="0"/>
    <n v="15"/>
    <n v="15"/>
    <x v="0"/>
    <s v="Cittadini"/>
    <m/>
    <m/>
    <s v="Ascolto e Dialogo"/>
    <s v="Retweet Salute Lazio"/>
  </r>
  <r>
    <x v="0"/>
    <n v="0"/>
    <s v="https://twitter.com/ASLRoma1/status/1198990823544807425"/>
    <x v="155"/>
    <x v="0"/>
    <x v="0"/>
    <n v="1"/>
    <n v="0"/>
    <x v="3"/>
    <s v="Cittadini"/>
    <s v="Pazienti"/>
    <m/>
    <s v="Ascolto e Dialogo"/>
    <m/>
  </r>
  <r>
    <x v="0"/>
    <n v="0"/>
    <s v="https://twitter.com/ASLRoma1/status/1199283625696604161"/>
    <x v="156"/>
    <x v="0"/>
    <x v="0"/>
    <n v="3"/>
    <n v="2"/>
    <x v="3"/>
    <s v="Cittadini"/>
    <s v="Pazienti"/>
    <m/>
    <s v="Ascolto e Dialogo"/>
    <m/>
  </r>
  <r>
    <x v="0"/>
    <n v="0"/>
    <s v="https://twitter.com/ASLRoma1/status/1199615546024742913"/>
    <x v="157"/>
    <x v="0"/>
    <x v="0"/>
    <n v="6"/>
    <n v="2"/>
    <x v="1"/>
    <s v="Cittadini"/>
    <s v="Pazienti"/>
    <s v="dipendenti"/>
    <s v="Ascolto e Dialogo"/>
    <m/>
  </r>
  <r>
    <x v="0"/>
    <n v="0"/>
    <s v="https://twitter.com/ASLRoma1/status/1199702355018702849"/>
    <x v="157"/>
    <x v="0"/>
    <x v="0"/>
    <n v="1"/>
    <n v="1"/>
    <x v="3"/>
    <s v="Cittadini"/>
    <s v="Pazienti"/>
    <m/>
    <s v="Ascolto e Dialogo"/>
    <m/>
  </r>
  <r>
    <x v="0"/>
    <n v="0"/>
    <s v="https://twitter.com/ASLRoma1/status/1199972851140485120"/>
    <x v="158"/>
    <x v="0"/>
    <x v="0"/>
    <n v="2"/>
    <n v="0"/>
    <x v="3"/>
    <s v="Cittadini"/>
    <s v="Pazienti"/>
    <m/>
    <s v="Ascolto e Dialogo"/>
    <m/>
  </r>
  <r>
    <x v="0"/>
    <n v="0"/>
    <s v="https://twitter.com/ASLRoma1/status/1200053147957448704"/>
    <x v="158"/>
    <x v="0"/>
    <x v="0"/>
    <n v="7"/>
    <n v="4"/>
    <x v="1"/>
    <s v="Professionisti"/>
    <s v="Dipendenti"/>
    <m/>
    <s v="Innovazione"/>
    <m/>
  </r>
  <r>
    <x v="0"/>
    <n v="0"/>
    <s v="https://twitter.com/ASLRoma1/status/1200058926739443718"/>
    <x v="158"/>
    <x v="0"/>
    <x v="0"/>
    <n v="4"/>
    <n v="3"/>
    <x v="1"/>
    <s v="Professionisti"/>
    <s v="Dipendenti"/>
    <m/>
    <s v="Innovazione"/>
    <m/>
  </r>
  <r>
    <x v="0"/>
    <n v="0"/>
    <s v="https://twitter.com/ASLRoma1/status/1200345605807255554"/>
    <x v="159"/>
    <x v="0"/>
    <x v="0"/>
    <n v="4"/>
    <n v="2"/>
    <x v="1"/>
    <s v="Professionisti"/>
    <s v="Dipendenti"/>
    <m/>
    <s v="Innovazione"/>
    <m/>
  </r>
  <r>
    <x v="0"/>
    <n v="0"/>
    <s v="https://twitter.com/ASLRoma1/status/1200402534113955845"/>
    <x v="159"/>
    <x v="0"/>
    <x v="0"/>
    <n v="4"/>
    <n v="1"/>
    <x v="0"/>
    <s v="Professionisti"/>
    <s v="Dipendenti"/>
    <m/>
    <s v="Innovazione"/>
    <m/>
  </r>
  <r>
    <x v="0"/>
    <n v="0"/>
    <s v="https://twitter.com/SaluteLazio/status/1201088987588448257"/>
    <x v="160"/>
    <x v="0"/>
    <x v="0"/>
    <n v="27"/>
    <n v="17"/>
    <x v="0"/>
    <s v="Cittadini"/>
    <m/>
    <m/>
    <s v="Ascolto e Dialogo"/>
    <s v="Retweet REGIONE LAZIO"/>
  </r>
  <r>
    <x v="0"/>
    <n v="0"/>
    <s v="https://twitter.com/SaluteLazio/status/1201118977746972678"/>
    <x v="160"/>
    <x v="0"/>
    <x v="0"/>
    <n v="12"/>
    <n v="10"/>
    <x v="0"/>
    <s v="Cittadini"/>
    <m/>
    <m/>
    <s v="Ascolto e Dialogo"/>
    <s v="Retweet REGIONE LAZIO"/>
  </r>
  <r>
    <x v="0"/>
    <n v="0"/>
    <s v="https://twitter.com/ASLRoma1/status/1201434371733016577"/>
    <x v="161"/>
    <x v="0"/>
    <x v="0"/>
    <n v="2"/>
    <n v="0"/>
    <x v="3"/>
    <s v="Cittadini"/>
    <s v="Pazienti"/>
    <m/>
    <s v="Ascolto e Dialogo"/>
    <m/>
  </r>
  <r>
    <x v="0"/>
    <n v="0"/>
    <s v="https://twitter.com/ASLRoma1/status/1201548807202316290"/>
    <x v="161"/>
    <x v="0"/>
    <x v="0"/>
    <n v="3"/>
    <n v="2"/>
    <x v="1"/>
    <s v="Cittadini"/>
    <m/>
    <m/>
    <s v="Partecipatory"/>
    <m/>
  </r>
  <r>
    <x v="0"/>
    <n v="0"/>
    <s v="https://twitter.com/ASLRoma1/status/1201797696291528705"/>
    <x v="162"/>
    <x v="0"/>
    <x v="0"/>
    <n v="5"/>
    <n v="1"/>
    <x v="0"/>
    <s v="Cittadini"/>
    <s v="Pazienti"/>
    <m/>
    <s v="Ascolto e Dialogo"/>
    <m/>
  </r>
  <r>
    <x v="0"/>
    <n v="0"/>
    <s v="https://twitter.com/SaluteLazio/status/1201801580430970880"/>
    <x v="162"/>
    <x v="0"/>
    <x v="0"/>
    <n v="19"/>
    <n v="13"/>
    <x v="0"/>
    <s v="Cittadini"/>
    <s v="Pazienti"/>
    <m/>
    <s v="Ascolto e Dialogo"/>
    <s v="Retweet Salute Lazio"/>
  </r>
  <r>
    <x v="0"/>
    <n v="0"/>
    <s v="https://twitter.com/SaluteLazio/status/1201864291676295169"/>
    <x v="162"/>
    <x v="0"/>
    <x v="0"/>
    <n v="7"/>
    <n v="7"/>
    <x v="0"/>
    <s v="Cittadini"/>
    <s v="Pazienti"/>
    <m/>
    <s v="Ascolto e Dialogo"/>
    <s v="Retweet Salute Lazio"/>
  </r>
  <r>
    <x v="0"/>
    <n v="0"/>
    <s v="https://twitter.com/ASLRoma1/status/1202159433851244544"/>
    <x v="163"/>
    <x v="0"/>
    <x v="0"/>
    <n v="3"/>
    <n v="2"/>
    <x v="3"/>
    <s v="Cittadini"/>
    <s v="Pazienti"/>
    <m/>
    <s v="Ascolto e Dialogo"/>
    <m/>
  </r>
  <r>
    <x v="0"/>
    <n v="0"/>
    <s v="https://twitter.com/SaluteLazio/status/1202206603472232458"/>
    <x v="163"/>
    <x v="0"/>
    <x v="0"/>
    <n v="3"/>
    <n v="3"/>
    <x v="0"/>
    <s v="Cittadini"/>
    <s v="Dipendenti"/>
    <s v="Professionisti"/>
    <s v="Innovazione"/>
    <s v="Retweet Salute Lazio"/>
  </r>
  <r>
    <x v="0"/>
    <n v="0"/>
    <s v="https://twitter.com/ASLRoma1/status/1202240902334484480"/>
    <x v="163"/>
    <x v="0"/>
    <x v="0"/>
    <n v="3"/>
    <n v="0"/>
    <x v="0"/>
    <s v="Cittadini"/>
    <s v="Dipendenti"/>
    <s v="Pazienti"/>
    <s v="Innovazione"/>
    <m/>
  </r>
  <r>
    <x v="0"/>
    <n v="0"/>
    <s v="https://twitter.com/ASLRoma1/status/1202577151112990723"/>
    <x v="164"/>
    <x v="0"/>
    <x v="0"/>
    <n v="0"/>
    <n v="0"/>
    <x v="1"/>
    <s v="Cittadini"/>
    <s v="Pazienti"/>
    <m/>
    <s v="Partecipatory"/>
    <m/>
  </r>
  <r>
    <x v="0"/>
    <n v="0"/>
    <s v="https://twitter.com/ASLRoma1/status/1202878698854203392"/>
    <x v="165"/>
    <x v="0"/>
    <x v="0"/>
    <n v="1"/>
    <n v="0"/>
    <x v="3"/>
    <s v="Cittadini"/>
    <s v="Pazienti"/>
    <m/>
    <s v="Ascolto e Dialogo"/>
    <m/>
  </r>
  <r>
    <x v="0"/>
    <n v="0"/>
    <s v="https://twitter.com/ASLRoma1/status/1202996750870548480"/>
    <x v="165"/>
    <x v="0"/>
    <x v="0"/>
    <n v="4"/>
    <n v="2"/>
    <x v="3"/>
    <s v="Cittadini"/>
    <s v="Pazienti"/>
    <m/>
    <s v="Ascolto e Dialogo"/>
    <m/>
  </r>
  <r>
    <x v="0"/>
    <n v="0"/>
    <s v="https://twitter.com/ASLRoma1/status/1204078182900604929"/>
    <x v="166"/>
    <x v="0"/>
    <x v="0"/>
    <n v="0"/>
    <n v="1"/>
    <x v="0"/>
    <s v="Dipendenti"/>
    <s v="Professionisti"/>
    <s v="Enti"/>
    <s v="Co-Production"/>
    <m/>
  </r>
  <r>
    <x v="0"/>
    <n v="0"/>
    <s v="https://twitter.com/ASLRoma1/status/1204084464537784320"/>
    <x v="166"/>
    <x v="0"/>
    <x v="0"/>
    <n v="1"/>
    <n v="0"/>
    <x v="3"/>
    <s v="Cittadini"/>
    <s v="Pazienti"/>
    <m/>
    <s v="Ascolto e Dialogo"/>
    <m/>
  </r>
  <r>
    <x v="0"/>
    <n v="0"/>
    <s v="https://twitter.com/SaluteLazio/status/1204328808431718400"/>
    <x v="167"/>
    <x v="0"/>
    <x v="0"/>
    <n v="10"/>
    <n v="4"/>
    <x v="3"/>
    <s v="Cittadini"/>
    <s v="Pazienti"/>
    <m/>
    <s v="Ascolto e Dialogo"/>
    <s v="Retweet Salute Lazio"/>
  </r>
  <r>
    <x v="0"/>
    <n v="0"/>
    <s v="https://twitter.com/ASLRoma1/status/1204347940485173248"/>
    <x v="167"/>
    <x v="0"/>
    <x v="0"/>
    <n v="1"/>
    <n v="0"/>
    <x v="3"/>
    <s v="Cittadini"/>
    <s v="Pazienti"/>
    <m/>
    <s v="Ascolto e Dialogo"/>
    <m/>
  </r>
  <r>
    <x v="0"/>
    <n v="0"/>
    <s v="https://twitter.com/ASLRoma1/status/1204384822283636737"/>
    <x v="167"/>
    <x v="0"/>
    <x v="0"/>
    <n v="4"/>
    <n v="1"/>
    <x v="0"/>
    <s v="Cittadini"/>
    <s v="Enti"/>
    <m/>
    <s v="Co-Production"/>
    <m/>
  </r>
  <r>
    <x v="0"/>
    <n v="0"/>
    <s v="https://twitter.com/SaluteLazio/status/1204684782866698240"/>
    <x v="168"/>
    <x v="0"/>
    <x v="0"/>
    <n v="5"/>
    <n v="4"/>
    <x v="0"/>
    <s v="Cittadini"/>
    <s v="Pazienti"/>
    <m/>
    <s v="Ascolto e Dialogo"/>
    <s v="Retweet Salute Lazio"/>
  </r>
  <r>
    <x v="0"/>
    <n v="0"/>
    <s v="https://twitter.com/ASLRoma1/status/1204704674240184326"/>
    <x v="168"/>
    <x v="0"/>
    <x v="0"/>
    <n v="1"/>
    <n v="0"/>
    <x v="3"/>
    <s v="Cittadini"/>
    <s v="Pazienti"/>
    <m/>
    <s v="Ascolto e Dialogo"/>
    <m/>
  </r>
  <r>
    <x v="0"/>
    <n v="0"/>
    <s v="https://twitter.com/ASLRoma1/status/1204775470987915265"/>
    <x v="168"/>
    <x v="0"/>
    <x v="0"/>
    <n v="1"/>
    <n v="0"/>
    <x v="1"/>
    <s v="Dipendenti"/>
    <s v="Professionisti"/>
    <m/>
    <s v="Innovazione"/>
    <m/>
  </r>
  <r>
    <x v="0"/>
    <n v="1"/>
    <s v="https://twitter.com/ASLRoma1/status/1204794512587067393"/>
    <x v="168"/>
    <x v="0"/>
    <x v="0"/>
    <n v="1"/>
    <n v="1"/>
    <x v="1"/>
    <s v="Cittadini"/>
    <s v="Dipendenti"/>
    <s v="Pazienti"/>
    <s v="Co-Production"/>
    <m/>
  </r>
  <r>
    <x v="0"/>
    <n v="0"/>
    <s v="https://twitter.com/ASLRoma1/status/1204802005996331009"/>
    <x v="168"/>
    <x v="0"/>
    <x v="0"/>
    <n v="1"/>
    <n v="2"/>
    <x v="0"/>
    <s v="Dipendenti"/>
    <s v="Professionisti"/>
    <m/>
    <s v="Innovazione"/>
    <m/>
  </r>
  <r>
    <x v="0"/>
    <n v="0"/>
    <s v="https://twitter.com/ASLRoma1/status/1204809344962957312"/>
    <x v="168"/>
    <x v="0"/>
    <x v="0"/>
    <n v="2"/>
    <n v="2"/>
    <x v="1"/>
    <s v="Cittadini"/>
    <s v="Dipendenti"/>
    <s v="Pazienti"/>
    <s v="Ascolto e Dialogo"/>
    <m/>
  </r>
  <r>
    <x v="0"/>
    <n v="0"/>
    <s v="https://twitter.com/ASLRoma1/status/1205080507698036737"/>
    <x v="169"/>
    <x v="0"/>
    <x v="0"/>
    <n v="2"/>
    <n v="1"/>
    <x v="1"/>
    <s v="Cittadini"/>
    <s v="Pazienti"/>
    <m/>
    <s v="Ascolto e Dialogo"/>
    <m/>
  </r>
  <r>
    <x v="0"/>
    <n v="0"/>
    <s v="https://twitter.com/ASLRoma1/status/1205101667118698496"/>
    <x v="169"/>
    <x v="0"/>
    <x v="0"/>
    <n v="1"/>
    <n v="1"/>
    <x v="1"/>
    <s v="Cittadini"/>
    <s v="Pazienti"/>
    <m/>
    <s v="Partecipatory"/>
    <m/>
  </r>
  <r>
    <x v="0"/>
    <n v="0"/>
    <s v="https://twitter.com/ASLRoma1/status/1205102312508837888"/>
    <x v="169"/>
    <x v="0"/>
    <x v="0"/>
    <n v="2"/>
    <n v="1"/>
    <x v="0"/>
    <s v="Cittadini"/>
    <s v="Pazienti"/>
    <s v="Enti"/>
    <s v="Co-Production"/>
    <m/>
  </r>
  <r>
    <x v="0"/>
    <n v="0"/>
    <s v="https://twitter.com/ASLRoma1/status/1205446952760020992"/>
    <x v="170"/>
    <x v="0"/>
    <x v="0"/>
    <n v="2"/>
    <n v="0"/>
    <x v="3"/>
    <s v="Cittadini"/>
    <s v="Pazienti"/>
    <m/>
    <s v="Ascolto e Dialogo"/>
    <m/>
  </r>
  <r>
    <x v="0"/>
    <n v="1"/>
    <s v="https://twitter.com/SaluteLazio/status/1205055527874703360"/>
    <x v="169"/>
    <x v="0"/>
    <x v="0"/>
    <n v="4"/>
    <n v="2"/>
    <x v="1"/>
    <s v="Cittadini"/>
    <s v="Dipendenti"/>
    <s v="Pazienti"/>
    <s v="Co-Production"/>
    <s v="Retweet Salute Lazio"/>
  </r>
  <r>
    <x v="0"/>
    <n v="0"/>
    <s v="https://twitter.com/SaluteLazio/status/1205487105524322305"/>
    <x v="170"/>
    <x v="0"/>
    <x v="0"/>
    <n v="4"/>
    <n v="3"/>
    <x v="3"/>
    <s v="Cittadini"/>
    <s v="Pazienti"/>
    <m/>
    <s v="Ascolto e Dialogo"/>
    <s v="Retweet Salute Lazio"/>
  </r>
  <r>
    <x v="0"/>
    <n v="0"/>
    <s v="https://twitter.com/SaluteLazio/status/1205864236540473344"/>
    <x v="171"/>
    <x v="2"/>
    <x v="1"/>
    <n v="17"/>
    <n v="5"/>
    <x v="3"/>
    <s v="Cittadini"/>
    <s v="Pazienti"/>
    <m/>
    <s v="Ascolto e Dialogo"/>
    <s v="Retweet Salute Lazio, commento su tempi attesa asl"/>
  </r>
  <r>
    <x v="0"/>
    <n v="0"/>
    <s v="https://twitter.com/ilCasaletto/status/1206218857532317697"/>
    <x v="172"/>
    <x v="0"/>
    <x v="0"/>
    <n v="6"/>
    <n v="4"/>
    <x v="1"/>
    <s v="Cittadini"/>
    <s v="Pazienti"/>
    <s v="dipendenti"/>
    <s v="Partecipatory"/>
    <s v="Retweet IL CASALETTO"/>
  </r>
  <r>
    <x v="0"/>
    <n v="0"/>
    <s v="https://twitter.com/ASLRoma1/status/1206526460795801600"/>
    <x v="173"/>
    <x v="0"/>
    <x v="0"/>
    <n v="5"/>
    <n v="1"/>
    <x v="1"/>
    <s v="Cittadini"/>
    <s v="Pazienti"/>
    <s v="dipendenti"/>
    <s v="Partecipatory"/>
    <m/>
  </r>
  <r>
    <x v="0"/>
    <n v="0"/>
    <s v="https://twitter.com/ASLRoma1/status/1206628118766768129"/>
    <x v="173"/>
    <x v="0"/>
    <x v="0"/>
    <n v="1"/>
    <n v="0"/>
    <x v="1"/>
    <s v="Cittadini"/>
    <s v="Pazienti"/>
    <s v="dipendenti"/>
    <s v="Innovazione"/>
    <m/>
  </r>
  <r>
    <x v="0"/>
    <n v="0"/>
    <s v="https://twitter.com/Agenzia_Dire/status/1206592316149911552"/>
    <x v="173"/>
    <x v="0"/>
    <x v="0"/>
    <n v="2"/>
    <n v="2"/>
    <x v="0"/>
    <s v="Cittadini"/>
    <s v="Pazienti"/>
    <m/>
    <s v="Ascolto e Dialogo"/>
    <s v="Retweet AGENZIA DIRE"/>
  </r>
  <r>
    <x v="0"/>
    <n v="0"/>
    <s v="https://twitter.com/ASLRoma1/status/1206938436717961217"/>
    <x v="174"/>
    <x v="0"/>
    <x v="0"/>
    <n v="3"/>
    <n v="1"/>
    <x v="1"/>
    <s v="Dipendenti"/>
    <s v="Cittadini"/>
    <m/>
    <s v="Co-Production"/>
    <m/>
  </r>
  <r>
    <x v="0"/>
    <n v="0"/>
    <s v="https://twitter.com/ASLRoma1/status/1206991032593850368"/>
    <x v="174"/>
    <x v="0"/>
    <x v="0"/>
    <n v="4"/>
    <n v="2"/>
    <x v="3"/>
    <s v="Cittadini"/>
    <s v="Pazienti"/>
    <m/>
    <s v="Ascolto e Dialogo"/>
    <m/>
  </r>
  <r>
    <x v="0"/>
    <n v="0"/>
    <s v="https://twitter.com/ASLRoma1/status/1207271085701574656"/>
    <x v="175"/>
    <x v="0"/>
    <x v="0"/>
    <n v="2"/>
    <n v="0"/>
    <x v="1"/>
    <s v="Cittadini"/>
    <s v="Dipendenti"/>
    <s v="Pazienti"/>
    <s v="Ascolto e Dialogo"/>
    <m/>
  </r>
  <r>
    <x v="0"/>
    <n v="0"/>
    <s v="https://twitter.com/ASLRoma1/status/1207299963958501378"/>
    <x v="175"/>
    <x v="0"/>
    <x v="0"/>
    <n v="5"/>
    <n v="1"/>
    <x v="3"/>
    <s v="Cittadini"/>
    <m/>
    <m/>
    <s v="Ascolto e Dialogo"/>
    <m/>
  </r>
  <r>
    <x v="0"/>
    <n v="0"/>
    <s v="https://twitter.com/ASLRoma1/status/1207306432934301696"/>
    <x v="175"/>
    <x v="0"/>
    <x v="0"/>
    <n v="1"/>
    <n v="0"/>
    <x v="3"/>
    <s v="Cittadini"/>
    <s v="Pazienti"/>
    <m/>
    <s v="Ascolto e Dialogo"/>
    <m/>
  </r>
  <r>
    <x v="0"/>
    <n v="0"/>
    <s v="https://twitter.com/ASLRoma1/status/1207667100573216768"/>
    <x v="176"/>
    <x v="0"/>
    <x v="0"/>
    <n v="3"/>
    <n v="2"/>
    <x v="1"/>
    <s v="Cittadini"/>
    <s v="Pazienti"/>
    <s v="Professionisti"/>
    <s v="Partecipatory"/>
    <m/>
  </r>
  <r>
    <x v="0"/>
    <n v="0"/>
    <s v="https://twitter.com/SaluteLazio/status/1207701093230223368"/>
    <x v="176"/>
    <x v="0"/>
    <x v="0"/>
    <n v="4"/>
    <n v="9"/>
    <x v="1"/>
    <s v="Dipendenti"/>
    <s v="Professionisti"/>
    <m/>
    <s v="Partecipatory"/>
    <s v="Retweet Salute Lazio"/>
  </r>
  <r>
    <x v="0"/>
    <n v="0"/>
    <s v="https://twitter.com/ASLRoma1/status/1207709867806466048"/>
    <x v="176"/>
    <x v="0"/>
    <x v="0"/>
    <n v="1"/>
    <n v="0"/>
    <x v="1"/>
    <s v="Dipendenti"/>
    <s v="Pazienti"/>
    <s v="cittadini"/>
    <s v="Ascolto e Dialogo"/>
    <m/>
  </r>
  <r>
    <x v="0"/>
    <n v="0"/>
    <s v="https://twitter.com/ASLRoma1/status/1207719031408676864"/>
    <x v="176"/>
    <x v="0"/>
    <x v="0"/>
    <n v="2"/>
    <n v="0"/>
    <x v="0"/>
    <s v="Cittadini"/>
    <m/>
    <m/>
    <s v="Co-Production"/>
    <m/>
  </r>
  <r>
    <x v="0"/>
    <n v="0"/>
    <s v="https://twitter.com/ASLRoma1/status/1207980409864237057"/>
    <x v="177"/>
    <x v="0"/>
    <x v="0"/>
    <n v="5"/>
    <n v="4"/>
    <x v="0"/>
    <s v="Cittadini"/>
    <s v="Pazienti"/>
    <m/>
    <s v="Ascolto e Dialogo"/>
    <m/>
  </r>
  <r>
    <x v="0"/>
    <n v="0"/>
    <s v="https://twitter.com/ASLRoma1/status/1207989882754359301"/>
    <x v="177"/>
    <x v="0"/>
    <x v="0"/>
    <n v="7"/>
    <n v="2"/>
    <x v="3"/>
    <s v="Cittadini"/>
    <s v="Pazienti"/>
    <s v="dipendenti"/>
    <s v="Innovazione"/>
    <m/>
  </r>
  <r>
    <x v="0"/>
    <n v="0"/>
    <s v="https://twitter.com/ASLRoma1/status/1208049038693675011"/>
    <x v="177"/>
    <x v="0"/>
    <x v="0"/>
    <n v="3"/>
    <n v="0"/>
    <x v="0"/>
    <s v="Cittadini"/>
    <s v="Pazienti"/>
    <m/>
    <s v="Ascolto e Dialogo"/>
    <m/>
  </r>
  <r>
    <x v="0"/>
    <n v="0"/>
    <s v="https://twitter.com/MinisteroSalute/status/1208054302390009861"/>
    <x v="177"/>
    <x v="5"/>
    <x v="0"/>
    <n v="13"/>
    <n v="5"/>
    <x v="0"/>
    <s v="Cittadini"/>
    <s v="Dipendenti"/>
    <m/>
    <s v="Partecipatory"/>
    <s v="Retweet MINISTERO DELLA SALUTE"/>
  </r>
  <r>
    <x v="0"/>
    <n v="0"/>
    <s v="https://twitter.com/ilCasaletto/status/1208418996183339010"/>
    <x v="178"/>
    <x v="0"/>
    <x v="0"/>
    <n v="6"/>
    <n v="5"/>
    <x v="1"/>
    <s v="Cittadini"/>
    <s v="Pazienti"/>
    <s v="dipendenti"/>
    <s v="Partecipatory"/>
    <s v="Retweet IL CASALETTO"/>
  </r>
  <r>
    <x v="0"/>
    <n v="0"/>
    <s v="https://twitter.com/ASLRoma1/status/1209104854414712832"/>
    <x v="179"/>
    <x v="0"/>
    <x v="0"/>
    <n v="4"/>
    <n v="3"/>
    <x v="3"/>
    <s v="Cittadini"/>
    <s v="Pazienti"/>
    <m/>
    <s v="Ascolto e Dialogo"/>
    <m/>
  </r>
  <r>
    <x v="0"/>
    <n v="0"/>
    <s v="https://twitter.com/ASLRoma1/status/1209132375818592257"/>
    <x v="179"/>
    <x v="0"/>
    <x v="0"/>
    <n v="5"/>
    <n v="1"/>
    <x v="0"/>
    <s v="Cittadini"/>
    <s v="Pazienti"/>
    <s v="dipendenti"/>
    <s v="Innovazione"/>
    <m/>
  </r>
  <r>
    <x v="0"/>
    <n v="0"/>
    <s v="https://twitter.com/ASLRoma1/status/1209387623166414849"/>
    <x v="180"/>
    <x v="0"/>
    <x v="0"/>
    <n v="3"/>
    <n v="0"/>
    <x v="1"/>
    <s v="Cittadini"/>
    <s v="Pazienti"/>
    <s v="dipendenti"/>
    <s v="Ascolto e Dialogo"/>
    <m/>
  </r>
  <r>
    <x v="0"/>
    <n v="0"/>
    <s v="https://twitter.com/SaluteLazio/status/1209410163771359232"/>
    <x v="180"/>
    <x v="2"/>
    <x v="1"/>
    <n v="9"/>
    <n v="8"/>
    <x v="3"/>
    <s v="Cittadini"/>
    <s v="Pazienti"/>
    <m/>
    <s v="Ascolto e Dialogo"/>
    <s v="Retweet Salute Lazio, commenti no vax"/>
  </r>
  <r>
    <x v="0"/>
    <n v="0"/>
    <s v="https://twitter.com/ASLRoma1/status/1210548002538115073"/>
    <x v="181"/>
    <x v="0"/>
    <x v="0"/>
    <n v="2"/>
    <n v="0"/>
    <x v="3"/>
    <s v="Cittadini"/>
    <s v="Pazienti"/>
    <m/>
    <s v="Ascolto e Dialogo"/>
    <m/>
  </r>
  <r>
    <x v="0"/>
    <n v="0"/>
    <s v="https://twitter.com/ASLRoma1/status/1210572502700871681"/>
    <x v="181"/>
    <x v="0"/>
    <x v="0"/>
    <n v="5"/>
    <n v="2"/>
    <x v="0"/>
    <s v="Cittadini"/>
    <s v="Pazienti"/>
    <m/>
    <s v="Co-Production"/>
    <m/>
  </r>
  <r>
    <x v="0"/>
    <n v="0"/>
    <s v="https://twitter.com/SaluteLazio/status/1210574290896195586"/>
    <x v="181"/>
    <x v="0"/>
    <x v="0"/>
    <n v="11"/>
    <n v="4"/>
    <x v="3"/>
    <s v="Cittadini"/>
    <s v="Pazienti"/>
    <m/>
    <s v="Ascolto e Dialogo"/>
    <s v="Retweet Salute Lazio"/>
  </r>
  <r>
    <x v="0"/>
    <n v="0"/>
    <s v="https://twitter.com/ASLRoma1/status/1211604559036059648"/>
    <x v="182"/>
    <x v="0"/>
    <x v="0"/>
    <n v="0"/>
    <n v="0"/>
    <x v="3"/>
    <s v="Cittadini"/>
    <s v="Pazienti"/>
    <m/>
    <s v="Ascolto e Dialogo"/>
    <m/>
  </r>
  <r>
    <x v="0"/>
    <n v="0"/>
    <s v="https://twitter.com/ASLRoma1/status/1211960411702071296"/>
    <x v="183"/>
    <x v="0"/>
    <x v="0"/>
    <n v="5"/>
    <n v="0"/>
    <x v="1"/>
    <s v="Cittadini"/>
    <s v="Pazienti"/>
    <s v="dipendenti"/>
    <s v="Ascolto e Dialogo"/>
    <m/>
  </r>
  <r>
    <x v="1"/>
    <n v="1"/>
    <s v="https://www.facebook.com/ASLRoma1/photos/a.227987927406737/1007885996083589/?type=3&amp;theater"/>
    <x v="184"/>
    <x v="2"/>
    <x v="0"/>
    <n v="12"/>
    <n v="1"/>
    <x v="2"/>
    <s v="Cittadini"/>
    <s v="Pazienti"/>
    <s v="dipendenti"/>
    <s v="Co-Production"/>
    <m/>
  </r>
  <r>
    <x v="1"/>
    <n v="1"/>
    <s v="https://www.facebook.com/ASLRoma1/posts/1007944889411033?__xts__[0]=68.ARDSYwH0ipcn-Z0hSbpcF0Xdb0bW3pe5mmoaBkbNYQO12WEkluGeUmNzWXZGNuYQK4rLrGTS6wvLJI9fxcmiJRzGNuGTIMFcQUXbicCZB3A_9eG9J82wuL_04PMvl8J3DtAyGNWw3hH4U9aUyEuwpUTl3vNJSZZ_Qal9zDIdHEhezvw85Hz-UftcKEnkS6KB1YhUapV3u_DWjy_Aoxdu4Y7hr0-3EXtb-53GSIHMB8asWc39FcjXoB2ZZ0O0Ec19qSa2BkCJGLN-9FOkOt33ktTHahO-veitR6J6kUGKges_uMCXStaDfR0108U9N5pwraUm4lLOmAUlGgv5sfIhro4qyQ&amp;__tn__=-R"/>
    <x v="184"/>
    <x v="2"/>
    <x v="2"/>
    <n v="29"/>
    <n v="12"/>
    <x v="2"/>
    <s v="Cittadini"/>
    <s v="Pazienti"/>
    <s v="dipendenti"/>
    <s v="Co-Production"/>
    <m/>
  </r>
  <r>
    <x v="1"/>
    <n v="0"/>
    <s v="https://www.facebook.com/ASLRoma1/photos/a.254581314747398/1007964562742399/?type=3&amp;theater"/>
    <x v="184"/>
    <x v="3"/>
    <x v="0"/>
    <n v="35"/>
    <n v="1"/>
    <x v="3"/>
    <s v="Cittadini"/>
    <s v="Pazienti"/>
    <m/>
    <s v="Ascolto e Dialogo"/>
    <m/>
  </r>
  <r>
    <x v="1"/>
    <n v="1"/>
    <s v="https://www.facebook.com/ASLRoma1/posts/1007969859408536?__xts__[0]=68.ARDRmUt-Ftdql_VB7k-ME0K_EDuuDtj8uKUb8Drtz6JmxudUY0WdmoiMEZhMoZYPRn1x-20WVOw-rZQUYm1yT6rHUM-TdXSs_6sT8lvex7ZqQdqJ1o406XGIQNlcFDJbbBK4JEgFMnSz-qzaH4OLLCZ5qaF7vcbhnNfAaAGHUlQ-2M_HwZm4eCEaSjyKr5k-C2BDQmCwrKOKRAu8ZvyLh3qfVauxSN-voF1Kwx8tRwzCNRoYQMJBJPMsG1wEiJICmZ0thMrJjfw3nHyhsCZb71ARD9g2JrTbx-oqcDlM-hZM_8rV--SX0c-YbZA1Ag28iJjqgwQWhGa-OKv4MI6z3VBLNw&amp;__tn__=-R"/>
    <x v="184"/>
    <x v="2"/>
    <x v="2"/>
    <n v="29"/>
    <n v="12"/>
    <x v="2"/>
    <s v="Cittadini"/>
    <s v="Pazienti"/>
    <s v="dipendenti"/>
    <s v="Co-Production"/>
    <m/>
  </r>
  <r>
    <x v="1"/>
    <n v="0"/>
    <s v="https://www.facebook.com/ASLRoma1/posts/1009255195946669?__xts__[0]=68.ARCuRyULSRY8NBy2G9qvj5KbAUwxaJ5aJxoyieV8RvoJpsQO_YlD-M8RT-VsoWtQ0WfTgCDWJEV_SEqrbD-lOUqtPoXZbT8wq4jOoEWoyDfYdJwt8UhS9TnYL7rQUUd-WDW7FkE9EhGMGEw1X-pu_dBakl10-3Xcf3cMOj0MgS0FQtErfkuxcO61JNIvUhs8NagbvifjiOuaILzje5eZ9cS09y_5GeKbHW0vnIvqD41wvRM1jgw3Kv4DIIbN5qtt0B_YyUEXLsC1xm7DnO-o1Ornmi13ff1PCDFT4km7Tusraa5c7Vgfwvuon9bxxeVSvDFAMLpS7MgbNA5paTYJ-23-kzwwfAKBrTBR83YjQX1_hPxKZ7dwnUrfbmSno_YqmH8pjceodHGKLpE6Aunrcfy4tSBQsZn0gi4Rdfj3zQODDRGYY3m-tcpafv7rx4ISZCjl4MrvRH0c8qYig-bMnkMtA-jVQUCHquKa6K5eE_7AVrlHVEHPRpNB&amp;__tn__=-R"/>
    <x v="185"/>
    <x v="0"/>
    <x v="0"/>
    <n v="14"/>
    <n v="3"/>
    <x v="0"/>
    <s v="Cittadini"/>
    <s v="Pazienti"/>
    <m/>
    <s v="Ascolto e Dialogo"/>
    <m/>
  </r>
  <r>
    <x v="1"/>
    <n v="1"/>
    <s v="https://www.facebook.com/ASLRoma1/posts/1008655102673345?__xts__[0]=68.ARAzkXL8bVWvQrrnCCzZ9ks6X50MlF5xLQGlv6MSBfWjNEHZ3NJX0KKEepsXh2aOn_rU3BQnTC0iOsDBD8iLbqBOT9RspdPeNqZ3kDdLnGyLVHzoOetk9X1-Uc-1qgM3l60QZv6TdFCBiSrInq9TR4kZ6SlbpZXySIPVZOX0uRjuqH-Am74uhhXsaB7tooziodkxt5796dqFSWvO2UkdrwPkkdjlj5mQ4XptjZ3RTrT5ahMU-GnhU0xQcxDXMbCNr0HPV_uaIqMbIIGwRQVlfYN-R_DbPR8iuDm24-br06STIpM6mjuvvTR-uRDzKRG-IPEIit0HYy2F6V1QGR7040OY9w&amp;__tn__=-R"/>
    <x v="186"/>
    <x v="5"/>
    <x v="2"/>
    <n v="67"/>
    <n v="21"/>
    <x v="2"/>
    <s v="Cittadini"/>
    <s v="Pazienti"/>
    <s v="dipendenti"/>
    <s v="Co-Production"/>
    <m/>
  </r>
  <r>
    <x v="1"/>
    <n v="0"/>
    <s v="https://www.facebook.com/ASLRoma1/posts/1009753512563504?__xts__[0]=68.ARCYtaUkZixkhTZOgc81SQOAE6Wir3y_vCrLZvXfgZ8J-qaXgp28lXlaUpcuN6f7vufIgl4S_cGGW5ULWjYk5rCJo1rxIVjPBlK3UswXsqm8be7W-Ec_7x2LO9YEoOQimQJLc4ShWS7S4fvJCFM1LtodkdU9ekb0FXc5iKwqUgqFiLCU3rVSGPVAs6KeI4grpTnrMvBs_gJ5IRH2oDL2XupmEP7OSkm3F2waOq2_YP5DLxnormkhWPkXi6F9pFEo4sZ6FtSUlrO2iQ1trZdb6dRzUBwPv3qigcwYDohI1QbTUXby-OXUc_DenxzvAB_qq_H34nkEl8XqVAEyedd4O7C0aA&amp;__tn__=-R"/>
    <x v="187"/>
    <x v="1"/>
    <x v="0"/>
    <n v="31"/>
    <n v="5"/>
    <x v="1"/>
    <s v="Cittadini"/>
    <s v="Pazienti"/>
    <s v="dipendenti"/>
    <s v="Partecipatory"/>
    <m/>
  </r>
  <r>
    <x v="1"/>
    <n v="0"/>
    <s v="https://www.facebook.com/ASLRoma1/posts/1010806819124840?__xts__[0]=68.ARB2KvSfRV2qPbcf349FwTTjaQFxibEYDxPJALdAF6HpJHdPHjcdHXUxNEnLjaIt8-yZEnkvEChJv_L07sCJEwR7R0fZgULs1cpgVx5iXi7nOnPin6cn4mpmfbvJOU9hQdimMXBti7URNf8jK6xDAzM7IsgQUdkh6ybGhVIx4toW_2z4QWseng1HANy7CI8pRq-w05SOudOPkksa--eTj6eabn7XEKORlJ7x-lsX7NEMIPiwSoMovcJuRMOs_E3zwRM9OFGwel8ZNLKpXor2S9hR074EV5Q6hGM5Vsi2oEyKC06DyTkK427TQcGDwSC5XJm92cUeBm5uUkYlnV-lZQHDyw&amp;__tn__=-R"/>
    <x v="188"/>
    <x v="0"/>
    <x v="0"/>
    <n v="39"/>
    <n v="49"/>
    <x v="0"/>
    <s v="Cittadini"/>
    <s v="Pazienti"/>
    <m/>
    <s v="Ascolto e Dialogo"/>
    <m/>
  </r>
  <r>
    <x v="1"/>
    <n v="1"/>
    <s v="https://www.facebook.com/ASLRoma1/photos/a.254581314747398/1010926749112847/?type=3&amp;theater"/>
    <x v="188"/>
    <x v="0"/>
    <x v="0"/>
    <n v="21"/>
    <n v="13"/>
    <x v="2"/>
    <s v="Cittadini"/>
    <s v="Pazienti"/>
    <s v="dipendenti"/>
    <s v="Co-Production"/>
    <m/>
  </r>
  <r>
    <x v="1"/>
    <n v="0"/>
    <s v="https://www.facebook.com/ASLRoma1/posts/1011794959026026?__xts__[0]=68.ARBiv-8tJ6PUblf4_-6VyGbGKf-46Bidhm3QK8UI3wY8_UQ66muR9TACC5uQlEUTBDslTX2WoyAcriz3IawcQJvamAgy7O1RvMVmKWd2nCMF4vA0a6zQ4_w77ZKh1WxgiImVGPvFes1nsy07aWmFm9OLUMsuyeYuly-kMFvtTRW8nCRciZIUVRg_igsTTLA4wdTZYcnz7wwGWtt8CKtgKdxWJVI4aY-gT-32HS-E7x1OHEeU05XIK_9qTPz-fIrkpEvuyAHWZKsbZ_eM9ROLyd0sa3CO-18pvsmuvB0Ftrt62uo0ZFZMzlm7kg6_ODKaYBRZpnLeloDcHlEv8H3-i6jLjA&amp;__tn__=-R"/>
    <x v="189"/>
    <x v="3"/>
    <x v="2"/>
    <n v="59"/>
    <n v="49"/>
    <x v="0"/>
    <s v="Cittadini"/>
    <s v="Pazienti"/>
    <m/>
    <s v="Ascolto e Dialogo"/>
    <m/>
  </r>
  <r>
    <x v="1"/>
    <n v="1"/>
    <s v="https://www.facebook.com/ASLRoma1/photos/a.268934053312124/1011977199007802/?type=3&amp;theater"/>
    <x v="189"/>
    <x v="0"/>
    <x v="0"/>
    <n v="28"/>
    <n v="1"/>
    <x v="2"/>
    <s v="Cittadini"/>
    <s v="Pazienti"/>
    <s v="dipendenti"/>
    <s v="Co-Production"/>
    <m/>
  </r>
  <r>
    <x v="1"/>
    <n v="0"/>
    <s v="https://www.facebook.com/ASLRoma1/photos/a.254581314747398/990626754476180/?type=3&amp;theater"/>
    <x v="190"/>
    <x v="0"/>
    <x v="0"/>
    <n v="14"/>
    <n v="7"/>
    <x v="0"/>
    <s v="Cittadini"/>
    <s v="Pazienti"/>
    <m/>
    <s v="Partecipatory"/>
    <m/>
  </r>
  <r>
    <x v="1"/>
    <n v="0"/>
    <s v="https://www.facebook.com/ASLRoma1/photos/a.254581314747398/1012441245628064/?type=3&amp;theater"/>
    <x v="190"/>
    <x v="0"/>
    <x v="0"/>
    <n v="40"/>
    <n v="21"/>
    <x v="1"/>
    <s v="Cittadini"/>
    <s v="Pazienti"/>
    <m/>
    <s v="Ascolto e Dialogo"/>
    <m/>
  </r>
  <r>
    <x v="1"/>
    <n v="1"/>
    <s v="https://www.facebook.com/ASLRoma1/photos/a.268934053312124/1012452178960304/?type=3&amp;theater"/>
    <x v="190"/>
    <x v="2"/>
    <x v="2"/>
    <n v="23"/>
    <n v="3"/>
    <x v="2"/>
    <s v="Cittadini"/>
    <s v="Pazienti"/>
    <s v="dipendenti"/>
    <s v="Co-Production"/>
    <m/>
  </r>
  <r>
    <x v="1"/>
    <n v="1"/>
    <s v="https://www.facebook.com/ASLRoma1/photos/a.268934053312124/1012625985609590/?type=3&amp;theater"/>
    <x v="190"/>
    <x v="2"/>
    <x v="1"/>
    <n v="23"/>
    <n v="5"/>
    <x v="2"/>
    <s v="Cittadini"/>
    <s v="Pazienti"/>
    <s v="dipendenti"/>
    <s v="Co-Production"/>
    <m/>
  </r>
  <r>
    <x v="1"/>
    <n v="0"/>
    <s v="https://www.facebook.com/ASLRoma1/photos/a.254581314747398/1012886328916889/?type=3&amp;theater"/>
    <x v="0"/>
    <x v="1"/>
    <x v="0"/>
    <n v="13"/>
    <n v="3"/>
    <x v="3"/>
    <s v="Cittadini"/>
    <s v="Pazienti"/>
    <m/>
    <s v="Ascolto e Dialogo"/>
    <m/>
  </r>
  <r>
    <x v="1"/>
    <n v="0"/>
    <s v="https://www.facebook.com/ASLRoma1/photos/a.254581314747398/1014513205420868/?type=3&amp;theater"/>
    <x v="191"/>
    <x v="0"/>
    <x v="0"/>
    <n v="8"/>
    <n v="3"/>
    <x v="1"/>
    <s v="Professionisti"/>
    <s v="Dipendenti"/>
    <m/>
    <s v="Partecipatory"/>
    <m/>
  </r>
  <r>
    <x v="1"/>
    <n v="1"/>
    <s v="https://www.facebook.com/ASLRoma1/photos/a.268934053312124/1014579152080940/?type=3&amp;theater"/>
    <x v="191"/>
    <x v="0"/>
    <x v="0"/>
    <n v="24"/>
    <n v="0"/>
    <x v="2"/>
    <s v="Dipendenti"/>
    <s v="Pazienti"/>
    <s v="cittadini"/>
    <s v="Co-Production"/>
    <m/>
  </r>
  <r>
    <x v="1"/>
    <n v="0"/>
    <s v="https://www.facebook.com/ASLRoma1/photos/a.254581314747398/1015038188701703/?type=3&amp;theater"/>
    <x v="192"/>
    <x v="0"/>
    <x v="0"/>
    <n v="26"/>
    <n v="18"/>
    <x v="1"/>
    <s v="Cittadini"/>
    <s v="Pazienti"/>
    <m/>
    <s v="Partecipatory"/>
    <m/>
  </r>
  <r>
    <x v="1"/>
    <n v="0"/>
    <s v="https://www.facebook.com/ASLRoma1/photos/a.254581314747398/1015196942019161/?type=3&amp;theater"/>
    <x v="192"/>
    <x v="0"/>
    <x v="0"/>
    <n v="13"/>
    <n v="12"/>
    <x v="1"/>
    <s v="Pazienti"/>
    <s v="Cittadini"/>
    <m/>
    <s v="Partecipatory"/>
    <m/>
  </r>
  <r>
    <x v="1"/>
    <n v="0"/>
    <s v="https://www.facebook.com/ASLRoma1/posts/1015614718644050?__xts__[0]=68.ARBd59HGIBo5d-v8TQ11R32v6wI2PorOiAeqNvcmW2uR5ImKT6jztLL7ESPNzeOg-crUmbny7qbf6O-3np-dUDc1gF72PdnGAfDZzGD0FVIINypJv2_TL_3G2AThE2l-iUcMSZuNNNgUEGpsCF3B1x0WxPXVCFm4UrAXBBzJJkI3ZkJTwm6FPyLdZ4IELb4EIzXwHvPga-23BFUTDE7S5-etvLo1Oyt7lBOMQ_BvpSRu70MGhkzQgDvnvSWmmxPV2wZCyLTFb9EymLSb6SEbm95lWAGqSTpp7V8gz9uvXK52V_aJtuAjPRTOIAhQbmwwvsU0oLufmw_6XlA8C9GDHAEVIQ&amp;__tn__=-R"/>
    <x v="1"/>
    <x v="0"/>
    <x v="0"/>
    <n v="54"/>
    <n v="17"/>
    <x v="1"/>
    <s v="Pazienti"/>
    <s v="Cittadini"/>
    <s v="dipendenti"/>
    <s v="Co-Production"/>
    <m/>
  </r>
  <r>
    <x v="1"/>
    <n v="0"/>
    <s v="https://www.facebook.com/ASLRoma1/photos/a.268934053312124/1015698781968977/?type=3&amp;theater"/>
    <x v="1"/>
    <x v="0"/>
    <x v="0"/>
    <n v="11"/>
    <n v="1"/>
    <x v="2"/>
    <s v="Pazienti"/>
    <s v="Cittadini"/>
    <s v="dipendenti"/>
    <s v="Co-Production"/>
    <m/>
  </r>
  <r>
    <x v="1"/>
    <n v="0"/>
    <s v="https://www.facebook.com/ASLRoma1/photos/a.254581314747398/1015754145296774/?type=3&amp;theater"/>
    <x v="1"/>
    <x v="0"/>
    <x v="0"/>
    <n v="9"/>
    <n v="5"/>
    <x v="1"/>
    <s v="Pazienti"/>
    <s v="Cittadini"/>
    <s v="dipendenti"/>
    <s v="Partecipatory"/>
    <m/>
  </r>
  <r>
    <x v="1"/>
    <n v="1"/>
    <s v="https://www.facebook.com/ASLRoma1/posts/1016165465255642?__xts__[0]=68.ARBPr3k_95N0JVTUmFsEOZPc5f3RXM6EBxianF8JBnvramUdWqEZ8ivK_izOd9ObETywBNJFflusZ8lwOfgtEpS79r6T2VivxLGjux8J5saVFAe_qjea4YkH81wWJHHin8p0vZkcYShLYc1psghICoQ1LduKI2Y_OzbA4tL7tVevkPjBF-SAVRqIv3UMxjvHa3K2218xOkoRgClgU7VWgnyfi163it-Q7Qr3quL9_rPq0xNp43fivRWEMk2yXp-V2eX_pSvj7EwCuvSCOhdv9t1MP8AgeWnm_VrOLuy_LCbTvQ6eAgJw8IpWhVQQ9h83T8xj_2xN1e9gTlS-5WeCvBqmNg&amp;__tn__=-R"/>
    <x v="2"/>
    <x v="0"/>
    <x v="0"/>
    <n v="24"/>
    <n v="14"/>
    <x v="2"/>
    <s v="Pazienti"/>
    <s v="Cittadini"/>
    <s v="dipendenti"/>
    <s v="Co-Production"/>
    <m/>
  </r>
  <r>
    <x v="1"/>
    <n v="0"/>
    <s v="https://www.facebook.com/ASLRoma1/posts/1019036038301918?__xts__[0]=68.ARBITykTdQPDeZHyZ1KVyySBFQp67hWRsMdM2_YFj1U18BwQ0QW6lscLmW6hppcBMUAqgHifJUt59iZqGdeXS716ajcSG0oTe-nadfTtJk7R-15tngAqGxc60gqGO83hOs8_IZjmTdmTkVS87qC5UxpcCPXqmXi4KuvDVfvBpEscaN9F-drl4QnwOtFeZKdZ_5hoF616frw-t-fwLIUenHmkoRbUjxe3B5UiyIJvcT3FWKyV0z6u4SXTusqxAaWfe4IOuMZqoKyy3m3nhBYTzf1ExWVrY-qM17nrGmjfl4nPcaSqrixCzNNVqcI73v_rXWCgzvSvAa3Gq8u57xPHKt-UPw&amp;__tn__=-R"/>
    <x v="193"/>
    <x v="0"/>
    <x v="0"/>
    <n v="13"/>
    <n v="3"/>
    <x v="1"/>
    <s v="Pazienti"/>
    <s v="Cittadini"/>
    <s v="dipendenti"/>
    <s v="Partecipatory"/>
    <m/>
  </r>
  <r>
    <x v="1"/>
    <n v="0"/>
    <s v="https://www.facebook.com/ASLRoma1/photos/a.254581314747398/1019113021627553/?type=3&amp;theater"/>
    <x v="193"/>
    <x v="5"/>
    <x v="2"/>
    <n v="20"/>
    <n v="2"/>
    <x v="3"/>
    <s v="Pazienti"/>
    <s v="Cittadini"/>
    <s v="dipendenti"/>
    <s v="Ascolto e Dialogo"/>
    <m/>
  </r>
  <r>
    <x v="1"/>
    <n v="0"/>
    <s v="https://www.facebook.com/ASLRoma1/posts/1019601981578657?__xts__[0]=68.ARBRLZAI72cd7pBIEf184e-9KJYR7AJU-6tDxsoPpLEzp4v4Jx3Ugv9xPKWIdkCd7TMWRxtfFkp6lubDAbnhvhxqbighMwARP2dheV0w9XCIbmHO2W6ULZyJG5pEs-56azKfieGTqSVkxa_eEQxyZ6Dip-VJqrPPy-LpjZdVz3_7C0076soj4GgI1DzsnJit1UQB3U26cy45OzgwjqwAmJlH8onbA9Q9s_YhnKZVo_mYHy7kRdLroxWZUmfx-0vUSTERUj_EwFffxuPTjz_6GgXdDvCUkxdvFX3TzvKNYuWW5jbCulgP5okm8gfWfy6Asz7JBp6Xb4XNPDqchhYeDIJFjg&amp;__tn__=-R"/>
    <x v="6"/>
    <x v="2"/>
    <x v="1"/>
    <n v="95"/>
    <n v="18"/>
    <x v="3"/>
    <s v="Pazienti"/>
    <s v="Cittadini"/>
    <m/>
    <s v="Ascolto e Dialogo"/>
    <m/>
  </r>
  <r>
    <x v="1"/>
    <n v="0"/>
    <s v="https://www.facebook.com/ASLRoma1/photos/a.254581314747398/1020265844845604/?type=3&amp;theater"/>
    <x v="194"/>
    <x v="0"/>
    <x v="0"/>
    <n v="19"/>
    <n v="13"/>
    <x v="1"/>
    <s v="Pazienti"/>
    <s v="Cittadini"/>
    <s v="dipendenti"/>
    <s v="Partecipatory"/>
    <m/>
  </r>
  <r>
    <x v="1"/>
    <n v="0"/>
    <s v="https://www.facebook.com/ASLRoma1/photos/a.254581314747398/1020657281473127/?type=3&amp;theater"/>
    <x v="7"/>
    <x v="0"/>
    <x v="0"/>
    <n v="5"/>
    <n v="8"/>
    <x v="1"/>
    <s v="Pazienti"/>
    <s v="Cittadini"/>
    <m/>
    <s v="Partecipatory"/>
    <m/>
  </r>
  <r>
    <x v="1"/>
    <n v="0"/>
    <s v="https://www.facebook.com/ASLRoma1/photos/a.254581314747398/1020777498127772/?type=3&amp;theater"/>
    <x v="7"/>
    <x v="0"/>
    <x v="0"/>
    <n v="16"/>
    <n v="5"/>
    <x v="1"/>
    <s v="Pazienti"/>
    <s v="Cittadini"/>
    <m/>
    <s v="Partecipatory"/>
    <m/>
  </r>
  <r>
    <x v="1"/>
    <n v="1"/>
    <s v="https://www.facebook.com/ASLRoma1/photos/a.268934053312124/1020808978124624/?type=3&amp;theater"/>
    <x v="7"/>
    <x v="0"/>
    <x v="0"/>
    <n v="44"/>
    <n v="4"/>
    <x v="2"/>
    <s v="Pazienti"/>
    <s v="Cittadini"/>
    <s v="dipendenti"/>
    <s v="Co-Production"/>
    <m/>
  </r>
  <r>
    <x v="1"/>
    <n v="1"/>
    <s v="https://www.facebook.com/ASLRoma1/photos/a.268934053312124/1021489194723269/?type=3&amp;theater"/>
    <x v="195"/>
    <x v="5"/>
    <x v="2"/>
    <n v="40"/>
    <n v="2"/>
    <x v="2"/>
    <s v="Pazienti"/>
    <s v="Cittadini"/>
    <s v="dipendenti"/>
    <s v="Co-Production"/>
    <m/>
  </r>
  <r>
    <x v="1"/>
    <n v="0"/>
    <s v="https://www.facebook.com/spiragliofilmfestivaldellasalutementale/videos/vb.112339698830164/2057317544317985/?type=2&amp;theater"/>
    <x v="196"/>
    <x v="0"/>
    <x v="0"/>
    <n v="22"/>
    <n v="3"/>
    <x v="1"/>
    <s v="Pazienti"/>
    <s v="Cittadini"/>
    <m/>
    <s v="Partecipatory"/>
    <m/>
  </r>
  <r>
    <x v="1"/>
    <n v="0"/>
    <s v="https://www.facebook.com/ASLRoma1/photos/a.254581314747398/1019113021627553/?type=3&amp;theater"/>
    <x v="8"/>
    <x v="5"/>
    <x v="2"/>
    <n v="20"/>
    <n v="2"/>
    <x v="3"/>
    <s v="Pazienti"/>
    <s v="Cittadini"/>
    <m/>
    <s v="Ascolto e Dialogo"/>
    <m/>
  </r>
  <r>
    <x v="1"/>
    <n v="0"/>
    <s v="https://www.facebook.com/ASLRoma1/photos/a.254581314747398/1023359684536220/?type=3&amp;theater"/>
    <x v="9"/>
    <x v="9"/>
    <x v="1"/>
    <n v="44"/>
    <n v="42"/>
    <x v="3"/>
    <s v="Pazienti"/>
    <s v="Cittadini"/>
    <s v="Enti"/>
    <s v="Co-Production"/>
    <m/>
  </r>
  <r>
    <x v="1"/>
    <n v="1"/>
    <s v="https://www.facebook.com/ASLRoma1/photos/a.254581314747398/1023806451158210/?type=3&amp;theater"/>
    <x v="10"/>
    <x v="4"/>
    <x v="1"/>
    <n v="49"/>
    <n v="13"/>
    <x v="2"/>
    <s v="Pazienti"/>
    <s v="Cittadini"/>
    <s v="dipendenti"/>
    <s v="Co-Production"/>
    <m/>
  </r>
  <r>
    <x v="1"/>
    <n v="0"/>
    <s v="https://www.facebook.com/ASLRoma1/photos/a.254581314747398/1023847821154073/?type=3&amp;theater"/>
    <x v="10"/>
    <x v="0"/>
    <x v="0"/>
    <n v="19"/>
    <n v="4"/>
    <x v="3"/>
    <s v="Pazienti"/>
    <s v="Cittadini"/>
    <m/>
    <s v="Ascolto e Dialogo"/>
    <m/>
  </r>
  <r>
    <x v="1"/>
    <n v="0"/>
    <s v="https://www.facebook.com/ASLRoma1/photos/a.254581314747398/1023863881152467/?type=3&amp;theater"/>
    <x v="10"/>
    <x v="0"/>
    <x v="0"/>
    <n v="22"/>
    <n v="11"/>
    <x v="1"/>
    <s v="Pazienti"/>
    <s v="Cittadini"/>
    <m/>
    <s v="Partecipatory"/>
    <m/>
  </r>
  <r>
    <x v="1"/>
    <n v="0"/>
    <s v="https://www.facebook.com/ASLRoma1/photos/a.254581314747398/1024581731080682/?type=3&amp;theater"/>
    <x v="197"/>
    <x v="2"/>
    <x v="0"/>
    <n v="52"/>
    <n v="17"/>
    <x v="0"/>
    <s v="Pazienti"/>
    <s v="Cittadini"/>
    <s v="Enti"/>
    <s v="Co-Production"/>
    <m/>
  </r>
  <r>
    <x v="1"/>
    <n v="0"/>
    <s v="https://www.facebook.com/ASLRoma1/posts/1024955291043326?__xts__[0]=68.ARC9F9CGyFn7EgqIZIYv25In8U40Te8Is91RPFgv05MMpYn3QS0sgXFyCs01gC59MUqjujIwQ5kVSVB0oGk6Bj7lQmYVNS6EWLwj91jioO6v0yOCmnhfM2V1EiVnQkinL6JFrQeeQDAERbatsYvd69qKR93PTvyU8WegfoWO79USqvBPdbzJqp3AIrgnomQ2qRtUvmSJsZLlBO7I5Ww8kuPKyE66MvhQy5jCln7HkKVpb4hvVZEDvEJ43S6CXl-1hE-OxpSi5S6dhKmJDHcet3nHnM-yoQG0xxZtHyco-iL650QM1q34JAP_bTiDUyqCwe_TCIfuw3w8KgUHduUKM-2AJw&amp;__tn__=-R"/>
    <x v="11"/>
    <x v="2"/>
    <x v="2"/>
    <n v="53"/>
    <n v="17"/>
    <x v="3"/>
    <s v="Pazienti"/>
    <s v="Cittadini"/>
    <m/>
    <s v="Ascolto e Dialogo"/>
    <m/>
  </r>
  <r>
    <x v="1"/>
    <n v="0"/>
    <s v="https://www.facebook.com/ASLRoma1/photos/a.254581314747398/1025073214364867/?type=3&amp;theater"/>
    <x v="11"/>
    <x v="0"/>
    <x v="0"/>
    <n v="51"/>
    <n v="36"/>
    <x v="0"/>
    <s v="Pazienti"/>
    <s v="Cittadini"/>
    <s v="Enti"/>
    <s v="Co-Production"/>
    <m/>
  </r>
  <r>
    <x v="1"/>
    <n v="0"/>
    <s v="https://www.facebook.com/ASLRoma1/posts/1025143927691129?__xts__[0]=68.ARAShxuSyc93eQUzQ_JyRGbcy1kJPJPy_bGsk8QKK5f40YUzgGnQdJJvMZyoamKMUUmTYC61jIR2svglJJkVZNMjz9dV1HilNmHD0x7z_WvxgJcDv35xEqyx6ihICmSBh2v9tdJfGHTY8ALd2HM6EuhQJuGMUHmyq9roiKTgZM7e1xz_znEiidkhk327D7lMNPRqRFtCghmLCQeZ08UxwOp0of8-lOmt5YtMWSyytXTPQNn2MjGTwJ8w6dqExBxCsljpskQbeoMoPIhkqchMbLmfz45_1KE0vuzMxpvmbEE2Fkw0Ew4Y4p6TiHs-iRxAp2etIFAKziV853AaSkhyKnDYbw&amp;__tn__=-R"/>
    <x v="11"/>
    <x v="0"/>
    <x v="0"/>
    <n v="45"/>
    <n v="7"/>
    <x v="0"/>
    <s v="Pazienti"/>
    <s v="Cittadini"/>
    <s v="Enti"/>
    <s v="Co-Production"/>
    <m/>
  </r>
  <r>
    <x v="1"/>
    <n v="0"/>
    <s v="https://www.facebook.com/ASLRoma1/posts/1026095107596011?__xts__[0]=68.ARCanc7M_LEMyW2cf6gGVHxTRVUKl7Z2PVpNGqRcHJt7uCE88ILhNHwcucwT4khNCh9bROrMbpfEhiMlJtUuEvyqEEN5yIEA8JFKstvH5LaCclReLU8lhyC6TbIlpsxJH-5hvZ25gcIAigadYz2njZwXZ64t_ppM48Zu3pbFVgWlpwkSt4p7zDtg-ioOCQsPoi0NNiyOYK6qMI5ZSIXor61wm46SzT5iYn1GVMSXGBQ2sAiUvkV_sIbvuKK0yyaVfjKGMqC5MwP7s1huWpOzh6oKGAJbJyIFsIquZ90UAFjGT3aJ6QbVN67FaaUcU1KkgFFmVqoqHXrDML7kQt1Jwt8eMA&amp;__tn__=-R"/>
    <x v="12"/>
    <x v="2"/>
    <x v="2"/>
    <n v="19"/>
    <n v="4"/>
    <x v="1"/>
    <s v="Dipendenti"/>
    <m/>
    <m/>
    <s v="Partecipatory"/>
    <m/>
  </r>
  <r>
    <x v="1"/>
    <n v="0"/>
    <s v="https://www.facebook.com/ASLRoma1/photos/a.254581314747398/1026608757544646/?type=3&amp;theater"/>
    <x v="198"/>
    <x v="5"/>
    <x v="1"/>
    <n v="19"/>
    <n v="17"/>
    <x v="3"/>
    <s v="Pazienti"/>
    <s v="Cittadini"/>
    <m/>
    <s v="Partecipatory"/>
    <m/>
  </r>
  <r>
    <x v="1"/>
    <n v="0"/>
    <s v="https://www.facebook.com/ASLRoma1/photos/a.254581314747398/1026710960867759/?type=3&amp;theater"/>
    <x v="198"/>
    <x v="0"/>
    <x v="0"/>
    <n v="7"/>
    <n v="6"/>
    <x v="3"/>
    <s v="Pazienti"/>
    <s v="Cittadini"/>
    <m/>
    <s v="Ascolto e Dialogo"/>
    <m/>
  </r>
  <r>
    <x v="1"/>
    <n v="1"/>
    <s v="https://www.facebook.com/ASLRoma1/photos/a.268934053312124/1027296554142533/?type=3&amp;theater"/>
    <x v="199"/>
    <x v="5"/>
    <x v="1"/>
    <n v="12"/>
    <n v="1"/>
    <x v="2"/>
    <s v="Pazienti"/>
    <s v="Cittadini"/>
    <s v="dipendenti"/>
    <s v="Co-Production"/>
    <m/>
  </r>
  <r>
    <x v="1"/>
    <n v="1"/>
    <s v="https://www.facebook.com/ASLRoma1/photos/a.268934053312124/1027856374086551/?type=3&amp;theater"/>
    <x v="14"/>
    <x v="5"/>
    <x v="2"/>
    <n v="33"/>
    <n v="2"/>
    <x v="2"/>
    <s v="Pazienti"/>
    <s v="Cittadini"/>
    <s v="dipendenti"/>
    <s v="Co-Production"/>
    <m/>
  </r>
  <r>
    <x v="1"/>
    <n v="0"/>
    <s v="https://www.facebook.com/ASLRoma1/posts/1027882447417277?__xts__[0]=68.ARAERklMc9tNNwExHfk-fcHyIBe5EkB1IEnXNwKdGyBmHQN22EbJ9TBS6PuQT2hrb_n8d8uNl4hiu4PpKfWkjwBlDBAzGROySmzRRAPEgMXSI1IaiLxqMoncXRazjZAnmHF1UeCmsM7MggxPmF3prQ8_HmmKgxUW-7RPD2gEGwdbcxTdvs3bB8rAV7wbLRVaPGcR-8AyuYPwkUwL6QDlPkqL_QvmI-KbMNLeKVsR1-n65jn-EU57WQsPZVCMW26WVht-1lG7hSWO7coo0V7dsbdLEH4R5djKD3paaMvlbFl560vH4JstPmoN09NUOKJfVfbkWXZdEzrQn2GuwzaibXix0Q&amp;__tn__=-R"/>
    <x v="14"/>
    <x v="10"/>
    <x v="2"/>
    <n v="29"/>
    <n v="16"/>
    <x v="0"/>
    <s v="Dipendenti"/>
    <s v="Professionisti"/>
    <m/>
    <s v="Co-Production"/>
    <m/>
  </r>
  <r>
    <x v="1"/>
    <n v="0"/>
    <s v="https://www.facebook.com/ASLRoma1/photos/a.227987927406737/1028347054037483/?type=3&amp;theater"/>
    <x v="15"/>
    <x v="0"/>
    <x v="0"/>
    <n v="18"/>
    <n v="4"/>
    <x v="1"/>
    <s v="Pazienti"/>
    <s v="Cittadini"/>
    <s v="dipendenti"/>
    <s v="Partecipatory"/>
    <m/>
  </r>
  <r>
    <x v="1"/>
    <n v="0"/>
    <s v="https://www.facebook.com/ASLRoma1/photos/a.254581314747398/1028330247372497/?type=3&amp;theater"/>
    <x v="15"/>
    <x v="0"/>
    <x v="0"/>
    <n v="33"/>
    <n v="17"/>
    <x v="1"/>
    <s v="Pazienti"/>
    <s v="Cittadini"/>
    <m/>
    <s v="Partecipatory"/>
    <m/>
  </r>
  <r>
    <x v="1"/>
    <n v="0"/>
    <s v="https://www.facebook.com/ASLRoma1/posts/1028547914017397?__xts__[0]=68.ARA5TCNuhZ7R7iPVjlFOGdY01NU_Dfn7TY7rRPVjx0uvIYbJqO6ryKduvHEnXE-THGhIZkCZqUr-vOHQtci01CeaAspYzlA5YpplQhFICiy5PqzLeDoRYh8QTYpm68Zkz4CW8AoBBOwdVijOmY0r4RC_Rj_mOlsgfeCJ1UFbdETB-CHinSSUzxQVJavXx_OtqDUA1TEPts4gY5vH9EGvUWUbgBH96KUwD-dZFL4b3nC-4sIKQfpEHIQQ5K3nqYBjV7KmGNoXt0E26IQ2yNlRnAY7PjIYywpuW3M53W3jbvidmzI8aVjRWPkBrpYk1v-UPanv8P8Dupc3UMHHgVQPi9sQgw&amp;__tn__=-R"/>
    <x v="15"/>
    <x v="1"/>
    <x v="2"/>
    <n v="78"/>
    <n v="38"/>
    <x v="0"/>
    <s v="Pazienti"/>
    <s v="Cittadini"/>
    <m/>
    <s v="Innovazione"/>
    <m/>
  </r>
  <r>
    <x v="1"/>
    <n v="1"/>
    <s v="https://www.facebook.com/ASLRoma1/posts/1029056427299879?__xts__[0]=68.ARDXH9DLjfYkgoZP1U4IMoNf_xCmPJ4Td6FWy26oh28XEhqtj1chrJZTt4mWYDndnMS76psCs2eL7N8co6e-D1vjQSpXo2Ko1eg7P7Pfd7yK6EGsbLFQGc-YFHFEJlawTv93aKy91pVuGdfhNdLeJ5T8wWSYdiZeQJL5X5j6KT7cKnvp-gtbTfboQ4kH0Vf3vZzu3HEnSmT7CHYjvar888AvbbGZXtRLoiTgmsKevdfuoy_4BKQ3LP5TqcFk-TpFay2WrR7EjPiMyQvg2RnvKJUHqCI51VTLg6fBsYg2SeUu2FRsZz_Uc-_QtY6X0aoeOcN0zIaUFE_WqRYwLcCBbMtakw&amp;__tn__=-R"/>
    <x v="16"/>
    <x v="2"/>
    <x v="1"/>
    <n v="11"/>
    <n v="3"/>
    <x v="2"/>
    <s v="Pazienti"/>
    <s v="Cittadini"/>
    <s v="dipendenti"/>
    <s v="Co-Production"/>
    <m/>
  </r>
  <r>
    <x v="1"/>
    <n v="1"/>
    <s v="https://www.facebook.com/ASLRoma1/photos/a.227987927406737/1031241163748072/?type=3&amp;theater"/>
    <x v="200"/>
    <x v="0"/>
    <x v="0"/>
    <n v="9"/>
    <n v="4"/>
    <x v="2"/>
    <s v="Pazienti"/>
    <s v="Cittadini"/>
    <s v="dipendenti"/>
    <s v="Co-Production"/>
    <m/>
  </r>
  <r>
    <x v="1"/>
    <n v="1"/>
    <s v="https://www.facebook.com/ASLRoma1/photos/a.254581314747398/1031279543744234/?type=3&amp;theater"/>
    <x v="200"/>
    <x v="0"/>
    <x v="0"/>
    <n v="35"/>
    <n v="9"/>
    <x v="2"/>
    <s v="Pazienti"/>
    <s v="Cittadini"/>
    <s v="dipendenti"/>
    <s v="Co-Production"/>
    <m/>
  </r>
  <r>
    <x v="1"/>
    <n v="0"/>
    <s v="https://www.facebook.com/ASLRoma1/photos/a.254581314747398/1033133003558888/?type=3&amp;theater"/>
    <x v="18"/>
    <x v="2"/>
    <x v="0"/>
    <n v="14"/>
    <n v="30"/>
    <x v="1"/>
    <s v="Pazienti"/>
    <s v="Cittadini"/>
    <m/>
    <s v="Partecipatory"/>
    <m/>
  </r>
  <r>
    <x v="1"/>
    <n v="0"/>
    <s v="https://www.facebook.com/ASLRoma1/photos/a.254581314747398/1035191873353001/?type=3&amp;theater"/>
    <x v="19"/>
    <x v="0"/>
    <x v="0"/>
    <n v="10"/>
    <n v="3"/>
    <x v="1"/>
    <s v="Dipendenti"/>
    <s v="Professionisti"/>
    <m/>
    <s v="Partecipatory"/>
    <m/>
  </r>
  <r>
    <x v="1"/>
    <n v="0"/>
    <s v="https://www.facebook.com/ASLRoma1/photos/a.254581314747398/1035354976670024/?type=3&amp;theater"/>
    <x v="19"/>
    <x v="10"/>
    <x v="0"/>
    <n v="58"/>
    <n v="122"/>
    <x v="1"/>
    <s v="Cittadini"/>
    <s v="Pazienti"/>
    <m/>
    <s v="Partecipatory"/>
    <m/>
  </r>
  <r>
    <x v="1"/>
    <n v="1"/>
    <s v="https://www.facebook.com/ASLRoma1/photos/a.254581314747398/1035386090000246/?type=3&amp;theater"/>
    <x v="19"/>
    <x v="0"/>
    <x v="0"/>
    <n v="8"/>
    <n v="1"/>
    <x v="2"/>
    <s v="Cittadini"/>
    <s v="Pazienti"/>
    <s v="dipendenti"/>
    <s v="Co-Production"/>
    <m/>
  </r>
  <r>
    <x v="1"/>
    <n v="1"/>
    <s v="https://www.facebook.com/ASLRoma1/photos/a.254581314747398/1036481203224068/?type=3&amp;theater"/>
    <x v="20"/>
    <x v="10"/>
    <x v="1"/>
    <n v="10"/>
    <n v="5"/>
    <x v="2"/>
    <s v="Cittadini"/>
    <s v="Pazienti"/>
    <s v="dipendenti"/>
    <s v="Co-Production"/>
    <m/>
  </r>
  <r>
    <x v="1"/>
    <n v="0"/>
    <s v="https://www.facebook.com/ASLRoma1/posts/1036648643207324?__xts__[0]=68.ARBL6XPYik6wwZFwB6Q1IV2BYtLzwD4r9tUXfH-5CHP6z_iyiqDO65W6iPmDhZZO9jc8caYQNOeGqtV6_XYOPHkekS0VlhYAQsagGRV7bbWT5O8XsJSJjFY3vrFudUd9PRl8wIjQoKFz1wSIVMbU1Q6uf4R2gLOJQ-0O_3y-CXRFljbyiEPjtitTz2Whjq1nxqOpsS8bDInc-2h0wuplH4QAOgyle2YFk1QJtdK5tQCGaYNS3r5Zg3SnR4mcRnkTmVeaV_AzReFRFqlraBYiiXcugFy1EIh6CqIWpcLZXPJ0xyxXh6AhgBnqCrgPBpo04STericTlsp7x_NFcodbnIWG5PwCGfT4bLIV9wotw58RP3Q6dMD1CxPABF1vKbYm_Gos95KBcC96s6-kJ9yOIHU7Y6NGS5ANZ9TUXEBFIpLwv6gvmQ8V5Pj8nkkeS7DX1yV_XtbCeZx_Ulg-6lzkAXMhyPYtYN9X8wgUqSKlHfYJChChEzYrZCjW&amp;__tn__=-R"/>
    <x v="20"/>
    <x v="0"/>
    <x v="0"/>
    <n v="15"/>
    <n v="4"/>
    <x v="1"/>
    <s v="Cittadini"/>
    <s v="Pazienti"/>
    <m/>
    <s v="Partecipatory"/>
    <m/>
  </r>
  <r>
    <x v="1"/>
    <n v="0"/>
    <s v="https://www.facebook.com/ASLRoma1/posts/1036648643207324?__xts__[0]=68.ARBL6XPYik6wwZFwB6Q1IV2BYtLzwD4r9tUXfH-5CHP6z_iyiqDO65W6iPmDhZZO9jc8caYQNOeGqtV6_XYOPHkekS0VlhYAQsagGRV7bbWT5O8XsJSJjFY3vrFudUd9PRl8wIjQoKFz1wSIVMbU1Q6uf4R2gLOJQ-0O_3y-CXRFljbyiEPjtitTz2Whjq1nxqOpsS8bDInc-2h0wuplH4QAOgyle2YFk1QJtdK5tQCGaYNS3r5Zg3SnR4mcRnkTmVeaV_AzReFRFqlraBYiiXcugFy1EIh6CqIWpcLZXPJ0xyxXh6AhgBnqCrgPBpo04STericTlsp7x_NFcodbnIWG5PwCGfT4bLIV9wotw58RP3Q6dMD1CxPABF1vKbYm_Gos95KBcC96s6-kJ9yOIHU7Y6NGS5ANZ9TUXEBFIpLwv6gvmQ8V5Pj8nkkeS7DX1yV_XtbCeZx_Ulg-6lzkAXMhyPYtYN9X8wgUqSKlHfYJChChEzYrZCjW&amp;__tn__=-R"/>
    <x v="201"/>
    <x v="0"/>
    <x v="0"/>
    <n v="27"/>
    <n v="7"/>
    <x v="1"/>
    <s v="Cittadini"/>
    <s v="Pazienti"/>
    <m/>
    <s v="Partecipatory"/>
    <m/>
  </r>
  <r>
    <x v="1"/>
    <n v="1"/>
    <s v="https://www.facebook.com/ASLRoma1/photos/a.254581314747398/1038927546312767/?type=3&amp;theater"/>
    <x v="201"/>
    <x v="0"/>
    <x v="0"/>
    <n v="5"/>
    <n v="0"/>
    <x v="2"/>
    <s v="Cittadini"/>
    <s v="Pazienti"/>
    <s v="dipendenti"/>
    <s v="Co-Production"/>
    <m/>
  </r>
  <r>
    <x v="1"/>
    <n v="0"/>
    <s v="https://www.facebook.com/ASLRoma1/posts/1038931596312362?__xts__[0]=68.ARA04qh2xJ0SkVsiwnTMoGJKChIE0NOWyfe3G2Qr37Nng3CT6e2e7VzurE2pi64A2phwR9PvOpURUPzpeOroQD2cXPhTvnllpvcYzPwIj32v0i0ybpzdVAFkAi2DFsM_QA4R7ECjGZ-NvYAEw-f2yuj4JagcMdks7mz9DXqdCMDAifBEDHpeYsQTz5Z-xs_b5ID5ccjUIQdtEmCiXu_r_mn7EyD4HOkCxCGhMqBCZC6zhrPHOjQTlCjkstO3NYo0bQthsyiu_pFKyazrxrTkoIJ1NwGay-yAUph-naoRWjc3pHIqT620Z8pjTmWa1_mTxOCDM40vRuBA_ScWMJTTemTwaA&amp;__tn__=-R"/>
    <x v="201"/>
    <x v="2"/>
    <x v="0"/>
    <n v="32"/>
    <n v="39"/>
    <x v="1"/>
    <s v="Cittadini"/>
    <s v="Pazienti"/>
    <m/>
    <s v="Partecipatory"/>
    <m/>
  </r>
  <r>
    <x v="1"/>
    <n v="0"/>
    <s v="https://www.facebook.com/ASLRoma1/photos/a.254581314747398/1039376676267854/?type=3&amp;theater"/>
    <x v="23"/>
    <x v="2"/>
    <x v="2"/>
    <n v="17"/>
    <n v="1"/>
    <x v="1"/>
    <s v="Cittadini"/>
    <s v="Pazienti"/>
    <s v="dipendenti"/>
    <s v="Innovazione"/>
    <m/>
  </r>
  <r>
    <x v="1"/>
    <n v="0"/>
    <s v="https://www.facebook.com/ASLRoma1/photos/a.254581314747398/1039980659540789/?type=3&amp;theater"/>
    <x v="202"/>
    <x v="9"/>
    <x v="0"/>
    <n v="28"/>
    <n v="22"/>
    <x v="3"/>
    <s v="Cittadini"/>
    <s v="Pazienti"/>
    <s v="dipendenti"/>
    <s v="Ascolto e Dialogo"/>
    <m/>
  </r>
  <r>
    <x v="1"/>
    <n v="0"/>
    <s v="https://www.facebook.com/ASLRoma1/posts/1040006486204873?__xts__[0]=68.ARBWU17Rp641xwdXrEuI7kE8YKy-mvwGU9cJuiqbRtnWslSlkpLT12plfyNCAbVQIwmDvCK9zvp7qSruLIVYWYcWcJWUgleHB86ZRK_kVkb35gdJZrUzag9ymm2bf9_FC62F8hT_3iRpHINo0oIiK6zTaZNzI41Los1YKGCSpxsh6gfgfIjdquLf5-iWBPU6XiqaQtO3wu0dTkcKgJdujkZjLm0KK4ZovI1uCDxVpmcV-gtKeU66hMpdQJB4yzGaAcsOsPQ3Pa4NqwoBtvE3RTRZUlVh76ScGFWkChdIkN0bBZq9YngflNgY2p674lEwfO_k8ul8tS1_gDgG12W5LGPHgQ&amp;__tn__=-R"/>
    <x v="202"/>
    <x v="5"/>
    <x v="2"/>
    <n v="40"/>
    <n v="15"/>
    <x v="1"/>
    <s v="Cittadini"/>
    <m/>
    <m/>
    <s v="Partecipatory"/>
    <m/>
  </r>
  <r>
    <x v="1"/>
    <n v="0"/>
    <s v="https://www.facebook.com/ASLRoma1/posts/1040076432864545?__xts__[0]=68.ARAj3D87aWO6tdD7z6PArN7y9vT0yFWfVZRtjbT6e7xk6VtKPSxecT1ioPpmzleZ4O9siv1VYYI0NnOjdtJrNADpHmwCBY_MbwonwcElUaz_9ZEo4FW0eSWrcUrg7r1_pjK6tiEkmPRh3tutYZrb3DsWi1LXFhMbPX3MBsNyulqguNIxoxD123Ox4LT20uWr0hD_9Rnp3rGoMA1EV7dRZH5WMzcNH49EdkSslz5QVYisa97PeuNl7VQbOMYV_sXua5Ap1MI5F3wSXReuXs6gQ-QfSwoyxuCvZlMRhmRJGcpuiAuHl7Kv5pzSkQVGlETG_2xXBDVxLweKXcQLtDzHH3ZMgw&amp;__tn__=-R"/>
    <x v="202"/>
    <x v="2"/>
    <x v="2"/>
    <n v="34"/>
    <n v="8"/>
    <x v="1"/>
    <s v="Dipendenti"/>
    <s v="Professionisti"/>
    <m/>
    <s v="Innovazione"/>
    <m/>
  </r>
  <r>
    <x v="1"/>
    <n v="0"/>
    <s v="https://www.facebook.com/ASLRoma1/posts/1041314236074098?__xts__[0]=68.ARBe2AVytB9w2Z_7fsgBBIxHYcqPpauRlphy2Bedb7oNgB7_jDpE3zDtblLTwvHiEQbLyar9nHzRXLCXg4Rf203e_CYNkGEkZZ2Z1e4NoAAHO74z1BTOt-ghFU0s3tIyXem11J7zHueOtw-3SmrnI94gPY2QnsEjFB1rowJPsRnRGrqiGKx6UzhH17dKdip7ur0PasIK6vKyYMAGtgqDui3xBLEzJFongPMXZAf5f16iGKjP6WGKXZE-hbnSaAaqG_gbltvGr3--Y7vE8I-EgNGjneU9zj_3r-jBpacjVpPyGiGFEMK2HnSMi3NqM1WvnmGfLCByE25oo9Zsmirrre9zcQ&amp;__tn__=-R"/>
    <x v="25"/>
    <x v="1"/>
    <x v="2"/>
    <n v="118"/>
    <n v="35"/>
    <x v="1"/>
    <s v="Cittadini"/>
    <s v="Pazienti"/>
    <m/>
    <s v="Partecipatory"/>
    <m/>
  </r>
  <r>
    <x v="1"/>
    <n v="0"/>
    <s v="https://www.facebook.com/ASLRoma1/posts/1040676629471192?__xts__[0]=68.ARDgfjsBWc0KlDDW5GLb2o86-gQSVbMZxE3O5DmT3QRLcERkPEvdMmPCSLyYtSjiNUPihHyHZ-0N8hJay1CfJT5YLqPLxxTSfc-KEA4HerZ1c65m_vFjP5LPBxMk2vDBdfhy7SQb62pz6ruYyVPPCUXTU0ZYpEFkXgrpXWN_eS4EaQxTTM2D9WCuurKQn6YKSSd_0qjR3cbBfW1t31SsV6uF3oqlPrOntqgWyK1gwowSZMaUcavH7Mtn6sh6HEIpL06tqegNkMiLCEKpJO9ZfAIXD2dIFEDrwTeHHPHhHShTqACx-7nBJfqjKEaGORga0VuvHDAC0iZD2yoxyl4e_RmxcA&amp;__tn__=-R"/>
    <x v="25"/>
    <x v="0"/>
    <x v="0"/>
    <n v="4"/>
    <n v="7"/>
    <x v="3"/>
    <s v="Cittadini"/>
    <s v="Pazienti"/>
    <m/>
    <s v="Co-Production"/>
    <m/>
  </r>
  <r>
    <x v="1"/>
    <n v="0"/>
    <s v="https://www.facebook.com/ASLRoma1/posts/1041946419344213?__xts__[0]=68.ARBglTiDbp247GnGywmc3ajXL8ynzhK6OSxJcRX8rI6Drhj1tujeJpVZMxgrr-IyTf4QJ1nF14HLeF7fYwLlhd0nox2m0SRTHn_X_s0J4NEpuzmdKClF_c8DhMc2tpF58JOstRT3rFnaTq7qi8LnBaAJVRPXf50htj8zsoFffB34uo6XOd1_E_TioUowJ_cBsNEAVaJE2dF5Df7xo8xG1J_cBX73soefx4PM2uWstE3YBv-Gdz-mmtVxm_nnOhaaO1gavkouLL9FGHkzgIOHl36s48ZHxuct2zt-9M3FoN17IbWHbeWG-Wjj3QIVuKwnp6Qcq2PUcRfco3DIpLZsj5IGYmUacq0Lt3RK5LK7ZGXLvw&amp;__tn__=-R"/>
    <x v="26"/>
    <x v="11"/>
    <x v="1"/>
    <n v="64"/>
    <n v="22"/>
    <x v="0"/>
    <s v="Cittadini"/>
    <s v="Pazienti"/>
    <m/>
    <s v="Ascolto e Dialogo"/>
    <m/>
  </r>
  <r>
    <x v="1"/>
    <n v="0"/>
    <s v="https://www.facebook.com/ASLRoma1/photos/a.268934053312124/1041743312697857/?type=3&amp;theater"/>
    <x v="26"/>
    <x v="2"/>
    <x v="2"/>
    <n v="35"/>
    <n v="3"/>
    <x v="0"/>
    <s v="Cittadini"/>
    <s v="Pazienti"/>
    <m/>
    <s v="Partecipatory"/>
    <m/>
  </r>
  <r>
    <x v="1"/>
    <n v="0"/>
    <s v="https://www.facebook.com/ASLRoma1/posts/1041793866026135?__xts__[0]=68.ARAq0ePS3TBdCaFbaJFyUgW9rW1by_j6nOlZ_VFgyHbATGKdRDw1mFsmn8hw0HkT-2zvn3n2ExNHb-RXfgcMeq7Ra4fRvpxdEGNawQGzkC0zbGkL6BuV-b2WW9-IlxK16gTyE7SU59UT6Y6Bpm2jg9kNHk_qolD0Coa0awq4VWgeSGKRgOkVgfvGoVCdQ0vAJUoJY-4FerPPjEVMSgyr8H6cM_SCOmNESnhyTNiaoqmztx2EB3jMnQnFkFrbpGojU8VBFjZKmPQCQ_4rXTnfUzg8wEll-ZIoGQfLB18B9bHxUC2oMQDjyvdsS0qYZnBQulI9i1SEUiDnWzql-dkvVmvHVw&amp;__tn__=-R"/>
    <x v="26"/>
    <x v="0"/>
    <x v="0"/>
    <n v="67"/>
    <n v="17"/>
    <x v="1"/>
    <s v="Cittadini"/>
    <s v="Pazienti"/>
    <m/>
    <s v="Partecipatory"/>
    <m/>
  </r>
  <r>
    <x v="1"/>
    <n v="0"/>
    <s v="https://www.facebook.com/ASLRoma1/photos/a.268934053312124/1042332139305641/?type=3&amp;theater"/>
    <x v="27"/>
    <x v="5"/>
    <x v="2"/>
    <n v="95"/>
    <n v="28"/>
    <x v="1"/>
    <s v="Cittadini"/>
    <s v="Pazienti"/>
    <s v="dipendenti"/>
    <s v="Ascolto e Dialogo"/>
    <m/>
  </r>
  <r>
    <x v="1"/>
    <n v="1"/>
    <s v="https://www.facebook.com/ASLRoma1/photos/a.254581314747398/1043029525902569/?type=3&amp;theater"/>
    <x v="203"/>
    <x v="0"/>
    <x v="0"/>
    <n v="10"/>
    <n v="1"/>
    <x v="2"/>
    <s v="Cittadini"/>
    <s v="Pazienti"/>
    <s v="dipendenti"/>
    <s v="Co-Production"/>
    <m/>
  </r>
  <r>
    <x v="1"/>
    <n v="1"/>
    <s v="https://www.facebook.com/ASLRoma1/photos/a.254581314747398/1043069389231916/?type=3&amp;theater"/>
    <x v="203"/>
    <x v="0"/>
    <x v="0"/>
    <n v="7"/>
    <n v="2"/>
    <x v="2"/>
    <s v="Cittadini"/>
    <s v="Pazienti"/>
    <s v="dipendenti"/>
    <s v="Co-Production"/>
    <m/>
  </r>
  <r>
    <x v="1"/>
    <n v="1"/>
    <s v="https://www.facebook.com/ASLRoma1/photos/a.254581314747398/1043073635898158/?type=3&amp;theater"/>
    <x v="203"/>
    <x v="2"/>
    <x v="2"/>
    <n v="37"/>
    <n v="6"/>
    <x v="2"/>
    <s v="Cittadini"/>
    <s v="Pazienti"/>
    <s v="dipendenti"/>
    <s v="Co-Production"/>
    <m/>
  </r>
  <r>
    <x v="1"/>
    <n v="0"/>
    <s v="https://www.facebook.com/ASLRoma1/videos/2914786688561301/?__xts__[0]=68.ARCXvZdigDErOjhcdw_biHTuXhS-QeLIk-_by5ZEN9_hGSiDImIhh5FVFkKZyDfKq0z9vxv9toONIez5bvjKSWuoK4r6zpiKn0AzDK8QFOtqD4twEqjZOIuDEp6m7bp3-E0RxZh1ic-3sCvbftrqCF6NMjVofvin6UeqHYLNZ8kmfA7pzBAIeKm5ln6gXSojCagdmg-6f8kpIKauPS6tfk4Tz6AKpq9qwan5cBoUUk3x5xQUtHT0o33kIGq9y26mfrkB7DbwMBec4XINmXKux0RrqC2pNykFIsNNGWyKSgg3vHcMX2LVkhj5hADjjZXGYJuqjS4mXAuf53uuTls6zG1I7WMzAmilxHMUDg&amp;__tn__=-R"/>
    <x v="28"/>
    <x v="0"/>
    <x v="2"/>
    <m/>
    <n v="3"/>
    <x v="1"/>
    <s v="Dipendenti"/>
    <s v="Professionisti"/>
    <s v="cittadini"/>
    <s v="Innovazione"/>
    <m/>
  </r>
  <r>
    <x v="1"/>
    <n v="1"/>
    <s v="https://www.facebook.com/ASLRoma1/photos/a.254581314747398/1045000045705517/?type=3&amp;theater"/>
    <x v="29"/>
    <x v="5"/>
    <x v="0"/>
    <n v="43"/>
    <n v="6"/>
    <x v="2"/>
    <s v="Cittadini"/>
    <s v="Pazienti"/>
    <s v="dipendenti"/>
    <s v="Co-Production"/>
    <m/>
  </r>
  <r>
    <x v="1"/>
    <n v="0"/>
    <s v="https://www.facebook.com/ASLRoma1/posts/1046975075508014?__xts__[0]=68.ARCILfYtjL5IWF9DpGo9jefs9L8DRPyuJ8yoIoISkI0CY6DrPrCsJZTJ8v8h7lQ977DCraYJJgJivAZtBfeGB8Y3IBu7S7nvj0spOWtx4II4iJhw-mLAbAvO76Uwn3G53ruqDp0Hfh_bZS2uNUcnI_El60GOvjsYo6bufHv_avKb26wyFs5f7gu6U230iArfCXNhQV5Df73buv23-p72nHj_-brpOupNpqIl_ENTTFj7EtUwRlNraBJDy6kL1zLoZjyJuug0ymr-RM-5ueClTAt0DMSMjecW9-Uy2lurWEBIc3U7B5mpVsAsVKuNo6Nhqx1ms6LGfZRxWciBtbOH6AnWHw"/>
    <x v="32"/>
    <x v="2"/>
    <x v="2"/>
    <n v="25"/>
    <n v="4"/>
    <x v="1"/>
    <s v="Dipendenti"/>
    <s v="Cittadini"/>
    <s v="Pazienti"/>
    <s v="Partecipatory"/>
    <m/>
  </r>
  <r>
    <x v="1"/>
    <n v="0"/>
    <s v="https://www.facebook.com/ASLRoma1/posts/1047028435502678?__xts__[0]=68.ARC-TNzkxXQk8I2ziFKdPbyDMpXcyd5qJ5CbfMoT3jTC7wEhDkK0Tcz_J5DYBn7atljM6-5C6k0wkY6LkCp5Xw27bkDyZBFFeQ7XykdGSif6GgB_bKY_-mb2cI1UKqEa8Z6zxjH5IHdFob_npOZt80fu41caVM51clzZAVcK8faAb48wq9O60ecvA-gM2gnrlbAFfGv3WG74S3Tui5gyP2UnGq_StyUDv-MTQgVZUwO9lkfI2pY7bxQSvYqgSwXOEf0pDapueSBt5AeRhUGL97uqX65UQPXzD4upfeEu8Kx-3GrC2ZaSGd-9bRwVDLKVtNVgUeSPmN4HvAF9S2ewRdbHZQ&amp;__tn__=-R"/>
    <x v="32"/>
    <x v="2"/>
    <x v="0"/>
    <n v="93"/>
    <n v="8"/>
    <x v="1"/>
    <s v="Dipendenti"/>
    <s v="Cittadini"/>
    <s v="Pazienti"/>
    <s v="Partecipatory"/>
    <m/>
  </r>
  <r>
    <x v="1"/>
    <n v="0"/>
    <s v="https://www.facebook.com/ASLRoma1/photos/a.254581314747398/1047723622099826/?type=3&amp;theater"/>
    <x v="33"/>
    <x v="9"/>
    <x v="0"/>
    <n v="54"/>
    <n v="33"/>
    <x v="1"/>
    <s v="Pazienti"/>
    <s v="Cittadini"/>
    <m/>
    <s v="Partecipatory"/>
    <m/>
  </r>
  <r>
    <x v="1"/>
    <n v="0"/>
    <s v="https://www.facebook.com/ASLRoma1/photos/a.254581314747398/1048292342042954/?type=3&amp;theater"/>
    <x v="204"/>
    <x v="2"/>
    <x v="2"/>
    <n v="18"/>
    <n v="9"/>
    <x v="1"/>
    <s v="Pazienti"/>
    <s v="Cittadini"/>
    <s v="dipendenti"/>
    <s v="Partecipatory"/>
    <m/>
  </r>
  <r>
    <x v="1"/>
    <n v="1"/>
    <s v="https://www.facebook.com/ASLRoma1/photos/a.254581314747398/1048292342042954/?type=3&amp;theater"/>
    <x v="204"/>
    <x v="0"/>
    <x v="0"/>
    <n v="14"/>
    <n v="1"/>
    <x v="2"/>
    <s v="Pazienti"/>
    <s v="Cittadini"/>
    <s v="dipendenti"/>
    <s v="Co-Production"/>
    <m/>
  </r>
  <r>
    <x v="1"/>
    <n v="0"/>
    <s v="https://www.facebook.com/ASLRoma1/posts/1048912235314298?__xts__[0]=68.ARA-KzS_aqYrN4GqeaGAZmtw3-7PpMIhmNccnP_J6J_DbAwuoS1UGLih3ZO7LjXETiYV8tvHrUSZvpV6dq8ihsL1dQWFDmvfHk-0pOUAKXZ1YOKWdf3PQ1NEtjDLZ92WuEremcoUBQMW-xXSuDh-nNxgmBQ7s85z9ESKgVGq9QSlm3mm_vf511ivGOFr4lWde2O8etAzBXTHauTOMKvcswSot70UXPawezhn8VZRcFYybieOgZeRahjzPVwMOEyDgUa-o76u6X4Y9isQXO2--vioyiDIR7G9aJ_kjxdSW5ytHcSghmoNAfUumeS2d0ZWiKEfgK8fXiwPj7FK7YW89vDmEw&amp;__tn__=-R"/>
    <x v="34"/>
    <x v="0"/>
    <x v="0"/>
    <n v="5"/>
    <n v="1"/>
    <x v="1"/>
    <s v="Professionisti"/>
    <s v="Dipendenti"/>
    <m/>
    <s v="Partecipatory"/>
    <m/>
  </r>
  <r>
    <x v="1"/>
    <n v="0"/>
    <s v="https://www.facebook.com/ASLRoma1/photos/a.254581314747398/1048920475313474/?type=3&amp;theater"/>
    <x v="34"/>
    <x v="1"/>
    <x v="0"/>
    <n v="15"/>
    <n v="4"/>
    <x v="1"/>
    <s v="Pazienti"/>
    <s v="Dipendenti"/>
    <s v="cittadini"/>
    <s v="Partecipatory"/>
    <m/>
  </r>
  <r>
    <x v="1"/>
    <n v="0"/>
    <s v="https://www.facebook.com/ASLRoma1/photos/a.254581314747398/1049115258627329/?type=3&amp;theater"/>
    <x v="34"/>
    <x v="0"/>
    <x v="0"/>
    <n v="28"/>
    <n v="3"/>
    <x v="3"/>
    <s v="Pazienti"/>
    <s v="Cittadini"/>
    <m/>
    <s v="Ascolto e Dialogo"/>
    <m/>
  </r>
  <r>
    <x v="1"/>
    <n v="0"/>
    <s v="https://www.facebook.com/ASLRoma1/photos/a.254581314747398/990629694475886/?type=3&amp;theater"/>
    <x v="205"/>
    <x v="0"/>
    <x v="0"/>
    <n v="17"/>
    <n v="4"/>
    <x v="3"/>
    <s v="Pazienti"/>
    <s v="Cittadini"/>
    <m/>
    <s v="Ascolto e Dialogo"/>
    <m/>
  </r>
  <r>
    <x v="1"/>
    <n v="0"/>
    <s v="https://www.facebook.com/ASLRoma1/photos/a.254581314747398/1048982245307297/?type=3&amp;theater"/>
    <x v="206"/>
    <x v="10"/>
    <x v="0"/>
    <n v="21"/>
    <n v="13"/>
    <x v="1"/>
    <s v="Dipendenti"/>
    <s v="Professionisti"/>
    <m/>
    <s v="Partecipatory"/>
    <m/>
  </r>
  <r>
    <x v="1"/>
    <n v="0"/>
    <s v="https://www.facebook.com/ASLRoma1/photos/a.254581314747398/1050261245179397/?type=3&amp;theater"/>
    <x v="206"/>
    <x v="0"/>
    <x v="0"/>
    <n v="28"/>
    <n v="19"/>
    <x v="1"/>
    <s v="Pazienti"/>
    <s v="Cittadini"/>
    <m/>
    <s v="Partecipatory"/>
    <m/>
  </r>
  <r>
    <x v="1"/>
    <n v="0"/>
    <s v="https://www.facebook.com/ASLRoma1/photos/a.254581314747398/1052256221646566/?type=3&amp;theater"/>
    <x v="207"/>
    <x v="0"/>
    <x v="0"/>
    <n v="19"/>
    <n v="19"/>
    <x v="3"/>
    <s v="Pazienti"/>
    <s v="Cittadini"/>
    <m/>
    <s v="Ascolto e Dialogo"/>
    <m/>
  </r>
  <r>
    <x v="1"/>
    <n v="0"/>
    <s v="https://www.facebook.com/ASLRoma1/photos/a.254581314747398/1052897398249115/?type=3&amp;theater"/>
    <x v="208"/>
    <x v="0"/>
    <x v="0"/>
    <n v="8"/>
    <n v="2"/>
    <x v="1"/>
    <s v="Dipendenti"/>
    <s v="Professionisti"/>
    <m/>
    <s v="Partecipatory"/>
    <m/>
  </r>
  <r>
    <x v="1"/>
    <n v="0"/>
    <s v="https://www.facebook.com/ASLRoma1/videos/2070670829893731/?__xts__[0]=68.ARDO0PpA1IHKV9sssEvaykGuk7_jMwq0gEE6qKhFVFbDxAPE_pQJPX4BtKPgCt7DCn0PD1tSo5T6YbykxdAINTOydcVEIYixdyIKmQUioIqbO3kSaOl3ykVWuMiCv7S-a_V-SsWVvIqaP0jSz3a_swfeMgQ1MblEIffvIvFv0u2RtBiAcqmhzjTzggkSKGICw6d1QkirtXrVzk0GB5XR8c996_cdNIFwCdXkdYpWiJI2r-yOfNjUO5a4LU-wzjGNiPX6uFxMNHBVjpBJRM93F6sGXj-PJ-kH-zz87UFq6H-tXSEt0pzCh8GTG3cJSyuykPuQ8egUaoQvNQacUs1EarhKNpYZHUk000rdDw&amp;__tn__=-R"/>
    <x v="37"/>
    <x v="0"/>
    <x v="0"/>
    <n v="43"/>
    <n v="4"/>
    <x v="1"/>
    <s v="Dipendenti"/>
    <s v="Professionisti"/>
    <m/>
    <s v="Ascolto e Dialogo"/>
    <m/>
  </r>
  <r>
    <x v="1"/>
    <n v="1"/>
    <s v="https://www.facebook.com/ASLRoma1/photos/a.268934053312124/1055119338026921/?type=3&amp;theater"/>
    <x v="209"/>
    <x v="0"/>
    <x v="0"/>
    <n v="34"/>
    <n v="5"/>
    <x v="2"/>
    <s v="Dipendenti"/>
    <s v="Pazienti"/>
    <s v="cittadini"/>
    <s v="Co-Production"/>
    <m/>
  </r>
  <r>
    <x v="1"/>
    <n v="0"/>
    <s v="https://www.facebook.com/ASLRoma1/posts/1057544751117713?__xts__[0]=68.ARAhO4mQKfIlAhKL-_QcLQqDdQQYHCQ3KHT0MgJaUdrBKMj0660uopBhaK5ZwWc8HegoqzFwN5cUL7pRpUjjENv1CT7QIpWXXt8owJk0OuRMofPGRe1zKUMhbyXWSQHlfKXhvqaKOkMpyQ3IgFOtNoM2mAINvyKFTSMyfvt1sCmfLQV7knlUzTaQac0QD5rRuTdnm1zr2CwgeGU_a-H5NBEYvVoL_XPDIRsc24V9bKz0Voqr1758rb2qwreElyufElnYQbLs9jffYUdEvA70Qnv6sCfTGJLVdNcZVFlYKkP2pj7UB3rmfky4oXRUhnewnXQHAgrl2dToWLXg8OTGVI-Szg&amp;__tn__=-R"/>
    <x v="210"/>
    <x v="0"/>
    <x v="0"/>
    <n v="21"/>
    <n v="0"/>
    <x v="0"/>
    <s v="Cittadini"/>
    <s v="Pazienti"/>
    <m/>
    <s v="Ascolto e Dialogo"/>
    <m/>
  </r>
  <r>
    <x v="1"/>
    <n v="0"/>
    <s v="https://www.facebook.com/ASLRoma1/posts/1057571237781731?__xts__[0]=68.ARDaFv6jhCRMBw_0zxpdWEhB1TKhUV9iBlVx2iCoQL43XP_PGhq2hTcXu4SH2wDdI9yY4NE20crVSmBeik9nSwWprEw-QuqfaYAFKXugdcadQhF__Pla3fI3YFjahmbeYaS25DslnRGjiep14b88_wAg0I2XhKubw6Cv362qI5vWPAbnK3jB76EqIg5TI27j2TrjffpLjBZP3AMDSo-XCZ2gD2iBI8x5qLnUpk00d5vStBrzAuh02w7CbLsKiRc6QEKvsYhWHX371jJO7F_cgyUoV6-yJ8kRy-uCggQVcBRp9p2CnkZwY1B6d8ee5uUZqdjT4uHzaCpQHmw8bGLAUtqARQ&amp;__tn__=-R"/>
    <x v="210"/>
    <x v="0"/>
    <x v="0"/>
    <n v="13"/>
    <n v="4"/>
    <x v="1"/>
    <s v="Cittadini"/>
    <s v="Pazienti"/>
    <s v="dipendenti"/>
    <s v="Partecipatory"/>
    <m/>
  </r>
  <r>
    <x v="1"/>
    <n v="0"/>
    <s v="https://www.facebook.com/ASLRoma1/photos/a.254581314747398/1058259001046288/?type=3&amp;theater"/>
    <x v="211"/>
    <x v="0"/>
    <x v="0"/>
    <n v="11"/>
    <n v="7"/>
    <x v="3"/>
    <s v="Cittadini"/>
    <s v="Pazienti"/>
    <m/>
    <s v="Partecipatory"/>
    <m/>
  </r>
  <r>
    <x v="1"/>
    <n v="0"/>
    <s v="https://www.facebook.com/ASLRoma1/photos/a.254581314747398/1058409454364576/?type=3&amp;theater"/>
    <x v="211"/>
    <x v="0"/>
    <x v="0"/>
    <n v="25"/>
    <n v="8"/>
    <x v="1"/>
    <s v="Cittadini"/>
    <s v="Pazienti"/>
    <s v="dipendenti"/>
    <s v="Partecipatory"/>
    <m/>
  </r>
  <r>
    <x v="1"/>
    <n v="0"/>
    <s v="https://www.facebook.com/ASLRoma1/posts/1058991384306383?__xts__[0]=68.ARDvF3-X7dAq-HzktKnbfOF733wNHsAvKSI0VIl9ulfY6NglxVbHVLrYy9ZxPlv-CGj-hVpGm-YKN0e6pQzmJMqU7b5TcF_WhPMxTsWWJrEoCNUEOhmrligTE-mVEusMMijemuDWrekCIwyiYDE3nX_WWdjVBc_CTQYTGd5wJqAJdonpIIAZOfjeqlRMXXi-V1q0Wfqx_lUFggZz8kjB1Dsnyb7ROFT2wShXfTAoaDISW-VXzeG7iBIypYUZCMcoIOhZAsOHLjIQfHhLt90cJCojXMf-skZDfkVOh3ZR7QOwiHG6Poyn4404v3RhGMRfEfr9gyU78S_7AawXilPvs4EQ3A&amp;__tn__=-R"/>
    <x v="212"/>
    <x v="0"/>
    <x v="0"/>
    <n v="18"/>
    <n v="1"/>
    <x v="1"/>
    <s v="Cittadini"/>
    <s v="Pazienti"/>
    <m/>
    <s v="Ascolto e Dialogo"/>
    <m/>
  </r>
  <r>
    <x v="1"/>
    <n v="0"/>
    <s v="https://www.facebook.com/ASLRoma1/photos/a.254581314747398/1059658077573047/?type=3&amp;theater"/>
    <x v="213"/>
    <x v="0"/>
    <x v="0"/>
    <n v="5"/>
    <n v="5"/>
    <x v="1"/>
    <s v="Cittadini"/>
    <s v="Pazienti"/>
    <s v="Enti"/>
    <s v="Co-Production"/>
    <m/>
  </r>
  <r>
    <x v="1"/>
    <n v="0"/>
    <s v="https://www.facebook.com/ASLRoma1/posts/1059687584236763?__xts__[0]=68.ARCQSHYT4Bs6CGWmm6cWeD3wCC3gpnYSIBATuDuGTfZhJviPgkS5w4FAffixdZf6uu_TVweGkJ-mBOyb0FlMI1iX3PykCMhhjONJ8sEWeGcEL7X9LDE0GIENT82OARVtzi8m08GMdhbr8Yo1BBmPTQ8shsYF1GxwIFciK32eyKaxTCH6PxfvjIbSpdjflxoAP5dAwEXAQiiuW9YkGopzzDy35gh_ifWmdXvv1bNbAu_23p4vBqgZ9IbWJbnybd5ZTmNri9ZeK_OyWdIurok9WpAJX3fRMm90cZqwLprXfVU6LDqcXN2R_XVc7WKaKqELbDEx8Jr9R7UaFJygZzPwKDgUPA&amp;__tn__=-R"/>
    <x v="213"/>
    <x v="2"/>
    <x v="0"/>
    <n v="73"/>
    <n v="36"/>
    <x v="0"/>
    <s v="Cittadini"/>
    <s v="Pazienti"/>
    <m/>
    <s v="Ascolto e Dialogo"/>
    <m/>
  </r>
  <r>
    <x v="1"/>
    <n v="0"/>
    <s v="https://www.facebook.com/ASLRoma1/posts/1061745287364326?__xts__[0]=68.ARDnPfwQucpmrjk6GWkDFY_aRs2wpaNaylVpujVOSYSV5Du-QQ5d9Ar3uE4GqCZXUmmeM4JdzAKPk37fkDoRrow4WvVs45AEGADc6MILoxI95Jc-LbjlwVKGREzyd93TYhRdA_FUwfc9S0fLsV1out3D4HAL_VUXWZC2iILYztrYtioi1vYfKSGLXv9xMCJR0KDZyRg8mSh4UZeDKoiSA8emz77dtF1trEQeY8mzOL05NBFHBKWx6I2Nd9zowpdyjk2J28v4O26mJ80Vwar1Vkx7roep_ZhR7fOruCpd04YacnGckHEw6M5lskR-JbSLVNB1zsX-9d-ApFNb9T3hcQ3-hw&amp;__tn__=-R"/>
    <x v="214"/>
    <x v="0"/>
    <x v="0"/>
    <n v="10"/>
    <n v="1"/>
    <x v="1"/>
    <s v="Cittadini"/>
    <s v="Pazienti"/>
    <m/>
    <s v="Ascolto e Dialogo"/>
    <m/>
  </r>
  <r>
    <x v="1"/>
    <n v="0"/>
    <s v="https://www.facebook.com/ASLRoma1/posts/1063173033888218?__xts__[0]=68.ARBBPpznMLVrr5y2QzYgK-5cnKgh42g6qg5OPrXzLjKOP_RvhrFGQAMmMtU8c96ZyB3jjFhtBgU85cEP4UviOsQ9VJT24XiuUEbSwMDezGTAPXvDEfiyMFzJii-yju0PBhvC0fJbC6XXA9pKPyEiUMXSrcnYfBj5w080t-fR7r5wlW8yrxrgBfFwBVCJnF9GRaewC1l0JcnwkRHemzohUlkoGcJamGgtYUh3lZZJCIdopbkHTMh_E9awLYrbDQ78Oq3nlRvmlHwTO7xFjDm5Y_tCLqMW2GXXrSL1KekH0bUvns4xkvuC-l-1c8_YK13obiHv0RvDzLKW5XnZyG9i1kgChw&amp;__tn__=-R"/>
    <x v="215"/>
    <x v="12"/>
    <x v="2"/>
    <n v="68"/>
    <n v="5"/>
    <x v="1"/>
    <s v="Cittadini"/>
    <s v="Pazienti"/>
    <m/>
    <s v="Ascolto e Dialogo"/>
    <m/>
  </r>
  <r>
    <x v="1"/>
    <n v="0"/>
    <s v="https://www.facebook.com/ASLRoma1/posts/1063244273881094?__xts__[0]=68.ARDvZMEZTXZZTKTLpHRvhC0_jaWBByFH1YT9WR4ZunAT14m9hMkBRGGS68RkDmKct2sgYQQejtTvU4xOj7L4pYFQL2puXVt6l17EJme7n7XHW16Suk1HVi1EC7a5ZzmjU57M4lcOF-6rf4WNZjLKpZyTyyoPCyrtq2o9DiQDApPollVFpuD1piS7zXuuCL-KT8BOr7MVeTz_nl16n9GZ81PsOs2UZS9AFHRB3n7lfc_FPZVinNu1JQxItQ5W0t0bVrsjZpLgwuhWgZUDdNge12QVXS4vCeELtwfOLTXMfU-HYg4t4bfAi1xPg6xj3okq-wzE0wg6J92X_eP3TMnXw8A2DA&amp;__tn__=-R"/>
    <x v="215"/>
    <x v="0"/>
    <x v="0"/>
    <n v="31"/>
    <n v="8"/>
    <x v="0"/>
    <s v="Cittadini"/>
    <s v="Pazienti"/>
    <s v="dipendenti"/>
    <s v="Innovazione"/>
    <m/>
  </r>
  <r>
    <x v="1"/>
    <n v="1"/>
    <s v="https://www.facebook.com/ASLRoma1/photos/a.254581314747398/1063437053861816/?type=3&amp;theater"/>
    <x v="215"/>
    <x v="0"/>
    <x v="0"/>
    <n v="5"/>
    <n v="1"/>
    <x v="2"/>
    <s v="Cittadini"/>
    <s v="Pazienti"/>
    <s v="dipendenti"/>
    <s v="Co-Production"/>
    <m/>
  </r>
  <r>
    <x v="1"/>
    <n v="0"/>
    <s v="https://www.facebook.com/ASLRoma1/photos/a.254581314747398/1063957230476465/?type=3&amp;theater"/>
    <x v="39"/>
    <x v="12"/>
    <x v="2"/>
    <n v="110"/>
    <n v="5"/>
    <x v="0"/>
    <s v="Cittadini"/>
    <s v="Pazienti"/>
    <m/>
    <s v="Ascolto e Dialogo"/>
    <m/>
  </r>
  <r>
    <x v="1"/>
    <n v="1"/>
    <s v="https://www.facebook.com/ASLRoma1/photos/a.268934053312124/1064700570402131/?type=3&amp;theater"/>
    <x v="216"/>
    <x v="0"/>
    <x v="0"/>
    <n v="37"/>
    <n v="2"/>
    <x v="2"/>
    <s v="Cittadini"/>
    <s v="Pazienti"/>
    <s v="dipendenti"/>
    <s v="Co-Production"/>
    <m/>
  </r>
  <r>
    <x v="1"/>
    <n v="1"/>
    <s v="https://www.facebook.com/ASLRoma1/photos/a.268934053312124/1064712597067595/?type=3&amp;theater"/>
    <x v="216"/>
    <x v="0"/>
    <x v="0"/>
    <n v="14"/>
    <n v="0"/>
    <x v="2"/>
    <s v="Cittadini"/>
    <s v="Pazienti"/>
    <s v="dipendenti"/>
    <s v="Co-Production"/>
    <m/>
  </r>
  <r>
    <x v="1"/>
    <n v="0"/>
    <s v="https://www.facebook.com/ASLRoma1/photos/a.254581314747398/1066687940203394/?type=3&amp;theater"/>
    <x v="40"/>
    <x v="0"/>
    <x v="0"/>
    <n v="1"/>
    <n v="0"/>
    <x v="1"/>
    <s v="Professionisti"/>
    <s v="Dipendenti"/>
    <m/>
    <s v="Partecipatory"/>
    <m/>
  </r>
  <r>
    <x v="1"/>
    <n v="1"/>
    <s v="https://www.facebook.com/ASLRoma1/photos/a.254581314747398/1066718740200314/?type=3&amp;theater"/>
    <x v="40"/>
    <x v="0"/>
    <x v="0"/>
    <n v="5"/>
    <n v="0"/>
    <x v="2"/>
    <s v="Cittadini"/>
    <s v="Pazienti"/>
    <s v="dipendenti"/>
    <s v="Co-Production"/>
    <m/>
  </r>
  <r>
    <x v="1"/>
    <n v="0"/>
    <s v="https://www.facebook.com/ASLRoma1/photos/a.254581314747398/1067360260136162/?type=3&amp;theater"/>
    <x v="41"/>
    <x v="0"/>
    <x v="0"/>
    <n v="2"/>
    <n v="1"/>
    <x v="1"/>
    <s v="Cittadini"/>
    <s v="Pazienti"/>
    <s v="Enti"/>
    <s v="Co-Production"/>
    <m/>
  </r>
  <r>
    <x v="1"/>
    <n v="0"/>
    <s v="https://www.facebook.com/ASLRoma1/videos/2344443025827232/?__xts__[0]=68.ARAc1WV0eNT92YJCwadW6OFP0evLbcdjrErZNHSAlkBGlmXBN8JuINaaCCuDGc7Lp6lB1H8OiaoHrF52d8mAJy4r_XVGcjp8GcdvJqos4lLp0yCYStQp3NSmBsQNGwU3ACuP5bT7IPbssf1LHKYRKUzY-sUMZ685hBcv1XEfTpHIna2MJT4Sm30HpAFhvZh1Ha3fwdmqocRi-d-FVpOmaT5RHYYMa1OqPsiH06TUcKHpPMV86xZGL8ElkIR9yB04fz4LbgMk5O6Q1v4BWD-hmXKLmzoqPk1uZzYk4mpmZhXFGXtmkpeZbO4KP0ggBJQPMMXlgGdwObeu_gfnTPWST2WlLtbM6xTMK7kcmg&amp;__tn__=-R"/>
    <x v="41"/>
    <x v="11"/>
    <x v="2"/>
    <n v="22"/>
    <n v="4"/>
    <x v="0"/>
    <s v="Cittadini"/>
    <s v="Pazienti"/>
    <m/>
    <s v="Ascolto e Dialogo"/>
    <m/>
  </r>
  <r>
    <x v="1"/>
    <n v="1"/>
    <s v="https://www.facebook.com/ASLRoma1/photos/a.254581314747398/1067488893456632/?type=3&amp;theater"/>
    <x v="41"/>
    <x v="11"/>
    <x v="0"/>
    <n v="22"/>
    <n v="0"/>
    <x v="2"/>
    <s v="Cittadini"/>
    <s v="Pazienti"/>
    <s v="dipendenti"/>
    <s v="Co-Production"/>
    <m/>
  </r>
  <r>
    <x v="1"/>
    <n v="0"/>
    <s v="https://www.facebook.com/ASLRoma1/photos/a.254581314747398/1068729763332545/?type=3&amp;theater"/>
    <x v="43"/>
    <x v="0"/>
    <x v="0"/>
    <n v="6"/>
    <n v="1"/>
    <x v="0"/>
    <s v="Cittadini"/>
    <s v="Pazienti"/>
    <m/>
    <s v="Ascolto e Dialogo"/>
    <m/>
  </r>
  <r>
    <x v="1"/>
    <n v="0"/>
    <s v="https://www.facebook.com/ASLRoma1/posts/1069383449933843?__xts__[0]=68.ARBF0ySE8_r0m8lLQD--PDgBWb2Hzd6EpUwD6BlIYD-Wb9EKxUvTpzxh4k2FC-PJbbt6J2fZfRCVzJ4BsRvbqAIAakUs43jWHhQajS2F1PhBo2wWq4Vruv30F2NktvUgFdBD_xgIVXZOkeJajXqODuv5jEzehYY94bJNc_zOUd55-on5o3iwp57iPDTzEVrIzTAw0gLJKOvcnBFIEtT31nUXZBiBl3btCzSlZikvpTG-bwVCZMTEoF_wyM-NZDkPMFopqbv4GAayhkyhIu_Ov_5dViiZkmvR4ASIe4-HWIug_iqHKjPAXw0h417TJQN_hs33KcimFNkANloPONl8JVeTcg&amp;__tn__=-R"/>
    <x v="44"/>
    <x v="0"/>
    <x v="0"/>
    <n v="7"/>
    <n v="2"/>
    <x v="1"/>
    <s v="Cittadini"/>
    <s v="Pazienti"/>
    <m/>
    <s v="Partecipatory"/>
    <m/>
  </r>
  <r>
    <x v="1"/>
    <n v="0"/>
    <s v="https://www.facebook.com/ASLRoma1/videos/689679868152779/?__xts__[0]=68.ARAwkRZ1N1aeDFWpcewc1xuc9O9TH2zZJw7QGbRvWQZGivwfT3m5Oo7ThBb_uWK1bWs6e3cJQoDZIOHZWbf1N-kdi8IrPebZB2q0L8NHFmnnK785GSzKi6hXn-x-s0WCPCtRsdZ_xWFTZURu0AKFZKJ3cD3fI7m7qnd6kIncjoD4YfqXiyPQDQPFB20oyUEvM6ztsd4NhX_In3wegCB6azM0-JNZp9TLEauNW0taRBqsEo_5kH4zq8uUwyduthpKHEBjEoGcxixqWhTLiPw_RHmD1J2LSPWOr-hc5Q4VkHESao39aonzSOhIPoQ4vGBlKEYZ3-JRn53Vfjy8jggsmT56oajNMDiwdSk&amp;__tn__=-R"/>
    <x v="44"/>
    <x v="10"/>
    <x v="0"/>
    <n v="117"/>
    <n v="24"/>
    <x v="0"/>
    <s v="Cittadini"/>
    <s v="Pazienti"/>
    <m/>
    <s v="Innovazione"/>
    <m/>
  </r>
  <r>
    <x v="1"/>
    <n v="0"/>
    <s v="https://www.facebook.com/ASLRoma1/photos/a.254581314747398/1071425489729639/?type=3&amp;theater"/>
    <x v="46"/>
    <x v="0"/>
    <x v="0"/>
    <n v="12"/>
    <n v="2"/>
    <x v="1"/>
    <s v="Professionisti"/>
    <s v="Dipendenti"/>
    <m/>
    <s v="Partecipatory"/>
    <m/>
  </r>
  <r>
    <x v="1"/>
    <n v="1"/>
    <s v="https://www.facebook.com/ASLRoma1/photos/a.254581314747398/1071541896384665/?type=3&amp;theater"/>
    <x v="46"/>
    <x v="0"/>
    <x v="0"/>
    <n v="25"/>
    <n v="1"/>
    <x v="2"/>
    <s v="Cittadini"/>
    <s v="Dipendenti"/>
    <s v="Pazienti"/>
    <s v="Co-Production"/>
    <m/>
  </r>
  <r>
    <x v="1"/>
    <n v="1"/>
    <s v="https://www.facebook.com/ASLRoma1/photos/a.254581314747398/1071617789710409/?type=3&amp;theater"/>
    <x v="46"/>
    <x v="0"/>
    <x v="0"/>
    <n v="0"/>
    <n v="0"/>
    <x v="2"/>
    <s v="Cittadini"/>
    <s v="Dipendenti"/>
    <s v="Pazienti"/>
    <s v="Co-Production"/>
    <m/>
  </r>
  <r>
    <x v="1"/>
    <n v="0"/>
    <s v="https://www.facebook.com/ASLRoma1/photos/a.254581314747398/1072165676322287/?type=3&amp;theater"/>
    <x v="47"/>
    <x v="0"/>
    <x v="0"/>
    <n v="19"/>
    <n v="13"/>
    <x v="3"/>
    <s v="Cittadini"/>
    <s v="Pazienti"/>
    <m/>
    <s v="Ascolto e Dialogo"/>
    <m/>
  </r>
  <r>
    <x v="1"/>
    <n v="1"/>
    <s v="https://www.facebook.com/ASLRoma1/photos/a.254581314747398/1072364939635694/?type=3&amp;theater"/>
    <x v="47"/>
    <x v="0"/>
    <x v="0"/>
    <n v="1"/>
    <n v="2"/>
    <x v="2"/>
    <s v="Cittadini"/>
    <s v="Pazienti"/>
    <s v="dipendenti"/>
    <s v="Co-Production"/>
    <m/>
  </r>
  <r>
    <x v="1"/>
    <n v="0"/>
    <s v="https://www.facebook.com/ASLRoma1/posts/1073151889556999?__xts__[0]=68.ARCb3vjf8Jqk7gW-E0Rb3SphadipS7HOWWIUJBumkHJLZ1BQJI1Z8oZIBmEMrh5GprkbteHLflhV21sQTFpLZy2Y0cZ0zJnpxd5XiofXD2RF9d4WBta68qujthVX56tS7erCGpfhD5VWV4puveh0qgzuzSgCB6u3EyTICa9j5hxPVuFFJHE8KmTqG_ZTQIpcW9Th0k-DC6-ANWgwPqGZjB9kimLsdyvZ1j1Oll4NDyZVeg5jDd2UlndtZXZPJZ5lcGZ0nVYudNVRfGWtqABWQUBwHSt3Xh0nbrF2GkEvGiorbz56VLIUy5KCooEvayU2pyTCmLYJPe2qEcKmKNBu1QU9AA&amp;__tn__=-R"/>
    <x v="48"/>
    <x v="13"/>
    <x v="1"/>
    <n v="117"/>
    <n v="16"/>
    <x v="0"/>
    <s v="Cittadini"/>
    <s v="Pazienti"/>
    <m/>
    <s v="Ascolto e Dialogo"/>
    <m/>
  </r>
  <r>
    <x v="1"/>
    <n v="0"/>
    <s v="https://www.facebook.com/ASLRoma1/photos/a.254581314747398/1073927819479406/?type=3&amp;theater"/>
    <x v="49"/>
    <x v="2"/>
    <x v="1"/>
    <n v="14"/>
    <n v="4"/>
    <x v="1"/>
    <s v="Professionisti"/>
    <s v="Dipendenti"/>
    <m/>
    <s v="Partecipatory"/>
    <m/>
  </r>
  <r>
    <x v="1"/>
    <n v="0"/>
    <s v="https://www.facebook.com/ASLRoma1/photos/a.254581314747398/1076417482563773/?type=3&amp;theater"/>
    <x v="50"/>
    <x v="13"/>
    <x v="1"/>
    <n v="49"/>
    <n v="12"/>
    <x v="3"/>
    <s v="Pazienti"/>
    <s v="Cittadini"/>
    <m/>
    <s v="Ascolto e Dialogo"/>
    <m/>
  </r>
  <r>
    <x v="1"/>
    <n v="1"/>
    <s v="https://www.facebook.com/ASLRoma1/photos/a.254581314747398/1076576745881180/?type=3&amp;theater"/>
    <x v="50"/>
    <x v="0"/>
    <x v="0"/>
    <n v="6"/>
    <n v="0"/>
    <x v="2"/>
    <s v="Pazienti"/>
    <s v="Cittadini"/>
    <s v="dipendenti"/>
    <s v="Co-Production"/>
    <m/>
  </r>
  <r>
    <x v="1"/>
    <n v="0"/>
    <s v="https://www.facebook.com/ASLRoma1/photos/a.254581314747398/1077035309168657/?type=3&amp;theater"/>
    <x v="51"/>
    <x v="0"/>
    <x v="0"/>
    <n v="1"/>
    <n v="3"/>
    <x v="1"/>
    <s v="Professionisti"/>
    <s v="Dipendenti"/>
    <m/>
    <s v="Partecipatory"/>
    <m/>
  </r>
  <r>
    <x v="1"/>
    <n v="1"/>
    <s v="https://www.facebook.com/ASLRoma1/photos/a.254581314747398/1077066949165493/?type=3&amp;theater"/>
    <x v="51"/>
    <x v="2"/>
    <x v="2"/>
    <n v="9"/>
    <n v="1"/>
    <x v="2"/>
    <s v="Cittadini"/>
    <s v="Pazienti"/>
    <s v="dipendenti"/>
    <s v="Co-Production"/>
    <m/>
  </r>
  <r>
    <x v="1"/>
    <n v="0"/>
    <s v="https://www.facebook.com/ASLRoma1/posts/1078460245692830?__xts__[0]=68.ARAYtwF-n2CN_gASGY73aGfbuSAVTErLTokWbgbTo-MNGb8Kxw9UWtXCwBh1-okG5LxpS05NFhgN2ntp5bQphRvFJkHtRWgkZzjC_1ywyc7V4a4pPpyiYDDcFFkvi7yVJ626OY-YlIWphnY3QR8Lp8oBRZocIkPXteEgY2VZtPbx92K2UM_BdV6x95aPM82gcX9qBbfwi4q3fg59eB0O6QIj86KARpozVv4Ir34TjPsHYuiSt-uQAXQFGViE-xXl9TkhjXJJ3LbR9XSrtXUiHG8KB2XCdfYv-tckxviMXJxO2DdjZ7_LYCAFPm_CR1RU0E4e9E5AHtvBT3clQuNkdZguLQ&amp;__tn__=-R"/>
    <x v="53"/>
    <x v="0"/>
    <x v="0"/>
    <n v="28"/>
    <n v="3"/>
    <x v="1"/>
    <s v="Dipendenti"/>
    <s v="Professionisti"/>
    <m/>
    <s v="Innovazione"/>
    <m/>
  </r>
  <r>
    <x v="1"/>
    <n v="0"/>
    <s v="https://www.facebook.com/ASLRoma1/photos/a.254581314747398/1078823082323213/?type=3&amp;theater"/>
    <x v="217"/>
    <x v="5"/>
    <x v="0"/>
    <n v="90"/>
    <n v="73"/>
    <x v="0"/>
    <s v="Cittadini"/>
    <s v="Pazienti"/>
    <s v="dipendenti"/>
    <s v="Innovazione"/>
    <m/>
  </r>
  <r>
    <x v="1"/>
    <n v="0"/>
    <s v="https://www.facebook.com/ASLRoma1/photos/a.268934053312124/1081487568723431/?type=3&amp;theater"/>
    <x v="55"/>
    <x v="1"/>
    <x v="0"/>
    <n v="78"/>
    <n v="16"/>
    <x v="0"/>
    <s v="Cittadini"/>
    <s v="Pazienti"/>
    <s v="dipendenti"/>
    <s v="Ascolto e Dialogo"/>
    <m/>
  </r>
  <r>
    <x v="1"/>
    <n v="0"/>
    <s v="https://www.facebook.com/ASLRoma1/posts/1082450455293809?__xts__[0]=68.ARBy0NMxmo8uFNQZE5M0GV04vLWqVwjj0U8pH6715ps93HQDB3J0lE0rd0nl05C2HGR_2gSHfdHPCK4XHnNik5Uq3oBLb2kxwiSzRKMBiTMRLtmqxJ0HrYahrsmsmXsX4ps68JbGaKVKnNM1m45xNiNSrJgBHQ8c_2Cb5Itx1T-yKeG8EqVgfcImoLMrXDiqWsvzuvaLlRy8fD-WoATrlDt-o6lv8bF4FqCO5xvTHJVJ8SRpwFKAUyRj2zgOqDi2QUoRRw7c2uXQQNOumAz7TIIynVgBVNfsZdW-_BVYQZAgECfU7K0tx_TZpLaCqmW8qy93NeGq_a229wQzYoa9HpRFbw&amp;__tn__=-R"/>
    <x v="56"/>
    <x v="0"/>
    <x v="0"/>
    <n v="36"/>
    <n v="1"/>
    <x v="0"/>
    <s v="Cittadini"/>
    <s v="Pazienti"/>
    <s v="Enti"/>
    <s v="Innovazione"/>
    <m/>
  </r>
  <r>
    <x v="1"/>
    <n v="0"/>
    <s v="https://www.facebook.com/ASLRoma1/videos/2789111867829746/?__xts__[0]=68.ARCJCCqwWFYzzEm_R-BK59CMg9JnMcmX4mePb7PqvOhLuHyZgebohzlYpfYdDaOGPMgH5wGe9BxiQF94t9BbAkzZPw01RlKR9XpEyH-XQ8kJ4AQq-uvyYIcKwcnyPBoiBqVVsWiT53_BJH9gbCME8kDtEZO7ILmn3eo-Bp-mZk1tIGgs1EggMWYcGUa2-Q8rjL7VuekIG9lZERMviV8l2GbJTfQz60l8_UKMqnH8SIaqvdW6JaezT9aGvwyoUrEjST9x8UauI77nMXf6vm2TQ0B5oREupb48vDOLej0w0mMCN4g3eK3b2FCpU4L4uL8Si9--bEIb2lt8aEF2e5gw3sVyR42K7oXmmsDUDg&amp;__tn__=-R"/>
    <x v="56"/>
    <x v="0"/>
    <x v="0"/>
    <n v="28"/>
    <n v="2"/>
    <x v="0"/>
    <s v="Dipendenti"/>
    <s v="Professionisti"/>
    <m/>
    <s v="Innovazione"/>
    <m/>
  </r>
  <r>
    <x v="1"/>
    <n v="0"/>
    <s v="https://www.facebook.com/ASLRoma1/photos/a.254581314747398/1083157415223113/?type=3&amp;theater"/>
    <x v="57"/>
    <x v="0"/>
    <x v="0"/>
    <n v="5"/>
    <n v="4"/>
    <x v="0"/>
    <s v="Cittadini"/>
    <s v="Pazienti"/>
    <m/>
    <s v="Ascolto e Dialogo"/>
    <m/>
  </r>
  <r>
    <x v="1"/>
    <n v="0"/>
    <s v="https://www.facebook.com/ASLRoma1/posts/1084412488430939?__xts__[0]=68.ARCc23JnR26O3RpgYLrozeTbun-SlZ2wViVj0e8YtxusjHagFrDGBUtw90lZgpbCmyS0PGeqnuW-uADMl2f4EQE_Qqd2LVpJwh2bwWkKupY5xDmzLeKgQGz3Ay7xQmvPzv6Er8OMEjus_QlRtk1_XTX1d6w_6zQ7jl2hoGNB8zFrBL2pOQoQk6kCg9U9d06FK5IVFpDICblDfpAfd706tkS82UFtyS3xHBSbvsLIkJ6dSDZEaEUnmkvyGK8kPfabSImjS7fncsJ3JNX7u37Sply4eKPj8ZpAOfj59U3HO8Rd6me196LDPbQgctG34Uo0FtwXjD3mEXV3Un7511ftnupc_Q&amp;__tn__=-R"/>
    <x v="58"/>
    <x v="10"/>
    <x v="2"/>
    <n v="32"/>
    <n v="9"/>
    <x v="0"/>
    <s v="Cittadini"/>
    <s v="Pazienti"/>
    <s v="Professionisti"/>
    <s v="Ascolto e Dialogo"/>
    <m/>
  </r>
  <r>
    <x v="1"/>
    <n v="1"/>
    <s v="https://www.facebook.com/ASLRoma1/photos/a.254581314747398/1085704368301751/?type=3&amp;theater"/>
    <x v="60"/>
    <x v="4"/>
    <x v="0"/>
    <n v="41"/>
    <n v="2"/>
    <x v="2"/>
    <s v="Cittadini"/>
    <s v="Pazienti"/>
    <s v="dipendenti"/>
    <s v="Co-Production"/>
    <m/>
  </r>
  <r>
    <x v="1"/>
    <n v="1"/>
    <s v="https://www.facebook.com/ASLRoma1/photos/a.254581314747398/1087635258108662/?type=3&amp;theater"/>
    <x v="62"/>
    <x v="0"/>
    <x v="0"/>
    <n v="8"/>
    <n v="1"/>
    <x v="2"/>
    <s v="Cittadini"/>
    <s v="Pazienti"/>
    <s v="dipendenti"/>
    <s v="Co-Production"/>
    <m/>
  </r>
  <r>
    <x v="1"/>
    <n v="0"/>
    <s v="https://www.facebook.com/ASLRoma1/photos/a.254581314747398/1089750604563794/?type=3&amp;theater"/>
    <x v="63"/>
    <x v="0"/>
    <x v="0"/>
    <n v="17"/>
    <n v="6"/>
    <x v="1"/>
    <s v="Cittadini"/>
    <s v="Pazienti"/>
    <m/>
    <s v="Partecipatory"/>
    <m/>
  </r>
  <r>
    <x v="1"/>
    <n v="0"/>
    <s v="https://www.facebook.com/ASLRoma1/posts/1090292071176314?__xts__[0]=68.ARAEfOOLT0MtFkTnN6AVoYdDq6sIjpjDWvW-W0lh2ZnRV6Gt5dxd9gArb5fOIRWnzrMXabLJjiUIC4m0rMrGEpdeM0HURkXgEgo9xPfjsDUQ-cGbrC25Y_j8xcRigUhn3_Q33jD6eSksiCkPrbKGh2Jq1YzASSR6CNFNxQH245Dr-nFeCJiH8cdO32mucrmzbukMfKbaepc9k9D0UdjLa5GocniwayoYhTN_ug-3Nu8sMxwPYtWeAD2CEtSaldb8-OA_z8Es0CYP80f_s5d51_lTQGM2h7TQYjYCaRC98_0dJROP3UlDO9stxdmyr54RQLVRNOXB2onwTWgwINKxZtzOOw&amp;__tn__=-R"/>
    <x v="64"/>
    <x v="0"/>
    <x v="0"/>
    <n v="26"/>
    <n v="10"/>
    <x v="1"/>
    <s v="Dipendenti"/>
    <s v="Professionisti"/>
    <m/>
    <s v="Partecipatory"/>
    <m/>
  </r>
  <r>
    <x v="1"/>
    <n v="0"/>
    <s v="https://www.facebook.com/ASLRoma1/photos/a.254581314747398/1090741297798058/?type=3&amp;theater"/>
    <x v="65"/>
    <x v="14"/>
    <x v="0"/>
    <n v="11"/>
    <n v="8"/>
    <x v="0"/>
    <s v="Cittadini"/>
    <s v="Pazienti"/>
    <m/>
    <s v="Ascolto e Dialogo"/>
    <m/>
  </r>
  <r>
    <x v="1"/>
    <n v="0"/>
    <s v="https://www.facebook.com/ASLRoma1/posts/1091501944388660?__xts__[0]=68.ARB4xld43tSsW_0yzrPiELvbA6Eu_1pZiYnp5vNv-2acRMtmPBHWHK3djlkprslwuKle29nTjsYB2wj1V28uopQ_2BiQyj4tAXohEtsKHLvjsb3Sz_VlAhlEJURAFa-Rq5R_SUi2xfzGuoZ6YNoWFi1VCCEJdFZ8c8O4t2B6Y6bEhe7aGNnK4TkC16waARQl3lUteQekGf4swx0Qe6YMhGnnSNwE1sM5H76HU1NaLIOzgxxzl9hFgOi2p2I8QUQkhZs2d9BrzsP7nHAEBoI8y0ovgCsSvYQetg6aQ4MvGe0S0LzEKJhjj52iQvKtQgD-gqVy2fE2-tm88QRgAUZ2YCvyuQ&amp;__tn__=-R"/>
    <x v="66"/>
    <x v="1"/>
    <x v="0"/>
    <n v="104"/>
    <n v="15"/>
    <x v="0"/>
    <s v="Cittadini"/>
    <s v="Pazienti"/>
    <m/>
    <s v="Ascolto e Dialogo"/>
    <m/>
  </r>
  <r>
    <x v="1"/>
    <n v="0"/>
    <s v="https://www.facebook.com/ASLRoma1/posts/1093932740812247?__xts__[0]=68.ARAOTTUvbHbCBqUUREES2Ih7DpeLtBH8uKrG405DrulShtDjuycIYv3-fvQ0GV5h20WL_eDjLVSLknQ59QVFKXwh8YgPKMJqpjz5Y7gVLOYFCH8uC-nwADmTkWlNODznM6hfwj1kmU4dqZOAc6-uqqvNnw1iQj0bAnG2yLdpJacLpkDrpA8l8Frajnqafh-3wBTsSCvXbxB0SCIUw0Z17-9QprMKhaUhOLgwHo8OwY7zV88n3VqlD0gfuKCcs6_zyebaDcTVxnvlXNf5cq8AvaEnjvchykgReBtQ2KlE5WXUza3yI-JP7s5B3BVaUKJDqd90Mdc0hOVqLchBcnzDjHQMrA&amp;__tn__=-R"/>
    <x v="68"/>
    <x v="0"/>
    <x v="0"/>
    <n v="25"/>
    <n v="4"/>
    <x v="0"/>
    <s v="Cittadini"/>
    <s v="Pazienti"/>
    <s v="Enti"/>
    <s v="Partecipatory"/>
    <m/>
  </r>
  <r>
    <x v="1"/>
    <n v="0"/>
    <s v="https://www.facebook.com/ASLRoma1/posts/1093984280807093?__xts__[0]=68.ARDNXHi2X9bq1iFDDJr8Pppo9ZDcDdak8PTK2SIPFOK3MCSTHsKcvBbENwd8tWuFKHmLVt6LCksmJdr2cDy35CLK1y56nHLmmpImeKOZdD-awgMNt0k7KGr06grl-_79TtDcHnORehxP5uvccFgPv4Rq0_8nFFVW2NkYTzA8KZbB5bqrzc5eYr01j23cyXrLoh5vIvZtTZbWJlWmzMHA4mef2edQqY3uqsVaz9Y-k4gYxIvirhnY9p0xfIuklRJLJe1T22KEzntRKWI18YUGB7hfGHg3GzDnqg6mWPyiEO_YS0PGlB-8bS7Pytz9G4kRvtOl-9jUiJ2GR7m0vhg6-ENdmw&amp;__tn__=-R"/>
    <x v="68"/>
    <x v="2"/>
    <x v="2"/>
    <n v="38"/>
    <n v="6"/>
    <x v="1"/>
    <s v="Dipendenti"/>
    <s v="Pazienti"/>
    <s v="Enti"/>
    <s v="Ascolto e Dialogo"/>
    <m/>
  </r>
  <r>
    <x v="1"/>
    <n v="0"/>
    <s v="https://www.facebook.com/ASLRoma1/posts/1094214850784036?__xts__[0]=68.ARDrffQFUp63P7WjZf6I-1RpTiw8GIWLY9negpwP5PUsiotKU8KkrRTNPTKRsuWbvaP0065VYqPbBQI_oNDZpJrvEocgNCqQG_pd28GYCzmi2pug4uPMTDGxlaJvlp4zRJPlKtBLNFbZV-bEwGJ60-fJYqqJYHRNvXiMpKZgXOHEdC86nR6eAZOFX9GMXBn6y0FTz43FX1DW66CXWiEXhU4OzjiQsfF_3GLR2DQigwxNDZbyJXnomlxi5FvHrpzwJVvVbANZgI4YMgn9V61IuozL3p9qdWFiaXiUAvIFa8FqYyyWw5h6wnzacEd0-jomy-yKXQRsgX736WgEx0dL7M07kyLvvAhlPf75bxeDYHtmD62uiFKs_Wnj6ymDWyLk1agbbxQ1MehqFqXu8kisD8BzlZ7WDCk3J67WpBuduceaBfsVWyvVsxDwHdXVrfhNtLFST_Fwl7oc_zTlPswyOXjDwU0TfLFP95fpBK8OgHmWuxPnrm863SbF&amp;__tn__=-R"/>
    <x v="68"/>
    <x v="2"/>
    <x v="1"/>
    <n v="30"/>
    <n v="13"/>
    <x v="1"/>
    <s v="Dipendenti"/>
    <s v="Pazienti"/>
    <m/>
    <s v="Partecipatory"/>
    <m/>
  </r>
  <r>
    <x v="1"/>
    <n v="0"/>
    <s v="https://www.facebook.com/ASLRoma1/posts/1095735613965293?__xts__[0]=68.ARAe1XE2KH3glzP3vQ7bNYwkydSqPc6DEMpPzS-EK1mpkJicXyg63UW3k7wGL-paWJu1mhfLcFBqpU32c9VjzRagQc_vnCu9DlM_eifHpL2fT6TlMOrrSolM8Hbup0CZl4OHGDa2qw-ctN-JmgMVt_GXvh7JETdpssufA5RNL7ejxDqJZIXz0aODAhwQW-Ar9wyGigXpim8UE02rQhDCFahtgXA4L_zg6yxB__YQRjlhIpWFN8Pmldz3-zQBjgZBzspXerBIBxuaaQQnwTOjKfVBctiCo5wc-7DrfFbY7O1sAuHZCvKgNl3CSoLjiysETIV7P1gA6_e-Z4lpngGMRVLv_9T-MCl53A&amp;__tn__=-R"/>
    <x v="70"/>
    <x v="10"/>
    <x v="2"/>
    <n v="73"/>
    <n v="16"/>
    <x v="0"/>
    <s v="Dipendenti"/>
    <s v="Cittadini"/>
    <m/>
    <s v="Ascolto e Dialogo"/>
    <m/>
  </r>
  <r>
    <x v="1"/>
    <n v="0"/>
    <s v="https://www.facebook.com/ASLRoma1/posts/1095874270618094?__xts__[0]=68.ARDVOiw1ZrqjF1gg1C4JRNE0JCAkknZ_fCtQRg9yXeaqbKKo8C_mvzRKj6i_PYAM1Xwmtj8qzJNbKBjpGwlyRjxYlt5o7T7XyVy3w060QtKXzyxpYbjC_RKt46HLGegh4dEg8ZBAiBCFsecmtWqVLANg9tr9llj9EF_Ss_mz0T0W7epN-yYeZpv8Kfao2ZrketVq_IiTpwCItEr1_L901MvIs0_D5Qo-Ln_wxIJ0lbAGGLGrBMAEe0Z4rm4xh-apXMuhMnWi93-zm0lrNH6UICOcSsp8m_T9-ITDhZy81pkUltWO3GVIdPUBOBCsRkhw1X_9wa3X0f9WdmQ_17Puuw0LmOGKpf4VXmQBcPpxqao9WGexIBFe5jLdxfBy8oQ_MCUdfGyZri3k-1GEsHoli0pZ32msMHEzkeTDC4-5aCjt0EOJ6FluvI_G47ckTuXs_wwMcU407oKGs3FHVGBw9A0CL8oc5bGGkR-faV9uJB4E7G8Dp87RmLhg&amp;__tn__=-R"/>
    <x v="70"/>
    <x v="5"/>
    <x v="1"/>
    <n v="11"/>
    <n v="2"/>
    <x v="0"/>
    <s v="Cittadini"/>
    <s v="Pazienti"/>
    <m/>
    <s v="Innovazione"/>
    <m/>
  </r>
  <r>
    <x v="1"/>
    <n v="0"/>
    <s v="https://www.facebook.com/poliziadistato.it/videos/vb.341657619313352/1436320323173985/?type=2&amp;theater"/>
    <x v="71"/>
    <x v="15"/>
    <x v="2"/>
    <n v="1883"/>
    <n v="2017"/>
    <x v="1"/>
    <s v="Cittadini"/>
    <s v="Pazienti"/>
    <s v="Enti"/>
    <s v="Ascolto e Dialogo"/>
    <s v="Condivisione da Polizia di Stato"/>
  </r>
  <r>
    <x v="1"/>
    <n v="0"/>
    <s v="https://www.facebook.com/ASLRoma1/photos/a.227987927406737/985625321642990/?type=3&amp;theater"/>
    <x v="71"/>
    <x v="16"/>
    <x v="2"/>
    <n v="224"/>
    <n v="36"/>
    <x v="1"/>
    <s v="Cittadini"/>
    <s v="Pazienti"/>
    <s v="dipendenti"/>
    <s v="Ascolto e Dialogo"/>
    <m/>
  </r>
  <r>
    <x v="1"/>
    <n v="0"/>
    <s v="https://www.facebook.com/ASLRoma1/photos/a.254581314747398/1096293923909462/?type=3&amp;theater"/>
    <x v="71"/>
    <x v="0"/>
    <x v="0"/>
    <n v="18"/>
    <n v="14"/>
    <x v="1"/>
    <s v="Cittadini"/>
    <s v="Pazienti"/>
    <m/>
    <s v="Co-Production"/>
    <m/>
  </r>
  <r>
    <x v="1"/>
    <n v="1"/>
    <s v="https://www.facebook.com/ASLRoma1/photos/a.254581314747398/1096348690570652/?type=3&amp;theater"/>
    <x v="71"/>
    <x v="0"/>
    <x v="0"/>
    <n v="14"/>
    <n v="5"/>
    <x v="2"/>
    <s v="Cittadini"/>
    <s v="Pazienti"/>
    <s v="dipendenti"/>
    <s v="Co-Production"/>
    <m/>
  </r>
  <r>
    <x v="1"/>
    <n v="0"/>
    <s v="https://www.facebook.com/ASLRoma1/photos/a.254581314747398/1099412050264316/?type=3&amp;theater"/>
    <x v="74"/>
    <x v="0"/>
    <x v="0"/>
    <n v="16"/>
    <n v="12"/>
    <x v="0"/>
    <s v="Cittadini"/>
    <s v="Pazienti"/>
    <m/>
    <s v="Ascolto e Dialogo"/>
    <m/>
  </r>
  <r>
    <x v="1"/>
    <n v="0"/>
    <s v="https://www.facebook.com/ASLRoma1/posts/1099915486880639?__xts__[0]=68.ARC12Mieb4vcDcZuM59FaPbKWI-WENucGeFcGxBifpu7erO568t13jgxR0IndpzOT0ADIFPL-xWjwjGTvXaGkwvcBN50THbbtKm6IDtTh7OquOv9aPKbjf3vCu-lhOwpWjfdge6oJsnbZrrfe2DMp0A3rEi_DK8EizOpMHrtw8lyqA-v4Nk2FIfUhNgZnNEKpR4ZsBjYxdmESI90BuaDdlPYpJSHVOCQHfT7g4lXLmm5_Cqcie3VdzaxJXutfBiA-Ajc7lRTqh9c8UMup2QhbIeG6hzT6VZBQZx8Ri0z1pDQ3_Zb3fQ8TMXg4pzyKGWRnMw-Q898WMupVwzyQd8FgGvuxA&amp;__tn__=-R"/>
    <x v="75"/>
    <x v="0"/>
    <x v="0"/>
    <n v="20"/>
    <n v="11"/>
    <x v="0"/>
    <s v="Cittadini"/>
    <s v="Pazienti"/>
    <m/>
    <s v="Ascolto e Dialogo"/>
    <m/>
  </r>
  <r>
    <x v="1"/>
    <n v="0"/>
    <s v="https://www.facebook.com/ASLRoma1/photos/a.254581314747398/1100590646813123/?type=3&amp;theater"/>
    <x v="76"/>
    <x v="12"/>
    <x v="0"/>
    <n v="96"/>
    <n v="37"/>
    <x v="0"/>
    <s v="Cittadini"/>
    <s v="Pazienti"/>
    <m/>
    <s v="Ascolto e Dialogo"/>
    <m/>
  </r>
  <r>
    <x v="1"/>
    <n v="0"/>
    <s v="https://www.facebook.com/ASLRoma1/posts/1099915486880639?__xts__[0]=68.ARC12Mieb4vcDcZuM59FaPbKWI-WENucGeFcGxBifpu7erO568t13jgxR0IndpzOT0ADIFPL-xWjwjGTvXaGkwvcBN50THbbtKm6IDtTh7OquOv9aPKbjf3vCu-lhOwpWjfdge6oJsnbZrrfe2DMp0A3rEi_DK8EizOpMHrtw8lyqA-v4Nk2FIfUhNgZnNEKpR4ZsBjYxdmESI90BuaDdlPYpJSHVOCQHfT7g4lXLmm5_Cqcie3VdzaxJXutfBiA-Ajc7lRTqh9c8UMup2QhbIeG6hzT6VZBQZx8Ri0z1pDQ3_Zb3fQ8TMXg4pzyKGWRnMw-Q898WMupVwzyQd8FgGvuxA&amp;__tn__=-R"/>
    <x v="78"/>
    <x v="3"/>
    <x v="0"/>
    <n v="82"/>
    <n v="62"/>
    <x v="3"/>
    <s v="Cittadini"/>
    <s v="Pazienti"/>
    <m/>
    <s v="Ascolto e Dialogo"/>
    <m/>
  </r>
  <r>
    <x v="1"/>
    <n v="0"/>
    <s v="https://www.facebook.com/ASLRoma1/photos/a.227987927406737/1104761439729377/?type=3&amp;theater"/>
    <x v="79"/>
    <x v="0"/>
    <x v="0"/>
    <n v="34"/>
    <n v="3"/>
    <x v="1"/>
    <s v="Cittadini"/>
    <s v="Pazienti"/>
    <s v="dipendenti"/>
    <s v="Ascolto e Dialogo"/>
    <m/>
  </r>
  <r>
    <x v="1"/>
    <n v="0"/>
    <s v="https://www.facebook.com/ASLRoma1/posts/1099915486880639?__xts__[0]=68.ARC12Mieb4vcDcZuM59FaPbKWI-WENucGeFcGxBifpu7erO568t13jgxR0IndpzOT0ADIFPL-xWjwjGTvXaGkwvcBN50THbbtKm6IDtTh7OquOv9aPKbjf3vCu-lhOwpWjfdge6oJsnbZrrfe2DMp0A3rEi_DK8EizOpMHrtw8lyqA-v4Nk2FIfUhNgZnNEKpR4ZsBjYxdmESI90BuaDdlPYpJSHVOCQHfT7g4lXLmm5_Cqcie3VdzaxJXutfBiA-Ajc7lRTqh9c8UMup2QhbIeG6hzT6VZBQZx8Ri0z1pDQ3_Zb3fQ8TMXg4pzyKGWRnMw-Q898WMupVwzyQd8FgGvuxA&amp;__tn__=-R"/>
    <x v="81"/>
    <x v="9"/>
    <x v="2"/>
    <n v="48"/>
    <n v="27"/>
    <x v="0"/>
    <s v="Cittadini"/>
    <s v="Pazienti"/>
    <m/>
    <s v="Partecipatory"/>
    <m/>
  </r>
  <r>
    <x v="1"/>
    <n v="0"/>
    <s v="https://www.facebook.com/ASLRoma1/photos/a.254581314747398/1107670502771804/?type=3&amp;theater"/>
    <x v="82"/>
    <x v="0"/>
    <x v="0"/>
    <n v="16"/>
    <n v="3"/>
    <x v="0"/>
    <s v="Cittadini"/>
    <s v="Pazienti"/>
    <m/>
    <s v="Partecipatory"/>
    <m/>
  </r>
  <r>
    <x v="1"/>
    <n v="0"/>
    <s v="https://www.facebook.com/ASLRoma1/photos/a.254581314747398/1108466509358870/?type=3&amp;theater"/>
    <x v="83"/>
    <x v="2"/>
    <x v="2"/>
    <n v="92"/>
    <n v="11"/>
    <x v="0"/>
    <s v="Cittadini"/>
    <s v="Pazienti"/>
    <s v="dipendenti"/>
    <s v="Ascolto e Dialogo"/>
    <m/>
  </r>
  <r>
    <x v="1"/>
    <n v="0"/>
    <s v="https://www.facebook.com/ASLRoma1/photos/a.254581314747398/1109028769302644/?type=3&amp;theater"/>
    <x v="84"/>
    <x v="0"/>
    <x v="0"/>
    <n v="34"/>
    <n v="3"/>
    <x v="1"/>
    <s v="Cittadini"/>
    <s v="Pazienti"/>
    <m/>
    <s v="Ascolto e Dialogo"/>
    <m/>
  </r>
  <r>
    <x v="1"/>
    <n v="0"/>
    <s v="https://www.facebook.com/ASLRoma1/videos/519043962232969/?__xts__[0]=68.ARDDUDuSvhgwYUmYgi1pFbCTFQvK3bNoPVrDd4ZCHpDFDnS7Iw3KTUNTrDWpjQ2Iw46E8UVbnYSnGDtyx3QIV6P_fAJkgvqFpk486Cht2-YF5PYSmIEzw4pqQVxpcbfQ7BLem-Nsbmk19k6zokCrN-dgqZNOOSCo8PAB6Vo_rusbh2zkGWwNSdfBqIYZfsDU6ARDGPmb2xt6axiHohXp3-UsitY8M_lq8N0RrH0YC-1NHdeJToy2WglenQ4kANqTZS3_QPEUaarbMrLmtYkxWKy4M52tn9z0CxOJDqkH6ZfbHPWtyy7av2Mm-1ulQGXmvVvWr2HCZw6X2otp3CkdccGEdNBv6qg3wk_Lqg&amp;__tn__=-R"/>
    <x v="85"/>
    <x v="0"/>
    <x v="0"/>
    <n v="55"/>
    <n v="25"/>
    <x v="0"/>
    <s v="Cittadini"/>
    <s v="Pazienti"/>
    <m/>
    <s v="Ascolto e Dialogo"/>
    <m/>
  </r>
  <r>
    <x v="1"/>
    <n v="0"/>
    <s v="https://www.facebook.com/ASLRoma1/posts/1099915486880639?__xts__[0]=68.ARC12Mieb4vcDcZuM59FaPbKWI-WENucGeFcGxBifpu7erO568t13jgxR0IndpzOT0ADIFPL-xWjwjGTvXaGkwvcBN50THbbtKm6IDtTh7OquOv9aPKbjf3vCu-lhOwpWjfdge6oJsnbZrrfe2DMp0A3rEi_DK8EizOpMHrtw8lyqA-v4Nk2FIfUhNgZnNEKpR4ZsBjYxdmESI90BuaDdlPYpJSHVOCQHfT7g4lXLmm5_Cqcie3VdzaxJXutfBiA-Ajc7lRTqh9c8UMup2QhbIeG6hzT6VZBQZx8Ri0z1pDQ3_Zb3fQ8TMXg4pzyKGWRnMw-Q898WMupVwzyQd8FgGvuxA&amp;__tn__=-R"/>
    <x v="85"/>
    <x v="12"/>
    <x v="2"/>
    <n v="139"/>
    <n v="16"/>
    <x v="1"/>
    <s v="Cittadini"/>
    <s v="Pazienti"/>
    <m/>
    <s v="Ascolto e Dialogo"/>
    <m/>
  </r>
  <r>
    <x v="1"/>
    <n v="0"/>
    <s v="https://www.facebook.com/MinisteroSalute/videos/vb.507167746127720/386723408654467/?type=2&amp;theater"/>
    <x v="86"/>
    <x v="17"/>
    <x v="1"/>
    <n v="654"/>
    <n v="278"/>
    <x v="0"/>
    <s v="Cittadini"/>
    <s v="Pazienti"/>
    <m/>
    <s v="Ascolto e Dialogo"/>
    <s v="condivisione Ministero della Salute"/>
  </r>
  <r>
    <x v="1"/>
    <n v="0"/>
    <s v="https://www.facebook.com/ASLRoma1/videos/904117669945436/?__xts__[0]=68.ARBGru-x_6upzA9IGt7HgRstYlZMmO0H7ivdbunLHnG9K-nv4m-xmtAcupJDPXZfc4OnbXOv9-EKAmmy1Hp-YEIsZO8vt10jXeHgehhl6wzRWS6KjVun5VvGHi0SWZy8NMbW_Mh2aqxtAJ4vFwxOdq57nh8eejkuTRfgAmcN6fQVgdoQGXhIIO8nhJhtXEKEMjw8vIdGI1tWQtU84zqcw4exbGv75UdF7sjp2ZDxSa7D15zvdr4lrnoYDLHabMJpeqHEUnzXJ1FYOrSNIjPzTtkieYuk8psISFWdSncQDJuIhoBHrNFW_H4_R6G6qfQWNnLuH2h03dTDnpO0Inv387ggv4PAezIyVqFiVg&amp;__tn__=-R"/>
    <x v="86"/>
    <x v="0"/>
    <x v="0"/>
    <n v="69"/>
    <n v="62"/>
    <x v="3"/>
    <s v="Cittadini"/>
    <s v="Pazienti"/>
    <m/>
    <s v="Ascolto e Dialogo"/>
    <m/>
  </r>
  <r>
    <x v="1"/>
    <n v="0"/>
    <s v="https://www.facebook.com/ASLRoma1/photos/a.268934053312124/1112512472287607/?type=3&amp;theater"/>
    <x v="86"/>
    <x v="0"/>
    <x v="0"/>
    <n v="31"/>
    <n v="13"/>
    <x v="0"/>
    <s v="Cittadini"/>
    <s v="Pazienti"/>
    <m/>
    <s v="Ascolto e Dialogo"/>
    <m/>
  </r>
  <r>
    <x v="1"/>
    <n v="0"/>
    <s v="https://www.facebook.com/ASLRoma1/videos/476776356493224/?__xts__[0]=68.ARA6Cu7T7dPnzMIszVfDtdjLMvPHTI7uYte1Ux3HdTYxXhb9LoYsGDS_f4ACQJdofxDMw9nuP9-vQzIt8YZQk0e9-vgq-vhO2nU-7rsFHTvj11w9kPlj2-VgSJjSSij7nLj0mI6BpIqu4BmtiyDiU9duhNj0JDErc-Xg_muSJSeXZaCyeeUYdA3Pq6aXRpO9H4LvQy0WnJxtRN9zEPMwznagS9un4PSvayaKHM9kefx2mU-sl5DfggBqBfXhoc0VELvbTmcMnMtAPGl3RrTQfsbafcutMLNxiL0jSYfhw0MEvTbRR7SMBdWd2xfsVV4MvAJtll3GF-vLLBjToVIantPdzB9vMA3Ru-KNwQ&amp;__tn__=-R"/>
    <x v="218"/>
    <x v="0"/>
    <x v="0"/>
    <n v="20"/>
    <n v="15"/>
    <x v="3"/>
    <s v="Cittadini"/>
    <s v="Pazienti"/>
    <m/>
    <s v="Ascolto e Dialogo"/>
    <m/>
  </r>
  <r>
    <x v="1"/>
    <n v="0"/>
    <s v="https://www.facebook.com/ASLRoma1/videos/2167729380004896/?__xts__[0]=68.ARAnjq2UAYiFUPM-Pqzahg-m0Jb9Ca-rKsjL8nHnBI8_hOspN5GAlIbDTP8i-jNSMEb3EzJZtkW6xAMQ6dlQSwg_DeeumyST5OVbMAauvD7vnZCvKWJYpl91dtIaf0ygq2E2MwgkgNKOhimKffN24aZ5AjilZObKGRr1k9IHwHAfNu32M7exUJhLD5eUdcGr2WDdT-3agxNNl3Z_EhApY_S0x71tYyFt70cvG9jmftS4qHffaOGtweL3d2xhINFHuUfbxFr3lVo3X0l2O7SQOj12ucUMu1Xdpo7VUp66HvL6Ru5BPjwiVSAmr70wpfNWGBdr9YmJDQ_eZA0KyitMT-G7kOISdbSNnbY4pg&amp;__tn__=-R"/>
    <x v="219"/>
    <x v="0"/>
    <x v="0"/>
    <n v="20"/>
    <n v="14"/>
    <x v="3"/>
    <s v="Cittadini"/>
    <s v="Pazienti"/>
    <m/>
    <s v="Ascolto e Dialogo"/>
    <m/>
  </r>
  <r>
    <x v="1"/>
    <n v="0"/>
    <s v="https://www.facebook.com/ASLRoma1/photos/a.268934053312124/1114220845450103/?type=3&amp;theater"/>
    <x v="87"/>
    <x v="2"/>
    <x v="1"/>
    <n v="4"/>
    <n v="1"/>
    <x v="0"/>
    <s v="Cittadini"/>
    <s v="Pazienti"/>
    <m/>
    <s v="Ascolto e Dialogo"/>
    <m/>
  </r>
  <r>
    <x v="1"/>
    <n v="0"/>
    <s v="https://www.facebook.com/ASLRoma1/photos/a.268934053312124/1114474722091382/?type=3&amp;theater"/>
    <x v="87"/>
    <x v="2"/>
    <x v="0"/>
    <n v="6"/>
    <n v="4"/>
    <x v="0"/>
    <s v="Cittadini"/>
    <s v="Pazienti"/>
    <m/>
    <s v="Ascolto e Dialogo"/>
    <m/>
  </r>
  <r>
    <x v="1"/>
    <n v="0"/>
    <s v="https://www.facebook.com/ASLRoma1/posts/1114850475387140?__xts__[0]=68.ARAD-aN181zcXoBXIJo077X9kkTb1RKspZBAJfSprIU7MqHk4BLm8jK__zFqwVb8ImaxPyKVZggmmismNOu7g450Es9RxZ6Bg-ryk7tAZS7uQJU2Aj-rp9eCgLGYbYxLYTwUqp-AHIQ3cTwtPwMP4CzgRYJdh8Ise6vwn6yv6AQTi6WcvGS86UdwwiEro33zDY-4rGEQmJBvI0xqquviV8kda_R16w7QnRCrvvl3IZCPL_RMfdeV05eLZWNFONkisRs-F3bbFsxxFQQYB3rN0dOjjaq5RfJ4h-Iqg71_wz5UzIvTxFe5XnRIdRgrIVRlSuuw_1qh_mSWfcCPqSMGwVyDcg&amp;__tn__=-R"/>
    <x v="88"/>
    <x v="18"/>
    <x v="2"/>
    <n v="93"/>
    <n v="21"/>
    <x v="1"/>
    <s v="Cittadini"/>
    <s v="Pazienti"/>
    <s v="dipendenti"/>
    <s v="Partecipatory"/>
    <m/>
  </r>
  <r>
    <x v="1"/>
    <n v="0"/>
    <s v="https://www.facebook.com/ASLRoma1/videos/1197398697099827/?__xts__[0]=68.ARBSWFsYsshnrmRyhpZczQit5iw6n3293NuF-waPDowSKIFDRRPVWiinrlzx0AQ_jJEWPE4eemspcr7jvVyaCG-nEMGqkWsJVCnQPLH1GdmhjfMQLEQemFxqIZkU9D_t997w21HzpVJHsW6KzN0FEeLB6FiTBGPsLl7lD_wKbV-hJSNT-YERdM0x824P38114tGXzFf8N_np1amHJo9aGLmlQq0RR7hes5bPgIaB02-3EOHWGupfxPanXXAb2cXkWO4XMUvYkGIMEFr1o-VzQeNazrNhp_sXIflUqrUp9mkIAyijdLHlvds9DU6c0ar4Y9wZMzxUefxAQaq2vBqfvAur-G88EMRrzE6aJw&amp;__tn__=-R"/>
    <x v="89"/>
    <x v="0"/>
    <x v="0"/>
    <n v="22"/>
    <n v="12"/>
    <x v="0"/>
    <s v="Cittadini"/>
    <s v="Pazienti"/>
    <m/>
    <s v="Ascolto e Dialogo"/>
    <m/>
  </r>
  <r>
    <x v="1"/>
    <n v="0"/>
    <s v="https://www.facebook.com/ASLRoma1/posts/1117613441777510?__xts__[0]=68.ARCe17tfRPjkpsptLHUlcFxcZ028uT7K-Mn4Aoj6Q2ezQAFZMxSnVDVZw-zHUmjOyXfRsDT9a45xy8SdKJtTHpgUT4OfAc9EeTvtEP5KW3pDiyzuBQbRvbQoNLqlJFUJlg8q_wkq20AHEDbL9sjsL3q1QXRvfZZtaiPQuaefp16-cYsaTIjs5sMJuu-W3as-IUjqX1xVxARWFvkSB-uvYavO7fqL6LqCHVPj5iDSBAr5Vxu2gxxA2D_nqCzQLYNue8tMD0hHLL1_tPcIPnXJKS4j3ER1XGwyztT-7yhNAgS-dUHjDUMNKuE2OJgTsLS02wba4OZnotCvJlTA0HxF67OJ-Q&amp;__tn__=-R"/>
    <x v="220"/>
    <x v="0"/>
    <x v="0"/>
    <n v="32"/>
    <n v="8"/>
    <x v="1"/>
    <s v="Dipendenti"/>
    <s v="Professionisti"/>
    <m/>
    <s v="Partecipatory"/>
    <m/>
  </r>
  <r>
    <x v="1"/>
    <n v="0"/>
    <s v="https://www.facebook.com/ASLRoma1/posts/1117613441777510?__xts__[0]=68.ARCe17tfRPjkpsptLHUlcFxcZ028uT7K-Mn4Aoj6Q2ezQAFZMxSnVDVZw-zHUmjOyXfRsDT9a45xy8SdKJtTHpgUT4OfAc9EeTvtEP5KW3pDiyzuBQbRvbQoNLqlJFUJlg8q_wkq20AHEDbL9sjsL3q1QXRvfZZtaiPQuaefp16-cYsaTIjs5sMJuu-W3as-IUjqX1xVxARWFvkSB-uvYavO7fqL6LqCHVPj5iDSBAr5Vxu2gxxA2D_nqCzQLYNue8tMD0hHLL1_tPcIPnXJKS4j3ER1XGwyztT-7yhNAgS-dUHjDUMNKuE2OJgTsLS02wba4OZnotCvJlTA0HxF67OJ-Q&amp;__tn__=-R"/>
    <x v="90"/>
    <x v="1"/>
    <x v="2"/>
    <n v="62"/>
    <n v="7"/>
    <x v="1"/>
    <s v="Cittadini"/>
    <s v="Pazienti"/>
    <s v="Enti"/>
    <s v="Partecipatory"/>
    <m/>
  </r>
  <r>
    <x v="1"/>
    <n v="0"/>
    <s v="https://www.facebook.com/ASLRoma1/photos/a.268934053312124/1119675378237983/?type=3&amp;theater"/>
    <x v="92"/>
    <x v="0"/>
    <x v="0"/>
    <n v="44"/>
    <n v="4"/>
    <x v="1"/>
    <s v="Cittadini"/>
    <s v="Pazienti"/>
    <s v="Enti"/>
    <s v="Partecipatory"/>
    <m/>
  </r>
  <r>
    <x v="1"/>
    <n v="0"/>
    <s v="https://www.facebook.com/ASLRoma1/posts/1119860038219517?__xts__[0]=68.ARALevqsA0KdKj3eRCHKILHS-v6lS4y08eEjGGSQmC5ItUj3wnqOH8x2wvMFsT2cC5qWQm5U7liGmuIdCoWReqVqIRKuutsZr50M0vEHHRhjorqi6La96QuWxxuqQgw_R9JMyBFfirbTS5-nRjNTnc-b0dwFrOFncBqsdilp8ebautgrQ0gYS90-CA5-nGKvqJ4e0qd3OervrznGpejo8BCsmITDCO5Qy7LotmWNFDHIrPLTFAz9JVsx6LqhcA7LmrxkLQKNGTrmwPoPbGqSH01uIRb5uUYI1OPNKNA1pSx2YMw6bGab44uH-iPfuCSZSUzL_00G37uM-nHEserzWlyUkA&amp;__tn__=-R"/>
    <x v="92"/>
    <x v="0"/>
    <x v="0"/>
    <n v="13"/>
    <n v="4"/>
    <x v="1"/>
    <s v="Cittadini"/>
    <s v="Pazienti"/>
    <s v="Enti"/>
    <s v="Partecipatory"/>
    <m/>
  </r>
  <r>
    <x v="1"/>
    <n v="0"/>
    <s v="https://www.facebook.com/ASLRoma1/posts/1119860038219517?__xts__[0]=68.ARALevqsA0KdKj3eRCHKILHS-v6lS4y08eEjGGSQmC5ItUj3wnqOH8x2wvMFsT2cC5qWQm5U7liGmuIdCoWReqVqIRKuutsZr50M0vEHHRhjorqi6La96QuWxxuqQgw_R9JMyBFfirbTS5-nRjNTnc-b0dwFrOFncBqsdilp8ebautgrQ0gYS90-CA5-nGKvqJ4e0qd3OervrznGpejo8BCsmITDCO5Qy7LotmWNFDHIrPLTFAz9JVsx6LqhcA7LmrxkLQKNGTrmwPoPbGqSH01uIRb5uUYI1OPNKNA1pSx2YMw6bGab44uH-iPfuCSZSUzL_00G37uM-nHEserzWlyUkA&amp;__tn__=-R"/>
    <x v="93"/>
    <x v="0"/>
    <x v="0"/>
    <n v="46"/>
    <n v="25"/>
    <x v="3"/>
    <s v="Cittadini"/>
    <s v="Pazienti"/>
    <m/>
    <s v="Ascolto e Dialogo"/>
    <m/>
  </r>
  <r>
    <x v="1"/>
    <n v="0"/>
    <s v="https://www.facebook.com/ASLRoma1/posts/1119860038219517?__xts__[0]=68.ARALevqsA0KdKj3eRCHKILHS-v6lS4y08eEjGGSQmC5ItUj3wnqOH8x2wvMFsT2cC5qWQm5U7liGmuIdCoWReqVqIRKuutsZr50M0vEHHRhjorqi6La96QuWxxuqQgw_R9JMyBFfirbTS5-nRjNTnc-b0dwFrOFncBqsdilp8ebautgrQ0gYS90-CA5-nGKvqJ4e0qd3OervrznGpejo8BCsmITDCO5Qy7LotmWNFDHIrPLTFAz9JVsx6LqhcA7LmrxkLQKNGTrmwPoPbGqSH01uIRb5uUYI1OPNKNA1pSx2YMw6bGab44uH-iPfuCSZSUzL_00G37uM-nHEserzWlyUkA&amp;__tn__=-R"/>
    <x v="94"/>
    <x v="10"/>
    <x v="0"/>
    <n v="33"/>
    <n v="20"/>
    <x v="0"/>
    <s v="Cittadini"/>
    <s v="Pazienti"/>
    <m/>
    <s v="Ascolto e Dialogo"/>
    <m/>
  </r>
  <r>
    <x v="1"/>
    <n v="0"/>
    <s v="https://www.facebook.com/ASLRoma1/posts/1123235677881953?__xts__[0]=68.ARCklFAoV2rrqUVQezlmSDKAwaazBCn1DV3hOv-Bhv0zV6cIRbNi2xwUku-ICMBArlGGGGnZWMqvLn45RZ_0V1eJEP7x9Q5WmfyG-DT57rte_P1krrY-18IfUdk1UWIAIvaYGUziMgeZPomqr2XTxkEC-jn2il55FboZc27Iy3xFoibMDSEAV9FMHl8RA9pfllDfOB3F8Zqi2pS3yT3cayKOQlP2-Rk3TuoW4IkC8JK29riDaOFsW9VuMc-q_KFEax6EWqezsg5WSQyaW6HZiCmz6ZE_5xFQT1R1afEtOkJjdt8UHeF0yfy0_WsmldIyZ3CCnSkw0HIpwfj5eQtLygrZuA&amp;__tn__=-R"/>
    <x v="95"/>
    <x v="5"/>
    <x v="0"/>
    <n v="29"/>
    <n v="2"/>
    <x v="3"/>
    <s v="Cittadini"/>
    <s v="Pazienti"/>
    <m/>
    <s v="Ascolto e Dialogo"/>
    <m/>
  </r>
  <r>
    <x v="1"/>
    <n v="0"/>
    <s v="https://www.facebook.com/ASLRoma1/posts/1123908394481348?__xts__[0]=68.ARDAT5CWfZ6V6iwHg07DuHT7_GVAsVRmY96oQv_6FJVfJ3liX64gKNZQV30L18qCooxpboMu5Kyb321Ec-ngqk_dU7pMH6wYOAtp9W1P9C7S3XqqQGJKuRZ6MGcKAeUYed1tnxIX8rZLh_Whjl94oJV0CkIWKRKtSglmpGd3Be_dn6uDWWRp209YzvYYT7aMz3yLl9boHUVaaQeeQrdapIlDI4uQQZmTRM7_fb3c2IS1sUVFJgf_9gaNmvWlMfOeruk-NOlZy4O78wXC_qBDXKAwlsqN54u3AvjMYTfEO4pJ5MRzjnMT_DrQ2E8sMOLYlx_qKHdhh1wsOXuh48mMd9sZFw&amp;__tn__=-R"/>
    <x v="96"/>
    <x v="0"/>
    <x v="0"/>
    <n v="18"/>
    <n v="8"/>
    <x v="0"/>
    <s v="Dipendenti"/>
    <s v="Professionisti"/>
    <m/>
    <s v="Ascolto e Dialogo"/>
    <m/>
  </r>
  <r>
    <x v="1"/>
    <n v="0"/>
    <s v="https://www.facebook.com/ASLRoma1/posts/1124603781078476?__xts__[0]=68.ARCmSnGPzzO2D5Y9j3QM11C2Y6A3bQ_67oJ6C4ahab61g3rbzEFG8D1cvV0J6QLfMbszGAJ0hP4mAtXAJ1Fu2zPpw0KUcGTbM9wxKmg-m7mCxNvQpXKQQxpFR0WIHWZtKK7R0S8hekSRR8O3hsE6Q6cPUtuL_NmeuoD8pwd3yXKbEsCLQD7Y_fjeeTqtDcPDu2OgB8Mzmz2jNlsk3rtiqu5WEmEaOX7KpphGcXNXiEWuh0vMUvyrmiqyXnGz5MEvzvColX7SqwduYvVIdPcgOTOEtWdL-kg5iMZ6bzRC0CrgSVvRPS5vpkeld0BP1iY4AnmojYTUOzGANkRFkdU5lhr5Cg&amp;__tn__=-R"/>
    <x v="97"/>
    <x v="10"/>
    <x v="0"/>
    <n v="26"/>
    <n v="5"/>
    <x v="3"/>
    <s v="Cittadini"/>
    <s v="Pazienti"/>
    <m/>
    <s v="Ascolto e Dialogo"/>
    <m/>
  </r>
  <r>
    <x v="1"/>
    <n v="0"/>
    <s v="https://www.facebook.com/ASLRoma1/posts/1126782177527303?__xts__[0]=68.ARAr472cJREkFsmgS9mppz_Sx335YabFacnErZwRN_QY30tUr1yhpTEwMj0Y5kTVrKSpnc_zXku-wbO1lajY9HthtYCTYZ9KPWiA0vM0Go47ql7yQUhAdERzFXvmWvdCzbXlhLcXa_MOa0Xuwtp-oFnr5bEmyLh3ygzWEc7mQTpXvM6OgActXp6-sLkKUadd7luaDritmZatFAFqKo19wLQ4ZOxAISYpYNiZ-vZZZDaNfybWRdO-uE11A7CUZSLJ_WJaRyrJ9-67DOzJ4VohuMgFCFep62whUARG3DNrpKaPau6oz3Gq8ZMb3NXDcqStBKM7vmr867oZwVHNCWb2Ttxi5w&amp;__tn__=-R"/>
    <x v="221"/>
    <x v="10"/>
    <x v="2"/>
    <n v="74"/>
    <n v="26"/>
    <x v="0"/>
    <s v="Dipendenti"/>
    <s v="Professionisti"/>
    <m/>
    <s v="Innovazione"/>
    <m/>
  </r>
  <r>
    <x v="1"/>
    <n v="0"/>
    <s v="https://www.facebook.com/ASLRoma1/videos/1242074152619753/?__xts__[0]=68.ARBhGP4e0-Da6cqEDNBI8RtaBSwXmFvBSbKvFfP450e3Zrd29Zv8PlokAj0zAk6yNPG6QjEh4Q4DuuSNKi9N03dO-U28vEw3Yb0MdRqOmB42HySobW8av4RLPQ4bR8pwi1OJNE45M0dmznZ3_PGTAs-UjITjfEf_KUzuOxbnUzs2wHdMsWA2D3tQCVQesI89T0t2nQ3y8uqA9R9E3U47S11IHXXuEA-FbFNQiZPYuUzRUurshZrrBCas1UhIvCVhtuB09fiqysvgmpKYZTj7gArkXm3Y9FpATHPdqpY18IV3_N-JFRjjk1nyqXr6vAiiOokkZcFVCn6Nw788BFJKYsmEGP6NQXOyy7tT_6qZ8tQ3BgjBevWVyzppRqA1Ip7DmYv43sxcpsrEasg9CjuEuBrMWn0XMYpwo1XmgYLTY7nzvw-vAAVn0vhmHDtdKZwKktvtSacNm_ROzA8-aOBdrd-xz_ZHqWsHwneC4faldrjV2epXs-uGu6ljCMgAbRu_MfljpkYYOHwuUhv3r-yhgWuScG11HXYqvoHXfrOfqc7l3aR5JO9UlOdPHjMigiwFaPsobptst43feF8i1uk-PO3bKyxhdNf6hTJOSHg&amp;__tn__=-R"/>
    <x v="221"/>
    <x v="0"/>
    <x v="0"/>
    <n v="31"/>
    <n v="46"/>
    <x v="1"/>
    <s v="Cittadini"/>
    <s v="Pazienti"/>
    <s v="dipendenti"/>
    <s v="Partecipatory"/>
    <m/>
  </r>
  <r>
    <x v="1"/>
    <n v="0"/>
    <s v="https://www.facebook.com/ASLRoma1/photos/a.254581314747398/1127528217452699/?type=3&amp;theater"/>
    <x v="99"/>
    <x v="1"/>
    <x v="2"/>
    <n v="91"/>
    <n v="28"/>
    <x v="3"/>
    <s v="Cittadini"/>
    <s v="Pazienti"/>
    <m/>
    <s v="Ascolto e Dialogo"/>
    <m/>
  </r>
  <r>
    <x v="1"/>
    <n v="0"/>
    <s v="https://www.facebook.com/ASLRoma1/photos/a.268934053312124/1128226597382861/?type=3&amp;theater"/>
    <x v="100"/>
    <x v="5"/>
    <x v="1"/>
    <n v="9"/>
    <n v="3"/>
    <x v="0"/>
    <s v="Cittadini"/>
    <s v="Pazienti"/>
    <m/>
    <s v="Ascolto e Dialogo"/>
    <m/>
  </r>
  <r>
    <x v="1"/>
    <n v="0"/>
    <s v="https://www.facebook.com/ASLRoma1/photos/a.268934053312124/1128241597381361/?type=3&amp;theater"/>
    <x v="100"/>
    <x v="0"/>
    <x v="0"/>
    <n v="9"/>
    <n v="1"/>
    <x v="0"/>
    <s v="Cittadini"/>
    <s v="Pazienti"/>
    <m/>
    <s v="Ascolto e Dialogo"/>
    <m/>
  </r>
  <r>
    <x v="1"/>
    <n v="0"/>
    <s v="https://www.facebook.com/ASLRoma1/posts/1126782177527303?__xts__[0]=68.ARAr472cJREkFsmgS9mppz_Sx335YabFacnErZwRN_QY30tUr1yhpTEwMj0Y5kTVrKSpnc_zXku-wbO1lajY9HthtYCTYZ9KPWiA0vM0Go47ql7yQUhAdERzFXvmWvdCzbXlhLcXa_MOa0Xuwtp-oFnr5bEmyLh3ygzWEc7mQTpXvM6OgActXp6-sLkKUadd7luaDritmZatFAFqKo19wLQ4ZOxAISYpYNiZ-vZZZDaNfybWRdO-uE11A7CUZSLJ_WJaRyrJ9-67DOzJ4VohuMgFCFep62whUARG3DNrpKaPau6oz3Gq8ZMb3NXDcqStBKM7vmr867oZwVHNCWb2Ttxi5w&amp;__tn__=-R"/>
    <x v="100"/>
    <x v="0"/>
    <x v="0"/>
    <n v="10"/>
    <n v="10"/>
    <x v="0"/>
    <s v="Cittadini"/>
    <s v="Pazienti"/>
    <m/>
    <s v="Ascolto e Dialogo"/>
    <m/>
  </r>
  <r>
    <x v="1"/>
    <n v="0"/>
    <s v="https://www.facebook.com/ASLRoma1/photos/a.254581314747398/1128493970689457/?type=3&amp;theater"/>
    <x v="100"/>
    <x v="10"/>
    <x v="2"/>
    <n v="98"/>
    <n v="18"/>
    <x v="0"/>
    <s v="Professionisti"/>
    <s v="Enti"/>
    <s v="dipendenti"/>
    <s v="Innovazione"/>
    <m/>
  </r>
  <r>
    <x v="1"/>
    <n v="0"/>
    <s v="https://www.facebook.com/ASLRoma1/photos/a.254581314747398/1128962127309308/?type=3&amp;theater"/>
    <x v="101"/>
    <x v="0"/>
    <x v="0"/>
    <n v="12"/>
    <n v="8"/>
    <x v="3"/>
    <s v="Cittadini"/>
    <s v="Pazienti"/>
    <m/>
    <s v="Ascolto e Dialogo"/>
    <m/>
  </r>
  <r>
    <x v="1"/>
    <n v="0"/>
    <s v="https://www.facebook.com/ASLRoma1/photos/a.254581314747398/1129072937298227/?type=3&amp;theater"/>
    <x v="101"/>
    <x v="0"/>
    <x v="0"/>
    <n v="17"/>
    <n v="2"/>
    <x v="3"/>
    <s v="Cittadini"/>
    <s v="Pazienti"/>
    <m/>
    <s v="Ascolto e Dialogo"/>
    <m/>
  </r>
  <r>
    <x v="1"/>
    <n v="0"/>
    <s v="https://www.facebook.com/ASLRoma1/photos/a.254581314747398/1129269653945222/?type=3&amp;theater"/>
    <x v="101"/>
    <x v="1"/>
    <x v="2"/>
    <n v="90"/>
    <n v="3"/>
    <x v="1"/>
    <s v="Cittadini"/>
    <s v="Pazienti"/>
    <s v="dipendenti"/>
    <s v="Ascolto e Dialogo"/>
    <m/>
  </r>
  <r>
    <x v="1"/>
    <n v="0"/>
    <s v="https://www.facebook.com/ASLRoma1/photos/a.254581314747398/1129860407219480/?type=3&amp;theater"/>
    <x v="102"/>
    <x v="0"/>
    <x v="0"/>
    <n v="34"/>
    <n v="15"/>
    <x v="1"/>
    <s v="Cittadini"/>
    <s v="Pazienti"/>
    <m/>
    <s v="Ascolto e Dialogo"/>
    <m/>
  </r>
  <r>
    <x v="1"/>
    <n v="0"/>
    <s v="https://www.facebook.com/ASLRoma1/photos/a.268934053312124/1130604643811723/?type=3&amp;theater"/>
    <x v="103"/>
    <x v="10"/>
    <x v="0"/>
    <n v="46"/>
    <n v="10"/>
    <x v="1"/>
    <s v="Dipendenti"/>
    <s v="Professionisti"/>
    <m/>
    <s v="Partecipatory"/>
    <m/>
  </r>
  <r>
    <x v="1"/>
    <n v="0"/>
    <s v="https://www.facebook.com/ASLRoma1/photos/a.254581314747398/1131912863680901/?type=3&amp;theater"/>
    <x v="105"/>
    <x v="0"/>
    <x v="0"/>
    <n v="12"/>
    <n v="6"/>
    <x v="1"/>
    <s v="Cittadini"/>
    <s v="Professionisti"/>
    <s v="dipendenti"/>
    <s v="Partecipatory"/>
    <m/>
  </r>
  <r>
    <x v="1"/>
    <n v="0"/>
    <s v="https://www.facebook.com/ASLRoma1/photos/a.254581314747398/1131955280343326/?type=3&amp;theater"/>
    <x v="105"/>
    <x v="2"/>
    <x v="0"/>
    <n v="8"/>
    <n v="5"/>
    <x v="0"/>
    <s v="Cittadini"/>
    <s v="Pazienti"/>
    <s v="Enti"/>
    <s v="Ascolto e Dialogo"/>
    <m/>
  </r>
  <r>
    <x v="1"/>
    <n v="0"/>
    <s v="https://www.facebook.com/ASLRoma1/posts/1132080993664088?__xts__[0]=68.ARDeSDxoXA6jdK0iwoPYuzFRw3uDQ65ntQPmhSDwF_GHykU1VG8w4Ixkc5CsE78XWTmGRmPHucEyQwyQJ1jPBi7NuJHBQ2UHFrIp3lBnkK54r3auJ5kCU8bOi8dGqdHHcnp0WysITcxs1INDlQ6uIV0HilOSIj1StP7f0i5sSlOyiLEteCiSXtZutJjO6YQDGbCNCs72EzMr3DyeXHuxWt3V1WJqMIxjPW2wksJs11kta72CJGvpo1SZNl-ffgQo6RyMLNDokrMkFGB3Xqb_pXweSmAikAXEckM4HxGXACLZoSsgu4tbFJvvydudcKHl8iHkCSrwLSj0Yb8qhVBbGonJ3w&amp;__tn__=-R"/>
    <x v="105"/>
    <x v="0"/>
    <x v="0"/>
    <n v="20"/>
    <n v="4"/>
    <x v="1"/>
    <s v="Dipendenti"/>
    <s v="Professionisti"/>
    <s v="cittadini"/>
    <s v="Partecipatory"/>
    <m/>
  </r>
  <r>
    <x v="1"/>
    <n v="0"/>
    <s v="https://www.facebook.com/ASLRoma1/photos/a.268934053312124/1132844433587744/?type=3&amp;theater"/>
    <x v="106"/>
    <x v="0"/>
    <x v="0"/>
    <n v="40"/>
    <n v="5"/>
    <x v="1"/>
    <s v="Dipendenti"/>
    <s v="Professionisti"/>
    <s v="cittadini"/>
    <s v="Innovazione"/>
    <m/>
  </r>
  <r>
    <x v="1"/>
    <n v="0"/>
    <s v="https://www.facebook.com/ASLRoma1/photos/a.254581314747398/1133340006871520/?type=3&amp;theater"/>
    <x v="222"/>
    <x v="0"/>
    <x v="0"/>
    <n v="14"/>
    <n v="7"/>
    <x v="3"/>
    <s v="Cittadini"/>
    <s v="Pazienti"/>
    <m/>
    <s v="Ascolto e Dialogo"/>
    <m/>
  </r>
  <r>
    <x v="1"/>
    <n v="0"/>
    <s v="https://www.facebook.com/ASLRoma1/photos/a.254581314747398/1027791494093039/?type=3&amp;theater"/>
    <x v="222"/>
    <x v="1"/>
    <x v="0"/>
    <n v="15"/>
    <n v="9"/>
    <x v="3"/>
    <s v="Cittadini"/>
    <s v="Pazienti"/>
    <m/>
    <s v="Ascolto e Dialogo"/>
    <m/>
  </r>
  <r>
    <x v="1"/>
    <n v="0"/>
    <s v="https://www.facebook.com/ASLRoma1/photos/a.254581314747398/1134351783437009/?type=3&amp;theater"/>
    <x v="222"/>
    <x v="1"/>
    <x v="0"/>
    <n v="33"/>
    <n v="8"/>
    <x v="1"/>
    <s v="Cittadini"/>
    <s v="Pazienti"/>
    <s v="Enti"/>
    <s v="Co-Production"/>
    <m/>
  </r>
  <r>
    <x v="1"/>
    <n v="0"/>
    <s v="https://www.facebook.com/ASLRoma1/videos/2593844690676457/?__xts__[0]=68.ARDu7lQA2PKW3ZiBRygOSUkSImfTFaz-jowZ7NpW3ndi4B98FluEIul4NzSZfNfc5lzzqPHiagsL5XXwWTV0GbUAudrfMcYQxWJbeIGeCg_pHZYeCNrSktXtZuhbLUKZzZot3NVERfRM6KcdfjteGSXJGb2Fw67fhWnfO9S6pY4sjkx1DdIwwbU4Iq3GqtrknCd0Rj6Mqn8552okMchy611TAOWFZw1h3gmP1k3WSYksnEDq0qo3geyi_ulhbxBeQzdOIRw-wRRRGt7d-mbh_LzzU78JGsRtgZ7v-JHRX8eQviNwI-_wodg5yLLDEllb25SAQFnEdvtNG5JoL63KKvXsHMXtVpBMPnz05w&amp;__tn__=-R"/>
    <x v="110"/>
    <x v="0"/>
    <x v="0"/>
    <n v="43"/>
    <n v="6"/>
    <x v="1"/>
    <s v="Cittadini"/>
    <s v="Pazienti"/>
    <m/>
    <s v="Partecipatory"/>
    <m/>
  </r>
  <r>
    <x v="1"/>
    <n v="0"/>
    <s v="https://www.facebook.com/ASLRoma1/posts/1132080993664088?__xts__[0]=68.ARDeSDxoXA6jdK0iwoPYuzFRw3uDQ65ntQPmhSDwF_GHykU1VG8w4Ixkc5CsE78XWTmGRmPHucEyQwyQJ1jPBi7NuJHBQ2UHFrIp3lBnkK54r3auJ5kCU8bOi8dGqdHHcnp0WysITcxs1INDlQ6uIV0HilOSIj1StP7f0i5sSlOyiLEteCiSXtZutJjO6YQDGbCNCs72EzMr3DyeXHuxWt3V1WJqMIxjPW2wksJs11kta72CJGvpo1SZNl-ffgQo6RyMLNDokrMkFGB3Xqb_pXweSmAikAXEckM4HxGXACLZoSsgu4tbFJvvydudcKHl8iHkCSrwLSj0Yb8qhVBbGonJ3w&amp;__tn__=-R"/>
    <x v="110"/>
    <x v="3"/>
    <x v="2"/>
    <n v="89"/>
    <n v="0"/>
    <x v="1"/>
    <s v="Dipendenti"/>
    <m/>
    <m/>
    <s v="Ascolto e Dialogo"/>
    <m/>
  </r>
  <r>
    <x v="1"/>
    <n v="0"/>
    <s v="https://www.facebook.com/ASLRoma1/posts/1132080993664088?__xts__[0]=68.ARDeSDxoXA6jdK0iwoPYuzFRw3uDQ65ntQPmhSDwF_GHykU1VG8w4Ixkc5CsE78XWTmGRmPHucEyQwyQJ1jPBi7NuJHBQ2UHFrIp3lBnkK54r3auJ5kCU8bOi8dGqdHHcnp0WysITcxs1INDlQ6uIV0HilOSIj1StP7f0i5sSlOyiLEteCiSXtZutJjO6YQDGbCNCs72EzMr3DyeXHuxWt3V1WJqMIxjPW2wksJs11kta72CJGvpo1SZNl-ffgQo6RyMLNDokrMkFGB3Xqb_pXweSmAikAXEckM4HxGXACLZoSsgu4tbFJvvydudcKHl8iHkCSrwLSj0Yb8qhVBbGonJ3w&amp;__tn__=-R"/>
    <x v="111"/>
    <x v="0"/>
    <x v="0"/>
    <n v="12"/>
    <n v="4"/>
    <x v="3"/>
    <s v="Cittadini"/>
    <s v="Pazienti"/>
    <m/>
    <s v="Ascolto e Dialogo"/>
    <m/>
  </r>
  <r>
    <x v="1"/>
    <n v="0"/>
    <s v="https://www.facebook.com/ASLRoma1/posts/1137381949800659?__xts__[0]=68.ARBDe6jlJJmFIe3nzOMZnzY6gSATkh_Xk9dEV5_0m3naKlufD3RCFs7MtXlcCVyraCOO4x1DbAMV5L2iiXW6TscD8hjOgqHH7xNMwMANAGIKg9zdwHF2Yy51YJOLPpQm_uCAaX4B4_BbqATODO3WATG_O6_5Grb12FYuT8v6heSs2d77soENWZj1b60Z0uXUxydsC8AXIY6_jlKGaah1j1UzjI-b-KZKbjsF29T8hF4I4cmJXVjyozy-RdIxFsNw--XM_xzmqMZgAe97BqoJhrFaRuu_fcclU_ud3iAzWhrwwjKrCGT2OgsTPx-Cfg-m9QPt7szRrNRSovG0WdQ_qZEqHA&amp;__tn__=-R"/>
    <x v="111"/>
    <x v="1"/>
    <x v="0"/>
    <n v="37"/>
    <n v="30"/>
    <x v="1"/>
    <s v="Cittadini"/>
    <s v="Pazienti"/>
    <m/>
    <s v="Partecipatory"/>
    <m/>
  </r>
  <r>
    <x v="1"/>
    <n v="0"/>
    <s v="https://www.facebook.com/ASLRoma1/posts/1137965476408973?__xts__[0]=68.ARDajIj8j7BWfkqzn0stkQjmq8Uz2V142q9ALLsUQxLTKoOvPS6aHShxmVONDOFhbDprIzEenowha4tYWpPXyuRuaELW7rFlwoOu4goZxdENmtV0s5py6QwRpJWuVt9dqwPKT33mKDKtoG2rdGZHr96VI2p6nucqKA05hPoD5JU6k4CGAp33Eni9Ro5OMmiLgtD10qUlUfz3qRuD6Dks7k7VxsEsSNLyrmoU3YaMGcfzluU2rj5SrjzdoxwZb74CE_6_hIWfnZIZ4jxie5SkaAsQRZyUnHDl27VFp3f-m-kjVV8jDUdw5VCSKG56LIoFVOcF3nC-uKx5OAr21qoYIzlQjw&amp;__tn__=-R"/>
    <x v="112"/>
    <x v="0"/>
    <x v="0"/>
    <n v="4"/>
    <n v="0"/>
    <x v="0"/>
    <s v="Cittadini"/>
    <s v="Pazienti"/>
    <m/>
    <s v="Ascolto e Dialogo"/>
    <m/>
  </r>
  <r>
    <x v="1"/>
    <n v="0"/>
    <s v="https://www.facebook.com/ASLRoma1/photos/a.227985537406976/918246088380914/?type=3&amp;theater"/>
    <x v="112"/>
    <x v="2"/>
    <x v="0"/>
    <n v="81"/>
    <n v="111"/>
    <x v="0"/>
    <s v="Cittadini"/>
    <s v="Pazienti"/>
    <m/>
    <s v="Ascolto e Dialogo"/>
    <m/>
  </r>
  <r>
    <x v="1"/>
    <n v="0"/>
    <s v="https://www.facebook.com/ASLRoma1/photos/a.227987927406737/1137956653076522/?type=3&amp;theater"/>
    <x v="112"/>
    <x v="1"/>
    <x v="0"/>
    <n v="26"/>
    <n v="20"/>
    <x v="3"/>
    <s v="Cittadini"/>
    <s v="Pazienti"/>
    <m/>
    <s v="Ascolto e Dialogo"/>
    <m/>
  </r>
  <r>
    <x v="1"/>
    <n v="0"/>
    <s v="https://www.facebook.com/ASLRoma1/photos/a.254581314747398/1138624023009785/?type=3&amp;theater"/>
    <x v="113"/>
    <x v="0"/>
    <x v="0"/>
    <n v="9"/>
    <n v="4"/>
    <x v="3"/>
    <s v="Cittadini"/>
    <s v="Pazienti"/>
    <m/>
    <s v="Ascolto e Dialogo"/>
    <m/>
  </r>
  <r>
    <x v="1"/>
    <n v="0"/>
    <s v="https://www.facebook.com/ASLRoma1/photos/a.268934053312124/1138645413007646/?type=3&amp;theater"/>
    <x v="113"/>
    <x v="0"/>
    <x v="0"/>
    <n v="68"/>
    <n v="16"/>
    <x v="1"/>
    <s v="Cittadini"/>
    <s v="Pazienti"/>
    <m/>
    <s v="Ascolto e Dialogo"/>
    <m/>
  </r>
  <r>
    <x v="1"/>
    <n v="0"/>
    <s v="https://www.facebook.com/ASLRoma1/photos/a.254581314747398/1139624532909734/?type=3&amp;theater"/>
    <x v="114"/>
    <x v="2"/>
    <x v="0"/>
    <n v="11"/>
    <n v="24"/>
    <x v="1"/>
    <s v="Cittadini"/>
    <s v="Pazienti"/>
    <m/>
    <s v="Partecipatory"/>
    <m/>
  </r>
  <r>
    <x v="1"/>
    <n v="0"/>
    <s v="https://www.facebook.com/ASLRoma1/photos/a.254581314747398/1140460939492760/?type=3&amp;theater"/>
    <x v="115"/>
    <x v="1"/>
    <x v="2"/>
    <n v="27"/>
    <n v="8"/>
    <x v="1"/>
    <s v="Cittadini"/>
    <s v="Pazienti"/>
    <s v="dipendenti"/>
    <s v="Partecipatory"/>
    <m/>
  </r>
  <r>
    <x v="1"/>
    <n v="0"/>
    <s v="https://www.facebook.com/ASLRoma1/videos/523942398424357/?__xts__[0]=68.ARAgxrV8vI-EW7Veut-Sv_LRKw-3DRuzxGUTnh5X0pC-WO7T_TRnDgHNMeSAIPs1uD2ZquvbLeWOM1koKu8Bu4xoEi9g4Ss0fEvytTGBKSluIVB3Pxlgwp4TLrydHbOLFz0Vjvg7Q7vFxENB2-UkYV0Gd63O68Ij3hO3dGUJ-6eMsfohkCN_dCzxFJW7mO2uc2qUUVD4eysIWpodQ-nw-ylk-98gvLX8brIvVwXPBOvZEcC_T9-tJqxp6vwL-zl5d3NKxx1Pg9MlSZNLvYNfVIeEdElzwkdyBlawIKOabYFAYu2iguCBvoWf_spEjqb44V3S7-IH499qBUjfIoepXkNy81UfwlbQMeJHfQ&amp;__tn__=-R"/>
    <x v="117"/>
    <x v="0"/>
    <x v="0"/>
    <n v="66"/>
    <n v="6"/>
    <x v="1"/>
    <s v="Cittadini"/>
    <s v="Pazienti"/>
    <s v="dipendenti"/>
    <s v="Partecipatory"/>
    <m/>
  </r>
  <r>
    <x v="1"/>
    <n v="0"/>
    <s v="https://www.facebook.com/ASLRoma1/photos/a.254581314747398/1142610802611107/?type=3&amp;theater"/>
    <x v="118"/>
    <x v="0"/>
    <x v="0"/>
    <n v="8"/>
    <n v="3"/>
    <x v="3"/>
    <s v="Cittadini"/>
    <s v="Pazienti"/>
    <m/>
    <s v="Ascolto e Dialogo"/>
    <m/>
  </r>
  <r>
    <x v="1"/>
    <n v="0"/>
    <s v="https://www.facebook.com/ASLRoma1/photos/a.254581314747398/1142618242610363/?type=3&amp;theater"/>
    <x v="118"/>
    <x v="0"/>
    <x v="0"/>
    <n v="16"/>
    <n v="3"/>
    <x v="3"/>
    <s v="Cittadini"/>
    <s v="Pazienti"/>
    <m/>
    <s v="Ascolto e Dialogo"/>
    <m/>
  </r>
  <r>
    <x v="1"/>
    <n v="0"/>
    <s v="https://www.facebook.com/ASLRoma1/photos/a.254581314747398/1143673859171468/?type=3&amp;theater"/>
    <x v="119"/>
    <x v="2"/>
    <x v="0"/>
    <n v="13"/>
    <n v="10"/>
    <x v="1"/>
    <s v="Cittadini"/>
    <s v="Dipendenti"/>
    <s v="Professionisti"/>
    <s v="Partecipatory"/>
    <m/>
  </r>
  <r>
    <x v="1"/>
    <n v="0"/>
    <s v="https://www.facebook.com/ASLRoma1/photos/a.254581314747398/1144205615784959/?type=3&amp;theater"/>
    <x v="120"/>
    <x v="0"/>
    <x v="0"/>
    <n v="34"/>
    <n v="0"/>
    <x v="1"/>
    <s v="Cittadini"/>
    <s v="Dipendenti"/>
    <m/>
    <s v="Partecipatory"/>
    <m/>
  </r>
  <r>
    <x v="1"/>
    <n v="0"/>
    <s v="https://www.facebook.com/ASLRoma1/photos/a.254581314747398/1144212759117578/?type=3&amp;theater"/>
    <x v="120"/>
    <x v="19"/>
    <x v="1"/>
    <n v="85"/>
    <n v="59"/>
    <x v="3"/>
    <s v="Cittadini"/>
    <s v="Pazienti"/>
    <m/>
    <s v="Ascolto e Dialogo"/>
    <m/>
  </r>
  <r>
    <x v="1"/>
    <n v="0"/>
    <s v="https://www.facebook.com/ASLRoma1/photos/a.254581314747398/1144335299105324/?type=3&amp;theater"/>
    <x v="120"/>
    <x v="2"/>
    <x v="2"/>
    <n v="14"/>
    <n v="1"/>
    <x v="1"/>
    <s v="Cittadini"/>
    <s v="Pazienti"/>
    <m/>
    <s v="Ascolto e Dialogo"/>
    <m/>
  </r>
  <r>
    <x v="1"/>
    <n v="0"/>
    <s v="https://www.facebook.com/ASLRoma1/photos/a.254581314747398/1144973549041499/?type=3&amp;theater"/>
    <x v="121"/>
    <x v="0"/>
    <x v="0"/>
    <n v="9"/>
    <n v="1"/>
    <x v="3"/>
    <s v="Cittadini"/>
    <s v="Pazienti"/>
    <m/>
    <s v="Ascolto e Dialogo"/>
    <m/>
  </r>
  <r>
    <x v="1"/>
    <n v="0"/>
    <s v="https://www.facebook.com/ASLRoma1/photos/a.254581314747398/1145205545684966/?type=3&amp;theater"/>
    <x v="121"/>
    <x v="2"/>
    <x v="2"/>
    <n v="30"/>
    <n v="14"/>
    <x v="0"/>
    <s v="Cittadini"/>
    <s v="Pazienti"/>
    <m/>
    <s v="Ascolto e Dialogo"/>
    <m/>
  </r>
  <r>
    <x v="1"/>
    <n v="0"/>
    <s v="https://www.facebook.com/ASLRoma1/posts/1145256362346551?__xts__[0]=68.ARC6LDcWGNIMAuE79ZLt_FUZMniO9yWAo3Ndaiqv5P6seGwUcpyetOlaOZBrq01Y0gh_kDsXlCDVN5seu_-h8wuxFbpcmzCLLWE2s2ohFl9yw-kFQF86GEQLiogKvi52wcRcpDplFdqjNgug0n2GMjjGBUSiJsp_5m1LfKIFZb9JVC4DhpunFCQt5UIXUsFIRhWOTN2gYX3ACWwJ1VssB3GYk3AfRUzy0bFx0z_qzxSr99kwDOyThJEuDsOSz28xgBvfpJMTjRJQXyYCdSP6g1eRgD_W1nlc4D0bjZyrkLVerQGPsfhZkXKtG-boi56PvYYQBb1J205bkXZJOf-Wvi5sT-G27PDP6z7hAzfMzU41KF0YAEUtyQgh15j2hLEhBgTOBt-LdtkO5YwM4X7slg_1HUSqBq_n7QvWFXqxpFG0jZqI1RblnPDh8cbaFpGJ6cIksjVKq_n3a4SsYRxJmjFPPDgXvzl2dUGR1viga0RjZsH8ws-YKiH1&amp;__tn__=-R"/>
    <x v="121"/>
    <x v="0"/>
    <x v="0"/>
    <n v="8"/>
    <n v="1"/>
    <x v="1"/>
    <s v="Cittadini"/>
    <s v="Pazienti"/>
    <m/>
    <s v="Partecipatory"/>
    <m/>
  </r>
  <r>
    <x v="1"/>
    <n v="0"/>
    <s v="https://www.facebook.com/ASLRoma1/videos/2368631780058478/?__xts__[0]=68.ARDULprusyUUwZd3P5CuGKS9BegRSEUWQLB5w8oosoWVkpnKxvtGDeY2yOa7yz8KLH42nIUzfrTUT_zmmDRQ8hQ00BIFZvDs7Qew2HkRxvGy66cM6NhldGSoltmzOASn3hFOOT3D2meRBOGaugVPnKV8rGXab9uI42EbJMOX9sg1eTS7pXuRu9l-bnwWrSxVRJ7pLXwtYhjNts1dvouILqxNK_jHeGgqs6-vTphdyRswv_fVv37Nz7hhkF2SDiw01p1y3r8mNHNYXdhNk1OUY7cNGGrEM175eWGgUGOwqXStIQFzj7JZ126esxDanCyOOl2_48Ws2vV5Ap1bh5bB8y86TnLBXWS0FuxYPGcdcgas_lCx-PPZilZCecO0nO0G9g1kwXy6fq3-TL96gLTmRm2oVR_-gD01KBdC02B8J9QD-kuSRhekPRwO29DbsoF321iAL-sztZKNr-AHFcnxFFq3vapuQer2z7qfCc8U3lsGz0k-7QDJJ1O8W2XW7usS8k9dbmNYp_4pzeaHZG9iETVoMLE_rbSA_fn2nfjSgtwH0_dgHt9TmdX4zHDHSibtU-gegAobbtRvT3HgUjIIIdL6NcFSR5jM-oH8p1gkq4pFteaWw33d6-MPbcoMt59wJXkqyUucqvh1R_EbOZFLQmKIj0ppL-veO-zTLDOHlJX9JzUH-hPoTZya0B7a2kDxq5TzAoPd6VrKVnfHKvfATP5W9UB9AXdLuBpiSx5Vv6YiQRSnDq2LdK3T4cb2LtjUIRUNQOKSJxqnYggZT5160aEZuJXIk4Xw3Mf_nDOTm8ucj1ZfuHdVb9Rp8_GSQMSD6gfNWaryoD-PLj0Rz9WFxMIOISCdbEEZ5wY2FCH_zwZwK85RkMOjLn7APrXSnstOyJRY4k1WNukCbOtA61ul3fpv_ZCVpc7RZr_QeWBhNwtrvDymz4WrXyVh8FHU&amp;__tn__=-R"/>
    <x v="122"/>
    <x v="0"/>
    <x v="0"/>
    <n v="11"/>
    <n v="1"/>
    <x v="1"/>
    <s v="Cittadini"/>
    <s v="Professionisti"/>
    <m/>
    <s v="Partecipatory"/>
    <m/>
  </r>
  <r>
    <x v="1"/>
    <n v="0"/>
    <s v="https://www.facebook.com/ASLRoma1/posts/1146757945529726?__xts__[0]=68.ARACUFNOOsvTbgQDrYU7nE7_4HS7JCRgejTI2zL3Py32r6LXKn764gDnPjB7qnTKU-LbJUZt-WWqrDKeWeVF2TCt4wtTDaCdUai_Oa1Qq6Mq7a8Uw3o_VNWchpBeew6N9cvhR6eW_AFSbIjWvfojeE6Pgn64pkWUZ1oOX3qHe2lLwJe3u2BhBwLhdL5f-l7UTUCFfrRFU5Pc68sEo40O_KgxlslIi-aSlpj7mDxDtSOze_SjyqfVtAJy5JkY4kS5PxsI7tD5K9MQPnSVAlL_cBQmhsI0F2AK-HrccS8w-XMuLAEqwqGzpA8UbvXjKfy4NdjLFz83cWx4_0rK733lw5sB0g&amp;__tn__=-R"/>
    <x v="123"/>
    <x v="0"/>
    <x v="0"/>
    <n v="28"/>
    <n v="3"/>
    <x v="1"/>
    <s v="Cittadini"/>
    <s v="Pazienti"/>
    <m/>
    <s v="Partecipatory"/>
    <m/>
  </r>
  <r>
    <x v="1"/>
    <n v="0"/>
    <s v="https://www.facebook.com/ASLRoma1/posts/1148666192005568?__xts__[0]=68.ARAI1QRuR3i0ViPRG3neXAs5KlfHpPCFzxvnFfgrMpdyU9oQos61GJgdJ5PXX1YrfJ-qu7Ut5tHLCDMjt5Zjyz1zviN8HXEBbOIlz5vk91E-cyVD7ZEUlOPo2LgCX3BgFv8j_eS0LA5-mi0LDaItMmAIEOh_3nQGzXdw74ZicaMBEFffY3Vyg-V1nlTyqKboXZQ7lzjAjdkiYFcQt4JbhQ6sUkc0heWll7s1PHcSFoinnH-JcWKVZnMK86HSkGIc5Az6fy-PuYq7nC0hTaPd8sEKDNHSQhSLoTFNZFbstbAG7ymttNL08TBmT1Txu9xwCWpCZOX8Z69W5QhZgbMXuMQi9A&amp;__tn__=-R"/>
    <x v="125"/>
    <x v="0"/>
    <x v="0"/>
    <n v="71"/>
    <n v="17"/>
    <x v="0"/>
    <s v="Cittadini"/>
    <s v="Professionisti"/>
    <s v="Enti"/>
    <s v="Innovazione"/>
    <m/>
  </r>
  <r>
    <x v="1"/>
    <n v="0"/>
    <s v="https://www.facebook.com/ASLRoma1/photos/a.254581314747398/1148687782003409/?type=3&amp;theater"/>
    <x v="125"/>
    <x v="12"/>
    <x v="0"/>
    <n v="32"/>
    <n v="4"/>
    <x v="1"/>
    <s v="Cittadini"/>
    <s v="Professionisti"/>
    <s v="Enti"/>
    <s v="Partecipatory"/>
    <m/>
  </r>
  <r>
    <x v="1"/>
    <n v="0"/>
    <s v="https://www.facebook.com/ASLRoma1/posts/1148666192005568?__xts__[0]=68.ARAI1QRuR3i0ViPRG3neXAs5KlfHpPCFzxvnFfgrMpdyU9oQos61GJgdJ5PXX1YrfJ-qu7Ut5tHLCDMjt5Zjyz1zviN8HXEBbOIlz5vk91E-cyVD7ZEUlOPo2LgCX3BgFv8j_eS0LA5-mi0LDaItMmAIEOh_3nQGzXdw74ZicaMBEFffY3Vyg-V1nlTyqKboXZQ7lzjAjdkiYFcQt4JbhQ6sUkc0heWll7s1PHcSFoinnH-JcWKVZnMK86HSkGIc5Az6fy-PuYq7nC0hTaPd8sEKDNHSQhSLoTFNZFbstbAG7ymttNL08TBmT1Txu9xwCWpCZOX8Z69W5QhZgbMXuMQi9A&amp;__tn__=-R"/>
    <x v="125"/>
    <x v="2"/>
    <x v="0"/>
    <n v="15"/>
    <n v="1"/>
    <x v="3"/>
    <s v="Cittadini"/>
    <s v="Pazienti"/>
    <m/>
    <s v="Ascolto e Dialogo"/>
    <m/>
  </r>
  <r>
    <x v="1"/>
    <n v="0"/>
    <s v="https://www.facebook.com/ASLRoma1/posts/1149549231917264?__xts__[0]=68.ARBKn7l4MQGdaXVsEudmdL-skKB-9IVB9VBNt5rIoppTS1UNM3wofbhwG5jXIYlMhsVG9TKbv5xappeNgQh3fs3STmHHDEK9w59a12c78BOVMAjJ7VscCMGLCKTtGmFyAS-9bOdIOcsOmZDNcqH5XogBacUfzDabpb8IRkLJDgAO5S2CB1gpyvugPVqCaP-4HQgOLonyRHlXrjitlb5wXoBhPrFC6DUMADogXsKPOpwpEp8O2VxQznyShf9crSEekWIh-6b7ThPlNr6tWgMY5jtaHKjR0E1K80jMU2dSSuwPJcJOrg4uF6sEzvIVXYYYllP9Eo_SIZ9KI-dCh_hBmuOH0nR6cbiON6LXvsYPKyfiJbRzCrAqxBfsPCbYefNr51oQOgtN2B_PzDn2BgJUX9sswF9mziC0aMvyCWMtoYqRdvy_H9gct0MlgDCkRuyEzJf5az69Zy_RoXPMyYq1hHFTBc1UAUVdKvYAUIB1JF0iG5htelm_z94u&amp;__tn__=-R"/>
    <x v="126"/>
    <x v="2"/>
    <x v="0"/>
    <n v="17"/>
    <n v="7"/>
    <x v="0"/>
    <s v="Cittadini"/>
    <s v="Pazienti"/>
    <m/>
    <s v="Partecipatory"/>
    <m/>
  </r>
  <r>
    <x v="1"/>
    <n v="0"/>
    <s v="https://www.facebook.com/ASLRoma1/photos/a.254581314747398/1150014935204027/?type=3&amp;theater"/>
    <x v="127"/>
    <x v="1"/>
    <x v="0"/>
    <n v="36"/>
    <n v="22"/>
    <x v="3"/>
    <s v="Cittadini"/>
    <s v="Pazienti"/>
    <m/>
    <s v="Ascolto e Dialogo"/>
    <m/>
  </r>
  <r>
    <x v="1"/>
    <n v="0"/>
    <s v="https://www.facebook.com/ASLRoma1/photos/a.254581314747398/1150274195178101/?type=3&amp;theater"/>
    <x v="127"/>
    <x v="0"/>
    <x v="0"/>
    <n v="9"/>
    <n v="9"/>
    <x v="1"/>
    <s v="Cittadini"/>
    <s v="Pazienti"/>
    <s v="dipendenti"/>
    <s v="Partecipatory"/>
    <m/>
  </r>
  <r>
    <x v="1"/>
    <n v="0"/>
    <s v="https://www.facebook.com/ASLRoma1/photos/a.254581314747398/1150308365174684/?type=3&amp;theater"/>
    <x v="127"/>
    <x v="11"/>
    <x v="2"/>
    <n v="26"/>
    <n v="18"/>
    <x v="0"/>
    <s v="Cittadini"/>
    <s v="Pazienti"/>
    <m/>
    <s v="Partecipatory"/>
    <m/>
  </r>
  <r>
    <x v="1"/>
    <n v="0"/>
    <s v="https://www.facebook.com/ASLRoma1/photos/a.254581314747398/1150308688507985/?type=3&amp;theater"/>
    <x v="127"/>
    <x v="0"/>
    <x v="0"/>
    <n v="11"/>
    <n v="2"/>
    <x v="0"/>
    <s v="Cittadini"/>
    <s v="Pazienti"/>
    <s v="Enti"/>
    <s v="Ascolto e Dialogo"/>
    <m/>
  </r>
  <r>
    <x v="1"/>
    <n v="0"/>
    <s v="https://www.facebook.com/ASLRoma1/photos/a.254581314747398/1150967428442111/?type=3&amp;theater"/>
    <x v="128"/>
    <x v="0"/>
    <x v="0"/>
    <n v="7"/>
    <n v="5"/>
    <x v="1"/>
    <s v="Cittadini"/>
    <s v="Pazienti"/>
    <m/>
    <s v="Partecipatory"/>
    <m/>
  </r>
  <r>
    <x v="1"/>
    <n v="0"/>
    <s v="https://www.facebook.com/ASLRoma1/photos/a.268934053312124/1150989458439908/?type=3&amp;theater"/>
    <x v="128"/>
    <x v="12"/>
    <x v="0"/>
    <n v="48"/>
    <n v="2"/>
    <x v="0"/>
    <s v="Cittadini"/>
    <s v="Pazienti"/>
    <s v="dipendenti"/>
    <s v="Ascolto e Dialogo"/>
    <m/>
  </r>
  <r>
    <x v="1"/>
    <n v="0"/>
    <s v="https://www.facebook.com/ASLRoma1/photos/a.254581314747398/1151828841689303/?type=3&amp;theater"/>
    <x v="129"/>
    <x v="0"/>
    <x v="0"/>
    <n v="5"/>
    <n v="2"/>
    <x v="1"/>
    <s v="Cittadini"/>
    <s v="Pazienti"/>
    <m/>
    <s v="Partecipatory"/>
    <m/>
  </r>
  <r>
    <x v="1"/>
    <n v="0"/>
    <s v="https://www.facebook.com/ASLRoma1/photos/a.254581314747398/1151828841689303/?type=3&amp;theater"/>
    <x v="223"/>
    <x v="10"/>
    <x v="2"/>
    <n v="49"/>
    <n v="1"/>
    <x v="3"/>
    <s v="Cittadini"/>
    <s v="Pazienti"/>
    <m/>
    <s v="Ascolto e Dialogo"/>
    <m/>
  </r>
  <r>
    <x v="1"/>
    <n v="0"/>
    <s v="https://www.facebook.com/ASLRoma1/photos/a.254581314747398/1154783844727136/?type=3&amp;theater"/>
    <x v="130"/>
    <x v="0"/>
    <x v="0"/>
    <n v="9"/>
    <n v="1"/>
    <x v="1"/>
    <s v="Dipendenti"/>
    <s v="Professionisti"/>
    <m/>
    <s v="Partecipatory"/>
    <m/>
  </r>
  <r>
    <x v="1"/>
    <n v="0"/>
    <s v="https://www.facebook.com/ASLRoma1/photos/a.254581314747398/1155606287978225/?type=3&amp;theater"/>
    <x v="131"/>
    <x v="0"/>
    <x v="0"/>
    <n v="32"/>
    <n v="16"/>
    <x v="1"/>
    <s v="Dipendenti"/>
    <s v="Professionisti"/>
    <m/>
    <s v="Partecipatory"/>
    <m/>
  </r>
  <r>
    <x v="1"/>
    <n v="0"/>
    <s v="https://www.facebook.com/ASLRoma1/photos/a.254581314747398/1155659291306258/?type=3&amp;theater"/>
    <x v="131"/>
    <x v="16"/>
    <x v="2"/>
    <n v="46"/>
    <n v="38"/>
    <x v="3"/>
    <s v="Cittadini"/>
    <s v="Pazienti"/>
    <m/>
    <s v="Ascolto e Dialogo"/>
    <m/>
  </r>
  <r>
    <x v="1"/>
    <n v="0"/>
    <s v="https://www.facebook.com/ASLRoma1/posts/1149549231917264?__xts__[0]=68.ARBKn7l4MQGdaXVsEudmdL-skKB-9IVB9VBNt5rIoppTS1UNM3wofbhwG5jXIYlMhsVG9TKbv5xappeNgQh3fs3STmHHDEK9w59a12c78BOVMAjJ7VscCMGLCKTtGmFyAS-9bOdIOcsOmZDNcqH5XogBacUfzDabpb8IRkLJDgAO5S2CB1gpyvugPVqCaP-4HQgOLonyRHlXrjitlb5wXoBhPrFC6DUMADogXsKPOpwpEp8O2VxQznyShf9crSEekWIh-6b7ThPlNr6tWgMY5jtaHKjR0E1K80jMU2dSSuwPJcJOrg4uF6sEzvIVXYYYllP9Eo_SIZ9KI-dCh_hBmuOH0nR6cbiON6LXvsYPKyfiJbRzCrAqxBfsPCbYefNr51oQOgtN2B_PzDn2BgJUX9sswF9mziC0aMvyCWMtoYqRdvy_H9gct0MlgDCkRuyEzJf5az69Zy_RoXPMyYq1hHFTBc1UAUVdKvYAUIB1JF0iG5htelm_z94u&amp;__tn__=-R"/>
    <x v="132"/>
    <x v="0"/>
    <x v="0"/>
    <n v="6"/>
    <n v="0"/>
    <x v="1"/>
    <s v="Cittadini"/>
    <s v="Pazienti"/>
    <m/>
    <s v="Partecipatory"/>
    <m/>
  </r>
  <r>
    <x v="1"/>
    <n v="0"/>
    <s v="https://www.facebook.com/ASLRoma1/photos/a.254581314747398/1077048785833976/?type=3&amp;theater"/>
    <x v="133"/>
    <x v="0"/>
    <x v="0"/>
    <n v="9"/>
    <n v="3"/>
    <x v="3"/>
    <s v="Cittadini"/>
    <s v="Pazienti"/>
    <m/>
    <s v="Ascolto e Dialogo"/>
    <m/>
  </r>
  <r>
    <x v="1"/>
    <n v="0"/>
    <s v="https://www.facebook.com/ASLRoma1/photos/a.254581314747398/1157622101109977/?type=3&amp;theater"/>
    <x v="133"/>
    <x v="2"/>
    <x v="2"/>
    <n v="27"/>
    <n v="12"/>
    <x v="1"/>
    <s v="Cittadini"/>
    <s v="Pazienti"/>
    <m/>
    <s v="Ascolto e Dialogo"/>
    <m/>
  </r>
  <r>
    <x v="1"/>
    <n v="0"/>
    <s v="https://www.facebook.com/ASLRoma1/photos/a.254581314747398/1158370864368434/?type=3&amp;theater"/>
    <x v="134"/>
    <x v="0"/>
    <x v="0"/>
    <n v="19"/>
    <n v="7"/>
    <x v="3"/>
    <s v="Cittadini"/>
    <s v="Pazienti"/>
    <m/>
    <s v="Ascolto e Dialogo"/>
    <m/>
  </r>
  <r>
    <x v="1"/>
    <n v="0"/>
    <s v="https://www.facebook.com/ASLRoma1/posts/1149549231917264?__xts__[0]=68.ARBKn7l4MQGdaXVsEudmdL-skKB-9IVB9VBNt5rIoppTS1UNM3wofbhwG5jXIYlMhsVG9TKbv5xappeNgQh3fs3STmHHDEK9w59a12c78BOVMAjJ7VscCMGLCKTtGmFyAS-9bOdIOcsOmZDNcqH5XogBacUfzDabpb8IRkLJDgAO5S2CB1gpyvugPVqCaP-4HQgOLonyRHlXrjitlb5wXoBhPrFC6DUMADogXsKPOpwpEp8O2VxQznyShf9crSEekWIh-6b7ThPlNr6tWgMY5jtaHKjR0E1K80jMU2dSSuwPJcJOrg4uF6sEzvIVXYYYllP9Eo_SIZ9KI-dCh_hBmuOH0nR6cbiON6LXvsYPKyfiJbRzCrAqxBfsPCbYefNr51oQOgtN2B_PzDn2BgJUX9sswF9mziC0aMvyCWMtoYqRdvy_H9gct0MlgDCkRuyEzJf5az69Zy_RoXPMyYq1hHFTBc1UAUVdKvYAUIB1JF0iG5htelm_z94u&amp;__tn__=-R"/>
    <x v="134"/>
    <x v="4"/>
    <x v="2"/>
    <n v="96"/>
    <n v="19"/>
    <x v="0"/>
    <s v="Cittadini"/>
    <s v="Pazienti"/>
    <s v="dipendenti"/>
    <s v="Innovazione"/>
    <m/>
  </r>
  <r>
    <x v="1"/>
    <n v="0"/>
    <s v="https://www.facebook.com/SaluteLazio/videos/vb.101319221288183/677384912750529/?type=2&amp;theater"/>
    <x v="135"/>
    <x v="20"/>
    <x v="1"/>
    <n v="25"/>
    <n v="37"/>
    <x v="0"/>
    <s v="Cittadini"/>
    <s v="Pazienti"/>
    <s v="Enti"/>
    <s v="Innovazione"/>
    <m/>
  </r>
  <r>
    <x v="1"/>
    <n v="0"/>
    <s v="https://www.facebook.com/ASLRoma1/photos/a.227985537406976/736578803214311/?type=3&amp;theater"/>
    <x v="138"/>
    <x v="4"/>
    <x v="1"/>
    <n v="126"/>
    <n v="5"/>
    <x v="1"/>
    <s v="Cittadini"/>
    <s v="Pazienti"/>
    <s v="dipendenti"/>
    <s v="Ascolto e Dialogo"/>
    <m/>
  </r>
  <r>
    <x v="1"/>
    <n v="0"/>
    <s v="https://www.facebook.com/ASLRoma1/posts/1164461113759409?__xts__[0]=68.ARB3ol7DVgcqNpt-1w9qirgzJXTUNJvMcrhX1LgnxduTaynx-84UcOjj389QztJ7KZbLAEtI--kQy-DU94uoozfEZh9aJ1TbLHCT7d0WSOF3o1jJRfCYrhPwNx8fG030acGISHQlAolaU2fMppuFUcQGDDDciuBxQF3NNm-59Kt9_aLY8lHLMogJYkyj_OzmGPP5lygbnliWC79jfNn58xrwiIo5_5ny6tNDVEnBBX2wmz1MM9ZSN7tduorVNv2ZXnmQS8knH35gz3_wWcnykt_zExeVhHx0mI0yfhUj56YsUI1GNWyd_rxhVUs7-ELhywWnExMhXECLRA9h2_3-QSnbWw&amp;__tn__=-R"/>
    <x v="224"/>
    <x v="0"/>
    <x v="0"/>
    <n v="42"/>
    <n v="13"/>
    <x v="1"/>
    <s v="Cittadini"/>
    <s v="Pazienti"/>
    <s v="Enti"/>
    <s v="Partecipatory"/>
    <m/>
  </r>
  <r>
    <x v="1"/>
    <n v="0"/>
    <s v="https://www.facebook.com/ASLRoma1/posts/1167044250167762?__xts__[0]=68.ARDNslbM0a7HckfszLuIqGVm4xE041yKKvXy_z7PJ65Llit6wNT00dSCLMB35DVbsF0X05vmv870NvYfpkq0J5oD8h5CDekyOkbr8s8qrStnXR974zTvJ-6gkwOp8jH9FwvdgNmLaq9-2sz6qkktMcTvNtn17ubwE73Vnw66JyM1Tdwhd-yYAuLNK7q7jex7lAdqnjmURBSbB4sW4qGJ9EGPwbLETvS-ZjL_s2Gyb6TrzWwhWkWubX3lfcm5vm2qnEF8IPyojPRjzqSXz1Bvldu-woN1c4guWU5eM0LeDGW7wn0ZjojOispskh3Psh5LG1gxPXp4gRqYM9hU7hCQfI2nUYAxzEh-ujkbCJCuw7hIvEionm5BiIwLIRzGMN29zYlMQRSoM-CsVf0wuFDP7BoJyXPHgKzdEONb9iYgRxswsfmHJbe7D2IVJ54ywVvz8uUNRhz_stCwpaf5sVUAN07nFWFse0FXjX_X2QXRI8s00-KYFgkUTbSq_Q&amp;__tn__=-R"/>
    <x v="139"/>
    <x v="1"/>
    <x v="2"/>
    <n v="43"/>
    <n v="4"/>
    <x v="0"/>
    <s v="Cittadini"/>
    <s v="Pazienti"/>
    <s v="Enti"/>
    <s v="Innovazione"/>
    <m/>
  </r>
  <r>
    <x v="1"/>
    <n v="0"/>
    <s v="https://www.facebook.com/ASLRoma1/posts/1168158746722979?__xts__[0]=68.ARC4COOijcu1Q2oqH-iN5_M7e5uMAP11AVdieOSk7HD8dF1ZPmW9n4Mm8Wpx-CAn4JnDG-E37g9MNSLarByvVAj-y07V7nqjIHpFlq-tzS4TGrJnrUExf3fY_A4lLSApqEee56nN7oONH8ac1V11Zeg6kS4QNHxRLdjwQmrGWz21j67p-Sztv1sGCbYrqSw8pxtf70ndIA_FbTP-fvIfpsbQkqvFYdh0h1bajiruccl5RXc_ZIxGOqB5nWGoQ2817pkabOLAa3du0zOy-1VzV-NBaw-W_car1v8zaaXE7WZURSqBU7djAgifP84UjUrD7u4c7KfhZv31bsKArHNqWMWMFlOGW6156LSf5JKTvtvFxPiJ-2_mZxAGhmKPR9ZAusXEdvZleHmB8Zdc76mm0ayjd6bQK2tKPhUZzsHE34ShFbKT976g5-LELo8JI3J7f-YzBdPsPeNnIt4FqjWEDeN2vddyk-cbIETmri18HPBdxFazQbkGAw&amp;__tn__=-R"/>
    <x v="140"/>
    <x v="0"/>
    <x v="0"/>
    <n v="4"/>
    <n v="3"/>
    <x v="1"/>
    <s v="Cittadini"/>
    <s v="Pazienti"/>
    <s v="Enti"/>
    <s v="Partecipatory"/>
    <m/>
  </r>
  <r>
    <x v="1"/>
    <n v="0"/>
    <s v="https://www.facebook.com/ASLRoma1/photos/a.268934053312124/1168997763305744/?type=3&amp;theater"/>
    <x v="141"/>
    <x v="1"/>
    <x v="0"/>
    <n v="39"/>
    <n v="5"/>
    <x v="0"/>
    <s v="Cittadini"/>
    <s v="Pazienti"/>
    <s v="dipendenti"/>
    <s v="Ascolto e Dialogo"/>
    <m/>
  </r>
  <r>
    <x v="1"/>
    <n v="0"/>
    <s v="https://www.facebook.com/ASLRoma1/videos/546841125886391/?__xts__[0]=68.ARDBs20XhxQ0mAB8I5cWPn57osavsKaIIn7GHzTXQNjEpXV-wca592UI07KxAZI14Xt1aEs0LRlUuB_bBMQR0xUv4_E_hM7cBk9IdToUVGCcG1GvTuZdD2NbKjyocnK_1yZk0or16cGDG3mjZyRgy45KIU6Y8Yay-YCh0YgDZslYpKAqQCRY7S-IMeruiEVmXL7l37LALyws66wYoPyoQJqUqUjUKzsxrTQUipW7N8KZ5N_yC6C5FyktxLXRmrZjznINx4CUsZwu0ryfuZcl4yMurfnpHSnMd3Tiv4Jn-jqoAcmzCDDkbOOdTcs8-CoC44Mi5QrO8bdGR4z5SxFX7i0zGq-EK_XMUSbQsyM_di8urJagarZpecpftPQImOrcxg6HyN_sSeM8hBh67w3ZREjhblJedaxVP7LUonKqWXkhdJDXIzKgKXX7Go-E4ioS-yHczBW-pumDETYgYh58jv0KRKBvXROL9NRgdRYcPQ0rgGpF2sMxYhapsqMpVnlu9dTtzi-UtAGFQAHG&amp;__tn__=-R"/>
    <x v="141"/>
    <x v="0"/>
    <x v="0"/>
    <n v="77"/>
    <n v="19"/>
    <x v="0"/>
    <s v="Cittadini"/>
    <s v="Pazienti"/>
    <s v="Enti"/>
    <s v="Ascolto e Dialogo"/>
    <m/>
  </r>
  <r>
    <x v="1"/>
    <n v="0"/>
    <s v="https://www.facebook.com/ASLRoma1/posts/1169030146635839?__xts__[0]=68.ARBO_6MfZlqJR4O4QkMAtFF7IfPjMQ7O4W01vrKrB2T-Qo5SPPeCfRVfFXVzoqB0wAc2_Ff0PVmy6pu6b1fJ1yYFOMJ9F1XoOLMsXSRDoPTo_pTxk7Lln4mwmswhxzkkftFoHRIBDKhGCI-IIK4ONaqap5KUeuYN-g5FenPN9Bpd7JGHzUnq6cyV7kEJ0X9pqdD2XRhujg447BTDPXz7IqjVVs2LIcLvrPxmV6WbKfivbIokSV5w-pE3y6xannjGkCR8L-wta9XrB-xTVd1y33jRpwQa-VJVzJi18AdYXKNWljQg1SFQeD4EOzePf62JBt5z4YT8BHwGcYXXeJViLzurBw&amp;__tn__=-R"/>
    <x v="141"/>
    <x v="0"/>
    <x v="0"/>
    <n v="44"/>
    <n v="3"/>
    <x v="0"/>
    <s v="Cittadini"/>
    <s v="Pazienti"/>
    <s v="Enti"/>
    <s v="Ascolto e Dialogo"/>
    <m/>
  </r>
  <r>
    <x v="1"/>
    <n v="0"/>
    <s v="https://www.facebook.com/ASLRoma1/photos/a.254581314747398/1169591149913072/?type=3&amp;theater"/>
    <x v="142"/>
    <x v="0"/>
    <x v="0"/>
    <n v="9"/>
    <n v="5"/>
    <x v="3"/>
    <s v="Cittadini"/>
    <s v="Pazienti"/>
    <s v="dipendenti"/>
    <s v="Ascolto e Dialogo"/>
    <m/>
  </r>
  <r>
    <x v="1"/>
    <n v="0"/>
    <s v="https://www.facebook.com/ASLRoma1/photos/a.254581314747398/1169591149913072/?type=3&amp;theater"/>
    <x v="142"/>
    <x v="10"/>
    <x v="0"/>
    <n v="57"/>
    <n v="2"/>
    <x v="0"/>
    <s v="Cittadini"/>
    <s v="Pazienti"/>
    <s v="dipendenti"/>
    <s v="Ascolto e Dialogo"/>
    <m/>
  </r>
  <r>
    <x v="1"/>
    <n v="0"/>
    <s v="https://www.facebook.com/ASLRoma1/posts/1169645099907677?__xts__[0]=68.ARCiRtsQvoh2cDD4qjeYZzCgNzervX7XUdBzs5ld7jLg44XuWtGtsLsvDVyPEcgf3LZTZ3qff690lSLeji2EuGm3KD983Cv2ve43yghJlJJPJTMPh0SOH7c4OjBMNABs2izpNoLphGu6_GfqD3sKpdVkVGnlRsEeziNmfCmPndBGWCbhjATxtXryXVgA04z1qsN4NRIJYLwe_MsOUnxYsIAblYP2eNnVXW375mbiOAUrrNKmX5EBxX-KQEASuLftchgR_dFSwTvN130Dgasp7-73M5GYfy-l0NKfKwGV3JfbSOhYrd_RtoJ9pwm_01d2Tw9zrrS1pnwlfSJV5IIgRf9Czg&amp;__tn__=-R"/>
    <x v="142"/>
    <x v="0"/>
    <x v="0"/>
    <n v="26"/>
    <n v="4"/>
    <x v="1"/>
    <s v="Cittadini"/>
    <s v="Pazienti"/>
    <s v="dipendenti"/>
    <s v="Partecipatory"/>
    <m/>
  </r>
  <r>
    <x v="1"/>
    <n v="0"/>
    <s v="https://www.facebook.com/ASLRoma1/posts/1170792489792938?__xts__[0]=68.ARC6T-GAnJRnZWCz64aYdLzhWl7_MF-TXXvht85iLTbEV9ihMv_KpWNMrVXWgiuX04i0KVM7WjHzgPTo3S5uUJYWmS1jMfM4sjFDi5hJGc9JUK3VqHxGecCjY1Xaa7_elMuXUhst9pmbsOcCjMg3TWv6l6JuaDEiQrazhBanFAP79gftKmwjoyGj3OThhXdnBPiaF7dDWKw1gJ90eDtmpbVRtWw4zzwgBePkCiRuR8weNVzwDb6nEk8rpxp_VtkQMSuVijtyAbk7-i0Ah0KOodVSvm0Jnrgrf4lq77jaL1i7MNJzc67sLiJI-daLcBr84TPgs6At41oHQA9XQrWps9CKdA&amp;__tn__=-R"/>
    <x v="143"/>
    <x v="0"/>
    <x v="0"/>
    <n v="21"/>
    <n v="1"/>
    <x v="1"/>
    <s v="Dipendenti"/>
    <s v="Cittadini"/>
    <s v="Enti"/>
    <s v="Ascolto e Dialogo"/>
    <m/>
  </r>
  <r>
    <x v="1"/>
    <n v="0"/>
    <s v="https://www.facebook.com/ASLRoma1/posts/1173170259555161?__xts__[0]=68.ARCtNHnIRIO4qsE1iXN2gf_N-8MoKO5H3-IRA5jOCUpR3tTTokOkjiNrbozlfxEvFvhT2dVwT-8sQwSpPKb8zr2RG54xguXjccTy2gcL-Uxr4wp10jdyB7ozWRu86fVsBJ8o4XbAtfMPYLmBnMTLHWWlLzy1JPRGXQr5KI36dHxTVZAxlnuJ-Vl1yCYDQQbBVq0RFbmY5Y312nK19HZ1kRXKRJcOP7lPTrJueqiV3Bne1i7cvDIdJPxKHO-FXoVwylRXjM6ezTp2e1fdEDW-HX-JKce44M9uTBoWtJfPAWp5nj8mCV3df-jQzltUydKBzZ0KW3xPIq0nZ3b7hIZXbeDYQA&amp;__tn__=-R"/>
    <x v="144"/>
    <x v="0"/>
    <x v="0"/>
    <n v="6"/>
    <n v="2"/>
    <x v="0"/>
    <s v="Cittadini"/>
    <s v="Pazienti"/>
    <m/>
    <s v="Ascolto e Dialogo"/>
    <m/>
  </r>
  <r>
    <x v="1"/>
    <n v="0"/>
    <s v="https://www.facebook.com/ASLRoma1/posts/1174080859464101?__xts__[0]=68.ARAdlhfZRYm9J2Mf8VFfjZOEZBC43brvX8rlrPENHpgJs4YDOMLOHIbe7dRv3NNmBsaOqW4O0hEgondvQ6bOAPoXO5U_Poo_kXzie3xEG47RJhXnz4bKBanLSQVKtoXHOysObKptpW5zHnLND3_uUqxgxNvDQtzvuXm8bGy7efvDX76sNLPixCFwYrGXs9Sx5q_UAxIYgpL4cx3TFfIeRkoM_lTad9-r8iUXYMXj10K5pPxc_UT9cUamYKBzLuAPjKOlxsmjPXUQr2OmUfxSPc1V-TLMdDBaue6jnld7XbQpCasTNYES3BZ4tuqGmd9jbj-8nvXJVKFZr4TYvPZgDOLnww&amp;__tn__=-R"/>
    <x v="145"/>
    <x v="0"/>
    <x v="0"/>
    <n v="36"/>
    <n v="5"/>
    <x v="0"/>
    <s v="Cittadini"/>
    <s v="Pazienti"/>
    <s v="dipendenti"/>
    <s v="Ascolto e Dialogo"/>
    <m/>
  </r>
  <r>
    <x v="1"/>
    <n v="0"/>
    <s v="https://www.facebook.com/ASLRoma1/photos/a.254581314747398/1174255572779963/?type=3&amp;theater"/>
    <x v="145"/>
    <x v="0"/>
    <x v="0"/>
    <n v="21"/>
    <n v="39"/>
    <x v="1"/>
    <s v="Cittadini"/>
    <s v="Pazienti"/>
    <s v="Professionisti"/>
    <s v="Partecipatory"/>
    <m/>
  </r>
  <r>
    <x v="1"/>
    <n v="0"/>
    <s v="https://www.facebook.com/ASLRoma1/posts/1175095332695987?__xts__[0]=68.ARCgggwwu_yD00xtiyVwEDCKj-dGdxFwST2P-nHxjGMPBv9wzy5jhE0fGTOPzLhmG-nSs-lETLAD_GIRKjko0Ku1E0n3RnnqldrTHyyyKNPG8-RXU8L-dDPMDoxuLY2RaPrUT2jag-ZG5tqz_nTxWadBdPiAewogIRxrXlyjzvlEOK21Zx4M2aoFsKLn2SttWJ5KgxNLkRUQ7Sc34Ee4LD6PcLz65ZwdyKutQd5UqVCuKpWXMEEuion_xR62YUPrAHOJmT38o7cJYGmmfhRHdK0t5Aj8ZEs2PvS8Z8Ot3a5iY6ap4PkOq8AaWA46tPVqL5OntHNO3onjvOpLifHiobzJrA&amp;__tn__=-R"/>
    <x v="146"/>
    <x v="0"/>
    <x v="0"/>
    <n v="11"/>
    <n v="1"/>
    <x v="0"/>
    <s v="Cittadini"/>
    <s v="Pazienti"/>
    <s v="dipendenti"/>
    <s v="Ascolto e Dialogo"/>
    <m/>
  </r>
  <r>
    <x v="1"/>
    <n v="0"/>
    <s v="https://www.facebook.com/ASLRoma1/posts/1175106969361490?__xts__[0]=68.ARAaSSRhioq88-XtUnaEa6hZAZPNQzmek0CsIlIHISp4x5fBkMi09kNJKAKpgAFe931mTvBY2RjGRDRrAQBQf2jXl354HjjKSfmulQxYNgMYCnFGeBOHhtIjb8eUMz-R7d4H_CTR25YPgQJiM65CFd-Q9ImzhDVLeVK3GQpcAqCYG-4BQ6u6SKsdgBRtgDMSYdDOFM2-frH18i0S5DB8k8FB7BLfKtq5CzLu6C_dSMcc039ylp0GAiFUvoWL-oMKM4eAmZx-0SShoYBkuuIUq4x2wPFE00tU5o85Nqi2CKQUHMGBycyT_Qy27DJAh4CmTYH6wIsLzbX-5gWW_4zDEA2nog&amp;__tn__=-R"/>
    <x v="146"/>
    <x v="2"/>
    <x v="1"/>
    <n v="35"/>
    <n v="4"/>
    <x v="0"/>
    <s v="Cittadini"/>
    <s v="Pazienti"/>
    <s v="Enti"/>
    <s v="Ascolto e Dialogo"/>
    <m/>
  </r>
  <r>
    <x v="1"/>
    <n v="0"/>
    <s v="https://www.facebook.com/ASLRoma1/photos/a.254581314747398/1175184899353697/?type=3&amp;theater"/>
    <x v="146"/>
    <x v="21"/>
    <x v="0"/>
    <n v="109"/>
    <n v="245"/>
    <x v="3"/>
    <s v="Cittadini"/>
    <s v="Pazienti"/>
    <m/>
    <s v="Ascolto e Dialogo"/>
    <m/>
  </r>
  <r>
    <x v="1"/>
    <n v="0"/>
    <s v="https://www.facebook.com/ASLRoma1/photos/a.254581314747398/1175926469279540/?type=3&amp;theater"/>
    <x v="147"/>
    <x v="22"/>
    <x v="2"/>
    <n v="143"/>
    <n v="17"/>
    <x v="3"/>
    <s v="Cittadini"/>
    <s v="Pazienti"/>
    <s v="dipendenti"/>
    <s v="Innovazione"/>
    <m/>
  </r>
  <r>
    <x v="1"/>
    <n v="0"/>
    <s v="https://www.facebook.com/ASLRoma1/photos/a.268934053312124/1176723642533156/?type=3&amp;theater"/>
    <x v="148"/>
    <x v="5"/>
    <x v="2"/>
    <n v="91"/>
    <n v="2"/>
    <x v="1"/>
    <s v="Cittadini"/>
    <s v="Pazienti"/>
    <m/>
    <s v="Ascolto e Dialogo"/>
    <m/>
  </r>
  <r>
    <x v="1"/>
    <n v="0"/>
    <s v="https://www.facebook.com/ASLRoma1/posts/1175106969361490?__xts__[0]=68.ARAaSSRhioq88-XtUnaEa6hZAZPNQzmek0CsIlIHISp4x5fBkMi09kNJKAKpgAFe931mTvBY2RjGRDRrAQBQf2jXl354HjjKSfmulQxYNgMYCnFGeBOHhtIjb8eUMz-R7d4H_CTR25YPgQJiM65CFd-Q9ImzhDVLeVK3GQpcAqCYG-4BQ6u6SKsdgBRtgDMSYdDOFM2-frH18i0S5DB8k8FB7BLfKtq5CzLu6C_dSMcc039ylp0GAiFUvoWL-oMKM4eAmZx-0SShoYBkuuIUq4x2wPFE00tU5o85Nqi2CKQUHMGBycyT_Qy27DJAh4CmTYH6wIsLzbX-5gWW_4zDEA2nog&amp;__tn__=-R"/>
    <x v="148"/>
    <x v="0"/>
    <x v="0"/>
    <n v="10"/>
    <n v="3"/>
    <x v="1"/>
    <s v="Cittadini"/>
    <s v="Pazienti"/>
    <s v="Professionisti"/>
    <s v="Partecipatory"/>
    <m/>
  </r>
  <r>
    <x v="1"/>
    <n v="0"/>
    <s v="https://www.facebook.com/ASLRoma1/videos/452389702052321/?__xts__[0]=68.ARAf3MKPchsAjYpH6GBU6TXIqC_JaA_tCAZDlalFC5YpUzn10zfZ7eDNXDRxBMDB3tGUqpMbyQ-hBnOqkdBVKM1wydRu1b9keX_XxGpTFKEL8OUK3l7w0UvbOuulNBJG0cZ-Wyu4nUBtEnhe_ngv-cRRYZyn4tiLvuywDiZhkfoKUiRadNNvXGc_k5nVei3IzN0KMqGWVasE7H6em4aEX5UpNxhpACYNJDTfjCEGoDA-WWGzFWXKC0voDgk2jr47BEcbx2cS5LW_HnICDgFndx6pD8u9zTMd-xKKRa87mJXQ4f2YajlxDPp7YozKIXzNZdibaYL_6Otn6NIeQ0cap1dxdpoLeFIovfZCEg&amp;__tn__=-R"/>
    <x v="225"/>
    <x v="10"/>
    <x v="2"/>
    <n v="87"/>
    <n v="15"/>
    <x v="1"/>
    <s v="Cittadini"/>
    <s v="Pazienti"/>
    <s v="dipendenti"/>
    <s v="Innovazione"/>
    <m/>
  </r>
  <r>
    <x v="1"/>
    <n v="0"/>
    <s v="https://www.facebook.com/ASLRoma1/posts/1177899899082197?__xts__[0]=68.ARBFTsWlWGLIiDc128ZC1qvfj3QWlmbLZFTFio6cMNDewYK5TM--c9tdlpyCPg-GDdl3wSs9rSHxF9p69TJzdHeTo3dZt7NqkV6OJMUL2Vdg0HOchrV641g3JeL_ssEUbVDb-cWfJQFC0-sKxvOS9qcTRmuKetPaAO9pSjjki-d5A_ttBYCz0uv8cRsp6xQ0k2cfyu7C2r68ZrPgc0VWnXlBTQMV56mbQFgXhjPKfLyz9wLBpFhKgLwTaz3Vdalti1pqk8_AIezZZp_dJ4Dkqn28GYN4Lgenb-QDSqkPgGfb_VmH8SXqZljU95XesVnarx_xjH9azBKKMPZw590ejKb4kQ&amp;__tn__=-R"/>
    <x v="225"/>
    <x v="0"/>
    <x v="0"/>
    <n v="32"/>
    <n v="11"/>
    <x v="1"/>
    <s v="Dipendenti"/>
    <s v="Professionisti"/>
    <m/>
    <s v="Partecipatory"/>
    <m/>
  </r>
  <r>
    <x v="1"/>
    <n v="0"/>
    <s v="https://www.facebook.com/ASLRoma1/photos/a.268934053312124/1178630542342466/?type=3&amp;theater"/>
    <x v="149"/>
    <x v="0"/>
    <x v="0"/>
    <n v="22"/>
    <n v="3"/>
    <x v="1"/>
    <s v="Cittadini"/>
    <s v="Pazienti"/>
    <s v="dipendenti"/>
    <s v="Partecipatory"/>
    <m/>
  </r>
  <r>
    <x v="1"/>
    <n v="0"/>
    <s v="https://www.facebook.com/ASLRoma1/photos/a.254581314747398/1179683252237195/?type=3&amp;theater"/>
    <x v="150"/>
    <x v="0"/>
    <x v="0"/>
    <n v="3"/>
    <n v="4"/>
    <x v="3"/>
    <s v="Cittadini"/>
    <s v="Pazienti"/>
    <m/>
    <s v="Ascolto e Dialogo"/>
    <m/>
  </r>
  <r>
    <x v="1"/>
    <n v="0"/>
    <s v="https://www.facebook.com/ASLRoma1/photos/a.268934053312124/1179715728900614/?type=3&amp;theater"/>
    <x v="150"/>
    <x v="0"/>
    <x v="0"/>
    <n v="31"/>
    <n v="2"/>
    <x v="0"/>
    <s v="Cittadini"/>
    <s v="Pazienti"/>
    <s v="dipendenti"/>
    <s v="Ascolto e Dialogo"/>
    <m/>
  </r>
  <r>
    <x v="1"/>
    <n v="0"/>
    <s v="https://www.facebook.com/ASLRoma1/photos/a.254581314747398/1180795712125949/?type=3&amp;theater"/>
    <x v="151"/>
    <x v="0"/>
    <x v="0"/>
    <n v="11"/>
    <n v="5"/>
    <x v="1"/>
    <s v="Cittadini"/>
    <s v="Pazienti"/>
    <m/>
    <s v="Partecipatory"/>
    <m/>
  </r>
  <r>
    <x v="1"/>
    <n v="0"/>
    <s v="https://www.facebook.com/ASLRoma1/posts/1181417168730470?__xts__[0]=68.ARAgfFwlfWtOKXeksNeR4P7UIaRblvfrDb3v2tI80cj0M4-Zud8oFFs_uCdVFd4PCWv4XgpYYwc4nMnNm3s1DDaPX7pM81nBaFoLxoG6TH3bVVQ7XTX1CVu6TeKFwHrgaO_LCQ2K41g67YrP8aSf4errZySlD3lIKRPIEjL0f2QT8JeXD3IV0e1gs9K9FRvY7_Ky10r2MpzyflrP-FYnOSNfZUEeKXn2egUv8iIX7534qXzYPXZhmExqsL9EbDLOZ078FzrHl5hie8vsEDpSbPN5VsQIACV9zVGoCxjUkS72V9oMmzjhG2K7TV-_xaVxMI6d0SnNIT7qwc7ziY5MoI2IeQ&amp;__tn__=-R"/>
    <x v="152"/>
    <x v="12"/>
    <x v="0"/>
    <n v="88"/>
    <n v="15"/>
    <x v="3"/>
    <s v="Cittadini"/>
    <s v="Pazienti"/>
    <s v="dipendenti"/>
    <s v="Ascolto e Dialogo"/>
    <m/>
  </r>
  <r>
    <x v="1"/>
    <n v="0"/>
    <s v="https://www.facebook.com/ASLRoma1/photos/a.254581314747398/1181762295362624/?type=3&amp;theater"/>
    <x v="152"/>
    <x v="0"/>
    <x v="0"/>
    <n v="25"/>
    <n v="2"/>
    <x v="1"/>
    <s v="Cittadini"/>
    <s v="Pazienti"/>
    <s v="dipendenti"/>
    <s v="Innovazione"/>
    <m/>
  </r>
  <r>
    <x v="1"/>
    <n v="0"/>
    <s v="https://www.facebook.com/ASLRoma1/photos/a.254581314747398/1182424641963056/?type=3&amp;theater"/>
    <x v="153"/>
    <x v="5"/>
    <x v="0"/>
    <n v="21"/>
    <n v="2"/>
    <x v="0"/>
    <s v="Cittadini"/>
    <s v="Pazienti"/>
    <s v="dipendenti"/>
    <s v="Ascolto e Dialogo"/>
    <m/>
  </r>
  <r>
    <x v="1"/>
    <n v="0"/>
    <s v="https://www.facebook.com/ASLRoma1/photos/a.254581314747398/1182589975279856/?type=3&amp;theater"/>
    <x v="153"/>
    <x v="23"/>
    <x v="2"/>
    <n v="107"/>
    <n v="22"/>
    <x v="0"/>
    <s v="Cittadini"/>
    <s v="Pazienti"/>
    <s v="dipendenti"/>
    <s v="Ascolto e Dialogo"/>
    <m/>
  </r>
  <r>
    <x v="1"/>
    <n v="0"/>
    <s v="https://www.facebook.com/ASLRoma1/photos/a.268934053312124/1182621931943327/?type=3&amp;theater"/>
    <x v="153"/>
    <x v="5"/>
    <x v="2"/>
    <n v="40"/>
    <n v="8"/>
    <x v="1"/>
    <s v="Cittadini"/>
    <s v="Pazienti"/>
    <s v="dipendenti"/>
    <s v="Innovazione"/>
    <m/>
  </r>
  <r>
    <x v="1"/>
    <n v="0"/>
    <s v="https://www.facebook.com/ASLRoma1/photos/a.268934053312124/1183402451865275/?type=3&amp;theater"/>
    <x v="154"/>
    <x v="0"/>
    <x v="0"/>
    <n v="39"/>
    <n v="5"/>
    <x v="1"/>
    <s v="Cittadini"/>
    <s v="Pazienti"/>
    <m/>
    <s v="Partecipatory"/>
    <m/>
  </r>
  <r>
    <x v="1"/>
    <n v="0"/>
    <s v="https://www.facebook.com/ASLRoma1/posts/1183537885185065?__xts__[0]=68.ARBCFf-9eOBC9RCU4YFHyBRLDtCwJcRQ7e8PCnJb28lXra_cg9KgKI8yt_mCeohsOGz_AR5PpsdEj82VWlxdske8gwm0SSHicg3aaIkr7ztNMizff7iSlBZZuA1gmmo5Ii9_JFHB-YulywskS3j6BadCEtIsJsFfHAmVTLqM0s-x0D-1PdISFsQyonftOQhRTtq0OGCTOdSp50RGwzheM7-UyPHPwVEprCOxsGItw50jdmPncQ_yCt19HhcLioWnFI7LHtafA_4WPgNB2rXt9re5KO-pTRDjGuS_BITDPGX8S0HGIBgOx7ab-YFlnsDyeSppFtEScAwmH4_QwhOnYZT-hg&amp;__tn__=-R"/>
    <x v="154"/>
    <x v="2"/>
    <x v="2"/>
    <n v="60"/>
    <n v="9"/>
    <x v="3"/>
    <s v="Cittadini"/>
    <s v="Pazienti"/>
    <m/>
    <s v="Innovazione"/>
    <m/>
  </r>
  <r>
    <x v="1"/>
    <n v="0"/>
    <s v="https://www.facebook.com/ASLRoma1/photos/a.254581314747398/1186098774928976/?type=3&amp;theater"/>
    <x v="155"/>
    <x v="0"/>
    <x v="0"/>
    <n v="114"/>
    <n v="67"/>
    <x v="3"/>
    <s v="Cittadini"/>
    <s v="Pazienti"/>
    <m/>
    <s v="Ascolto e Dialogo"/>
    <m/>
  </r>
  <r>
    <x v="1"/>
    <n v="0"/>
    <s v="https://www.facebook.com/SaluteLazio/videos/vb.101319221288183/584191789001067/?type=2&amp;theater"/>
    <x v="155"/>
    <x v="0"/>
    <x v="0"/>
    <n v="31"/>
    <n v="26"/>
    <x v="0"/>
    <s v="Cittadini"/>
    <s v="Pazienti"/>
    <m/>
    <s v="Ascolto e Dialogo"/>
    <s v="condivisione Regione Lazio"/>
  </r>
  <r>
    <x v="1"/>
    <n v="0"/>
    <s v="https://www.facebook.com/ASLRoma1/posts/1187214364817417?__xts__[0]=68.ARB3UGFMw1vP3-MShJvUnKUl4snf-18ZumejvTLY11S14nQ4ZcBbE2blSEuWskOikRKzupVzAj95_OVUkfNZkiE0OGwoMX5lMPJYwoj4wuktmazf2GuddHusUllabi3sRjbwpI_hKPkfaq0AudFNPW1AGZwXiIG3uFX-du6nLSFNGKfZaBOU77eMqeXSf9e2kDalY4B5skbECffjURA5pUNTGOCgEoXrEiySYJbbV88S3NSlHXjO-6h_vkzp2sQtckdUChFFHc8wxu2VdeBriWdMdT9fWdIQJc2ZbQfoFXi2oLflT7cNB6cogGbp_OoL7uxEBchig7lWZLKNzjhIt24dKUBiSY6vy1EaTIptyChVOxloX7IEl9eQH-2jXksMi4JsLdkHnpg39WgyJQgnP9O6HPTKJvgZ5gz9jcHW5u_k4OgxMQgmtHLpAjkc_JNlEvNs9WMdwC3e5O_CeLGDIlxfKN_mt5OfZ3B3f4uz-QAWRhWf5e4V1F8DxA&amp;__tn__=-R"/>
    <x v="156"/>
    <x v="0"/>
    <x v="0"/>
    <n v="35"/>
    <n v="7"/>
    <x v="0"/>
    <s v="Cittadini"/>
    <s v="Pazienti"/>
    <s v="Enti"/>
    <s v="Ascolto e Dialogo"/>
    <m/>
  </r>
  <r>
    <x v="1"/>
    <n v="0"/>
    <s v="https://www.facebook.com/ASLRoma1/posts/1187214364817417?__xts__[0]=68.ARB3UGFMw1vP3-MShJvUnKUl4snf-18ZumejvTLY11S14nQ4ZcBbE2blSEuWskOikRKzupVzAj95_OVUkfNZkiE0OGwoMX5lMPJYwoj4wuktmazf2GuddHusUllabi3sRjbwpI_hKPkfaq0AudFNPW1AGZwXiIG3uFX-du6nLSFNGKfZaBOU77eMqeXSf9e2kDalY4B5skbECffjURA5pUNTGOCgEoXrEiySYJbbV88S3NSlHXjO-6h_vkzp2sQtckdUChFFHc8wxu2VdeBriWdMdT9fWdIQJc2ZbQfoFXi2oLflT7cNB6cogGbp_OoL7uxEBchig7lWZLKNzjhIt24dKUBiSY6vy1EaTIptyChVOxloX7IEl9eQH-2jXksMi4JsLdkHnpg39WgyJQgnP9O6HPTKJvgZ5gz9jcHW5u_k4OgxMQgmtHLpAjkc_JNlEvNs9WMdwC3e5O_CeLGDIlxfKN_mt5OfZ3B3f4uz-QAWRhWf5e4V1F8DxA&amp;__tn__=-R"/>
    <x v="157"/>
    <x v="10"/>
    <x v="2"/>
    <n v="87"/>
    <n v="3"/>
    <x v="1"/>
    <s v="Cittadini"/>
    <s v="Pazienti"/>
    <s v="dipendenti"/>
    <s v="Ascolto e Dialogo"/>
    <m/>
  </r>
  <r>
    <x v="1"/>
    <n v="0"/>
    <s v="https://www.facebook.com/ASLRoma1/photos/a.254581314747398/1188955554643298/?type=3&amp;theater"/>
    <x v="158"/>
    <x v="0"/>
    <x v="0"/>
    <n v="4"/>
    <n v="1"/>
    <x v="3"/>
    <s v="Cittadini"/>
    <s v="Pazienti"/>
    <m/>
    <s v="Ascolto e Dialogo"/>
    <m/>
  </r>
  <r>
    <x v="1"/>
    <n v="0"/>
    <s v="https://www.facebook.com/ASLRoma1/posts/1189209374617916?__xts__[0]=68.ARBNXNN2Pseb-tfwEXYzORs7TDNGTmbRAmp0ueLti72pjNB5czq-3lVIb_q6O1M5tTqd7rNd-j3VqKYtllIiTqzoGmTUsdP1QH7FnHmHKyjLVMO3IS1d9liPAWWWsyPbEP5p1QNhe0V8MLSVgz1DTcKZTHfQCprvT3LHi8Z18E3PRtq2GG4e-SPXyANhLBpZE8h8U5qrrFZSa_DPw8WY-mXAgTdb3IQ7imWbcj-CBfYx5zAX43T2q_1N9f9D-IPpLFBS2v-2T4uuM_edEO4vTdClPTexpvLRjlWq43kgOkhPjRlmGFaD7GCzsUV8DiCSBKddisusWObxh8xxO-XjQoxs-A&amp;__tn__=-R"/>
    <x v="158"/>
    <x v="0"/>
    <x v="0"/>
    <n v="18"/>
    <n v="2"/>
    <x v="0"/>
    <s v="Dipendenti"/>
    <s v="Professionisti"/>
    <m/>
    <s v="Innovazione"/>
    <m/>
  </r>
  <r>
    <x v="1"/>
    <n v="0"/>
    <s v="https://www.facebook.com/ForumRisk/videos/vb.243320410296/1925117217633648/?type=2&amp;theater"/>
    <x v="159"/>
    <x v="0"/>
    <x v="0"/>
    <n v="14"/>
    <n v="11"/>
    <x v="0"/>
    <s v="Cittadini"/>
    <s v="Pazienti"/>
    <s v="dipendenti"/>
    <s v="Ascolto e Dialogo"/>
    <m/>
  </r>
  <r>
    <x v="1"/>
    <n v="0"/>
    <s v="https://www.facebook.com/ASLRoma1/posts/1191755127696674?__xts__[0]=68.ARCw7SV45Nu9XCsCsk4Bwlp48ypmSYEUrxUuKyHHWsmkogO5gijZcLhOaYKlqENFgx8pQsqdJkOGFvblwLjryHcdgf867m-tLaLPeSdvbZkjMoC6mt4gXUu5u-7LAV9LAX78vt9Mi_9NsYnwKilih5VgxV8iARb9PFw5jeyR2UkOIJ8TDCL_FMaTfFk4dCOGT_RshOsJjD3uGVx7uQSSkflWwEMf4vg_0pYgg3l57VeoNPR_zYD54FM5Ax_dzOp-sb66tr2X_rn44Fh8BisE6EoQARD2fKc_WankTfnBSCpe38vfI34XV3Xu3Nkg1unR7MIOA3JFEYFXI_7Lo-8c7V9i3i7UkE6IEt49UMAGMFiDjI-gOASVHBMiSphdOnxhlVBu9yLFdpG9Va8wuv3oxnTKZt8Uxia8iUTLD0qrhy2J_LPiykN0nmPIzXjYthBJ4Mp5n5bEUY-DW5_2dqnVKqBcPy3-SVEwcox0DJosMsiTBzpSlyY8sA&amp;__tn__=-R"/>
    <x v="160"/>
    <x v="0"/>
    <x v="0"/>
    <n v="16"/>
    <n v="7"/>
    <x v="0"/>
    <s v="Cittadini"/>
    <s v="Pazienti"/>
    <m/>
    <s v="Ascolto e Dialogo"/>
    <m/>
  </r>
  <r>
    <x v="1"/>
    <n v="0"/>
    <s v="https://www.facebook.com/ASLRoma1/photos/a.254581314747398/1192591050946415/?type=3&amp;theater"/>
    <x v="161"/>
    <x v="0"/>
    <x v="0"/>
    <n v="11"/>
    <n v="2"/>
    <x v="3"/>
    <s v="Cittadini"/>
    <s v="Pazienti"/>
    <m/>
    <s v="Ascolto e Dialogo"/>
    <m/>
  </r>
  <r>
    <x v="1"/>
    <n v="0"/>
    <s v="https://www.facebook.com/ASLRoma1/photos/a.254581314747398/1192908267581360/?type=3&amp;theater"/>
    <x v="161"/>
    <x v="5"/>
    <x v="0"/>
    <n v="44"/>
    <n v="11"/>
    <x v="1"/>
    <s v="Cittadini"/>
    <s v="Pazienti"/>
    <s v="Enti"/>
    <s v="Partecipatory"/>
    <m/>
  </r>
  <r>
    <x v="1"/>
    <n v="0"/>
    <s v="https://www.facebook.com/ASLRoma1/photos/a.268934053312124/1193478680857652/?type=3&amp;theater"/>
    <x v="162"/>
    <x v="0"/>
    <x v="0"/>
    <n v="22"/>
    <n v="8"/>
    <x v="0"/>
    <s v="Cittadini"/>
    <s v="Pazienti"/>
    <m/>
    <s v="Ascolto e Dialogo"/>
    <m/>
  </r>
  <r>
    <x v="1"/>
    <n v="0"/>
    <s v="https://www.facebook.com/ASLRoma1/photos/a.268934053312124/1193512030854317/?type=3&amp;theater"/>
    <x v="162"/>
    <x v="0"/>
    <x v="0"/>
    <n v="9"/>
    <n v="2"/>
    <x v="1"/>
    <s v="Professionisti"/>
    <s v="Dipendenti"/>
    <s v="Enti"/>
    <s v="Innovazione"/>
    <m/>
  </r>
  <r>
    <x v="1"/>
    <n v="0"/>
    <s v="https://www.facebook.com/ASLRoma1/photos/a.254581314747398/1194337440771776/?type=3&amp;theater"/>
    <x v="163"/>
    <x v="2"/>
    <x v="0"/>
    <n v="6"/>
    <n v="6"/>
    <x v="0"/>
    <s v="Cittadini"/>
    <s v="Pazienti"/>
    <m/>
    <s v="Ascolto e Dialogo"/>
    <m/>
  </r>
  <r>
    <x v="1"/>
    <n v="0"/>
    <s v="https://www.facebook.com/ASLRoma1/photos/a.254581314747398/1194361764102677/?type=3&amp;theater"/>
    <x v="163"/>
    <x v="0"/>
    <x v="0"/>
    <n v="8"/>
    <n v="1"/>
    <x v="3"/>
    <s v="Cittadini"/>
    <s v="Pazienti"/>
    <m/>
    <s v="Ascolto e Dialogo"/>
    <m/>
  </r>
  <r>
    <x v="1"/>
    <n v="0"/>
    <s v="https://www.facebook.com/ASLRoma1/photos/a.254581314747398/1194457350759785/?type=3&amp;theater"/>
    <x v="163"/>
    <x v="0"/>
    <x v="0"/>
    <n v="21"/>
    <n v="13"/>
    <x v="1"/>
    <s v="Dipendenti"/>
    <s v="Professionisti"/>
    <m/>
    <s v="Partecipatory"/>
    <m/>
  </r>
  <r>
    <x v="1"/>
    <n v="0"/>
    <s v="https://www.facebook.com/ASLRoma1/photos/a.254581314747398/1195428320662688/?type=3&amp;theater"/>
    <x v="164"/>
    <x v="0"/>
    <x v="0"/>
    <n v="12"/>
    <n v="6"/>
    <x v="1"/>
    <s v="Dipendenti"/>
    <s v="Professionisti"/>
    <m/>
    <s v="Partecipatory"/>
    <m/>
  </r>
  <r>
    <x v="1"/>
    <n v="0"/>
    <s v="https://www.facebook.com/ASLRoma1/posts/1196351770570343?__xts__[0]=68.ARB3BKSZAtwIHfQ08zV_fXs81goHwA_AmQhOi93XXat0jqk1EDVE4uoXI9Drx1PCMOiqHL3CmAd-hk9P2kRQCLWeesWbCu1IDLzPRk5Pt4GzcWDM7kyabt-ubHCr_MAC6mEnC5VGybFhdFyzOd8jgiiNA-E8GXCVcnOoYRlQxBIkCcUzl6D3aN96H4mZm7bK4me811kuwqC2as88PcdTg9uf9WveSwyzNLIXxjQF3UMtWsehgB9JL-EFvZvA6RQPBGloVhtSdsGly4Fb7Pd7PVg_ohtZCXmNQCWQuOqZyxnhLZh0R-ua2c0NMCt4eBUCvdpYPNYjTTLPopc9D5ei5Jd-ljPIvuT9DaG5LLKMBA454A&amp;__tn__=-R"/>
    <x v="165"/>
    <x v="0"/>
    <x v="0"/>
    <n v="8"/>
    <n v="1"/>
    <x v="1"/>
    <s v="Cittadini"/>
    <s v="Pazienti"/>
    <s v="dipendenti"/>
    <s v="Partecipatory"/>
    <m/>
  </r>
  <r>
    <x v="1"/>
    <n v="0"/>
    <s v="https://www.facebook.com/ASLRoma1/photos/a.268934053312124/1196412027230984/?type=3&amp;theater"/>
    <x v="165"/>
    <x v="0"/>
    <x v="0"/>
    <n v="38"/>
    <n v="5"/>
    <x v="0"/>
    <s v="Cittadini"/>
    <s v="Pazienti"/>
    <s v="Enti"/>
    <s v="Ascolto e Dialogo"/>
    <m/>
  </r>
  <r>
    <x v="1"/>
    <n v="0"/>
    <s v="https://www.facebook.com/ASLRoma1/posts/1197308920474628?__xts__[0]=68.ARCl6OHgFBGxqKeXS8PTmyjhf0GG8emxKFgIksO8Go_QAA-5HAF999FR3R9LTXDUh7epwswTZPhVpt_JPJacRlEm2FaRdVsiOQ_JtXgPuZORniBbUkuYjnZXJMMFhwskwdhZvM4o4_A_1Fdj8uzPKlAIBy5ZbDK7EpmBDr14d0t_mvmElpDxXto5lvYr1P5AfYYsVUKOtHTxI5JzbT7sJKJ6XgjZqVQwJqTlCLOCKC5CuKDStRCAyrHOy6K5bzn_M6Y1azyAgBbg_wzaOjp1dyaW8immZ4T6-5-rzsJmXe1coLvsEJyVKlrC3h4BBawaoVi9HgasG88PmqmoN4gkT-dMyA&amp;__tn__=-R"/>
    <x v="226"/>
    <x v="2"/>
    <x v="0"/>
    <n v="20"/>
    <n v="4"/>
    <x v="0"/>
    <s v="Cittadini"/>
    <s v="Pazienti"/>
    <s v="Enti"/>
    <s v="Ascolto e Dialogo"/>
    <m/>
  </r>
  <r>
    <x v="1"/>
    <n v="0"/>
    <s v="https://www.facebook.com/ASLRoma1/photos/a.254581314747398/1199335446938642/?type=3&amp;theater"/>
    <x v="166"/>
    <x v="2"/>
    <x v="2"/>
    <n v="23"/>
    <n v="1"/>
    <x v="1"/>
    <s v="Dipendenti"/>
    <s v="Professionisti"/>
    <m/>
    <s v="Innovazione"/>
    <m/>
  </r>
  <r>
    <x v="1"/>
    <n v="0"/>
    <s v="https://www.facebook.com/ASLRoma1/posts/1199554653583388?__xts__[0]=68.ARDtLwmTf9GN8TR2jSQML5y4dVAJHwR4HFgagg8GOD_5ScJiqkS8U7mmb_B1bJ8mWotdJg5qot1MvIY3ldgqXgeEK4daMpfJ-NxKtsY-FJmtu14rc6R5qeCKlD542jmnr9vUz93MTaFaPRu4p1zwyWtVH5pFuAzge4ZreZqSGwNvPrNhDl3o4fSW2osF397kv8iHFdrJvmvb8RorfeXv3xMcbrJqYWlLVDZSGV3eB1GX6kdwIAMn_QbINCzHBtYAA3pz8g5BYNgCU6zlVj5O5InszzuRAFGg6JuKq_1w1KGSRHcsw2UiO6mgvl0MrIKuU3-sDuv16DU7kZdZRcU_XLBXjQ&amp;__tn__=-R"/>
    <x v="166"/>
    <x v="0"/>
    <x v="0"/>
    <n v="23"/>
    <n v="2"/>
    <x v="1"/>
    <s v="Dipendenti"/>
    <s v="Professionisti"/>
    <s v="Enti"/>
    <s v="Partecipatory"/>
    <m/>
  </r>
  <r>
    <x v="1"/>
    <n v="0"/>
    <s v="https://www.facebook.com/ASLRoma1/photos/a.254581314747398/1200188793519974/?type=3&amp;theater"/>
    <x v="167"/>
    <x v="0"/>
    <x v="0"/>
    <n v="29"/>
    <n v="9"/>
    <x v="0"/>
    <s v="Cittadini"/>
    <s v="Pazienti"/>
    <s v="Enti"/>
    <s v="Ascolto e Dialogo"/>
    <m/>
  </r>
  <r>
    <x v="1"/>
    <n v="0"/>
    <s v="https://www.facebook.com/ASLRoma1/posts/1200194980186022?__xts__[0]=68.ARCcqEc3HeObcx_tIQBgY1p-griO05Ob64Eoip6dnZnyZ-jOh0L4x_kwYGlQb8Tyr_2QxobyKP1NkTlO0L0L-ezvrSKq_q-HxCOCDPbFyzdkGbOdqkX8McAL1MifhnxEP58RbbS7rjrRA9a_ksaf1GLNSoe5UHYVldvCFAmrH3rjZWICUPlm0zgUefR9gKAtI0ooD49WaMXS3X9cjZR6BAravAmIzxhQ9EiTe_TNsKl4Ps_jRRcwFQadl08WJb7UCiS6sh5JLkrGHX0RnJT8_bk2Ffwf8QmmZCJ5jBWkgc0I5f_p-0ONZLCNEynmOZ_6aEwgX4MYzKU2cduWwgk3ovOSsmw-I5OEILfbaPuWr7LXdurJZGJFXtcIiOhjzJAXDkTGpopDNN5o-sfJQwBHLnzZxeSCxeUkKHIjPm8PAHNN7ToJK3fAMvBslhlB_xn6o5qyNRJuUXPrpnxqCJkB30aenWNudsKHHrOOqVV0u2OmEIQVZpRReg&amp;__tn__=-R"/>
    <x v="167"/>
    <x v="0"/>
    <x v="0"/>
    <n v="17"/>
    <n v="9"/>
    <x v="3"/>
    <s v="Pazienti"/>
    <s v="Cittadini"/>
    <m/>
    <s v="Ascolto e Dialogo"/>
    <m/>
  </r>
  <r>
    <x v="1"/>
    <n v="1"/>
    <s v="https://www.facebook.com/ASLRoma1/videos/757142878099769/?__xts__[0]=68.ARDaKeJl9nUutE9ZS-_5ohCt43cw24rjT746_WN4BGZj-DEuv-b0_8DLCukKMBn3tG4x12SPzxtrdotvJNpzA-YgdedI6RLcSUdFeLC4kuNm7vFy5tulbpdvOsI18feZ1X8cqBhX_SLx9oVG8K4zmwAGeTjUYrdf_C2K4fobxBUDX2OARZxG8ijwG1iCUneOe0yaAoPmmXaOpi3HAdkQ9Pkej4amDOADkw1oqn-nTofqI_gow8-8UUhAk-YOTa0BY0FN2zXMif2bQ8zPfixdcNovvLSex6zxsnE9xkvNCJGTAIAm8q_j5cR3PLTXd6_KHqkDQHvF-jYSMFu6-QzG--uosbjwrBG-i6amhw&amp;__tn__=-R"/>
    <x v="168"/>
    <x v="2"/>
    <x v="1"/>
    <n v="22"/>
    <n v="11"/>
    <x v="2"/>
    <s v="Cittadini"/>
    <s v="Pazienti"/>
    <s v="dipendenti"/>
    <s v="Co-Production"/>
    <m/>
  </r>
  <r>
    <x v="1"/>
    <n v="0"/>
    <s v="https://www.facebook.com/ASLRoma1/posts/1200194980186022?__xts__[0]=68.ARCcqEc3HeObcx_tIQBgY1p-griO05Ob64Eoip6dnZnyZ-jOh0L4x_kwYGlQb8Tyr_2QxobyKP1NkTlO0L0L-ezvrSKq_q-HxCOCDPbFyzdkGbOdqkX8McAL1MifhnxEP58RbbS7rjrRA9a_ksaf1GLNSoe5UHYVldvCFAmrH3rjZWICUPlm0zgUefR9gKAtI0ooD49WaMXS3X9cjZR6BAravAmIzxhQ9EiTe_TNsKl4Ps_jRRcwFQadl08WJb7UCiS6sh5JLkrGHX0RnJT8_bk2Ffwf8QmmZCJ5jBWkgc0I5f_p-0ONZLCNEynmOZ_6aEwgX4MYzKU2cduWwgk3ovOSsmw-I5OEILfbaPuWr7LXdurJZGJFXtcIiOhjzJAXDkTGpopDNN5o-sfJQwBHLnzZxeSCxeUkKHIjPm8PAHNN7ToJK3fAMvBslhlB_xn6o5qyNRJuUXPrpnxqCJkB30aenWNudsKHHrOOqVV0u2OmEIQVZpRReg&amp;__tn__=-R"/>
    <x v="168"/>
    <x v="0"/>
    <x v="0"/>
    <n v="34"/>
    <n v="2"/>
    <x v="3"/>
    <s v="Cittadini"/>
    <s v="Pazienti"/>
    <m/>
    <s v="Innovazione"/>
    <m/>
  </r>
  <r>
    <x v="1"/>
    <n v="0"/>
    <s v="https://www.facebook.com/ASLRoma1/photos/a.254581314747398/1201452903393563/?type=3&amp;theater"/>
    <x v="168"/>
    <x v="5"/>
    <x v="2"/>
    <n v="79"/>
    <n v="30"/>
    <x v="1"/>
    <s v="Cittadini"/>
    <s v="Pazienti"/>
    <s v="Enti"/>
    <s v="Innovazione"/>
    <m/>
  </r>
  <r>
    <x v="1"/>
    <n v="0"/>
    <s v="https://www.facebook.com/ASLRoma1/photos/a.268934053312124/1202113233327530/?type=3&amp;theater"/>
    <x v="169"/>
    <x v="0"/>
    <x v="0"/>
    <n v="11"/>
    <n v="2"/>
    <x v="1"/>
    <s v="Cittadini"/>
    <s v="Pazienti"/>
    <s v="Enti"/>
    <s v="Partecipatory"/>
    <m/>
  </r>
  <r>
    <x v="1"/>
    <n v="0"/>
    <s v="https://www.facebook.com/ASLRoma1/photos/a.254581314747398/1203151516557035/?type=3&amp;theater"/>
    <x v="170"/>
    <x v="0"/>
    <x v="0"/>
    <n v="17"/>
    <n v="4"/>
    <x v="3"/>
    <s v="Cittadini"/>
    <s v="Pazienti"/>
    <s v="dipendenti"/>
    <s v="Ascolto e Dialogo"/>
    <m/>
  </r>
  <r>
    <x v="1"/>
    <n v="0"/>
    <s v="https://www.facebook.com/SaluteLazio/videos/vb.101319221288183/995916120772861/?type=2&amp;theater"/>
    <x v="170"/>
    <x v="0"/>
    <x v="0"/>
    <n v="15"/>
    <n v="15"/>
    <x v="3"/>
    <s v="Cittadini"/>
    <s v="Pazienti"/>
    <s v="Professionisti"/>
    <s v="Ascolto e Dialogo"/>
    <m/>
  </r>
  <r>
    <x v="1"/>
    <n v="0"/>
    <s v="https://www.facebook.com/ASLRoma1/photos/a.254581314747398/1205836762955177/?type=3&amp;theater"/>
    <x v="173"/>
    <x v="0"/>
    <x v="0"/>
    <n v="7"/>
    <n v="0"/>
    <x v="1"/>
    <s v="Dipendenti"/>
    <s v="Professionisti"/>
    <m/>
    <s v="Partecipatory"/>
    <m/>
  </r>
  <r>
    <x v="1"/>
    <n v="0"/>
    <s v="https://www.facebook.com/ASLRoma1/photos/a.254581314747398/1205861879619332/?type=3&amp;theater"/>
    <x v="173"/>
    <x v="0"/>
    <x v="0"/>
    <n v="1"/>
    <n v="0"/>
    <x v="1"/>
    <s v="Dipendenti"/>
    <s v="Professionisti"/>
    <s v="Enti"/>
    <s v="Partecipatory"/>
    <m/>
  </r>
  <r>
    <x v="1"/>
    <n v="0"/>
    <s v="https://www.facebook.com/ASLRoma1/photos/a.268934053312124/1206006492938204/?type=3&amp;theater"/>
    <x v="173"/>
    <x v="24"/>
    <x v="2"/>
    <n v="84"/>
    <n v="257"/>
    <x v="0"/>
    <s v="Cittadini"/>
    <s v="Pazienti"/>
    <s v="dipendenti"/>
    <s v="Ascolto e Dialogo"/>
    <m/>
  </r>
  <r>
    <x v="1"/>
    <n v="0"/>
    <s v="https://www.facebook.com/ASLRoma1/posts/1206128249592695?__xts__[0]=68.ARAaFcsGRP81KK6LZd5ybbbY2OleZXZT7wE3Y4c20MVAmiUcTAHREC3IM-J7kT70EKPjDr7kdAukEpdbeM2iogP8s6r-PzDEB8jIJjY-0VZSC_kESRNUtShXY6jM0dNkkpYWBDL4evBiGBpw5UvPVthmBgao5mE_9IOMVLUnyv8BAYzPc1qnWxtfeB4MRW0bMVFPla6ATdCJDEv9UfqxqlwWGl7pTxk__5YYByOwU8Do0SRP7X_Y9iAEFgUDazQ54NY2PYAk08UgKXLOmpqqepnwTN4O2fRQGjzfDQkN9lFY02jwZChqxzuR5q1e2fYomDRnWM1tIXSYrSXRcNH6_qvJug&amp;__tn__=-R"/>
    <x v="173"/>
    <x v="0"/>
    <x v="0"/>
    <n v="13"/>
    <n v="1"/>
    <x v="0"/>
    <s v="Dipendenti"/>
    <m/>
    <m/>
    <s v="Innovazione"/>
    <m/>
  </r>
  <r>
    <x v="1"/>
    <n v="0"/>
    <s v="https://www.facebook.com/ASLRoma1/photos/a.254581314747398/1207064769499043/?type=3&amp;theater"/>
    <x v="174"/>
    <x v="9"/>
    <x v="0"/>
    <n v="35"/>
    <n v="22"/>
    <x v="3"/>
    <s v="Cittadini"/>
    <s v="Pazienti"/>
    <m/>
    <s v="Ascolto e Dialogo"/>
    <m/>
  </r>
  <r>
    <x v="1"/>
    <n v="0"/>
    <s v="https://www.facebook.com/ASLRoma1/photos/a.254581314747398/1207719439433576/?type=3&amp;theater"/>
    <x v="175"/>
    <x v="25"/>
    <x v="2"/>
    <n v="226"/>
    <n v="44"/>
    <x v="0"/>
    <s v="Dipendenti"/>
    <s v="Professionisti"/>
    <m/>
    <s v="Ascolto e Dialogo"/>
    <m/>
  </r>
  <r>
    <x v="1"/>
    <n v="0"/>
    <s v="https://www.facebook.com/ASLRoma1/photos/a.254581314747398/1207819299423590/?type=3&amp;theater"/>
    <x v="175"/>
    <x v="0"/>
    <x v="0"/>
    <n v="28"/>
    <n v="10"/>
    <x v="0"/>
    <s v="Cittadini"/>
    <s v="Pazienti"/>
    <m/>
    <s v="Ascolto e Dialogo"/>
    <m/>
  </r>
  <r>
    <x v="1"/>
    <n v="0"/>
    <s v="https://www.facebook.com/ASLRoma1/photos/a.254581314747398/1208754279330092/?type=3&amp;theater"/>
    <x v="176"/>
    <x v="2"/>
    <x v="0"/>
    <n v="31"/>
    <n v="3"/>
    <x v="1"/>
    <s v="Dipendenti"/>
    <s v="Professionisti"/>
    <m/>
    <s v="Innovazione"/>
    <m/>
  </r>
  <r>
    <x v="1"/>
    <n v="0"/>
    <s v="https://www.facebook.com/ASLRoma1/posts/1208898585982328?__xts__[0]=68.ARAfiM30TO_f62pbBiT_g1vJ5UFXHQtcsL2al_5zcyxraQQ-l_XTF6_uSNH9lbIfOLmB95vH5E6pq9btyDV1HB2SN6mJydKVwlFj2AaIGnq_ZXp7Qet1QuWfXdaDRdbxpWQMOgvO6dNzXni2T6GvYlz3UxyDUyQ6bf26_p2lIo2-5CZCYen7-GZngCbsnHXx56FHwt837YLzP1OHZuMDQ7wGt8GC-QmVLrN6nnvbjRAqdohiP_DwWqfzgMrs9WSClv91BjJAslVGTvhAG30BrTdIvg3wRen4qrOhzO6Vkjy5Ll3Ei-lePJQzoe3YVfWtISmzihuxHQ3eQC7qb0JlrF6G5fLg-W0Secy7x1tWCIzO806y_xrpoXyJ3kb1yeoSW0TxxmOjBthpLbpYXy7pvWpc6Mf8_Ai3I1pW1vgVCkQBL7gKmzAhVaAVv3TMzQae7zRsr9-nXuvrDEPsS_2BWwyuVKBO6j_6HJ7wAzqdgisOKn8uhafCzA&amp;__tn__=-R"/>
    <x v="176"/>
    <x v="0"/>
    <x v="0"/>
    <n v="10"/>
    <n v="1"/>
    <x v="1"/>
    <s v="Dipendenti"/>
    <s v="Professionisti"/>
    <m/>
    <s v="Innovazione"/>
    <m/>
  </r>
  <r>
    <x v="1"/>
    <n v="0"/>
    <s v="https://www.facebook.com/ASLRoma1/photos/a.254581314747398/1208878162651037/?type=3&amp;theater"/>
    <x v="176"/>
    <x v="0"/>
    <x v="0"/>
    <n v="83"/>
    <n v="8"/>
    <x v="0"/>
    <s v="Cittadini"/>
    <s v="Pazienti"/>
    <s v="Enti"/>
    <s v="Ascolto e Dialogo"/>
    <m/>
  </r>
  <r>
    <x v="1"/>
    <n v="0"/>
    <s v="https://www.facebook.com/ASLRoma1/photos/a.268934053312124/1209614302577423/?type=3&amp;theater"/>
    <x v="177"/>
    <x v="1"/>
    <x v="0"/>
    <n v="77"/>
    <n v="13"/>
    <x v="0"/>
    <s v="Cittadini"/>
    <s v="Pazienti"/>
    <m/>
    <s v="Innovazione"/>
    <m/>
  </r>
  <r>
    <x v="1"/>
    <n v="0"/>
    <s v="https://www.facebook.com/ASLRoma1/photos/a.268934053312124/1209638622574991/?type=3&amp;theater"/>
    <x v="177"/>
    <x v="26"/>
    <x v="2"/>
    <n v="146"/>
    <n v="12"/>
    <x v="1"/>
    <s v="Cittadini"/>
    <s v="Pazienti"/>
    <s v="dipendenti"/>
    <s v="Innovazione"/>
    <m/>
  </r>
  <r>
    <x v="1"/>
    <n v="0"/>
    <s v="https://www.facebook.com/ASLRoma1/photos/a.254581314747398/1209836975888489/?type=3&amp;theater"/>
    <x v="177"/>
    <x v="0"/>
    <x v="0"/>
    <n v="11"/>
    <n v="2"/>
    <x v="0"/>
    <s v="Cittadini"/>
    <s v="Pazienti"/>
    <m/>
    <s v="Ascolto e Dialogo"/>
    <m/>
  </r>
  <r>
    <x v="1"/>
    <n v="0"/>
    <s v="https://www.facebook.com/ASLRoma1/photos/a.254581314747398/1209853765886810/?type=3&amp;theater"/>
    <x v="177"/>
    <x v="0"/>
    <x v="0"/>
    <n v="15"/>
    <n v="4"/>
    <x v="3"/>
    <s v="Cittadini"/>
    <s v="Pazienti"/>
    <m/>
    <s v="Ascolto e Dialogo"/>
    <m/>
  </r>
  <r>
    <x v="1"/>
    <n v="0"/>
    <s v="https://www.facebook.com/ASLRoma1/posts/1212565398948980?__xts__[0]=68.ARByzBkGxQoeHmUtbVGyTDLbKyewN4Bf3LMIvDM8ZhB4DnbUqwBsIK8_oKI3QxZACjIDZcf4SYgigtE48DC0sdXACBBZEXKALlgI9AbOlrs1LOF1TnqAwXYbQy8-aUBDhINh18UBGCYPnXe__duiDGIwbhg1XVPwC-HppvaqYZq7aQg04UAxvVVTHY7wwrEvXsPqx3URnB2eW9Y-iifplrge73HBcYRmBpDPpPn3Z0zDlYyItFwdAQWl1yrIt19fOv5wG9O_W4dxZevinXV63WuDFNtj9MOisWKhCHNcv_Qwmd87mjN8timgtlN-M9nZn8rpdCvbjEZ9XHREZ4dIcIck65RfKO-QQbPmF2VBkFgDpIihNAf1vSy4zzszfodP43uZHfoOeWkqco1ossKsM0QJdNPld39cLHI79RbdbeIKc--0rRqxMY8igU1aKJE5ufXmulAIYBLQXMqzxQE6OU-M8hUBjXv5iPsJIYQoNqytAi1cZpkmcdn8&amp;__tn__=-R"/>
    <x v="179"/>
    <x v="2"/>
    <x v="2"/>
    <n v="54"/>
    <n v="14"/>
    <x v="0"/>
    <s v="Cittadini"/>
    <s v="Pazienti"/>
    <m/>
    <s v="Ascolto e Dialogo"/>
    <m/>
  </r>
  <r>
    <x v="1"/>
    <n v="0"/>
    <s v="https://www.facebook.com/ASLRoma1/photos/a.254581314747398/1212699705602216/?type=3&amp;theater"/>
    <x v="179"/>
    <x v="2"/>
    <x v="2"/>
    <n v="49"/>
    <n v="10"/>
    <x v="0"/>
    <s v="Cittadini"/>
    <s v="Pazienti"/>
    <s v="dipendenti"/>
    <s v="Innovazione"/>
    <m/>
  </r>
  <r>
    <x v="1"/>
    <n v="0"/>
    <s v="https://www.facebook.com/ASLRoma1/photos/a.254581314747398/1207055446166642/?type=3&amp;theater"/>
    <x v="180"/>
    <x v="14"/>
    <x v="2"/>
    <n v="100"/>
    <n v="5"/>
    <x v="1"/>
    <s v="Cittadini"/>
    <s v="Pazienti"/>
    <s v="dipendenti"/>
    <s v="Ascolto e Dialogo"/>
    <m/>
  </r>
  <r>
    <x v="1"/>
    <n v="0"/>
    <s v="https://www.facebook.com/MinisteroSalute/videos/vb.507167746127720/2334317146680419/?type=2&amp;theater"/>
    <x v="180"/>
    <x v="3"/>
    <x v="2"/>
    <n v="121"/>
    <n v="21"/>
    <x v="1"/>
    <s v="Cittadini"/>
    <s v="Pazienti"/>
    <s v="dipendenti"/>
    <s v="Ascolto e Dialogo"/>
    <s v="condivisione Ministero della Salute"/>
  </r>
  <r>
    <x v="1"/>
    <n v="0"/>
    <s v="https://www.facebook.com/ASLRoma1/photos/a.254581314747398/1216492405222946/?type=3&amp;theater"/>
    <x v="181"/>
    <x v="0"/>
    <x v="0"/>
    <n v="25"/>
    <n v="3"/>
    <x v="1"/>
    <s v="Dipendenti"/>
    <s v="Professionisti"/>
    <m/>
    <s v="Partecipatory"/>
    <m/>
  </r>
  <r>
    <x v="1"/>
    <n v="0"/>
    <s v="https://www.facebook.com/ASLRoma1/posts/1219598418245678?__xts__[0]=68.ARAPYbsuyGQxAvq6gIqBRjGFJuESSb8Vvob4UQ_jJ5J7MadmnFEbuM9DO1Lwl9LPeuHkYxwBDB2Wtt1k3titx65LexWpl4w2yCOoclfLkRbOcDzncmky9RGPdfUVpNjpPSCA9_K8hAbS_VrmbH87tCnvjgectumwHsWxDI0hsSQsaNpA5mmM62TPP7BtLs-JZTErjERoJZ0bhHqDI8UNorK0td_QOPdy89lRGaPsxhZGwBF4FOnLTW8BsFIzexhj2juvymjxA_WkWf_re25IMkWAzzf16r5Q5WN9dD-mFy5a147A9i6NKpYZwzsTit4-ixTmptMHgjqu7SC1HU0m_o1yh3FE9Vwd31-wSDyxvEg5wO3p-Ah7XOZeT-KFXmONxwrBMrA9T3A79haVockPuBxP3VB1C6cuTD3-trCb2r6RRfskTJW97jwSpRPipp-gATgIP_wObhEajOq44iF3u0w9y3pJYG2eqXQhjlShYyBohHmpoU98vA&amp;__tn__=-R"/>
    <x v="182"/>
    <x v="0"/>
    <x v="0"/>
    <n v="5"/>
    <n v="1"/>
    <x v="0"/>
    <s v="Cittadini"/>
    <s v="Pazienti"/>
    <m/>
    <s v="Ascolto e Dialogo"/>
    <m/>
  </r>
  <r>
    <x v="2"/>
    <n v="0"/>
    <s v="https://www.instagram.com/p/Budlfvph1AJ/"/>
    <x v="227"/>
    <x v="0"/>
    <x v="0"/>
    <n v="23"/>
    <m/>
    <x v="1"/>
    <s v="Professionisti"/>
    <s v="Dipendenti"/>
    <m/>
    <s v="Innovazione"/>
    <m/>
  </r>
  <r>
    <x v="2"/>
    <n v="0"/>
    <s v="https://www.instagram.com/p/BueP2KzBQDX/"/>
    <x v="227"/>
    <x v="0"/>
    <x v="0"/>
    <n v="20"/>
    <m/>
    <x v="1"/>
    <s v="Professionisti"/>
    <s v="Dipendenti"/>
    <s v="cittadini"/>
    <s v="Partecipatory"/>
    <m/>
  </r>
  <r>
    <x v="2"/>
    <n v="0"/>
    <s v="https://www.instagram.com/p/BulNDexhflG/"/>
    <x v="228"/>
    <x v="0"/>
    <x v="0"/>
    <n v="30"/>
    <m/>
    <x v="3"/>
    <s v="Cittadini"/>
    <s v="Pazienti"/>
    <s v="dipendenti"/>
    <s v="Ascolto e Dialogo"/>
    <m/>
  </r>
  <r>
    <x v="2"/>
    <n v="0"/>
    <s v="https://www.instagram.com/p/BulhpYYBSZX/"/>
    <x v="228"/>
    <x v="0"/>
    <x v="0"/>
    <n v="37"/>
    <m/>
    <x v="1"/>
    <s v="Professionisti"/>
    <s v="Dipendenti"/>
    <m/>
    <s v="Innovazione"/>
    <m/>
  </r>
  <r>
    <x v="2"/>
    <n v="0"/>
    <s v="https://www.instagram.com/p/BunpGbZhDO8/"/>
    <x v="229"/>
    <x v="2"/>
    <x v="2"/>
    <n v="23"/>
    <m/>
    <x v="3"/>
    <s v="Cittadini"/>
    <s v="Pazienti"/>
    <m/>
    <s v="Ascolto e Dialogo"/>
    <m/>
  </r>
  <r>
    <x v="2"/>
    <n v="0"/>
    <s v="https://www.instagram.com/p/BuoCPH2hltS/"/>
    <x v="229"/>
    <x v="0"/>
    <x v="0"/>
    <n v="15"/>
    <m/>
    <x v="3"/>
    <s v="Cittadini"/>
    <s v="Pazienti"/>
    <m/>
    <s v="Ascolto e Dialogo"/>
    <m/>
  </r>
  <r>
    <x v="2"/>
    <n v="0"/>
    <s v="https://www.instagram.com/p/Bu3RW_Khx5b/"/>
    <x v="230"/>
    <x v="0"/>
    <x v="0"/>
    <n v="29"/>
    <m/>
    <x v="0"/>
    <s v="Professionisti"/>
    <s v="Dipendenti"/>
    <s v="Enti"/>
    <s v="Partecipatory"/>
    <m/>
  </r>
  <r>
    <x v="2"/>
    <n v="1"/>
    <s v="https://www.instagram.com/p/Bu6HLnphZLU/"/>
    <x v="184"/>
    <x v="5"/>
    <x v="2"/>
    <n v="35"/>
    <m/>
    <x v="2"/>
    <s v="Cittadini"/>
    <s v="Pazienti"/>
    <s v="dipendenti"/>
    <s v="Co-Production"/>
    <m/>
  </r>
  <r>
    <x v="2"/>
    <n v="0"/>
    <s v="https://www.instagram.com/p/Bu6ac9ThiFL/"/>
    <x v="184"/>
    <x v="0"/>
    <x v="0"/>
    <n v="21"/>
    <m/>
    <x v="3"/>
    <s v="Cittadini"/>
    <s v="Pazienti"/>
    <s v="dipendenti"/>
    <s v="Ascolto e Dialogo"/>
    <m/>
  </r>
  <r>
    <x v="2"/>
    <n v="1"/>
    <s v="https://www.instagram.com/p/Bu8yK8shpQB/"/>
    <x v="186"/>
    <x v="0"/>
    <x v="0"/>
    <n v="39"/>
    <m/>
    <x v="2"/>
    <s v="Cittadini"/>
    <s v="Pazienti"/>
    <s v="dipendenti"/>
    <s v="Co-Production"/>
    <m/>
  </r>
  <r>
    <x v="2"/>
    <n v="0"/>
    <s v="https://www.instagram.com/p/BvBcJJCB8Vi/"/>
    <x v="185"/>
    <x v="0"/>
    <x v="0"/>
    <n v="30"/>
    <m/>
    <x v="1"/>
    <s v="Cittadini"/>
    <s v="Pazienti"/>
    <s v="Professionisti"/>
    <s v="Partecipatory"/>
    <m/>
  </r>
  <r>
    <x v="2"/>
    <n v="0"/>
    <s v="https://www.instagram.com/p/BvOo5K3hz2D/"/>
    <x v="189"/>
    <x v="0"/>
    <x v="0"/>
    <n v="17"/>
    <m/>
    <x v="1"/>
    <s v="Professionisti"/>
    <s v="Dipendenti"/>
    <m/>
    <s v="Partecipatory"/>
    <m/>
  </r>
  <r>
    <x v="2"/>
    <n v="1"/>
    <s v="https://www.instagram.com/p/BvPCPEhBgop/"/>
    <x v="189"/>
    <x v="0"/>
    <x v="0"/>
    <n v="18"/>
    <m/>
    <x v="2"/>
    <s v="Cittadini"/>
    <s v="Pazienti"/>
    <s v="dipendenti"/>
    <s v="Co-Production"/>
    <m/>
  </r>
  <r>
    <x v="2"/>
    <n v="0"/>
    <s v="https://www.instagram.com/p/BvRZINMh9MT/"/>
    <x v="190"/>
    <x v="0"/>
    <x v="0"/>
    <n v="30"/>
    <m/>
    <x v="0"/>
    <s v="Cittadini"/>
    <s v="Pazienti"/>
    <s v="dipendenti"/>
    <s v="Ascolto e Dialogo"/>
    <m/>
  </r>
  <r>
    <x v="2"/>
    <n v="1"/>
    <s v="https://www.instagram.com/p/BvRcEbChlJY/"/>
    <x v="190"/>
    <x v="0"/>
    <x v="0"/>
    <n v="21"/>
    <m/>
    <x v="2"/>
    <s v="Cittadini"/>
    <s v="Pazienti"/>
    <s v="dipendenti"/>
    <s v="Co-Production"/>
    <m/>
  </r>
  <r>
    <x v="2"/>
    <n v="1"/>
    <s v="https://www.instagram.com/p/BvSL849Bgg0/"/>
    <x v="190"/>
    <x v="0"/>
    <x v="0"/>
    <n v="23"/>
    <m/>
    <x v="2"/>
    <s v="Cittadini"/>
    <s v="Pazienti"/>
    <s v="dipendenti"/>
    <s v="Co-Production"/>
    <m/>
  </r>
  <r>
    <x v="2"/>
    <n v="0"/>
    <s v="https://www.instagram.com/p/BvTkP6Mh016/"/>
    <x v="0"/>
    <x v="2"/>
    <x v="2"/>
    <n v="18"/>
    <m/>
    <x v="3"/>
    <s v="Cittadini"/>
    <s v="Pazienti"/>
    <s v="dipendenti"/>
    <s v="Ascolto e Dialogo"/>
    <m/>
  </r>
  <r>
    <x v="2"/>
    <n v="0"/>
    <s v="https://www.instagram.com/p/BvbF5i3BkPG/"/>
    <x v="191"/>
    <x v="0"/>
    <x v="0"/>
    <n v="13"/>
    <m/>
    <x v="1"/>
    <s v="Dipendenti"/>
    <s v="Professionisti"/>
    <s v="Enti"/>
    <s v="Partecipatory"/>
    <m/>
  </r>
  <r>
    <x v="2"/>
    <n v="0"/>
    <s v="https://www.instagram.com/p/Bvba4TwBxLn/"/>
    <x v="191"/>
    <x v="0"/>
    <x v="0"/>
    <n v="18"/>
    <m/>
    <x v="1"/>
    <s v="Cittadini"/>
    <s v="Pazienti"/>
    <s v="dipendenti"/>
    <s v="Co-Production"/>
    <m/>
  </r>
  <r>
    <x v="2"/>
    <n v="0"/>
    <s v="https://www.instagram.com/p/BveaqA_hycA/"/>
    <x v="192"/>
    <x v="0"/>
    <x v="0"/>
    <n v="18"/>
    <m/>
    <x v="1"/>
    <s v="Cittadini"/>
    <s v="Pazienti"/>
    <m/>
    <s v="Partecipatory"/>
    <m/>
  </r>
  <r>
    <x v="2"/>
    <n v="0"/>
    <s v="https://www.instagram.com/p/BvgXutghdAZ/"/>
    <x v="1"/>
    <x v="2"/>
    <x v="2"/>
    <n v="34"/>
    <m/>
    <x v="0"/>
    <s v="Cittadini"/>
    <s v="Pazienti"/>
    <s v="dipendenti"/>
    <s v="Partecipatory"/>
    <m/>
  </r>
  <r>
    <x v="2"/>
    <n v="1"/>
    <s v="https://www.instagram.com/p/BvgwCochEYj/"/>
    <x v="1"/>
    <x v="0"/>
    <x v="0"/>
    <n v="13"/>
    <m/>
    <x v="2"/>
    <s v="Cittadini"/>
    <s v="Pazienti"/>
    <s v="dipendenti"/>
    <s v="Co-Production"/>
    <m/>
  </r>
  <r>
    <x v="2"/>
    <n v="1"/>
    <s v="https://www.instagram.com/p/BvhW6EEBfL6/"/>
    <x v="1"/>
    <x v="0"/>
    <x v="0"/>
    <n v="18"/>
    <m/>
    <x v="2"/>
    <s v="Cittadini"/>
    <s v="Pazienti"/>
    <s v="dipendenti"/>
    <s v="Co-Production"/>
    <m/>
  </r>
  <r>
    <x v="2"/>
    <n v="0"/>
    <s v="https://www.instagram.com/p/Bvl7k4bBrCg/"/>
    <x v="3"/>
    <x v="1"/>
    <x v="2"/>
    <n v="21"/>
    <m/>
    <x v="1"/>
    <s v="Cittadini"/>
    <s v="Pazienti"/>
    <m/>
    <s v="Co-Production"/>
    <m/>
  </r>
  <r>
    <x v="2"/>
    <n v="0"/>
    <s v="https://www.instagram.com/p/BvmRO0aBgYI/"/>
    <x v="3"/>
    <x v="0"/>
    <x v="0"/>
    <n v="25"/>
    <m/>
    <x v="3"/>
    <s v="Cittadini"/>
    <s v="Pazienti"/>
    <m/>
    <s v="Ascolto e Dialogo"/>
    <m/>
  </r>
  <r>
    <x v="2"/>
    <n v="0"/>
    <s v="https://www.instagram.com/p/Bvma0xtBSI2/"/>
    <x v="3"/>
    <x v="0"/>
    <x v="0"/>
    <n v="16"/>
    <m/>
    <x v="1"/>
    <s v="Cittadini"/>
    <s v="Pazienti"/>
    <m/>
    <s v="Partecipatory"/>
    <m/>
  </r>
  <r>
    <x v="2"/>
    <n v="0"/>
    <s v="https://www.instagram.com/p/Bvqlnh1BlSk/"/>
    <x v="5"/>
    <x v="0"/>
    <x v="0"/>
    <n v="12"/>
    <m/>
    <x v="1"/>
    <s v="Dipendenti"/>
    <m/>
    <m/>
    <s v="Ascolto e Dialogo"/>
    <m/>
  </r>
  <r>
    <x v="2"/>
    <n v="0"/>
    <s v="https://www.instagram.com/p/BvwWDqtBqzy/"/>
    <x v="193"/>
    <x v="0"/>
    <x v="0"/>
    <n v="19"/>
    <m/>
    <x v="3"/>
    <s v="Cittadini"/>
    <s v="Pazienti"/>
    <m/>
    <s v="Ascolto e Dialogo"/>
    <m/>
  </r>
  <r>
    <x v="2"/>
    <n v="0"/>
    <s v="https://www.instagram.com/p/Bv09QRghseU/"/>
    <x v="194"/>
    <x v="2"/>
    <x v="2"/>
    <n v="39"/>
    <m/>
    <x v="0"/>
    <s v="Cittadini"/>
    <s v="Pazienti"/>
    <m/>
    <s v="Ascolto e Dialogo"/>
    <m/>
  </r>
  <r>
    <x v="2"/>
    <n v="0"/>
    <s v="https://www.instagram.com/p/Bv1dLgpBjmE/"/>
    <x v="194"/>
    <x v="2"/>
    <x v="2"/>
    <n v="13"/>
    <m/>
    <x v="1"/>
    <s v="Cittadini"/>
    <s v="Pazienti"/>
    <s v="Enti"/>
    <s v="Partecipatory"/>
    <m/>
  </r>
  <r>
    <x v="2"/>
    <n v="0"/>
    <s v="https://www.instagram.com/p/Bv3lnwyBxmY/"/>
    <x v="7"/>
    <x v="0"/>
    <x v="0"/>
    <n v="10"/>
    <m/>
    <x v="1"/>
    <s v="Cittadini"/>
    <s v="Pazienti"/>
    <s v="Enti"/>
    <s v="Partecipatory"/>
    <m/>
  </r>
  <r>
    <x v="2"/>
    <n v="1"/>
    <s v="https://www.instagram.com/p/Bv3zXv7B8YE/"/>
    <x v="7"/>
    <x v="2"/>
    <x v="2"/>
    <n v="20"/>
    <m/>
    <x v="2"/>
    <s v="Cittadini"/>
    <s v="Pazienti"/>
    <s v="dipendenti"/>
    <s v="Co-Production"/>
    <m/>
  </r>
  <r>
    <x v="2"/>
    <n v="0"/>
    <s v="https://www.instagram.com/p/Bv6ABcSBIum/"/>
    <x v="195"/>
    <x v="0"/>
    <x v="0"/>
    <n v="27"/>
    <m/>
    <x v="1"/>
    <s v="Cittadini"/>
    <s v="Pazienti"/>
    <m/>
    <s v="Ascolto e Dialogo"/>
    <m/>
  </r>
  <r>
    <x v="2"/>
    <n v="0"/>
    <s v="https://www.instagram.com/p/Bv8ilOwB-QM/"/>
    <x v="196"/>
    <x v="0"/>
    <x v="0"/>
    <n v="23"/>
    <m/>
    <x v="0"/>
    <s v="Cittadini"/>
    <s v="Pazienti"/>
    <m/>
    <s v="Ascolto e Dialogo"/>
    <m/>
  </r>
  <r>
    <x v="2"/>
    <n v="0"/>
    <s v="https://www.instagram.com/p/Bv_GPnlhOW1/"/>
    <x v="8"/>
    <x v="2"/>
    <x v="2"/>
    <n v="49"/>
    <m/>
    <x v="1"/>
    <s v="Cittadini"/>
    <s v="Pazienti"/>
    <s v="dipendenti"/>
    <s v="Ascolto e Dialogo"/>
    <m/>
  </r>
  <r>
    <x v="2"/>
    <n v="1"/>
    <s v="https://www.instagram.com/p/Bv_ITSZhV_2/"/>
    <x v="8"/>
    <x v="2"/>
    <x v="2"/>
    <n v="50"/>
    <m/>
    <x v="2"/>
    <s v="Cittadini"/>
    <s v="Pazienti"/>
    <s v="dipendenti"/>
    <s v="Ascolto e Dialogo"/>
    <m/>
  </r>
  <r>
    <x v="2"/>
    <n v="0"/>
    <s v="https://www.instagram.com/p/BwBwtYmh_4K/"/>
    <x v="9"/>
    <x v="2"/>
    <x v="2"/>
    <n v="18"/>
    <m/>
    <x v="3"/>
    <s v="Cittadini"/>
    <s v="Pazienti"/>
    <m/>
    <s v="Ascolto e Dialogo"/>
    <m/>
  </r>
  <r>
    <x v="2"/>
    <n v="0"/>
    <s v="https://www.instagram.com/p/BwCHKnNBAVc/"/>
    <x v="9"/>
    <x v="2"/>
    <x v="2"/>
    <n v="26"/>
    <m/>
    <x v="3"/>
    <s v="Cittadini"/>
    <s v="Pazienti"/>
    <s v="Enti"/>
    <s v="Ascolto e Dialogo"/>
    <m/>
  </r>
  <r>
    <x v="2"/>
    <n v="0"/>
    <s v="https://www.instagram.com/p/BwEOUAuBtqN/"/>
    <x v="10"/>
    <x v="0"/>
    <x v="0"/>
    <n v="23"/>
    <m/>
    <x v="2"/>
    <s v="Cittadini"/>
    <s v="Pazienti"/>
    <s v="dipendenti"/>
    <s v="Co-Production"/>
    <m/>
  </r>
  <r>
    <x v="2"/>
    <n v="0"/>
    <s v="https://www.instagram.com/p/BwEZlYwhE_p/"/>
    <x v="10"/>
    <x v="0"/>
    <x v="0"/>
    <n v="16"/>
    <m/>
    <x v="3"/>
    <s v="Cittadini"/>
    <s v="Pazienti"/>
    <m/>
    <s v="Ascolto e Dialogo"/>
    <m/>
  </r>
  <r>
    <x v="2"/>
    <n v="0"/>
    <s v="https://www.instagram.com/p/BwEhmREhKGc/"/>
    <x v="10"/>
    <x v="0"/>
    <x v="0"/>
    <n v="11"/>
    <m/>
    <x v="3"/>
    <s v="Cittadini"/>
    <s v="Pazienti"/>
    <m/>
    <s v="Ascolto e Dialogo"/>
    <m/>
  </r>
  <r>
    <x v="2"/>
    <n v="0"/>
    <s v="https://www.instagram.com/p/BwHrYO8hf2r/"/>
    <x v="197"/>
    <x v="2"/>
    <x v="0"/>
    <n v="24"/>
    <m/>
    <x v="0"/>
    <s v="Dipendenti"/>
    <s v="Professionisti"/>
    <m/>
    <s v="Innovazione"/>
    <m/>
  </r>
  <r>
    <x v="2"/>
    <n v="0"/>
    <s v="https://www.instagram.com/p/BwJwDM3B4bI/"/>
    <x v="11"/>
    <x v="0"/>
    <x v="0"/>
    <n v="26"/>
    <m/>
    <x v="3"/>
    <s v="Cittadini"/>
    <s v="Pazienti"/>
    <m/>
    <s v="Ascolto e Dialogo"/>
    <m/>
  </r>
  <r>
    <x v="2"/>
    <n v="0"/>
    <s v="https://www.instagram.com/p/BwJ_TidB5X5/"/>
    <x v="11"/>
    <x v="0"/>
    <x v="0"/>
    <n v="20"/>
    <m/>
    <x v="0"/>
    <s v="Cittadini"/>
    <s v="Pazienti"/>
    <s v="dipendenti"/>
    <s v="Innovazione"/>
    <m/>
  </r>
  <r>
    <x v="2"/>
    <n v="0"/>
    <s v="https://www.instagram.com/p/BwKRqHNhGfY/"/>
    <x v="11"/>
    <x v="0"/>
    <x v="0"/>
    <n v="27"/>
    <m/>
    <x v="0"/>
    <s v="Dipendenti"/>
    <s v="Professionisti"/>
    <m/>
    <s v="Innovazione"/>
    <m/>
  </r>
  <r>
    <x v="2"/>
    <n v="0"/>
    <s v="https://www.instagram.com/p/BwOttIkBFtx/"/>
    <x v="12"/>
    <x v="0"/>
    <x v="0"/>
    <n v="14"/>
    <m/>
    <x v="1"/>
    <s v="Dipendenti"/>
    <m/>
    <m/>
    <s v="Ascolto e Dialogo"/>
    <m/>
  </r>
  <r>
    <x v="2"/>
    <n v="0"/>
    <s v="https://www.instagram.com/p/BwRKl11hz7R/"/>
    <x v="198"/>
    <x v="0"/>
    <x v="0"/>
    <n v="18"/>
    <m/>
    <x v="1"/>
    <s v="Cittadini"/>
    <s v="Pazienti"/>
    <m/>
    <s v="Partecipatory"/>
    <m/>
  </r>
  <r>
    <x v="2"/>
    <n v="0"/>
    <s v="https://www.instagram.com/p/BwRijpeh9zJ/"/>
    <x v="198"/>
    <x v="5"/>
    <x v="2"/>
    <n v="10"/>
    <m/>
    <x v="3"/>
    <s v="Cittadini"/>
    <s v="Pazienti"/>
    <m/>
    <s v="Ascolto e Dialogo"/>
    <m/>
  </r>
  <r>
    <x v="2"/>
    <n v="1"/>
    <s v="https://www.instagram.com/p/BwUMvDEhjxG/"/>
    <x v="199"/>
    <x v="0"/>
    <x v="0"/>
    <n v="13"/>
    <m/>
    <x v="2"/>
    <s v="Cittadini"/>
    <s v="Pazienti"/>
    <s v="dipendenti"/>
    <s v="Co-Production"/>
    <m/>
  </r>
  <r>
    <x v="2"/>
    <n v="0"/>
    <s v="https://www.instagram.com/p/BwU-SPuBWgr/"/>
    <x v="199"/>
    <x v="0"/>
    <x v="0"/>
    <n v="26"/>
    <m/>
    <x v="0"/>
    <s v="Dipendenti"/>
    <s v="Professionisti"/>
    <s v="Enti"/>
    <s v="Innovazione"/>
    <m/>
  </r>
  <r>
    <x v="2"/>
    <n v="1"/>
    <s v="https://www.instagram.com/p/BwWu6QGhiAn/"/>
    <x v="14"/>
    <x v="0"/>
    <x v="0"/>
    <n v="23"/>
    <m/>
    <x v="2"/>
    <s v="Cittadini"/>
    <s v="Pazienti"/>
    <s v="dipendenti"/>
    <s v="Co-Production"/>
    <m/>
  </r>
  <r>
    <x v="2"/>
    <n v="0"/>
    <s v="https://www.instagram.com/p/BwW0GNkBcYB/"/>
    <x v="14"/>
    <x v="0"/>
    <x v="0"/>
    <n v="26"/>
    <m/>
    <x v="0"/>
    <s v="Dipendenti"/>
    <s v="Professionisti"/>
    <s v="Enti"/>
    <s v="Innovazione"/>
    <m/>
  </r>
  <r>
    <x v="2"/>
    <n v="0"/>
    <s v="https://www.instagram.com/p/BwY8VW3BTGj/"/>
    <x v="15"/>
    <x v="0"/>
    <x v="0"/>
    <n v="18"/>
    <m/>
    <x v="1"/>
    <s v="Cittadini"/>
    <s v="Pazienti"/>
    <s v="dipendenti"/>
    <s v="Co-Production"/>
    <m/>
  </r>
  <r>
    <x v="2"/>
    <n v="0"/>
    <s v="https://www.instagram.com/p/BwZpdheBr8P/"/>
    <x v="15"/>
    <x v="1"/>
    <x v="2"/>
    <n v="52"/>
    <m/>
    <x v="0"/>
    <s v="Cittadini"/>
    <s v="Pazienti"/>
    <s v="dipendenti"/>
    <s v="Innovazione"/>
    <m/>
  </r>
  <r>
    <x v="2"/>
    <n v="0"/>
    <s v="https://www.instagram.com/p/BwbZ9sQh3di/"/>
    <x v="16"/>
    <x v="2"/>
    <x v="2"/>
    <n v="20"/>
    <m/>
    <x v="3"/>
    <s v="Cittadini"/>
    <s v="Pazienti"/>
    <m/>
    <s v="Ascolto e Dialogo"/>
    <m/>
  </r>
  <r>
    <x v="2"/>
    <n v="1"/>
    <s v="https://www.instagram.com/p/Bwl3Z-dBLUa/"/>
    <x v="200"/>
    <x v="0"/>
    <x v="0"/>
    <n v="17"/>
    <m/>
    <x v="2"/>
    <s v="Cittadini"/>
    <s v="Pazienti"/>
    <s v="dipendenti"/>
    <s v="Co-Production"/>
    <m/>
  </r>
  <r>
    <x v="2"/>
    <n v="1"/>
    <s v="https://www.instagram.com/p/BwobvSjBaDk/"/>
    <x v="17"/>
    <x v="0"/>
    <x v="0"/>
    <n v="13"/>
    <m/>
    <x v="2"/>
    <s v="Cittadini"/>
    <s v="Pazienti"/>
    <s v="dipendenti"/>
    <s v="Co-Production"/>
    <m/>
  </r>
  <r>
    <x v="2"/>
    <n v="0"/>
    <s v="https://www.instagram.com/p/BwpMkhphIX8/"/>
    <x v="17"/>
    <x v="0"/>
    <x v="0"/>
    <n v="14"/>
    <m/>
    <x v="1"/>
    <s v="Cittadini"/>
    <s v="Pazienti"/>
    <m/>
    <s v="Co-Production"/>
    <m/>
  </r>
  <r>
    <x v="2"/>
    <n v="0"/>
    <s v="https://www.instagram.com/p/BwuOLtrBqud/"/>
    <x v="18"/>
    <x v="0"/>
    <x v="0"/>
    <n v="14"/>
    <m/>
    <x v="1"/>
    <s v="Cittadini"/>
    <m/>
    <m/>
    <s v="Partecipatory"/>
    <m/>
  </r>
  <r>
    <x v="2"/>
    <n v="0"/>
    <s v="https://www.instagram.com/p/Bw1NtLMhcLY/"/>
    <x v="231"/>
    <x v="0"/>
    <x v="0"/>
    <n v="14"/>
    <m/>
    <x v="3"/>
    <s v="Cittadini"/>
    <s v="Pazienti"/>
    <m/>
    <s v="Partecipatory"/>
    <m/>
  </r>
  <r>
    <x v="2"/>
    <n v="0"/>
    <s v="https://www.instagram.com/p/Bw3wrFNhjhW/"/>
    <x v="19"/>
    <x v="0"/>
    <x v="0"/>
    <n v="12"/>
    <m/>
    <x v="1"/>
    <s v="Professionisti"/>
    <s v="Dipendenti"/>
    <m/>
    <s v="Partecipatory"/>
    <m/>
  </r>
  <r>
    <x v="2"/>
    <n v="0"/>
    <s v="https://www.instagram.com/p/Bw4bh8hBb-h/"/>
    <x v="19"/>
    <x v="2"/>
    <x v="2"/>
    <n v="26"/>
    <m/>
    <x v="1"/>
    <s v="Cittadini"/>
    <s v="Pazienti"/>
    <s v="dipendenti"/>
    <s v="Partecipatory"/>
    <m/>
  </r>
  <r>
    <x v="2"/>
    <n v="0"/>
    <s v="https://www.instagram.com/p/Bw_34y9BKC5/"/>
    <x v="21"/>
    <x v="5"/>
    <x v="2"/>
    <n v="29"/>
    <m/>
    <x v="1"/>
    <s v="Cittadini"/>
    <s v="Dipendenti"/>
    <m/>
    <s v="Ascolto e Dialogo"/>
    <m/>
  </r>
  <r>
    <x v="2"/>
    <n v="0"/>
    <s v="https://www.instagram.com/p/BxErcA-Bi9G/"/>
    <x v="22"/>
    <x v="2"/>
    <x v="2"/>
    <n v="27"/>
    <m/>
    <x v="0"/>
    <s v="Cittadini"/>
    <s v="Pazienti"/>
    <m/>
    <s v="Ascolto e Dialogo"/>
    <m/>
  </r>
  <r>
    <x v="2"/>
    <n v="0"/>
    <s v="https://www.instagram.com/p/BxEs29QBAk5/"/>
    <x v="22"/>
    <x v="2"/>
    <x v="2"/>
    <n v="39"/>
    <m/>
    <x v="1"/>
    <s v="Cittadini"/>
    <s v="Dipendenti"/>
    <m/>
    <s v="Ascolto e Dialogo"/>
    <m/>
  </r>
  <r>
    <x v="2"/>
    <n v="0"/>
    <s v="https://www.instagram.com/p/BxH7MUHhstB/"/>
    <x v="201"/>
    <x v="0"/>
    <x v="0"/>
    <n v="22"/>
    <m/>
    <x v="1"/>
    <s v="Cittadini"/>
    <s v="Dipendenti"/>
    <s v="Professionisti"/>
    <s v="Partecipatory"/>
    <m/>
  </r>
  <r>
    <x v="2"/>
    <n v="0"/>
    <s v="https://www.instagram.com/p/BxM2a5YBfGq/"/>
    <x v="202"/>
    <x v="0"/>
    <x v="0"/>
    <n v="27"/>
    <m/>
    <x v="1"/>
    <s v="Cittadini"/>
    <s v="Pazienti"/>
    <s v="dipendenti"/>
    <s v="Partecipatory"/>
    <m/>
  </r>
  <r>
    <x v="2"/>
    <n v="0"/>
    <s v="https://www.instagram.com/p/BxO4MGShRED/"/>
    <x v="24"/>
    <x v="0"/>
    <x v="0"/>
    <n v="17"/>
    <m/>
    <x v="3"/>
    <s v="Cittadini"/>
    <s v="Pazienti"/>
    <m/>
    <s v="Ascolto e Dialogo"/>
    <m/>
  </r>
  <r>
    <x v="2"/>
    <n v="0"/>
    <s v="https://www.instagram.com/p/BxPBkrGhVKM/"/>
    <x v="24"/>
    <x v="2"/>
    <x v="0"/>
    <n v="15"/>
    <m/>
    <x v="1"/>
    <s v="Dipendenti"/>
    <s v="Professionisti"/>
    <m/>
    <s v="Partecipatory"/>
    <m/>
  </r>
  <r>
    <x v="2"/>
    <n v="0"/>
    <s v="https://www.instagram.com/p/BxPRfGdBpro/"/>
    <x v="24"/>
    <x v="0"/>
    <x v="0"/>
    <n v="49"/>
    <m/>
    <x v="1"/>
    <s v="Cittadini"/>
    <s v="Pazienti"/>
    <s v="Enti"/>
    <s v="Partecipatory"/>
    <m/>
  </r>
  <r>
    <x v="2"/>
    <n v="1"/>
    <s v="https://www.instagram.com/p/BxPoxskBqgF/"/>
    <x v="24"/>
    <x v="0"/>
    <x v="0"/>
    <n v="12"/>
    <m/>
    <x v="2"/>
    <s v="Cittadini"/>
    <s v="Pazienti"/>
    <s v="dipendenti"/>
    <s v="Co-Production"/>
    <m/>
  </r>
  <r>
    <x v="2"/>
    <n v="0"/>
    <s v="https://www.instagram.com/p/BxRShGRhdTn/"/>
    <x v="25"/>
    <x v="0"/>
    <x v="0"/>
    <n v="37"/>
    <m/>
    <x v="1"/>
    <s v="Cittadini"/>
    <s v="Pazienti"/>
    <s v="Enti"/>
    <s v="Partecipatory"/>
    <m/>
  </r>
  <r>
    <x v="2"/>
    <n v="0"/>
    <s v="https://www.instagram.com/p/BxRsrRkBhvc/"/>
    <x v="25"/>
    <x v="0"/>
    <x v="0"/>
    <n v="17"/>
    <m/>
    <x v="3"/>
    <s v="Cittadini"/>
    <s v="Pazienti"/>
    <m/>
    <s v="Ascolto e Dialogo"/>
    <m/>
  </r>
  <r>
    <x v="2"/>
    <n v="0"/>
    <s v="https://www.instagram.com/p/BxSPOGqBr7n/"/>
    <x v="25"/>
    <x v="5"/>
    <x v="2"/>
    <n v="42"/>
    <m/>
    <x v="1"/>
    <s v="Cittadini"/>
    <s v="Pazienti"/>
    <s v="Enti"/>
    <s v="Partecipatory"/>
    <m/>
  </r>
  <r>
    <x v="2"/>
    <n v="0"/>
    <s v="https://www.instagram.com/p/BxSTEIzg1Cs/"/>
    <x v="25"/>
    <x v="0"/>
    <x v="0"/>
    <n v="0"/>
    <m/>
    <x v="0"/>
    <s v="Cittadini"/>
    <s v="Pazienti"/>
    <m/>
    <s v="Ascolto e Dialogo"/>
    <m/>
  </r>
  <r>
    <x v="2"/>
    <n v="0"/>
    <s v="https://www.instagram.com/p/BxSUssBAdei/"/>
    <x v="25"/>
    <x v="0"/>
    <x v="0"/>
    <n v="0"/>
    <m/>
    <x v="0"/>
    <s v="Cittadini"/>
    <s v="Pazienti"/>
    <m/>
    <s v="Ascolto e Dialogo"/>
    <m/>
  </r>
  <r>
    <x v="2"/>
    <n v="0"/>
    <s v="https://www.instagram.com/p/BxSUwXZgams/"/>
    <x v="25"/>
    <x v="0"/>
    <x v="0"/>
    <n v="0"/>
    <m/>
    <x v="0"/>
    <s v="Cittadini"/>
    <s v="Pazienti"/>
    <m/>
    <s v="Ascolto e Dialogo"/>
    <m/>
  </r>
  <r>
    <x v="2"/>
    <n v="0"/>
    <s v="https://www.instagram.com/p/BxT4QrHhpfO/"/>
    <x v="26"/>
    <x v="0"/>
    <x v="0"/>
    <n v="31"/>
    <m/>
    <x v="1"/>
    <s v="Cittadini"/>
    <s v="Pazienti"/>
    <s v="Enti"/>
    <s v="Partecipatory"/>
    <m/>
  </r>
  <r>
    <x v="2"/>
    <n v="0"/>
    <s v="https://www.instagram.com/p/BxUHM5ahu1b/"/>
    <x v="26"/>
    <x v="2"/>
    <x v="2"/>
    <n v="37"/>
    <m/>
    <x v="1"/>
    <s v="Cittadini"/>
    <s v="Pazienti"/>
    <s v="Enti"/>
    <s v="Partecipatory"/>
    <m/>
  </r>
  <r>
    <x v="2"/>
    <n v="0"/>
    <s v="https://www.instagram.com/p/BxWm9rIBPQz/"/>
    <x v="27"/>
    <x v="0"/>
    <x v="0"/>
    <n v="36"/>
    <m/>
    <x v="0"/>
    <s v="Dipendenti"/>
    <s v="Enti"/>
    <m/>
    <s v="Ascolto e Dialogo"/>
    <m/>
  </r>
  <r>
    <x v="2"/>
    <n v="0"/>
    <s v="https://www.instagram.com/p/BxW272uBrkd/"/>
    <x v="27"/>
    <x v="0"/>
    <x v="0"/>
    <n v="21"/>
    <m/>
    <x v="1"/>
    <s v="Cittadini"/>
    <s v="Pazienti"/>
    <s v="Enti"/>
    <s v="Partecipatory"/>
    <m/>
  </r>
  <r>
    <x v="2"/>
    <n v="1"/>
    <s v="https://www.instagram.com/p/BxW4m8-B2oi/"/>
    <x v="27"/>
    <x v="0"/>
    <x v="0"/>
    <n v="24"/>
    <m/>
    <x v="2"/>
    <s v="Cittadini"/>
    <s v="Pazienti"/>
    <s v="dipendenti"/>
    <s v="Co-Production"/>
    <m/>
  </r>
  <r>
    <x v="2"/>
    <n v="0"/>
    <s v="https://www.instagram.com/p/BxW8FyahOuj/"/>
    <x v="27"/>
    <x v="2"/>
    <x v="2"/>
    <n v="29"/>
    <m/>
    <x v="1"/>
    <s v="Cittadini"/>
    <s v="Pazienti"/>
    <m/>
    <s v="Innovazione"/>
    <m/>
  </r>
  <r>
    <x v="2"/>
    <n v="1"/>
    <s v="https://www.instagram.com/p/BxZog7-hrqy/"/>
    <x v="203"/>
    <x v="2"/>
    <x v="2"/>
    <n v="24"/>
    <m/>
    <x v="2"/>
    <s v="Cittadini"/>
    <s v="Pazienti"/>
    <s v="dipendenti"/>
    <s v="Co-Production"/>
    <m/>
  </r>
  <r>
    <x v="2"/>
    <n v="1"/>
    <s v="https://www.instagram.com/p/BxZzq0-hGKm/"/>
    <x v="203"/>
    <x v="0"/>
    <x v="0"/>
    <n v="21"/>
    <m/>
    <x v="2"/>
    <s v="Cittadini"/>
    <s v="Pazienti"/>
    <s v="dipendenti"/>
    <s v="Co-Production"/>
    <m/>
  </r>
  <r>
    <x v="2"/>
    <n v="1"/>
    <s v="https://www.instagram.com/p/BxhQNqci5NY/"/>
    <x v="28"/>
    <x v="0"/>
    <x v="0"/>
    <n v="32"/>
    <m/>
    <x v="2"/>
    <s v="Cittadini"/>
    <s v="Pazienti"/>
    <s v="dipendenti"/>
    <s v="Co-Production"/>
    <m/>
  </r>
  <r>
    <x v="2"/>
    <n v="1"/>
    <s v="https://www.instagram.com/p/BxkCMOaigpj/"/>
    <x v="30"/>
    <x v="0"/>
    <x v="0"/>
    <n v="21"/>
    <m/>
    <x v="2"/>
    <s v="Cittadini"/>
    <s v="Pazienti"/>
    <s v="dipendenti"/>
    <s v="Co-Production"/>
    <m/>
  </r>
  <r>
    <x v="2"/>
    <n v="0"/>
    <s v="https://www.instagram.com/p/BxpGUufC4Pe/"/>
    <x v="32"/>
    <x v="5"/>
    <x v="2"/>
    <n v="38"/>
    <m/>
    <x v="1"/>
    <s v="Dipendenti"/>
    <m/>
    <m/>
    <s v="Ascolto e Dialogo"/>
    <m/>
  </r>
  <r>
    <x v="2"/>
    <n v="0"/>
    <s v="https://www.instagram.com/p/BxrWb8WCpEB/"/>
    <x v="33"/>
    <x v="0"/>
    <x v="0"/>
    <n v="8"/>
    <m/>
    <x v="1"/>
    <s v="Cittadini"/>
    <s v="Pazienti"/>
    <s v="Enti"/>
    <s v="Partecipatory"/>
    <m/>
  </r>
  <r>
    <x v="2"/>
    <n v="0"/>
    <s v="https://www.instagram.com/p/BxrxQEqCJMQ/"/>
    <x v="33"/>
    <x v="2"/>
    <x v="2"/>
    <n v="17"/>
    <m/>
    <x v="1"/>
    <s v="Cittadini"/>
    <s v="Pazienti"/>
    <m/>
    <s v="Partecipatory"/>
    <m/>
  </r>
  <r>
    <x v="2"/>
    <n v="0"/>
    <s v="https://www.instagram.com/p/BxsHcuOCn8b/"/>
    <x v="33"/>
    <x v="0"/>
    <x v="0"/>
    <n v="19"/>
    <m/>
    <x v="1"/>
    <s v="Professionisti"/>
    <s v="Dipendenti"/>
    <m/>
    <s v="Innovazione"/>
    <m/>
  </r>
  <r>
    <x v="2"/>
    <n v="1"/>
    <s v="https://www.instagram.com/p/BxuNkEsCQsZ/"/>
    <x v="204"/>
    <x v="0"/>
    <x v="0"/>
    <n v="15"/>
    <m/>
    <x v="2"/>
    <s v="Cittadini"/>
    <s v="Pazienti"/>
    <s v="dipendenti"/>
    <s v="Co-Production"/>
    <m/>
  </r>
  <r>
    <x v="2"/>
    <n v="0"/>
    <s v="https://www.instagram.com/p/Bxu1F1QCZcP/"/>
    <x v="204"/>
    <x v="0"/>
    <x v="0"/>
    <n v="8"/>
    <m/>
    <x v="1"/>
    <s v="Cittadini"/>
    <s v="Pazienti"/>
    <s v="Enti"/>
    <s v="Partecipatory"/>
    <m/>
  </r>
  <r>
    <x v="2"/>
    <n v="0"/>
    <s v="https://www.instagram.com/p/BxweLH-CCyA/"/>
    <x v="34"/>
    <x v="2"/>
    <x v="0"/>
    <n v="16"/>
    <m/>
    <x v="1"/>
    <s v="Cittadini"/>
    <s v="Pazienti"/>
    <s v="dipendenti"/>
    <s v="Partecipatory"/>
    <m/>
  </r>
  <r>
    <x v="2"/>
    <n v="0"/>
    <s v="https://www.instagram.com/p/BxxJL4Zi-kj/"/>
    <x v="34"/>
    <x v="0"/>
    <x v="0"/>
    <n v="13"/>
    <m/>
    <x v="3"/>
    <s v="Cittadini"/>
    <s v="Pazienti"/>
    <m/>
    <s v="Ascolto e Dialogo"/>
    <m/>
  </r>
  <r>
    <x v="2"/>
    <n v="0"/>
    <s v="https://www.instagram.com/p/BxxXpBNiHD0/"/>
    <x v="205"/>
    <x v="2"/>
    <x v="2"/>
    <n v="23"/>
    <m/>
    <x v="1"/>
    <s v="Cittadini"/>
    <s v="Pazienti"/>
    <s v="dipendenti"/>
    <s v="Partecipatory"/>
    <m/>
  </r>
  <r>
    <x v="2"/>
    <n v="1"/>
    <s v="https://www.instagram.com/p/BxxcxhOD9Ud/"/>
    <x v="34"/>
    <x v="0"/>
    <x v="0"/>
    <n v="0"/>
    <m/>
    <x v="2"/>
    <s v="Cittadini"/>
    <s v="Pazienti"/>
    <s v="dipendenti"/>
    <s v="Co-Production"/>
    <m/>
  </r>
  <r>
    <x v="2"/>
    <n v="0"/>
    <s v="https://www.instagram.com/p/Bxy1muqiyCv/"/>
    <x v="205"/>
    <x v="5"/>
    <x v="2"/>
    <n v="35"/>
    <m/>
    <x v="1"/>
    <s v="Cittadini"/>
    <s v="Pazienti"/>
    <s v="dipendenti"/>
    <s v="Ascolto e Dialogo"/>
    <m/>
  </r>
  <r>
    <x v="2"/>
    <n v="0"/>
    <s v="https://www.instagram.com/p/Bx1t4cAimMr/"/>
    <x v="206"/>
    <x v="2"/>
    <x v="2"/>
    <n v="29"/>
    <m/>
    <x v="1"/>
    <s v="Cittadini"/>
    <s v="Pazienti"/>
    <s v="dipendenti"/>
    <s v="Partecipatory"/>
    <m/>
  </r>
  <r>
    <x v="2"/>
    <n v="1"/>
    <s v="https://www.instagram.com/p/Bx14XqLibCo/"/>
    <x v="206"/>
    <x v="0"/>
    <x v="0"/>
    <n v="19"/>
    <m/>
    <x v="2"/>
    <s v="Cittadini"/>
    <s v="Pazienti"/>
    <s v="dipendenti"/>
    <s v="Co-Production"/>
    <m/>
  </r>
  <r>
    <x v="2"/>
    <n v="0"/>
    <s v="https://www.instagram.com/p/Bx9fnenCfP-/"/>
    <x v="207"/>
    <x v="0"/>
    <x v="0"/>
    <n v="9"/>
    <m/>
    <x v="1"/>
    <s v="Cittadini"/>
    <s v="Pazienti"/>
    <m/>
    <s v="Partecipatory"/>
    <m/>
  </r>
  <r>
    <x v="2"/>
    <n v="0"/>
    <s v="https://www.instagram.com/p/Bx9xMy8iLOh/"/>
    <x v="207"/>
    <x v="0"/>
    <x v="0"/>
    <n v="7"/>
    <m/>
    <x v="1"/>
    <s v="Professionisti"/>
    <s v="Dipendenti"/>
    <m/>
    <s v="Partecipatory"/>
    <m/>
  </r>
  <r>
    <x v="2"/>
    <n v="0"/>
    <s v="https://www.instagram.com/p/Bx_9PsjCDky/"/>
    <x v="208"/>
    <x v="0"/>
    <x v="0"/>
    <n v="8"/>
    <m/>
    <x v="1"/>
    <s v="Cittadini"/>
    <s v="Dipendenti"/>
    <s v="Professionisti"/>
    <s v="Partecipatory"/>
    <m/>
  </r>
  <r>
    <x v="2"/>
    <n v="0"/>
    <s v="https://www.instagram.com/p/ByCqr0EiCQv/"/>
    <x v="208"/>
    <x v="0"/>
    <x v="0"/>
    <n v="23"/>
    <m/>
    <x v="1"/>
    <s v="Cittadini"/>
    <s v="Pazienti"/>
    <s v="Enti"/>
    <s v="Partecipatory"/>
    <m/>
  </r>
  <r>
    <x v="2"/>
    <n v="0"/>
    <s v="https://www.instagram.com/p/ByFGtKIiAiY/"/>
    <x v="37"/>
    <x v="2"/>
    <x v="2"/>
    <n v="43"/>
    <m/>
    <x v="1"/>
    <s v="Cittadini"/>
    <s v="Pazienti"/>
    <s v="Enti"/>
    <s v="Partecipatory"/>
    <m/>
  </r>
  <r>
    <x v="2"/>
    <n v="0"/>
    <s v="https://www.instagram.com/p/ByF4c8Xi8zD/"/>
    <x v="37"/>
    <x v="0"/>
    <x v="0"/>
    <n v="19"/>
    <m/>
    <x v="1"/>
    <s v="Cittadini"/>
    <s v="Pazienti"/>
    <s v="Enti"/>
    <s v="Partecipatory"/>
    <m/>
  </r>
  <r>
    <x v="2"/>
    <n v="0"/>
    <s v="https://www.instagram.com/p/ByH2hOGiHbm/"/>
    <x v="38"/>
    <x v="0"/>
    <x v="0"/>
    <n v="16"/>
    <m/>
    <x v="1"/>
    <s v="Cittadini"/>
    <s v="Pazienti"/>
    <m/>
    <s v="Partecipatory"/>
    <m/>
  </r>
  <r>
    <x v="2"/>
    <n v="0"/>
    <s v="https://www.instagram.com/p/ByIEQr9ilOo/"/>
    <x v="38"/>
    <x v="2"/>
    <x v="2"/>
    <n v="48"/>
    <m/>
    <x v="1"/>
    <s v="Cittadini"/>
    <s v="Pazienti"/>
    <m/>
    <s v="Partecipatory"/>
    <m/>
  </r>
  <r>
    <x v="2"/>
    <n v="1"/>
    <s v="https://www.instagram.com/p/ByIov__iRi-/"/>
    <x v="38"/>
    <x v="0"/>
    <x v="0"/>
    <n v="25"/>
    <m/>
    <x v="2"/>
    <s v="Cittadini"/>
    <s v="Pazienti"/>
    <s v="dipendenti"/>
    <s v="Co-Production"/>
    <m/>
  </r>
  <r>
    <x v="2"/>
    <n v="0"/>
    <s v="https://www.instagram.com/p/ByR9WHyC5_-/"/>
    <x v="210"/>
    <x v="2"/>
    <x v="2"/>
    <n v="17"/>
    <m/>
    <x v="1"/>
    <s v="Cittadini"/>
    <s v="Pazienti"/>
    <s v="dipendenti"/>
    <s v="Partecipatory"/>
    <m/>
  </r>
  <r>
    <x v="2"/>
    <n v="0"/>
    <s v="https://www.instagram.com/p/BySan7cCeX1/"/>
    <x v="210"/>
    <x v="2"/>
    <x v="2"/>
    <n v="41"/>
    <m/>
    <x v="0"/>
    <s v="Cittadini"/>
    <s v="Pazienti"/>
    <s v="dipendenti"/>
    <s v="Ascolto e Dialogo"/>
    <m/>
  </r>
  <r>
    <x v="2"/>
    <n v="0"/>
    <s v="https://www.instagram.com/p/ByUXaFcifh5/"/>
    <x v="211"/>
    <x v="0"/>
    <x v="0"/>
    <n v="18"/>
    <m/>
    <x v="3"/>
    <s v="Cittadini"/>
    <s v="Pazienti"/>
    <m/>
    <s v="Ascolto e Dialogo"/>
    <m/>
  </r>
  <r>
    <x v="2"/>
    <n v="0"/>
    <s v="https://www.instagram.com/p/ByZfUkaiPdg/"/>
    <x v="213"/>
    <x v="0"/>
    <x v="0"/>
    <n v="15"/>
    <m/>
    <x v="1"/>
    <s v="Cittadini"/>
    <s v="Pazienti"/>
    <s v="Enti"/>
    <s v="Partecipatory"/>
    <m/>
  </r>
  <r>
    <x v="2"/>
    <n v="0"/>
    <s v="https://www.instagram.com/p/ByZof2OC7cK/"/>
    <x v="213"/>
    <x v="2"/>
    <x v="2"/>
    <n v="17"/>
    <m/>
    <x v="0"/>
    <s v="Cittadini"/>
    <s v="Pazienti"/>
    <m/>
    <s v="Ascolto e Dialogo"/>
    <m/>
  </r>
  <r>
    <x v="2"/>
    <n v="1"/>
    <s v="https://www.instagram.com/p/ByaHOmsCx6e/"/>
    <x v="213"/>
    <x v="0"/>
    <x v="0"/>
    <n v="17"/>
    <m/>
    <x v="2"/>
    <s v="Cittadini"/>
    <s v="Pazienti"/>
    <s v="dipendenti"/>
    <s v="Co-Production"/>
    <m/>
  </r>
  <r>
    <x v="2"/>
    <n v="0"/>
    <s v="https://www.instagram.com/p/Bya8XJ5CGtr/"/>
    <x v="213"/>
    <x v="2"/>
    <x v="2"/>
    <n v="29"/>
    <m/>
    <x v="1"/>
    <s v="Cittadini"/>
    <s v="Pazienti"/>
    <m/>
    <s v="Partecipatory"/>
    <m/>
  </r>
  <r>
    <x v="2"/>
    <n v="0"/>
    <s v="https://www.instagram.com/p/Byc3FxKikl5/"/>
    <x v="232"/>
    <x v="2"/>
    <x v="2"/>
    <n v="22"/>
    <m/>
    <x v="1"/>
    <s v="Dipendenti"/>
    <m/>
    <m/>
    <s v="Ascolto e Dialogo"/>
    <m/>
  </r>
  <r>
    <x v="2"/>
    <n v="1"/>
    <s v="https://www.instagram.com/p/Byr9ohgi93b/"/>
    <x v="216"/>
    <x v="0"/>
    <x v="0"/>
    <n v="28"/>
    <m/>
    <x v="2"/>
    <s v="Cittadini"/>
    <s v="Pazienti"/>
    <s v="dipendenti"/>
    <s v="Co-Production"/>
    <m/>
  </r>
  <r>
    <x v="2"/>
    <n v="1"/>
    <s v="https://www.instagram.com/p/BysBYG9ikSs/"/>
    <x v="216"/>
    <x v="0"/>
    <x v="0"/>
    <n v="17"/>
    <m/>
    <x v="2"/>
    <s v="Cittadini"/>
    <s v="Pazienti"/>
    <s v="dipendenti"/>
    <s v="Co-Production"/>
    <m/>
  </r>
  <r>
    <x v="2"/>
    <n v="0"/>
    <s v="https://www.instagram.com/p/ByzboqmCEqG/"/>
    <x v="40"/>
    <x v="0"/>
    <x v="0"/>
    <n v="9"/>
    <m/>
    <x v="1"/>
    <s v="Dipendenti"/>
    <s v="Professionisti"/>
    <m/>
    <s v="Partecipatory"/>
    <m/>
  </r>
  <r>
    <x v="2"/>
    <n v="0"/>
    <s v="https://www.instagram.com/p/ByzixRQCQjA/"/>
    <x v="40"/>
    <x v="0"/>
    <x v="0"/>
    <n v="13"/>
    <m/>
    <x v="2"/>
    <s v="Cittadini"/>
    <s v="Pazienti"/>
    <s v="dipendenti"/>
    <s v="Co-Production"/>
    <m/>
  </r>
  <r>
    <x v="2"/>
    <n v="0"/>
    <s v="https://www.instagram.com/p/ByzwP_VCO57/"/>
    <x v="40"/>
    <x v="0"/>
    <x v="0"/>
    <n v="14"/>
    <m/>
    <x v="2"/>
    <s v="Cittadini"/>
    <s v="Pazienti"/>
    <s v="dipendenti"/>
    <s v="Co-Production"/>
    <m/>
  </r>
  <r>
    <x v="2"/>
    <n v="0"/>
    <s v="https://www.instagram.com/p/By0P1IkDNZM/"/>
    <x v="40"/>
    <x v="0"/>
    <x v="0"/>
    <n v="0"/>
    <m/>
    <x v="0"/>
    <s v="Cittadini"/>
    <m/>
    <m/>
    <s v="Ascolto e Dialogo"/>
    <m/>
  </r>
  <r>
    <x v="2"/>
    <n v="0"/>
    <s v="https://www.instagram.com/p/By1_OEWC1A5/"/>
    <x v="41"/>
    <x v="0"/>
    <x v="0"/>
    <n v="11"/>
    <m/>
    <x v="1"/>
    <s v="Cittadini"/>
    <s v="Pazienti"/>
    <m/>
    <s v="Partecipatory"/>
    <m/>
  </r>
  <r>
    <x v="2"/>
    <n v="1"/>
    <s v="https://www.instagram.com/p/By2e0NHCkFM/"/>
    <x v="41"/>
    <x v="0"/>
    <x v="0"/>
    <n v="16"/>
    <m/>
    <x v="2"/>
    <s v="Cittadini"/>
    <s v="Pazienti"/>
    <s v="dipendenti"/>
    <s v="Co-Production"/>
    <m/>
  </r>
  <r>
    <x v="2"/>
    <n v="0"/>
    <s v="https://www.instagram.com/p/By2y_Gbj_Yh/"/>
    <x v="41"/>
    <x v="0"/>
    <x v="0"/>
    <n v="0"/>
    <m/>
    <x v="0"/>
    <s v="Cittadini"/>
    <m/>
    <m/>
    <s v="Ascolto e Dialogo"/>
    <m/>
  </r>
  <r>
    <x v="2"/>
    <n v="0"/>
    <s v="https://www.instagram.com/p/By4f_IdCf9K/"/>
    <x v="42"/>
    <x v="0"/>
    <x v="0"/>
    <n v="8"/>
    <m/>
    <x v="1"/>
    <s v="Cittadini"/>
    <s v="Pazienti"/>
    <m/>
    <s v="Partecipatory"/>
    <m/>
  </r>
  <r>
    <x v="2"/>
    <n v="0"/>
    <s v="https://www.instagram.com/p/By4yz4IC-QT/"/>
    <x v="42"/>
    <x v="0"/>
    <x v="0"/>
    <n v="11"/>
    <m/>
    <x v="0"/>
    <s v="Cittadini"/>
    <m/>
    <m/>
    <s v="Ascolto e Dialogo"/>
    <m/>
  </r>
  <r>
    <x v="2"/>
    <n v="1"/>
    <s v="https://www.instagram.com/p/By5LLSkCO1a/"/>
    <x v="42"/>
    <x v="0"/>
    <x v="0"/>
    <n v="13"/>
    <m/>
    <x v="2"/>
    <s v="Cittadini"/>
    <s v="Pazienti"/>
    <s v="dipendenti"/>
    <s v="Co-Production"/>
    <m/>
  </r>
  <r>
    <x v="2"/>
    <n v="0"/>
    <s v="https://www.instagram.com/p/By7HXKECh_l/"/>
    <x v="43"/>
    <x v="1"/>
    <x v="0"/>
    <n v="1"/>
    <m/>
    <x v="1"/>
    <s v="Cittadini"/>
    <s v="Pazienti"/>
    <s v="dipendenti"/>
    <s v="Ascolto e Dialogo"/>
    <m/>
  </r>
  <r>
    <x v="2"/>
    <n v="0"/>
    <s v="https://www.instagram.com/p/By-Oc68ihYF/"/>
    <x v="44"/>
    <x v="10"/>
    <x v="2"/>
    <n v="35"/>
    <m/>
    <x v="0"/>
    <s v="Cittadini"/>
    <s v="Dipendenti"/>
    <s v="Enti"/>
    <s v="Partecipatory"/>
    <m/>
  </r>
  <r>
    <x v="2"/>
    <n v="0"/>
    <s v="https://www.instagram.com/p/By-X3CRCOv-/"/>
    <x v="44"/>
    <x v="0"/>
    <x v="0"/>
    <n v="30"/>
    <m/>
    <x v="0"/>
    <s v="Cittadini"/>
    <s v="Dipendenti"/>
    <s v="Pazienti"/>
    <s v="Ascolto e Dialogo"/>
    <m/>
  </r>
  <r>
    <x v="2"/>
    <n v="0"/>
    <s v="https://www.instagram.com/p/BzD4RuVikCE/"/>
    <x v="45"/>
    <x v="1"/>
    <x v="2"/>
    <n v="28"/>
    <m/>
    <x v="0"/>
    <s v="Cittadini"/>
    <s v="Pazienti"/>
    <s v="dipendenti"/>
    <s v="Innovazione"/>
    <m/>
  </r>
  <r>
    <x v="2"/>
    <n v="0"/>
    <s v="https://www.instagram.com/p/BzFcHSLCpYl/"/>
    <x v="46"/>
    <x v="2"/>
    <x v="2"/>
    <n v="16"/>
    <m/>
    <x v="1"/>
    <s v="Dipendenti"/>
    <s v="Professionisti"/>
    <m/>
    <s v="Partecipatory"/>
    <m/>
  </r>
  <r>
    <x v="2"/>
    <n v="1"/>
    <s v="https://www.instagram.com/p/BzF3VjMijv7/"/>
    <x v="46"/>
    <x v="2"/>
    <x v="2"/>
    <n v="19"/>
    <m/>
    <x v="2"/>
    <s v="Cittadini"/>
    <s v="Pazienti"/>
    <s v="dipendenti"/>
    <s v="Co-Production"/>
    <m/>
  </r>
  <r>
    <x v="2"/>
    <n v="1"/>
    <s v="https://www.instagram.com/p/BzGGcFIC5Z6/"/>
    <x v="46"/>
    <x v="2"/>
    <x v="2"/>
    <n v="16"/>
    <m/>
    <x v="2"/>
    <s v="Cittadini"/>
    <s v="Pazienti"/>
    <s v="dipendenti"/>
    <s v="Co-Production"/>
    <m/>
  </r>
  <r>
    <x v="2"/>
    <n v="0"/>
    <s v="https://www.instagram.com/p/BzKvTJDCgzS/"/>
    <x v="48"/>
    <x v="0"/>
    <x v="0"/>
    <n v="18"/>
    <m/>
    <x v="1"/>
    <s v="Professionisti"/>
    <s v="Dipendenti"/>
    <m/>
    <s v="Partecipatory"/>
    <m/>
  </r>
  <r>
    <x v="2"/>
    <n v="0"/>
    <s v="https://www.instagram.com/p/BzK9YnxiqfP/"/>
    <x v="48"/>
    <x v="0"/>
    <x v="0"/>
    <n v="22"/>
    <m/>
    <x v="0"/>
    <s v="Cittadini"/>
    <s v="Pazienti"/>
    <m/>
    <s v="Ascolto e Dialogo"/>
    <m/>
  </r>
  <r>
    <x v="2"/>
    <n v="0"/>
    <s v="https://www.instagram.com/p/BzLQgE1iBly/"/>
    <x v="48"/>
    <x v="0"/>
    <x v="0"/>
    <n v="17"/>
    <m/>
    <x v="0"/>
    <s v="Cittadini"/>
    <s v="Pazienti"/>
    <s v="dipendenti"/>
    <s v="Ascolto e Dialogo"/>
    <m/>
  </r>
  <r>
    <x v="2"/>
    <n v="1"/>
    <s v="https://www.instagram.com/p/BzN5FEHipJ6/"/>
    <x v="49"/>
    <x v="1"/>
    <x v="2"/>
    <n v="13"/>
    <m/>
    <x v="2"/>
    <s v="Cittadini"/>
    <s v="Pazienti"/>
    <s v="dipendenti"/>
    <s v="Co-Production"/>
    <m/>
  </r>
  <r>
    <x v="2"/>
    <n v="1"/>
    <s v="https://www.instagram.com/p/BzQBwtbi0j_/"/>
    <x v="233"/>
    <x v="0"/>
    <x v="0"/>
    <n v="23"/>
    <m/>
    <x v="2"/>
    <s v="Cittadini"/>
    <s v="Pazienti"/>
    <s v="dipendenti"/>
    <s v="Co-Production"/>
    <m/>
  </r>
  <r>
    <x v="2"/>
    <n v="0"/>
    <s v="https://www.instagram.com/p/BzXmERciwnq/"/>
    <x v="50"/>
    <x v="0"/>
    <x v="0"/>
    <n v="11"/>
    <m/>
    <x v="1"/>
    <s v="Dipendenti"/>
    <s v="Professionisti"/>
    <m/>
    <s v="Partecipatory"/>
    <m/>
  </r>
  <r>
    <x v="2"/>
    <n v="0"/>
    <s v="https://www.instagram.com/p/BzXohUDC5m0/"/>
    <x v="50"/>
    <x v="2"/>
    <x v="2"/>
    <n v="12"/>
    <m/>
    <x v="1"/>
    <s v="Dipendenti"/>
    <s v="Professionisti"/>
    <m/>
    <s v="Ascolto e Dialogo"/>
    <m/>
  </r>
  <r>
    <x v="2"/>
    <n v="0"/>
    <s v="https://www.instagram.com/p/BzaAUKoCFIh/"/>
    <x v="51"/>
    <x v="0"/>
    <x v="0"/>
    <n v="8"/>
    <m/>
    <x v="1"/>
    <s v="Cittadini"/>
    <s v="Pazienti"/>
    <s v="dipendenti"/>
    <s v="Partecipatory"/>
    <m/>
  </r>
  <r>
    <x v="2"/>
    <n v="1"/>
    <s v="https://www.instagram.com/p/Bzah-cdiww2/"/>
    <x v="51"/>
    <x v="0"/>
    <x v="0"/>
    <n v="14"/>
    <m/>
    <x v="2"/>
    <s v="Cittadini"/>
    <s v="Pazienti"/>
    <s v="dipendenti"/>
    <s v="Co-Production"/>
    <m/>
  </r>
  <r>
    <x v="2"/>
    <n v="1"/>
    <s v="https://www.instagram.com/p/BzfuU8XCNxF/"/>
    <x v="53"/>
    <x v="0"/>
    <x v="0"/>
    <n v="13"/>
    <m/>
    <x v="2"/>
    <s v="Cittadini"/>
    <s v="Pazienti"/>
    <s v="dipendenti"/>
    <s v="Co-Production"/>
    <m/>
  </r>
  <r>
    <x v="2"/>
    <n v="0"/>
    <s v="https://www.instagram.com/p/BzgJe8hiQBt/"/>
    <x v="53"/>
    <x v="0"/>
    <x v="0"/>
    <n v="14"/>
    <m/>
    <x v="0"/>
    <s v="Dipendenti"/>
    <s v="Professionisti"/>
    <m/>
    <s v="Innovazione"/>
    <m/>
  </r>
  <r>
    <x v="2"/>
    <n v="0"/>
    <s v="https://www.instagram.com/p/BzhunfVCz30/"/>
    <x v="217"/>
    <x v="2"/>
    <x v="2"/>
    <n v="18"/>
    <m/>
    <x v="0"/>
    <s v="Cittadini"/>
    <s v="Dipendenti"/>
    <m/>
    <s v="Innovazione"/>
    <m/>
  </r>
  <r>
    <x v="2"/>
    <n v="1"/>
    <s v="https://www.instagram.com/p/BzigF-zCUug/"/>
    <x v="217"/>
    <x v="0"/>
    <x v="0"/>
    <n v="13"/>
    <m/>
    <x v="2"/>
    <s v="Cittadini"/>
    <s v="Pazienti"/>
    <s v="dipendenti"/>
    <s v="Co-Production"/>
    <m/>
  </r>
  <r>
    <x v="2"/>
    <n v="1"/>
    <s v="https://www.instagram.com/p/Bzpy9lwCm6T/"/>
    <x v="54"/>
    <x v="5"/>
    <x v="2"/>
    <n v="11"/>
    <m/>
    <x v="2"/>
    <s v="Cittadini"/>
    <s v="Pazienti"/>
    <s v="dipendenti"/>
    <s v="Co-Production"/>
    <m/>
  </r>
  <r>
    <x v="2"/>
    <n v="1"/>
    <s v="https://www.instagram.com/p/Bzp5yLDiqHv/"/>
    <x v="54"/>
    <x v="0"/>
    <x v="0"/>
    <n v="15"/>
    <m/>
    <x v="2"/>
    <s v="Cittadini"/>
    <s v="Pazienti"/>
    <s v="dipendenti"/>
    <s v="Co-Production"/>
    <m/>
  </r>
  <r>
    <x v="2"/>
    <n v="0"/>
    <s v="https://www.instagram.com/p/Bzu6rENi4Go/"/>
    <x v="234"/>
    <x v="0"/>
    <x v="0"/>
    <n v="15"/>
    <m/>
    <x v="1"/>
    <s v="Cittadini"/>
    <s v="Pazienti"/>
    <s v="dipendenti"/>
    <s v="Co-Production"/>
    <m/>
  </r>
  <r>
    <x v="2"/>
    <n v="0"/>
    <s v="https://www.instagram.com/p/BzxbMNZCEKT/"/>
    <x v="56"/>
    <x v="0"/>
    <x v="0"/>
    <n v="17"/>
    <m/>
    <x v="1"/>
    <s v="Dipendenti"/>
    <s v="Professionisti"/>
    <s v="Enti"/>
    <s v="Co-Production"/>
    <m/>
  </r>
  <r>
    <x v="2"/>
    <n v="1"/>
    <s v="https://www.instagram.com/p/Bz0EfLFC9pN/"/>
    <x v="57"/>
    <x v="0"/>
    <x v="0"/>
    <n v="17"/>
    <m/>
    <x v="2"/>
    <s v="Cittadini"/>
    <s v="Pazienti"/>
    <s v="dipendenti"/>
    <s v="Co-Production"/>
    <m/>
  </r>
  <r>
    <x v="2"/>
    <n v="0"/>
    <s v="https://www.instagram.com/p/Bz0aCuBiQ2z/"/>
    <x v="57"/>
    <x v="0"/>
    <x v="0"/>
    <n v="10"/>
    <m/>
    <x v="0"/>
    <s v="Cittadini"/>
    <s v="Pazienti"/>
    <m/>
    <s v="Ascolto e Dialogo"/>
    <m/>
  </r>
  <r>
    <x v="2"/>
    <n v="0"/>
    <s v="https://www.instagram.com/p/Bz5d83WCXe_/"/>
    <x v="58"/>
    <x v="2"/>
    <x v="2"/>
    <n v="19"/>
    <m/>
    <x v="0"/>
    <s v="Cittadini"/>
    <s v="Pazienti"/>
    <s v="Professionisti"/>
    <s v="Innovazione"/>
    <m/>
  </r>
  <r>
    <x v="2"/>
    <n v="1"/>
    <s v="https://www.instagram.com/p/Bz7sgR3in5B/"/>
    <x v="59"/>
    <x v="2"/>
    <x v="2"/>
    <n v="16"/>
    <m/>
    <x v="2"/>
    <s v="Cittadini"/>
    <s v="Pazienti"/>
    <s v="dipendenti"/>
    <s v="Co-Production"/>
    <m/>
  </r>
  <r>
    <x v="2"/>
    <n v="0"/>
    <s v="https://www.instagram.com/p/Bz79YI3iLnX/"/>
    <x v="59"/>
    <x v="0"/>
    <x v="0"/>
    <n v="7"/>
    <m/>
    <x v="0"/>
    <s v="Cittadini"/>
    <s v="Pazienti"/>
    <m/>
    <s v="Ascolto e Dialogo"/>
    <m/>
  </r>
  <r>
    <x v="2"/>
    <n v="1"/>
    <s v="https://www.instagram.com/p/Bz-jV9Kibmg/"/>
    <x v="60"/>
    <x v="0"/>
    <x v="0"/>
    <n v="14"/>
    <m/>
    <x v="2"/>
    <s v="Cittadini"/>
    <s v="Pazienti"/>
    <s v="dipendenti"/>
    <s v="Co-Production"/>
    <m/>
  </r>
  <r>
    <x v="2"/>
    <n v="0"/>
    <s v="https://www.instagram.com/p/B0BZ7NmiKgh/"/>
    <x v="235"/>
    <x v="5"/>
    <x v="2"/>
    <n v="45"/>
    <m/>
    <x v="0"/>
    <s v="Cittadini"/>
    <m/>
    <m/>
    <s v="Ascolto e Dialogo"/>
    <m/>
  </r>
  <r>
    <x v="2"/>
    <n v="1"/>
    <s v="https://www.instagram.com/p/B0GM2AzCy-U/"/>
    <x v="62"/>
    <x v="0"/>
    <x v="0"/>
    <n v="13"/>
    <m/>
    <x v="2"/>
    <s v="Cittadini"/>
    <s v="Pazienti"/>
    <s v="dipendenti"/>
    <s v="Co-Production"/>
    <m/>
  </r>
  <r>
    <x v="2"/>
    <n v="0"/>
    <s v="https://www.instagram.com/p/B0N69D7Cpog/"/>
    <x v="63"/>
    <x v="0"/>
    <x v="0"/>
    <n v="22"/>
    <m/>
    <x v="1"/>
    <s v="Professionisti"/>
    <s v="Dipendenti"/>
    <s v="Enti"/>
    <s v="Innovazione"/>
    <m/>
  </r>
  <r>
    <x v="2"/>
    <n v="0"/>
    <s v="https://www.instagram.com/p/B0QvMYci7VM/"/>
    <x v="64"/>
    <x v="0"/>
    <x v="0"/>
    <n v="21"/>
    <m/>
    <x v="1"/>
    <s v="Cittadini"/>
    <s v="Pazienti"/>
    <s v="dipendenti"/>
    <s v="Partecipatory"/>
    <m/>
  </r>
  <r>
    <x v="2"/>
    <n v="0"/>
    <s v="https://www.instagram.com/p/B0S3B3VCnPa/"/>
    <x v="65"/>
    <x v="0"/>
    <x v="0"/>
    <n v="25"/>
    <m/>
    <x v="0"/>
    <s v="Cittadini"/>
    <s v="Pazienti"/>
    <m/>
    <s v="Innovazione"/>
    <m/>
  </r>
  <r>
    <x v="2"/>
    <n v="0"/>
    <s v="https://www.instagram.com/p/B0WKwyti9Ws/"/>
    <x v="66"/>
    <x v="0"/>
    <x v="0"/>
    <n v="24"/>
    <m/>
    <x v="0"/>
    <s v="Cittadini"/>
    <s v="Pazienti"/>
    <s v="Enti"/>
    <s v="Innovazione"/>
    <m/>
  </r>
  <r>
    <x v="2"/>
    <n v="0"/>
    <s v="https://www.instagram.com/p/B0YDPp8ieOW/"/>
    <x v="67"/>
    <x v="0"/>
    <x v="0"/>
    <n v="7"/>
    <m/>
    <x v="3"/>
    <s v="Cittadini"/>
    <s v="Pazienti"/>
    <m/>
    <s v="Ascolto e Dialogo"/>
    <m/>
  </r>
  <r>
    <x v="2"/>
    <n v="0"/>
    <s v="https://www.instagram.com/p/B0fwIl_C71l/"/>
    <x v="68"/>
    <x v="2"/>
    <x v="1"/>
    <n v="26"/>
    <m/>
    <x v="0"/>
    <s v="Cittadini"/>
    <s v="Pazienti"/>
    <m/>
    <s v="Innovazione"/>
    <m/>
  </r>
  <r>
    <x v="2"/>
    <n v="0"/>
    <s v="https://www.instagram.com/p/B0f8i04iXIT/"/>
    <x v="68"/>
    <x v="0"/>
    <x v="0"/>
    <n v="15"/>
    <m/>
    <x v="1"/>
    <s v="Cittadini"/>
    <s v="Pazienti"/>
    <m/>
    <s v="Partecipatory"/>
    <m/>
  </r>
  <r>
    <x v="2"/>
    <n v="0"/>
    <s v="https://www.instagram.com/p/B0lL00WisDW/"/>
    <x v="70"/>
    <x v="2"/>
    <x v="2"/>
    <n v="19"/>
    <m/>
    <x v="0"/>
    <s v="Cittadini"/>
    <s v="Pazienti"/>
    <m/>
    <s v="Innovazione"/>
    <m/>
  </r>
  <r>
    <x v="2"/>
    <n v="0"/>
    <s v="https://www.instagram.com/p/B0lavfbCuHO/"/>
    <x v="70"/>
    <x v="11"/>
    <x v="2"/>
    <n v="45"/>
    <m/>
    <x v="1"/>
    <s v="Dipendenti"/>
    <m/>
    <m/>
    <s v="Ascolto e Dialogo"/>
    <m/>
  </r>
  <r>
    <x v="2"/>
    <n v="0"/>
    <s v="https://www.instagram.com/p/B0p728ABo-h/"/>
    <x v="72"/>
    <x v="5"/>
    <x v="2"/>
    <n v="27"/>
    <m/>
    <x v="1"/>
    <s v="Cittadini"/>
    <s v="Pazienti"/>
    <s v="dipendenti"/>
    <s v="Ascolto e Dialogo"/>
    <m/>
  </r>
  <r>
    <x v="2"/>
    <n v="0"/>
    <s v="https://www.instagram.com/p/B0yBz8thAQQ/"/>
    <x v="73"/>
    <x v="2"/>
    <x v="2"/>
    <n v="13"/>
    <m/>
    <x v="0"/>
    <s v="Cittadini"/>
    <s v="Pazienti"/>
    <m/>
    <s v="Ascolto e Dialogo"/>
    <m/>
  </r>
  <r>
    <x v="2"/>
    <n v="0"/>
    <s v="https://www.instagram.com/p/B00p9VUBFVt/"/>
    <x v="74"/>
    <x v="2"/>
    <x v="2"/>
    <n v="16"/>
    <m/>
    <x v="0"/>
    <s v="Cittadini"/>
    <s v="Pazienti"/>
    <m/>
    <s v="Ascolto e Dialogo"/>
    <m/>
  </r>
  <r>
    <x v="2"/>
    <n v="0"/>
    <s v="https://www.instagram.com/p/B03LAQphQlb/"/>
    <x v="75"/>
    <x v="2"/>
    <x v="2"/>
    <n v="16"/>
    <m/>
    <x v="0"/>
    <s v="Cittadini"/>
    <s v="Pazienti"/>
    <m/>
    <s v="Ascolto e Dialogo"/>
    <m/>
  </r>
  <r>
    <x v="2"/>
    <n v="0"/>
    <s v="https://www.instagram.com/p/B05qM4ShJTM/"/>
    <x v="76"/>
    <x v="0"/>
    <x v="0"/>
    <n v="30"/>
    <m/>
    <x v="0"/>
    <s v="Cittadini"/>
    <s v="Pazienti"/>
    <m/>
    <s v="Ascolto e Dialogo"/>
    <m/>
  </r>
  <r>
    <x v="2"/>
    <n v="0"/>
    <s v="https://www.instagram.com/p/B08Gm-ohOKu/"/>
    <x v="77"/>
    <x v="0"/>
    <x v="0"/>
    <n v="10"/>
    <m/>
    <x v="1"/>
    <s v="Cittadini"/>
    <s v="Pazienti"/>
    <s v="dipendenti"/>
    <s v="Partecipatory"/>
    <m/>
  </r>
  <r>
    <x v="2"/>
    <n v="0"/>
    <s v="https://www.instagram.com/p/B1Dxrz-hH4S/"/>
    <x v="78"/>
    <x v="0"/>
    <x v="0"/>
    <n v="18"/>
    <m/>
    <x v="3"/>
    <s v="Cittadini"/>
    <s v="Pazienti"/>
    <m/>
    <s v="Ascolto e Dialogo"/>
    <m/>
  </r>
  <r>
    <x v="2"/>
    <n v="0"/>
    <s v="https://www.instagram.com/p/B1I2OepCWjH/"/>
    <x v="79"/>
    <x v="0"/>
    <x v="0"/>
    <n v="14"/>
    <m/>
    <x v="3"/>
    <s v="Cittadini"/>
    <s v="Pazienti"/>
    <m/>
    <s v="Ascolto e Dialogo"/>
    <m/>
  </r>
  <r>
    <x v="2"/>
    <n v="0"/>
    <s v="https://www.instagram.com/p/B1JH7VGiB0X/"/>
    <x v="81"/>
    <x v="2"/>
    <x v="0"/>
    <n v="11"/>
    <m/>
    <x v="3"/>
    <s v="Cittadini"/>
    <s v="Pazienti"/>
    <m/>
    <s v="Ascolto e Dialogo"/>
    <m/>
  </r>
  <r>
    <x v="2"/>
    <n v="0"/>
    <s v="https://www.instagram.com/p/B1OAp9aiOs0/"/>
    <x v="81"/>
    <x v="2"/>
    <x v="1"/>
    <n v="9"/>
    <m/>
    <x v="1"/>
    <s v="Cittadini"/>
    <s v="Pazienti"/>
    <s v="dipendenti"/>
    <s v="Partecipatory"/>
    <m/>
  </r>
  <r>
    <x v="2"/>
    <n v="0"/>
    <s v="https://www.instagram.com/p/B1VycfHCZRk/"/>
    <x v="82"/>
    <x v="2"/>
    <x v="2"/>
    <n v="8"/>
    <m/>
    <x v="1"/>
    <s v="Cittadini"/>
    <s v="Pazienti"/>
    <m/>
    <s v="Co-Production"/>
    <m/>
  </r>
  <r>
    <x v="2"/>
    <n v="0"/>
    <s v="https://www.instagram.com/p/B1YvHvoi6ps/"/>
    <x v="83"/>
    <x v="0"/>
    <x v="0"/>
    <n v="21"/>
    <m/>
    <x v="1"/>
    <s v="Cittadini"/>
    <s v="Pazienti"/>
    <m/>
    <s v="Partecipatory"/>
    <m/>
  </r>
  <r>
    <x v="2"/>
    <n v="0"/>
    <s v="https://www.instagram.com/p/B1a6qDsC_p4/"/>
    <x v="84"/>
    <x v="0"/>
    <x v="0"/>
    <n v="21"/>
    <m/>
    <x v="1"/>
    <s v="Cittadini"/>
    <s v="Pazienti"/>
    <s v="dipendenti"/>
    <s v="Partecipatory"/>
    <m/>
  </r>
  <r>
    <x v="2"/>
    <n v="0"/>
    <s v="https://www.instagram.com/p/B1d7RjiCajk/"/>
    <x v="85"/>
    <x v="0"/>
    <x v="0"/>
    <n v="29"/>
    <m/>
    <x v="0"/>
    <s v="Cittadini"/>
    <s v="Pazienti"/>
    <m/>
    <s v="Ascolto e Dialogo"/>
    <m/>
  </r>
  <r>
    <x v="2"/>
    <n v="0"/>
    <s v="https://www.instagram.com/p/B1oH7i_iwNF/"/>
    <x v="86"/>
    <x v="2"/>
    <x v="2"/>
    <n v="27"/>
    <m/>
    <x v="3"/>
    <s v="Cittadini"/>
    <s v="Pazienti"/>
    <m/>
    <s v="Ascolto e Dialogo"/>
    <m/>
  </r>
  <r>
    <x v="2"/>
    <n v="0"/>
    <s v="https://www.instagram.com/p/B1oXakeiBAA/"/>
    <x v="86"/>
    <x v="0"/>
    <x v="0"/>
    <n v="28"/>
    <m/>
    <x v="0"/>
    <s v="Cittadini"/>
    <m/>
    <m/>
    <s v="Ascolto e Dialogo"/>
    <m/>
  </r>
  <r>
    <x v="2"/>
    <n v="0"/>
    <s v="https://www.instagram.com/p/B1x8rWHihqy/"/>
    <x v="88"/>
    <x v="0"/>
    <x v="0"/>
    <n v="30"/>
    <m/>
    <x v="1"/>
    <s v="Cittadini"/>
    <s v="Dipendenti"/>
    <m/>
    <s v="Partecipatory"/>
    <m/>
  </r>
  <r>
    <x v="2"/>
    <n v="0"/>
    <s v="https://www.instagram.com/p/B1yiIeSCYQE/"/>
    <x v="88"/>
    <x v="0"/>
    <x v="0"/>
    <n v="12"/>
    <m/>
    <x v="3"/>
    <s v="Cittadini"/>
    <s v="Pazienti"/>
    <m/>
    <s v="Ascolto e Dialogo"/>
    <m/>
  </r>
  <r>
    <x v="2"/>
    <n v="0"/>
    <s v="https://www.instagram.com/p/B151N_ViA1D/"/>
    <x v="89"/>
    <x v="2"/>
    <x v="2"/>
    <n v="23"/>
    <m/>
    <x v="0"/>
    <s v="Cittadini"/>
    <s v="Pazienti"/>
    <m/>
    <s v="Ascolto e Dialogo"/>
    <m/>
  </r>
  <r>
    <x v="2"/>
    <n v="0"/>
    <s v="https://www.instagram.com/p/B18RB5JCGvP/"/>
    <x v="220"/>
    <x v="0"/>
    <x v="0"/>
    <n v="19"/>
    <m/>
    <x v="1"/>
    <s v="Dipendenti"/>
    <s v="Professionisti"/>
    <m/>
    <s v="Partecipatory"/>
    <m/>
  </r>
  <r>
    <x v="2"/>
    <n v="0"/>
    <s v="https://www.instagram.com/p/B2AITE1C-Pk/"/>
    <x v="90"/>
    <x v="0"/>
    <x v="0"/>
    <n v="23"/>
    <m/>
    <x v="1"/>
    <s v="Cittadini"/>
    <s v="Pazienti"/>
    <s v="dipendenti"/>
    <s v="Partecipatory"/>
    <m/>
  </r>
  <r>
    <x v="2"/>
    <n v="0"/>
    <s v="https://www.instagram.com/p/B2CRGrmineo/"/>
    <x v="91"/>
    <x v="0"/>
    <x v="0"/>
    <n v="16"/>
    <m/>
    <x v="3"/>
    <s v="Cittadini"/>
    <s v="Pazienti"/>
    <m/>
    <s v="Partecipatory"/>
    <m/>
  </r>
  <r>
    <x v="2"/>
    <n v="0"/>
    <s v="https://www.instagram.com/p/B2CT4GICHZw/"/>
    <x v="91"/>
    <x v="0"/>
    <x v="0"/>
    <n v="31"/>
    <m/>
    <x v="0"/>
    <s v="Cittadini"/>
    <s v="Pazienti"/>
    <s v="dipendenti"/>
    <s v="Innovazione"/>
    <m/>
  </r>
  <r>
    <x v="2"/>
    <n v="0"/>
    <s v="https://www.instagram.com/p/B2D2YNSCkL0/"/>
    <x v="92"/>
    <x v="0"/>
    <x v="0"/>
    <n v="21"/>
    <m/>
    <x v="3"/>
    <s v="Cittadini"/>
    <s v="Pazienti"/>
    <m/>
    <s v="Ascolto e Dialogo"/>
    <m/>
  </r>
  <r>
    <x v="2"/>
    <n v="0"/>
    <s v="https://www.instagram.com/p/B2EU6IkifmB/"/>
    <x v="92"/>
    <x v="0"/>
    <x v="0"/>
    <n v="9"/>
    <m/>
    <x v="1"/>
    <s v="Cittadini"/>
    <s v="Dipendenti"/>
    <s v="Enti"/>
    <s v="Partecipatory"/>
    <m/>
  </r>
  <r>
    <x v="2"/>
    <n v="0"/>
    <s v="https://www.instagram.com/p/B2EwzQXi8HY/"/>
    <x v="92"/>
    <x v="0"/>
    <x v="0"/>
    <n v="21"/>
    <m/>
    <x v="3"/>
    <s v="Cittadini"/>
    <s v="Pazienti"/>
    <m/>
    <s v="Ascolto e Dialogo"/>
    <m/>
  </r>
  <r>
    <x v="2"/>
    <n v="0"/>
    <s v="https://www.instagram.com/p/B2MdfOHCma1/"/>
    <x v="93"/>
    <x v="2"/>
    <x v="2"/>
    <n v="14"/>
    <m/>
    <x v="3"/>
    <s v="Cittadini"/>
    <s v="Pazienti"/>
    <m/>
    <s v="Ascolto e Dialogo"/>
    <m/>
  </r>
  <r>
    <x v="2"/>
    <n v="0"/>
    <s v="https://www.instagram.com/p/B2OWl2ECg6g/"/>
    <x v="94"/>
    <x v="0"/>
    <x v="0"/>
    <n v="12"/>
    <m/>
    <x v="3"/>
    <s v="Cittadini"/>
    <s v="Pazienti"/>
    <s v="Enti"/>
    <s v="Innovazione"/>
    <m/>
  </r>
  <r>
    <x v="2"/>
    <n v="0"/>
    <s v="https://www.instagram.com/p/B2OklcvCndK/"/>
    <x v="94"/>
    <x v="5"/>
    <x v="2"/>
    <n v="19"/>
    <m/>
    <x v="0"/>
    <s v="Cittadini"/>
    <s v="Pazienti"/>
    <m/>
    <s v="Ascolto e Dialogo"/>
    <m/>
  </r>
  <r>
    <x v="2"/>
    <n v="0"/>
    <s v="https://www.instagram.com/p/B2RD2y4ineE/"/>
    <x v="95"/>
    <x v="0"/>
    <x v="0"/>
    <n v="16"/>
    <m/>
    <x v="3"/>
    <s v="Cittadini"/>
    <s v="Pazienti"/>
    <m/>
    <s v="Ascolto e Dialogo"/>
    <m/>
  </r>
  <r>
    <x v="2"/>
    <n v="0"/>
    <s v="https://www.instagram.com/p/B2UOoUnCH2P/"/>
    <x v="96"/>
    <x v="0"/>
    <x v="0"/>
    <n v="12"/>
    <m/>
    <x v="1"/>
    <s v="Cittadini"/>
    <s v="Dipendenti"/>
    <s v="Professionisti"/>
    <s v="Partecipatory"/>
    <m/>
  </r>
  <r>
    <x v="2"/>
    <n v="0"/>
    <s v="https://www.instagram.com/p/B2V7a1OCYlC/"/>
    <x v="97"/>
    <x v="0"/>
    <x v="0"/>
    <n v="16"/>
    <m/>
    <x v="3"/>
    <s v="Cittadini"/>
    <s v="Pazienti"/>
    <m/>
    <s v="Ascolto e Dialogo"/>
    <m/>
  </r>
  <r>
    <x v="2"/>
    <n v="0"/>
    <s v="https://www.instagram.com/p/B2WZPnkingQ/"/>
    <x v="97"/>
    <x v="0"/>
    <x v="0"/>
    <n v="14"/>
    <m/>
    <x v="3"/>
    <s v="Cittadini"/>
    <s v="Pazienti"/>
    <m/>
    <s v="Ascolto e Dialogo"/>
    <m/>
  </r>
  <r>
    <x v="2"/>
    <n v="0"/>
    <s v="https://www.instagram.com/p/B2d1TpPCk82/"/>
    <x v="221"/>
    <x v="0"/>
    <x v="0"/>
    <n v="19"/>
    <m/>
    <x v="1"/>
    <s v="Dipendenti"/>
    <s v="Professionisti"/>
    <m/>
    <s v="Partecipatory"/>
    <m/>
  </r>
  <r>
    <x v="2"/>
    <n v="0"/>
    <s v="https://www.instagram.com/p/B2gVh7NCEaX/"/>
    <x v="99"/>
    <x v="2"/>
    <x v="2"/>
    <n v="22"/>
    <m/>
    <x v="0"/>
    <s v="Cittadini"/>
    <s v="Pazienti"/>
    <m/>
    <s v="Innovazione"/>
    <m/>
  </r>
  <r>
    <x v="2"/>
    <n v="0"/>
    <s v="https://www.instagram.com/p/B2hWzBeCUqf/"/>
    <x v="99"/>
    <x v="0"/>
    <x v="0"/>
    <n v="22"/>
    <m/>
    <x v="0"/>
    <s v="Cittadini"/>
    <s v="Pazienti"/>
    <s v="Enti"/>
    <s v="Innovazione"/>
    <m/>
  </r>
  <r>
    <x v="2"/>
    <n v="0"/>
    <s v="https://www.instagram.com/p/B2jAe2Mi1Xx/"/>
    <x v="100"/>
    <x v="5"/>
    <x v="2"/>
    <n v="49"/>
    <m/>
    <x v="1"/>
    <s v="Cittadini"/>
    <s v="Pazienti"/>
    <m/>
    <s v="Ascolto e Dialogo"/>
    <m/>
  </r>
  <r>
    <x v="2"/>
    <n v="0"/>
    <s v="https://www.instagram.com/p/B2ja4giixQd/"/>
    <x v="100"/>
    <x v="2"/>
    <x v="2"/>
    <n v="14"/>
    <m/>
    <x v="0"/>
    <s v="Cittadini"/>
    <s v="Pazienti"/>
    <m/>
    <s v="Ascolto e Dialogo"/>
    <m/>
  </r>
  <r>
    <x v="2"/>
    <n v="0"/>
    <s v="https://www.instagram.com/p/B2l6Edni2E9/"/>
    <x v="101"/>
    <x v="0"/>
    <x v="0"/>
    <n v="16"/>
    <m/>
    <x v="3"/>
    <s v="Cittadini"/>
    <s v="Pazienti"/>
    <m/>
    <s v="Ascolto e Dialogo"/>
    <m/>
  </r>
  <r>
    <x v="2"/>
    <n v="0"/>
    <s v="https://www.instagram.com/p/B2o4JM6iHX2/"/>
    <x v="102"/>
    <x v="0"/>
    <x v="0"/>
    <n v="15"/>
    <m/>
    <x v="1"/>
    <s v="Cittadini"/>
    <s v="Pazienti"/>
    <s v="Enti"/>
    <s v="Partecipatory"/>
    <m/>
  </r>
  <r>
    <x v="2"/>
    <n v="0"/>
    <s v="https://www.instagram.com/p/B2qhhSVioLI/"/>
    <x v="103"/>
    <x v="0"/>
    <x v="0"/>
    <n v="24"/>
    <m/>
    <x v="3"/>
    <s v="Cittadini"/>
    <s v="Pazienti"/>
    <m/>
    <s v="Ascolto e Dialogo"/>
    <m/>
  </r>
  <r>
    <x v="2"/>
    <n v="0"/>
    <s v="https://www.instagram.com/p/B2q7x7RC_A7/"/>
    <x v="103"/>
    <x v="0"/>
    <x v="0"/>
    <n v="45"/>
    <m/>
    <x v="3"/>
    <s v="Cittadini"/>
    <s v="Pazienti"/>
    <s v="Enti"/>
    <s v="Ascolto e Dialogo"/>
    <m/>
  </r>
  <r>
    <x v="2"/>
    <n v="0"/>
    <s v="https://www.instagram.com/p/B2rN2e9iV7G/"/>
    <x v="103"/>
    <x v="0"/>
    <x v="0"/>
    <n v="14"/>
    <m/>
    <x v="1"/>
    <s v="Cittadini"/>
    <s v="Professionisti"/>
    <m/>
    <s v="Partecipatory"/>
    <m/>
  </r>
  <r>
    <x v="2"/>
    <n v="0"/>
    <s v="https://www.instagram.com/p/B2rbXqJiU9Y/"/>
    <x v="103"/>
    <x v="5"/>
    <x v="2"/>
    <n v="28"/>
    <m/>
    <x v="1"/>
    <s v="Cittadini"/>
    <s v="Professionisti"/>
    <m/>
    <s v="Partecipatory"/>
    <m/>
  </r>
  <r>
    <x v="2"/>
    <n v="0"/>
    <s v="https://www.instagram.com/p/B2v9SJXC1Gn/"/>
    <x v="105"/>
    <x v="0"/>
    <x v="0"/>
    <n v="11"/>
    <m/>
    <x v="1"/>
    <s v="Cittadini"/>
    <s v="Professionisti"/>
    <m/>
    <s v="Partecipatory"/>
    <m/>
  </r>
  <r>
    <x v="2"/>
    <n v="0"/>
    <s v="https://www.instagram.com/p/B2wG2h2iDFT/"/>
    <x v="105"/>
    <x v="0"/>
    <x v="0"/>
    <n v="4"/>
    <m/>
    <x v="3"/>
    <s v="Cittadini"/>
    <s v="Pazienti"/>
    <m/>
    <s v="Ascolto e Dialogo"/>
    <m/>
  </r>
  <r>
    <x v="2"/>
    <n v="0"/>
    <s v="https://www.instagram.com/p/B2wIraVixvA/"/>
    <x v="105"/>
    <x v="0"/>
    <x v="0"/>
    <n v="13"/>
    <m/>
    <x v="1"/>
    <s v="Cittadini"/>
    <s v="Pazienti"/>
    <m/>
    <s v="Partecipatory"/>
    <m/>
  </r>
  <r>
    <x v="2"/>
    <n v="0"/>
    <s v="https://www.instagram.com/p/B2zXQtZCAMa/"/>
    <x v="106"/>
    <x v="0"/>
    <x v="0"/>
    <n v="8"/>
    <m/>
    <x v="1"/>
    <s v="Cittadini"/>
    <s v="Pazienti"/>
    <m/>
    <s v="Partecipatory"/>
    <m/>
  </r>
  <r>
    <x v="2"/>
    <n v="0"/>
    <s v="https://www.instagram.com/p/B2zYHIkCWqy/"/>
    <x v="106"/>
    <x v="0"/>
    <x v="0"/>
    <n v="23"/>
    <m/>
    <x v="1"/>
    <s v="Cittadini"/>
    <s v="Pazienti"/>
    <m/>
    <s v="Partecipatory"/>
    <m/>
  </r>
  <r>
    <x v="2"/>
    <n v="0"/>
    <s v="https://www.instagram.com/p/B21PUgFCmFI/"/>
    <x v="107"/>
    <x v="0"/>
    <x v="0"/>
    <n v="12"/>
    <m/>
    <x v="3"/>
    <s v="Cittadini"/>
    <s v="Pazienti"/>
    <m/>
    <s v="Ascolto e Dialogo"/>
    <m/>
  </r>
  <r>
    <x v="2"/>
    <n v="0"/>
    <s v="https://www.instagram.com/p/B26I5OICktO/"/>
    <x v="108"/>
    <x v="0"/>
    <x v="0"/>
    <n v="7"/>
    <m/>
    <x v="1"/>
    <s v="Cittadini"/>
    <s v="Pazienti"/>
    <s v="dipendenti"/>
    <s v="Partecipatory"/>
    <m/>
  </r>
  <r>
    <x v="2"/>
    <n v="0"/>
    <s v="https://www.instagram.com/p/B26Ycsfik-g/"/>
    <x v="108"/>
    <x v="0"/>
    <x v="0"/>
    <n v="2"/>
    <m/>
    <x v="1"/>
    <s v="Cittadini"/>
    <s v="Pazienti"/>
    <s v="dipendenti"/>
    <s v="Partecipatory"/>
    <m/>
  </r>
  <r>
    <x v="2"/>
    <n v="0"/>
    <s v="https://www.instagram.com/p/B26aqk-CVqm/"/>
    <x v="108"/>
    <x v="0"/>
    <x v="0"/>
    <n v="3"/>
    <m/>
    <x v="1"/>
    <s v="Cittadini"/>
    <s v="Pazienti"/>
    <s v="dipendenti"/>
    <s v="Partecipatory"/>
    <m/>
  </r>
  <r>
    <x v="2"/>
    <n v="0"/>
    <s v="https://www.instagram.com/p/B26_6mgCCuH/"/>
    <x v="108"/>
    <x v="0"/>
    <x v="0"/>
    <n v="4"/>
    <m/>
    <x v="1"/>
    <s v="Cittadini"/>
    <s v="Pazienti"/>
    <s v="dipendenti"/>
    <s v="Partecipatory"/>
    <m/>
  </r>
  <r>
    <x v="2"/>
    <n v="0"/>
    <s v="https://www.instagram.com/p/B27BZYSiAQv/"/>
    <x v="108"/>
    <x v="2"/>
    <x v="2"/>
    <n v="19"/>
    <m/>
    <x v="1"/>
    <s v="Dipendenti"/>
    <s v="Professionisti"/>
    <m/>
    <s v="Innovazione"/>
    <m/>
  </r>
  <r>
    <x v="2"/>
    <n v="0"/>
    <s v="https://www.instagram.com/p/B28ui_6i-YN/"/>
    <x v="109"/>
    <x v="0"/>
    <x v="0"/>
    <n v="15"/>
    <m/>
    <x v="1"/>
    <s v="Dipendenti"/>
    <s v="Professionisti"/>
    <m/>
    <s v="Partecipatory"/>
    <m/>
  </r>
  <r>
    <x v="2"/>
    <n v="0"/>
    <s v="https://www.instagram.com/p/B2_QmMdi9bF/"/>
    <x v="110"/>
    <x v="1"/>
    <x v="2"/>
    <n v="15"/>
    <m/>
    <x v="0"/>
    <s v="Cittadini"/>
    <s v="Pazienti"/>
    <m/>
    <s v="Ascolto e Dialogo"/>
    <m/>
  </r>
  <r>
    <x v="2"/>
    <n v="0"/>
    <s v="https://www.instagram.com/p/B3B1q5dCukq/"/>
    <x v="111"/>
    <x v="0"/>
    <x v="0"/>
    <n v="16"/>
    <m/>
    <x v="3"/>
    <s v="Cittadini"/>
    <s v="Pazienti"/>
    <m/>
    <s v="Ascolto e Dialogo"/>
    <m/>
  </r>
  <r>
    <x v="2"/>
    <n v="0"/>
    <s v="https://www.instagram.com/p/B3CaYbOi7Sy/"/>
    <x v="111"/>
    <x v="0"/>
    <x v="0"/>
    <n v="4"/>
    <m/>
    <x v="3"/>
    <s v="Cittadini"/>
    <s v="Pazienti"/>
    <m/>
    <s v="Ascolto e Dialogo"/>
    <m/>
  </r>
  <r>
    <x v="2"/>
    <n v="0"/>
    <s v="https://www.instagram.com/p/B3ChxVKio-A/"/>
    <x v="111"/>
    <x v="2"/>
    <x v="2"/>
    <n v="12"/>
    <m/>
    <x v="1"/>
    <s v="Cittadini"/>
    <s v="Pazienti"/>
    <m/>
    <s v="Partecipatory"/>
    <m/>
  </r>
  <r>
    <x v="2"/>
    <n v="0"/>
    <s v="https://www.instagram.com/p/B3E1vv2ig1G/"/>
    <x v="112"/>
    <x v="0"/>
    <x v="0"/>
    <n v="24"/>
    <m/>
    <x v="3"/>
    <s v="Cittadini"/>
    <s v="Pazienti"/>
    <m/>
    <s v="Ascolto e Dialogo"/>
    <m/>
  </r>
  <r>
    <x v="2"/>
    <n v="0"/>
    <s v="https://www.instagram.com/p/B3FF2IziSh6/"/>
    <x v="112"/>
    <x v="0"/>
    <x v="0"/>
    <n v="21"/>
    <m/>
    <x v="0"/>
    <s v="Cittadini"/>
    <s v="Pazienti"/>
    <s v="dipendenti"/>
    <s v="Innovazione"/>
    <m/>
  </r>
  <r>
    <x v="2"/>
    <n v="1"/>
    <s v="https://www.instagram.com/p/B3GyhulCBdo/"/>
    <x v="113"/>
    <x v="0"/>
    <x v="0"/>
    <n v="13"/>
    <m/>
    <x v="2"/>
    <s v="Cittadini"/>
    <s v="Pazienti"/>
    <s v="dipendenti"/>
    <s v="Co-Production"/>
    <m/>
  </r>
  <r>
    <x v="2"/>
    <n v="0"/>
    <s v="https://www.instagram.com/p/B3G4SKVCdj3/"/>
    <x v="113"/>
    <x v="0"/>
    <x v="0"/>
    <n v="13"/>
    <m/>
    <x v="0"/>
    <s v="Cittadini"/>
    <s v="Pazienti"/>
    <s v="Enti"/>
    <s v="Innovazione"/>
    <m/>
  </r>
  <r>
    <x v="2"/>
    <n v="0"/>
    <s v="https://www.instagram.com/p/B3G6AuxiFFB/"/>
    <x v="113"/>
    <x v="0"/>
    <x v="0"/>
    <n v="33"/>
    <m/>
    <x v="1"/>
    <s v="Cittadini"/>
    <m/>
    <m/>
    <s v="Ascolto e Dialogo"/>
    <m/>
  </r>
  <r>
    <x v="2"/>
    <n v="0"/>
    <s v="https://www.instagram.com/p/B3Jp-zqiyR5/"/>
    <x v="114"/>
    <x v="0"/>
    <x v="0"/>
    <n v="20"/>
    <m/>
    <x v="1"/>
    <s v="Dipendenti"/>
    <s v="Professionisti"/>
    <m/>
    <s v="Partecipatory"/>
    <m/>
  </r>
  <r>
    <x v="2"/>
    <n v="0"/>
    <s v="https://www.instagram.com/p/B3J9VVRiq77/"/>
    <x v="114"/>
    <x v="2"/>
    <x v="0"/>
    <n v="20"/>
    <m/>
    <x v="3"/>
    <s v="Cittadini"/>
    <s v="Pazienti"/>
    <m/>
    <s v="Ascolto e Dialogo"/>
    <m/>
  </r>
  <r>
    <x v="2"/>
    <n v="0"/>
    <s v="https://www.instagram.com/p/B3KLS6OCkGp/"/>
    <x v="114"/>
    <x v="2"/>
    <x v="2"/>
    <n v="15"/>
    <m/>
    <x v="3"/>
    <s v="Cittadini"/>
    <s v="Pazienti"/>
    <m/>
    <s v="Partecipatory"/>
    <m/>
  </r>
  <r>
    <x v="2"/>
    <n v="0"/>
    <s v="https://www.instagram.com/p/B3KOd5FiTjQ/"/>
    <x v="114"/>
    <x v="0"/>
    <x v="0"/>
    <n v="9"/>
    <m/>
    <x v="1"/>
    <s v="Cittadini"/>
    <s v="Pazienti"/>
    <m/>
    <s v="Partecipatory"/>
    <m/>
  </r>
  <r>
    <x v="2"/>
    <n v="0"/>
    <s v="https://www.instagram.com/p/B3M8xIbCNUn/"/>
    <x v="115"/>
    <x v="0"/>
    <x v="0"/>
    <n v="13"/>
    <m/>
    <x v="1"/>
    <s v="Cittadini"/>
    <s v="Pazienti"/>
    <m/>
    <s v="Partecipatory"/>
    <m/>
  </r>
  <r>
    <x v="2"/>
    <n v="0"/>
    <s v="https://www.instagram.com/p/B3NAPAMi_sY/"/>
    <x v="115"/>
    <x v="2"/>
    <x v="2"/>
    <n v="12"/>
    <m/>
    <x v="1"/>
    <s v="Cittadini"/>
    <s v="Pazienti"/>
    <m/>
    <s v="Partecipatory"/>
    <m/>
  </r>
  <r>
    <x v="2"/>
    <n v="0"/>
    <s v="https://www.instagram.com/p/B3OxxA_CTxx/"/>
    <x v="116"/>
    <x v="0"/>
    <x v="0"/>
    <n v="21"/>
    <m/>
    <x v="1"/>
    <s v="Cittadini"/>
    <s v="Pazienti"/>
    <m/>
    <s v="Partecipatory"/>
    <m/>
  </r>
  <r>
    <x v="2"/>
    <n v="0"/>
    <s v="https://www.instagram.com/p/B3RbL7Oijj6/"/>
    <x v="117"/>
    <x v="0"/>
    <x v="0"/>
    <n v="19"/>
    <m/>
    <x v="0"/>
    <s v="Cittadini"/>
    <s v="Pazienti"/>
    <m/>
    <s v="Ascolto e Dialogo"/>
    <m/>
  </r>
  <r>
    <x v="2"/>
    <n v="0"/>
    <s v="https://www.instagram.com/p/B3T5HT6CBrv/"/>
    <x v="118"/>
    <x v="0"/>
    <x v="0"/>
    <n v="7"/>
    <m/>
    <x v="3"/>
    <s v="Cittadini"/>
    <s v="Pazienti"/>
    <m/>
    <s v="Ascolto e Dialogo"/>
    <m/>
  </r>
  <r>
    <x v="2"/>
    <n v="0"/>
    <s v="https://www.instagram.com/p/B3T7pKhClIt/"/>
    <x v="118"/>
    <x v="0"/>
    <x v="0"/>
    <n v="11"/>
    <m/>
    <x v="1"/>
    <s v="Cittadini"/>
    <s v="Pazienti"/>
    <m/>
    <s v="Ascolto e Dialogo"/>
    <m/>
  </r>
  <r>
    <x v="2"/>
    <n v="0"/>
    <s v="https://www.instagram.com/p/B3UEO7WiM-D/"/>
    <x v="118"/>
    <x v="0"/>
    <x v="0"/>
    <n v="10"/>
    <m/>
    <x v="1"/>
    <s v="Cittadini"/>
    <s v="Pazienti"/>
    <m/>
    <s v="Partecipatory"/>
    <m/>
  </r>
  <r>
    <x v="2"/>
    <n v="0"/>
    <s v="https://www.instagram.com/p/B3XSRdnC7RL/"/>
    <x v="119"/>
    <x v="0"/>
    <x v="0"/>
    <n v="9"/>
    <m/>
    <x v="1"/>
    <s v="Cittadini"/>
    <s v="Dipendenti"/>
    <s v="Professionisti"/>
    <s v="Partecipatory"/>
    <m/>
  </r>
  <r>
    <x v="2"/>
    <n v="0"/>
    <s v="https://www.instagram.com/p/B3ZSm2xCKi5/"/>
    <x v="120"/>
    <x v="2"/>
    <x v="2"/>
    <n v="23"/>
    <m/>
    <x v="3"/>
    <s v="Cittadini"/>
    <s v="Pazienti"/>
    <m/>
    <s v="Ascolto e Dialogo"/>
    <m/>
  </r>
  <r>
    <x v="2"/>
    <n v="0"/>
    <s v="https://www.instagram.com/p/B3ZdtyXCIZi/"/>
    <x v="120"/>
    <x v="0"/>
    <x v="0"/>
    <n v="7"/>
    <m/>
    <x v="3"/>
    <s v="Cittadini"/>
    <s v="Pazienti"/>
    <m/>
    <s v="Partecipatory"/>
    <m/>
  </r>
  <r>
    <x v="2"/>
    <n v="0"/>
    <s v="https://www.instagram.com/p/B3beTFwCRIq/"/>
    <x v="121"/>
    <x v="5"/>
    <x v="2"/>
    <n v="25"/>
    <m/>
    <x v="3"/>
    <s v="Cittadini"/>
    <s v="Pazienti"/>
    <s v="Enti"/>
    <s v="Ascolto e Dialogo"/>
    <m/>
  </r>
  <r>
    <x v="2"/>
    <n v="0"/>
    <s v="https://www.instagram.com/p/B3bigBtiKdj/"/>
    <x v="121"/>
    <x v="0"/>
    <x v="0"/>
    <n v="13"/>
    <m/>
    <x v="3"/>
    <s v="Cittadini"/>
    <s v="Pazienti"/>
    <m/>
    <s v="Ascolto e Dialogo"/>
    <m/>
  </r>
  <r>
    <x v="2"/>
    <n v="0"/>
    <s v="https://www.instagram.com/p/B3eKO6yoX1H/"/>
    <x v="122"/>
    <x v="0"/>
    <x v="0"/>
    <n v="23"/>
    <m/>
    <x v="1"/>
    <s v="Cittadini"/>
    <s v="Pazienti"/>
    <s v="dipendenti"/>
    <s v="Ascolto e Dialogo"/>
    <m/>
  </r>
  <r>
    <x v="2"/>
    <n v="0"/>
    <s v="https://www.instagram.com/p/B3edWuoI8gf/"/>
    <x v="122"/>
    <x v="0"/>
    <x v="0"/>
    <n v="13"/>
    <m/>
    <x v="3"/>
    <s v="Cittadini"/>
    <s v="Pazienti"/>
    <m/>
    <s v="Ascolto e Dialogo"/>
    <m/>
  </r>
  <r>
    <x v="2"/>
    <n v="0"/>
    <s v="https://www.instagram.com/p/B3efMMhIlVs/"/>
    <x v="122"/>
    <x v="0"/>
    <x v="0"/>
    <n v="8"/>
    <m/>
    <x v="1"/>
    <s v="Cittadini"/>
    <s v="Pazienti"/>
    <m/>
    <s v="Partecipatory"/>
    <m/>
  </r>
  <r>
    <x v="2"/>
    <n v="0"/>
    <s v="https://www.instagram.com/p/B3hCm3vCCRy/"/>
    <x v="123"/>
    <x v="2"/>
    <x v="2"/>
    <n v="19"/>
    <m/>
    <x v="3"/>
    <s v="Cittadini"/>
    <s v="Pazienti"/>
    <m/>
    <s v="Partecipatory"/>
    <m/>
  </r>
  <r>
    <x v="2"/>
    <n v="0"/>
    <s v="https://www.instagram.com/p/B3hI6cdCDi2/"/>
    <x v="123"/>
    <x v="2"/>
    <x v="2"/>
    <n v="25"/>
    <m/>
    <x v="3"/>
    <s v="Cittadini"/>
    <s v="Pazienti"/>
    <m/>
    <s v="Partecipatory"/>
    <m/>
  </r>
  <r>
    <x v="2"/>
    <n v="0"/>
    <s v="https://www.instagram.com/p/B3hSYOkCVI0/"/>
    <x v="123"/>
    <x v="0"/>
    <x v="0"/>
    <n v="20"/>
    <m/>
    <x v="3"/>
    <s v="Cittadini"/>
    <s v="Pazienti"/>
    <m/>
    <s v="Partecipatory"/>
    <m/>
  </r>
  <r>
    <x v="2"/>
    <n v="0"/>
    <s v="https://www.instagram.com/p/B3j-2RJCVxu/"/>
    <x v="124"/>
    <x v="0"/>
    <x v="0"/>
    <n v="11"/>
    <m/>
    <x v="0"/>
    <s v="Cittadini"/>
    <s v="Pazienti"/>
    <m/>
    <s v="Ascolto e Dialogo"/>
    <m/>
  </r>
  <r>
    <x v="2"/>
    <n v="0"/>
    <s v="https://www.instagram.com/p/B3l1ukHCt-D/"/>
    <x v="125"/>
    <x v="0"/>
    <x v="0"/>
    <n v="12"/>
    <m/>
    <x v="3"/>
    <s v="Cittadini"/>
    <s v="Pazienti"/>
    <m/>
    <s v="Ascolto e Dialogo"/>
    <m/>
  </r>
  <r>
    <x v="2"/>
    <n v="0"/>
    <s v="https://www.instagram.com/p/B3mwapiimhM/"/>
    <x v="125"/>
    <x v="0"/>
    <x v="0"/>
    <n v="14"/>
    <m/>
    <x v="3"/>
    <s v="Cittadini"/>
    <s v="Pazienti"/>
    <m/>
    <s v="Ascolto e Dialogo"/>
    <m/>
  </r>
  <r>
    <x v="2"/>
    <n v="0"/>
    <s v="https://www.instagram.com/p/B3omsXYCoxw/"/>
    <x v="126"/>
    <x v="0"/>
    <x v="0"/>
    <n v="4"/>
    <m/>
    <x v="1"/>
    <s v="Cittadini"/>
    <s v="Pazienti"/>
    <m/>
    <s v="Partecipatory"/>
    <m/>
  </r>
  <r>
    <x v="2"/>
    <n v="0"/>
    <s v="https://www.instagram.com/p/B3pE3nOCvc3/"/>
    <x v="126"/>
    <x v="5"/>
    <x v="2"/>
    <n v="17"/>
    <m/>
    <x v="1"/>
    <s v="Dipendenti"/>
    <s v="Professionisti"/>
    <m/>
    <s v="Innovazione"/>
    <m/>
  </r>
  <r>
    <x v="2"/>
    <n v="0"/>
    <s v="https://www.instagram.com/p/B3pGGoSCmUY/"/>
    <x v="126"/>
    <x v="0"/>
    <x v="0"/>
    <n v="21"/>
    <m/>
    <x v="0"/>
    <s v="Cittadini"/>
    <s v="Pazienti"/>
    <s v="dipendenti"/>
    <s v="Ascolto e Dialogo"/>
    <m/>
  </r>
  <r>
    <x v="2"/>
    <n v="0"/>
    <s v="https://www.instagram.com/p/B3rJKMECTkU/"/>
    <x v="127"/>
    <x v="5"/>
    <x v="2"/>
    <n v="9"/>
    <m/>
    <x v="3"/>
    <s v="Cittadini"/>
    <s v="Pazienti"/>
    <m/>
    <s v="Ascolto e Dialogo"/>
    <m/>
  </r>
  <r>
    <x v="2"/>
    <n v="0"/>
    <s v="https://www.instagram.com/p/B3rwUnNCdEn/"/>
    <x v="127"/>
    <x v="0"/>
    <x v="0"/>
    <n v="3"/>
    <m/>
    <x v="1"/>
    <s v="Cittadini"/>
    <s v="Pazienti"/>
    <m/>
    <s v="Partecipatory"/>
    <m/>
  </r>
  <r>
    <x v="2"/>
    <n v="0"/>
    <s v="https://www.instagram.com/p/B3r1PQuiLAl/"/>
    <x v="127"/>
    <x v="0"/>
    <x v="0"/>
    <n v="15"/>
    <m/>
    <x v="1"/>
    <s v="Cittadini"/>
    <s v="Pazienti"/>
    <m/>
    <s v="Partecipatory"/>
    <m/>
  </r>
  <r>
    <x v="2"/>
    <n v="0"/>
    <s v="https://www.instagram.com/p/B3tuvOaiGju/"/>
    <x v="128"/>
    <x v="0"/>
    <x v="0"/>
    <n v="7"/>
    <m/>
    <x v="3"/>
    <s v="Cittadini"/>
    <s v="Pazienti"/>
    <m/>
    <s v="Ascolto e Dialogo"/>
    <m/>
  </r>
  <r>
    <x v="2"/>
    <n v="0"/>
    <s v="https://www.instagram.com/p/B3t8MuCiAx1/"/>
    <x v="128"/>
    <x v="0"/>
    <x v="0"/>
    <n v="1"/>
    <m/>
    <x v="1"/>
    <s v="Cittadini"/>
    <s v="Pazienti"/>
    <m/>
    <s v="Partecipatory"/>
    <m/>
  </r>
  <r>
    <x v="2"/>
    <n v="0"/>
    <s v="https://www.instagram.com/p/B3webnlC0wY/"/>
    <x v="129"/>
    <x v="0"/>
    <x v="0"/>
    <n v="9"/>
    <m/>
    <x v="1"/>
    <s v="Cittadini"/>
    <s v="Pazienti"/>
    <m/>
    <s v="Partecipatory"/>
    <m/>
  </r>
  <r>
    <x v="2"/>
    <n v="0"/>
    <s v="https://www.instagram.com/p/B3wiwSLCOaT/"/>
    <x v="129"/>
    <x v="0"/>
    <x v="0"/>
    <n v="4"/>
    <m/>
    <x v="1"/>
    <s v="Cittadini"/>
    <s v="Pazienti"/>
    <m/>
    <s v="Partecipatory"/>
    <m/>
  </r>
  <r>
    <x v="2"/>
    <n v="0"/>
    <s v="https://www.instagram.com/p/B34LB01C8zN/"/>
    <x v="130"/>
    <x v="2"/>
    <x v="2"/>
    <n v="22"/>
    <m/>
    <x v="3"/>
    <s v="Cittadini"/>
    <s v="Pazienti"/>
    <m/>
    <s v="Ascolto e Dialogo"/>
    <m/>
  </r>
  <r>
    <x v="2"/>
    <n v="0"/>
    <s v="https://www.instagram.com/p/B34baHDCclq/"/>
    <x v="130"/>
    <x v="0"/>
    <x v="0"/>
    <n v="16"/>
    <m/>
    <x v="1"/>
    <s v="Cittadini"/>
    <s v="Pazienti"/>
    <m/>
    <s v="Partecipatory"/>
    <m/>
  </r>
  <r>
    <x v="2"/>
    <n v="0"/>
    <s v="https://www.instagram.com/p/B39kKA7iKF3/"/>
    <x v="132"/>
    <x v="0"/>
    <x v="0"/>
    <n v="9"/>
    <m/>
    <x v="1"/>
    <s v="Cittadini"/>
    <s v="Pazienti"/>
    <m/>
    <s v="Partecipatory"/>
    <m/>
  </r>
  <r>
    <x v="2"/>
    <n v="0"/>
    <s v="https://www.instagram.com/p/B3_mHW1i5DB/"/>
    <x v="133"/>
    <x v="0"/>
    <x v="0"/>
    <n v="4"/>
    <m/>
    <x v="1"/>
    <s v="Cittadini"/>
    <s v="Pazienti"/>
    <m/>
    <s v="Partecipatory"/>
    <m/>
  </r>
  <r>
    <x v="2"/>
    <n v="0"/>
    <s v="https://www.instagram.com/p/B3_60I4Cusu/"/>
    <x v="133"/>
    <x v="0"/>
    <x v="0"/>
    <n v="25"/>
    <m/>
    <x v="0"/>
    <s v="Dipendenti"/>
    <s v="Professionisti"/>
    <m/>
    <s v="Innovazione"/>
    <m/>
  </r>
  <r>
    <x v="2"/>
    <n v="0"/>
    <s v="https://www.instagram.com/p/B3__MiNi-DE/"/>
    <x v="133"/>
    <x v="0"/>
    <x v="0"/>
    <n v="13"/>
    <m/>
    <x v="3"/>
    <s v="Cittadini"/>
    <s v="Pazienti"/>
    <m/>
    <s v="Ascolto e Dialogo"/>
    <m/>
  </r>
  <r>
    <x v="2"/>
    <n v="0"/>
    <s v="https://www.instagram.com/p/B4CL08ciJtz/"/>
    <x v="134"/>
    <x v="0"/>
    <x v="0"/>
    <n v="11"/>
    <m/>
    <x v="3"/>
    <s v="Cittadini"/>
    <s v="Pazienti"/>
    <m/>
    <s v="Ascolto e Dialogo"/>
    <m/>
  </r>
  <r>
    <x v="2"/>
    <n v="0"/>
    <s v="https://www.instagram.com/p/B4CmfiUiHWd/"/>
    <x v="134"/>
    <x v="0"/>
    <x v="0"/>
    <n v="24"/>
    <m/>
    <x v="0"/>
    <s v="Cittadini"/>
    <s v="Pazienti"/>
    <m/>
    <s v="Ascolto e Dialogo"/>
    <m/>
  </r>
  <r>
    <x v="2"/>
    <n v="0"/>
    <s v="https://www.instagram.com/p/B4KkpTHCgth/"/>
    <x v="135"/>
    <x v="0"/>
    <x v="0"/>
    <n v="10"/>
    <m/>
    <x v="3"/>
    <s v="Cittadini"/>
    <s v="Pazienti"/>
    <m/>
    <s v="Ascolto e Dialogo"/>
    <m/>
  </r>
  <r>
    <x v="2"/>
    <n v="0"/>
    <s v="https://www.instagram.com/p/B4K0nuyCaPE/"/>
    <x v="135"/>
    <x v="2"/>
    <x v="2"/>
    <n v="21"/>
    <m/>
    <x v="0"/>
    <s v="Cittadini"/>
    <s v="Pazienti"/>
    <s v="dipendenti"/>
    <s v="Ascolto e Dialogo"/>
    <m/>
  </r>
  <r>
    <x v="2"/>
    <n v="0"/>
    <s v="https://www.instagram.com/p/B4K2HQ-imKA/"/>
    <x v="135"/>
    <x v="2"/>
    <x v="2"/>
    <n v="20"/>
    <m/>
    <x v="0"/>
    <s v="Cittadini"/>
    <s v="Pazienti"/>
    <m/>
    <s v="Ascolto e Dialogo"/>
    <m/>
  </r>
  <r>
    <x v="2"/>
    <n v="0"/>
    <s v="https://www.instagram.com/p/B4M1P17iwzb/"/>
    <x v="136"/>
    <x v="0"/>
    <x v="0"/>
    <n v="10"/>
    <m/>
    <x v="0"/>
    <s v="Cittadini"/>
    <m/>
    <m/>
    <s v="Ascolto e Dialogo"/>
    <m/>
  </r>
  <r>
    <x v="2"/>
    <n v="0"/>
    <s v="https://www.instagram.com/p/B4PKWydIhgM/"/>
    <x v="136"/>
    <x v="0"/>
    <x v="0"/>
    <n v="22"/>
    <m/>
    <x v="1"/>
    <s v="Cittadini"/>
    <s v="Pazienti"/>
    <m/>
    <s v="Partecipatory"/>
    <m/>
  </r>
  <r>
    <x v="2"/>
    <n v="0"/>
    <s v="https://www.instagram.com/p/B4Pfcgaiisb/"/>
    <x v="137"/>
    <x v="0"/>
    <x v="0"/>
    <n v="23"/>
    <m/>
    <x v="0"/>
    <s v="Cittadini"/>
    <s v="Pazienti"/>
    <s v="dipendenti"/>
    <s v="Ascolto e Dialogo"/>
    <m/>
  </r>
  <r>
    <x v="2"/>
    <n v="0"/>
    <s v="https://www.instagram.com/p/B4R3SPyC8iD/"/>
    <x v="138"/>
    <x v="0"/>
    <x v="0"/>
    <n v="17"/>
    <m/>
    <x v="0"/>
    <s v="Cittadini"/>
    <s v="Pazienti"/>
    <m/>
    <s v="Ascolto e Dialogo"/>
    <m/>
  </r>
  <r>
    <x v="2"/>
    <n v="0"/>
    <s v="https://www.instagram.com/p/B4SDvPfCwbM/"/>
    <x v="138"/>
    <x v="5"/>
    <x v="2"/>
    <n v="31"/>
    <m/>
    <x v="0"/>
    <s v="Cittadini"/>
    <s v="Pazienti"/>
    <s v="dipendenti"/>
    <s v="Ascolto e Dialogo"/>
    <m/>
  </r>
  <r>
    <x v="2"/>
    <n v="0"/>
    <s v="https://www.instagram.com/p/B4cH6yIid3j/"/>
    <x v="139"/>
    <x v="0"/>
    <x v="0"/>
    <n v="14"/>
    <m/>
    <x v="3"/>
    <s v="Cittadini"/>
    <s v="Pazienti"/>
    <m/>
    <s v="Ascolto e Dialogo"/>
    <m/>
  </r>
  <r>
    <x v="2"/>
    <n v="0"/>
    <s v="https://www.instagram.com/p/B4hzcUyCjzZ/"/>
    <x v="141"/>
    <x v="0"/>
    <x v="0"/>
    <n v="27"/>
    <m/>
    <x v="0"/>
    <s v="Cittadini"/>
    <s v="Pazienti"/>
    <s v="dipendenti"/>
    <s v="Ascolto e Dialogo"/>
    <m/>
  </r>
  <r>
    <x v="2"/>
    <n v="0"/>
    <s v="https://www.instagram.com/p/B4h5kJCixU0/"/>
    <x v="141"/>
    <x v="5"/>
    <x v="2"/>
    <n v="27"/>
    <m/>
    <x v="3"/>
    <s v="Cittadini"/>
    <s v="Pazienti"/>
    <s v="Enti"/>
    <s v="Ascolto e Dialogo"/>
    <m/>
  </r>
  <r>
    <x v="2"/>
    <n v="0"/>
    <s v="https://www.instagram.com/p/B4jtpKDiGC6/"/>
    <x v="142"/>
    <x v="0"/>
    <x v="0"/>
    <n v="22"/>
    <m/>
    <x v="1"/>
    <s v="Cittadini"/>
    <s v="Pazienti"/>
    <s v="dipendenti"/>
    <s v="Ascolto e Dialogo"/>
    <m/>
  </r>
  <r>
    <x v="2"/>
    <n v="0"/>
    <s v="https://www.instagram.com/p/B4ju5v1ikDs/"/>
    <x v="142"/>
    <x v="5"/>
    <x v="2"/>
    <n v="29"/>
    <m/>
    <x v="0"/>
    <s v="Cittadini"/>
    <s v="Pazienti"/>
    <s v="dipendenti"/>
    <s v="Ascolto e Dialogo"/>
    <m/>
  </r>
  <r>
    <x v="2"/>
    <n v="0"/>
    <s v="https://www.instagram.com/p/B4keiqNijdT/"/>
    <x v="142"/>
    <x v="0"/>
    <x v="0"/>
    <n v="13"/>
    <m/>
    <x v="0"/>
    <s v="Cittadini"/>
    <s v="Pazienti"/>
    <s v="dipendenti"/>
    <s v="Ascolto e Dialogo"/>
    <m/>
  </r>
  <r>
    <x v="2"/>
    <n v="0"/>
    <s v="https://www.instagram.com/p/B4nAuIgCZe4/"/>
    <x v="143"/>
    <x v="2"/>
    <x v="2"/>
    <n v="14"/>
    <m/>
    <x v="1"/>
    <s v="Dipendenti"/>
    <s v="Professionisti"/>
    <m/>
    <s v="Partecipatory"/>
    <m/>
  </r>
  <r>
    <x v="2"/>
    <n v="0"/>
    <s v="https://www.instagram.com/p/B4nIpNrCeHT/"/>
    <x v="143"/>
    <x v="0"/>
    <x v="0"/>
    <n v="14"/>
    <m/>
    <x v="1"/>
    <s v="Cittadini"/>
    <s v="Pazienti"/>
    <m/>
    <s v="Partecipatory"/>
    <m/>
  </r>
  <r>
    <x v="2"/>
    <n v="0"/>
    <s v="https://www.instagram.com/p/B4uEESGiPqH/"/>
    <x v="144"/>
    <x v="0"/>
    <x v="0"/>
    <n v="15"/>
    <m/>
    <x v="3"/>
    <s v="Cittadini"/>
    <s v="Pazienti"/>
    <m/>
    <s v="Ascolto e Dialogo"/>
    <m/>
  </r>
  <r>
    <x v="2"/>
    <n v="0"/>
    <s v="https://www.instagram.com/p/B4uPiuaCAuM/"/>
    <x v="144"/>
    <x v="0"/>
    <x v="0"/>
    <n v="15"/>
    <m/>
    <x v="3"/>
    <s v="Cittadini"/>
    <s v="Pazienti"/>
    <m/>
    <s v="Ascolto e Dialogo"/>
    <m/>
  </r>
  <r>
    <x v="2"/>
    <n v="0"/>
    <s v="https://www.instagram.com/p/B4vCR_OiG_c/"/>
    <x v="144"/>
    <x v="2"/>
    <x v="0"/>
    <n v="18"/>
    <m/>
    <x v="1"/>
    <s v="Cittadini"/>
    <s v="Pazienti"/>
    <s v="dipendenti"/>
    <s v="Partecipatory"/>
    <m/>
  </r>
  <r>
    <x v="2"/>
    <n v="0"/>
    <s v="https://www.instagram.com/p/B4wieOOCSLn/"/>
    <x v="145"/>
    <x v="0"/>
    <x v="0"/>
    <n v="10"/>
    <m/>
    <x v="3"/>
    <s v="Cittadini"/>
    <s v="Pazienti"/>
    <m/>
    <s v="Ascolto e Dialogo"/>
    <m/>
  </r>
  <r>
    <x v="2"/>
    <n v="0"/>
    <s v="https://www.instagram.com/p/B4zYKAFCgQu/"/>
    <x v="146"/>
    <x v="0"/>
    <x v="0"/>
    <n v="29"/>
    <m/>
    <x v="0"/>
    <s v="Cittadini"/>
    <s v="Pazienti"/>
    <m/>
    <s v="Ascolto e Dialogo"/>
    <m/>
  </r>
  <r>
    <x v="2"/>
    <n v="0"/>
    <s v="https://www.instagram.com/p/B4zn1MsC8PA/"/>
    <x v="146"/>
    <x v="5"/>
    <x v="2"/>
    <n v="28"/>
    <m/>
    <x v="0"/>
    <s v="Cittadini"/>
    <s v="Pazienti"/>
    <s v="dipendenti"/>
    <s v="Ascolto e Dialogo"/>
    <m/>
  </r>
  <r>
    <x v="2"/>
    <n v="0"/>
    <s v="https://www.instagram.com/p/B4ztKTTC3nl/"/>
    <x v="146"/>
    <x v="2"/>
    <x v="2"/>
    <n v="30"/>
    <m/>
    <x v="0"/>
    <s v="Cittadini"/>
    <s v="Pazienti"/>
    <s v="dipendenti"/>
    <s v="Ascolto e Dialogo"/>
    <m/>
  </r>
  <r>
    <x v="2"/>
    <n v="0"/>
    <s v="https://www.instagram.com/p/B42AIqpiahJ/"/>
    <x v="147"/>
    <x v="0"/>
    <x v="0"/>
    <n v="38"/>
    <m/>
    <x v="1"/>
    <s v="Cittadini"/>
    <s v="Pazienti"/>
    <s v="dipendenti"/>
    <s v="Ascolto e Dialogo"/>
    <m/>
  </r>
  <r>
    <x v="2"/>
    <n v="0"/>
    <s v="https://www.instagram.com/p/B44SgN_i2Ow/"/>
    <x v="148"/>
    <x v="0"/>
    <x v="0"/>
    <n v="40"/>
    <m/>
    <x v="0"/>
    <s v="Cittadini"/>
    <s v="Pazienti"/>
    <s v="dipendenti"/>
    <s v="Ascolto e Dialogo"/>
    <m/>
  </r>
  <r>
    <x v="2"/>
    <n v="0"/>
    <s v="https://www.instagram.com/p/B47Qg2XifUL/"/>
    <x v="225"/>
    <x v="2"/>
    <x v="2"/>
    <n v="34"/>
    <m/>
    <x v="0"/>
    <s v="Cittadini"/>
    <s v="Pazienti"/>
    <s v="dipendenti"/>
    <s v="Ascolto e Dialogo"/>
    <m/>
  </r>
  <r>
    <x v="2"/>
    <n v="0"/>
    <s v="https://www.instagram.com/p/B49Yhu8C-aH/"/>
    <x v="149"/>
    <x v="0"/>
    <x v="0"/>
    <n v="16"/>
    <m/>
    <x v="0"/>
    <s v="Cittadini"/>
    <s v="Pazienti"/>
    <m/>
    <s v="Ascolto e Dialogo"/>
    <m/>
  </r>
  <r>
    <x v="2"/>
    <n v="0"/>
    <s v="https://www.instagram.com/p/B49ZEQOCyZb/"/>
    <x v="149"/>
    <x v="0"/>
    <x v="0"/>
    <n v="21"/>
    <m/>
    <x v="1"/>
    <s v="Cittadini"/>
    <s v="Pazienti"/>
    <m/>
    <s v="Partecipatory"/>
    <m/>
  </r>
  <r>
    <x v="2"/>
    <n v="0"/>
    <s v="https://www.instagram.com/p/B5AZXfMCcTI/"/>
    <x v="150"/>
    <x v="0"/>
    <x v="0"/>
    <n v="12"/>
    <m/>
    <x v="3"/>
    <s v="Cittadini"/>
    <s v="Pazienti"/>
    <m/>
    <s v="Ascolto e Dialogo"/>
    <m/>
  </r>
  <r>
    <x v="2"/>
    <n v="0"/>
    <s v="https://www.instagram.com/p/B5Adj25iRV3/"/>
    <x v="150"/>
    <x v="0"/>
    <x v="0"/>
    <n v="18"/>
    <m/>
    <x v="0"/>
    <s v="Cittadini"/>
    <s v="Pazienti"/>
    <m/>
    <s v="Ascolto e Dialogo"/>
    <m/>
  </r>
  <r>
    <x v="2"/>
    <n v="0"/>
    <s v="https://www.instagram.com/p/B5Da21_CIRH/"/>
    <x v="151"/>
    <x v="0"/>
    <x v="0"/>
    <n v="14"/>
    <m/>
    <x v="1"/>
    <s v="Cittadini"/>
    <s v="Enti"/>
    <m/>
    <s v="Partecipatory"/>
    <m/>
  </r>
  <r>
    <x v="2"/>
    <n v="0"/>
    <s v="https://www.instagram.com/p/B5Ddw3ciSQ-/"/>
    <x v="151"/>
    <x v="0"/>
    <x v="0"/>
    <n v="18"/>
    <m/>
    <x v="1"/>
    <s v="Cittadini"/>
    <s v="Pazienti"/>
    <s v="Enti"/>
    <s v="Partecipatory"/>
    <m/>
  </r>
  <r>
    <x v="2"/>
    <n v="0"/>
    <s v="https://www.instagram.com/p/B5FWPQKCYQ0/"/>
    <x v="152"/>
    <x v="0"/>
    <x v="0"/>
    <n v="21"/>
    <m/>
    <x v="0"/>
    <s v="Cittadini"/>
    <s v="Pazienti"/>
    <s v="dipendenti"/>
    <s v="Ascolto e Dialogo"/>
    <m/>
  </r>
  <r>
    <x v="2"/>
    <n v="0"/>
    <s v="https://www.instagram.com/p/B5Fmrx4CJld/"/>
    <x v="152"/>
    <x v="0"/>
    <x v="0"/>
    <n v="8"/>
    <m/>
    <x v="1"/>
    <s v="Cittadini"/>
    <s v="Pazienti"/>
    <s v="dipendenti"/>
    <s v="Partecipatory"/>
    <m/>
  </r>
  <r>
    <x v="2"/>
    <n v="0"/>
    <s v="https://www.instagram.com/p/B5GDSiFi108/"/>
    <x v="152"/>
    <x v="5"/>
    <x v="2"/>
    <n v="15"/>
    <m/>
    <x v="0"/>
    <s v="Cittadini"/>
    <s v="Pazienti"/>
    <s v="dipendenti"/>
    <s v="Innovazione"/>
    <m/>
  </r>
  <r>
    <x v="2"/>
    <n v="0"/>
    <s v="https://www.instagram.com/p/B5HtB-Siybt/"/>
    <x v="153"/>
    <x v="0"/>
    <x v="0"/>
    <n v="11"/>
    <m/>
    <x v="3"/>
    <s v="Cittadini"/>
    <s v="Pazienti"/>
    <s v="dipendenti"/>
    <s v="Ascolto e Dialogo"/>
    <m/>
  </r>
  <r>
    <x v="2"/>
    <n v="0"/>
    <s v="https://www.instagram.com/p/B5ICEiPiFoa/"/>
    <x v="153"/>
    <x v="2"/>
    <x v="2"/>
    <n v="16"/>
    <m/>
    <x v="0"/>
    <s v="Cittadini"/>
    <s v="Pazienti"/>
    <s v="dipendenti"/>
    <s v="Ascolto e Dialogo"/>
    <m/>
  </r>
  <r>
    <x v="2"/>
    <n v="0"/>
    <s v="https://www.instagram.com/p/B5IW2O_C3Cs/"/>
    <x v="153"/>
    <x v="2"/>
    <x v="2"/>
    <n v="25"/>
    <m/>
    <x v="0"/>
    <s v="Cittadini"/>
    <m/>
    <m/>
    <s v="Ascolto e Dialogo"/>
    <m/>
  </r>
  <r>
    <x v="2"/>
    <n v="0"/>
    <s v="https://www.instagram.com/p/B5IbsVWiqzl/"/>
    <x v="153"/>
    <x v="5"/>
    <x v="2"/>
    <n v="19"/>
    <m/>
    <x v="0"/>
    <s v="Dipendenti"/>
    <s v="Professionisti"/>
    <m/>
    <s v="Innovazione"/>
    <m/>
  </r>
  <r>
    <x v="2"/>
    <n v="0"/>
    <s v="https://www.instagram.com/p/B5KsLQ2iA6m/"/>
    <x v="154"/>
    <x v="0"/>
    <x v="0"/>
    <n v="32"/>
    <m/>
    <x v="1"/>
    <s v="Cittadini"/>
    <m/>
    <m/>
    <s v="Partecipatory"/>
    <m/>
  </r>
  <r>
    <x v="2"/>
    <n v="0"/>
    <s v="https://www.instagram.com/p/B5SAJF1Cytj/"/>
    <x v="155"/>
    <x v="0"/>
    <x v="0"/>
    <n v="27"/>
    <m/>
    <x v="0"/>
    <s v="Cittadini"/>
    <s v="Pazienti"/>
    <m/>
    <s v="Ascolto e Dialogo"/>
    <m/>
  </r>
  <r>
    <x v="2"/>
    <n v="0"/>
    <s v="https://www.instagram.com/p/B5SzpOviAcc/"/>
    <x v="155"/>
    <x v="0"/>
    <x v="0"/>
    <n v="14"/>
    <m/>
    <x v="3"/>
    <s v="Cittadini"/>
    <s v="Pazienti"/>
    <m/>
    <s v="Ascolto e Dialogo"/>
    <m/>
  </r>
  <r>
    <x v="2"/>
    <n v="0"/>
    <s v="https://www.instagram.com/p/B5U4ojPCAPH/"/>
    <x v="156"/>
    <x v="0"/>
    <x v="0"/>
    <n v="10"/>
    <m/>
    <x v="3"/>
    <s v="Cittadini"/>
    <s v="Pazienti"/>
    <m/>
    <s v="Ascolto e Dialogo"/>
    <m/>
  </r>
  <r>
    <x v="2"/>
    <n v="0"/>
    <s v="https://www.instagram.com/p/B5XPsm1CzoV/"/>
    <x v="157"/>
    <x v="0"/>
    <x v="0"/>
    <n v="35"/>
    <m/>
    <x v="0"/>
    <s v="Cittadini"/>
    <m/>
    <m/>
    <s v="Ascolto e Dialogo"/>
    <m/>
  </r>
  <r>
    <x v="2"/>
    <n v="0"/>
    <s v="https://www.instagram.com/p/B5X1vzICzQh/"/>
    <x v="157"/>
    <x v="0"/>
    <x v="0"/>
    <n v="15"/>
    <m/>
    <x v="1"/>
    <s v="Dipendenti"/>
    <s v="Professionisti"/>
    <m/>
    <s v="Partecipatory"/>
    <m/>
  </r>
  <r>
    <x v="2"/>
    <n v="0"/>
    <s v="https://www.instagram.com/p/B5ZyJMAir-u/"/>
    <x v="158"/>
    <x v="0"/>
    <x v="0"/>
    <n v="12"/>
    <m/>
    <x v="3"/>
    <s v="Cittadini"/>
    <s v="Pazienti"/>
    <m/>
    <s v="Ascolto e Dialogo"/>
    <m/>
  </r>
  <r>
    <x v="2"/>
    <n v="0"/>
    <s v="https://www.instagram.com/p/B5aYCgLiH_k/"/>
    <x v="158"/>
    <x v="0"/>
    <x v="0"/>
    <n v="34"/>
    <m/>
    <x v="1"/>
    <s v="Dipendenti"/>
    <s v="Professionisti"/>
    <m/>
    <s v="Innovazione"/>
    <m/>
  </r>
  <r>
    <x v="2"/>
    <n v="0"/>
    <s v="https://www.instagram.com/p/B5afVONCbqm/"/>
    <x v="158"/>
    <x v="0"/>
    <x v="0"/>
    <n v="14"/>
    <m/>
    <x v="1"/>
    <s v="Dipendenti"/>
    <s v="Professionisti"/>
    <m/>
    <s v="Innovazione"/>
    <m/>
  </r>
  <r>
    <x v="2"/>
    <n v="0"/>
    <s v="https://www.instagram.com/p/B5c1REtCw7m/"/>
    <x v="159"/>
    <x v="0"/>
    <x v="0"/>
    <n v="22"/>
    <m/>
    <x v="1"/>
    <s v="Dipendenti"/>
    <s v="Professionisti"/>
    <m/>
    <s v="Partecipatory"/>
    <m/>
  </r>
  <r>
    <x v="2"/>
    <n v="0"/>
    <s v="https://www.instagram.com/p/B5kKyiIiNyW/"/>
    <x v="161"/>
    <x v="0"/>
    <x v="0"/>
    <n v="13"/>
    <m/>
    <x v="3"/>
    <s v="Cittadini"/>
    <s v="Pazienti"/>
    <m/>
    <s v="Ascolto e Dialogo"/>
    <m/>
  </r>
  <r>
    <x v="2"/>
    <n v="0"/>
    <s v="https://www.instagram.com/p/B5k-sjBi0Y7/"/>
    <x v="161"/>
    <x v="2"/>
    <x v="2"/>
    <n v="15"/>
    <m/>
    <x v="1"/>
    <s v="Cittadini"/>
    <s v="Pazienti"/>
    <m/>
    <s v="Partecipatory"/>
    <m/>
  </r>
  <r>
    <x v="2"/>
    <n v="0"/>
    <s v="https://www.instagram.com/p/B5p5rUyCg7y/"/>
    <x v="164"/>
    <x v="5"/>
    <x v="2"/>
    <n v="56"/>
    <m/>
    <x v="0"/>
    <s v="Cittadini"/>
    <s v="Pazienti"/>
    <s v="dipendenti"/>
    <s v="Ascolto e Dialogo"/>
    <m/>
  </r>
  <r>
    <x v="2"/>
    <n v="0"/>
    <s v="https://www.instagram.com/p/B5sSj-NCgzZ/"/>
    <x v="164"/>
    <x v="0"/>
    <x v="0"/>
    <n v="10"/>
    <m/>
    <x v="1"/>
    <s v="Dipendenti"/>
    <s v="Professionisti"/>
    <m/>
    <s v="Partecipatory"/>
    <m/>
  </r>
  <r>
    <x v="2"/>
    <n v="0"/>
    <s v="https://www.instagram.com/p/B5udSauij4t/"/>
    <x v="165"/>
    <x v="2"/>
    <x v="2"/>
    <n v="11"/>
    <m/>
    <x v="3"/>
    <s v="Cittadini"/>
    <s v="Pazienti"/>
    <m/>
    <s v="Ascolto e Dialogo"/>
    <m/>
  </r>
  <r>
    <x v="2"/>
    <n v="0"/>
    <s v="https://www.instagram.com/p/B5u9VhliZej/"/>
    <x v="165"/>
    <x v="0"/>
    <x v="0"/>
    <n v="17"/>
    <m/>
    <x v="1"/>
    <s v="Dipendenti"/>
    <s v="Professionisti"/>
    <m/>
    <s v="Partecipatory"/>
    <m/>
  </r>
  <r>
    <x v="2"/>
    <n v="0"/>
    <s v="https://www.instagram.com/p/B5vRZUdi0s9/"/>
    <x v="165"/>
    <x v="0"/>
    <x v="0"/>
    <n v="29"/>
    <m/>
    <x v="3"/>
    <s v="Cittadini"/>
    <s v="Pazienti"/>
    <m/>
    <s v="Ascolto e Dialogo"/>
    <m/>
  </r>
  <r>
    <x v="2"/>
    <n v="0"/>
    <s v="https://www.instagram.com/p/B52ZCwHi6ab/"/>
    <x v="166"/>
    <x v="0"/>
    <x v="0"/>
    <n v="13"/>
    <m/>
    <x v="1"/>
    <s v="Dipendenti"/>
    <s v="Professionisti"/>
    <s v="Enti"/>
    <s v="Innovazione"/>
    <m/>
  </r>
  <r>
    <x v="2"/>
    <n v="0"/>
    <s v="https://www.instagram.com/p/B52lUihiahO/"/>
    <x v="166"/>
    <x v="0"/>
    <x v="0"/>
    <n v="6"/>
    <m/>
    <x v="1"/>
    <s v="Dipendenti"/>
    <s v="Professionisti"/>
    <m/>
    <s v="Partecipatory"/>
    <m/>
  </r>
  <r>
    <x v="2"/>
    <n v="0"/>
    <s v="https://www.instagram.com/p/B544edVCs92/"/>
    <x v="167"/>
    <x v="0"/>
    <x v="0"/>
    <n v="10"/>
    <m/>
    <x v="3"/>
    <s v="Cittadini"/>
    <s v="Pazienti"/>
    <m/>
    <s v="Ascolto e Dialogo"/>
    <m/>
  </r>
  <r>
    <x v="2"/>
    <n v="0"/>
    <s v="https://www.instagram.com/p/B55IAhainK8/"/>
    <x v="167"/>
    <x v="0"/>
    <x v="0"/>
    <n v="28"/>
    <m/>
    <x v="1"/>
    <s v="Cittadini"/>
    <s v="Professionisti"/>
    <s v="Enti"/>
    <s v="Partecipatory"/>
    <m/>
  </r>
  <r>
    <x v="2"/>
    <n v="0"/>
    <s v="https://www.instagram.com/p/B57Zx9YiZC-/"/>
    <x v="168"/>
    <x v="0"/>
    <x v="0"/>
    <n v="8"/>
    <m/>
    <x v="3"/>
    <s v="Cittadini"/>
    <s v="Pazienti"/>
    <m/>
    <s v="Ascolto e Dialogo"/>
    <m/>
  </r>
  <r>
    <x v="2"/>
    <n v="0"/>
    <s v="https://www.instagram.com/p/B575y5uiPL5/"/>
    <x v="168"/>
    <x v="5"/>
    <x v="2"/>
    <n v="17"/>
    <m/>
    <x v="1"/>
    <s v="Dipendenti"/>
    <s v="Professionisti"/>
    <m/>
    <s v="Partecipatory"/>
    <m/>
  </r>
  <r>
    <x v="2"/>
    <n v="0"/>
    <s v="https://www.instagram.com/p/B58GKMlCxAx/"/>
    <x v="168"/>
    <x v="2"/>
    <x v="2"/>
    <n v="32"/>
    <m/>
    <x v="1"/>
    <s v="Dipendenti"/>
    <s v="Professionisti"/>
    <m/>
    <s v="Innovazione"/>
    <m/>
  </r>
  <r>
    <x v="2"/>
    <n v="0"/>
    <s v="https://www.instagram.com/p/B5-EfPliLhm/"/>
    <x v="169"/>
    <x v="0"/>
    <x v="0"/>
    <n v="11"/>
    <m/>
    <x v="0"/>
    <s v="Cittadini"/>
    <s v="Pazienti"/>
    <m/>
    <s v="Ascolto e Dialogo"/>
    <m/>
  </r>
  <r>
    <x v="2"/>
    <n v="0"/>
    <s v="https://www.instagram.com/p/B6ArMNCCb3-/"/>
    <x v="170"/>
    <x v="5"/>
    <x v="2"/>
    <n v="11"/>
    <m/>
    <x v="3"/>
    <s v="Cittadini"/>
    <s v="Pazienti"/>
    <m/>
    <s v="Ascolto e Dialogo"/>
    <m/>
  </r>
  <r>
    <x v="2"/>
    <n v="0"/>
    <s v="https://www.instagram.com/p/B6IS-zbiZG8/"/>
    <x v="173"/>
    <x v="0"/>
    <x v="0"/>
    <n v="16"/>
    <m/>
    <x v="1"/>
    <s v="Dipendenti"/>
    <s v="Professionisti"/>
    <m/>
    <s v="Partecipatory"/>
    <m/>
  </r>
  <r>
    <x v="2"/>
    <n v="0"/>
    <s v="https://www.instagram.com/p/B6IWcdhiE2d/"/>
    <x v="173"/>
    <x v="0"/>
    <x v="0"/>
    <n v="15"/>
    <m/>
    <x v="1"/>
    <s v="Cittadini"/>
    <s v="Pazienti"/>
    <m/>
    <s v="Partecipatory"/>
    <m/>
  </r>
  <r>
    <x v="2"/>
    <n v="0"/>
    <s v="https://www.instagram.com/p/B6IY__2iowE/"/>
    <x v="173"/>
    <x v="2"/>
    <x v="0"/>
    <n v="35"/>
    <m/>
    <x v="1"/>
    <s v="Cittadini"/>
    <s v="Pazienti"/>
    <s v="Enti"/>
    <s v="Partecipatory"/>
    <m/>
  </r>
  <r>
    <x v="2"/>
    <n v="0"/>
    <s v="https://www.instagram.com/p/B6LRctyCB6B/"/>
    <x v="174"/>
    <x v="0"/>
    <x v="0"/>
    <n v="39"/>
    <m/>
    <x v="0"/>
    <s v="Dipendenti"/>
    <s v="Professionisti"/>
    <m/>
    <s v="Ascolto e Dialogo"/>
    <m/>
  </r>
  <r>
    <x v="2"/>
    <n v="0"/>
    <s v="https://www.instagram.com/p/B6NmV1wikYA/"/>
    <x v="175"/>
    <x v="5"/>
    <x v="2"/>
    <n v="42"/>
    <m/>
    <x v="0"/>
    <s v="Cittadini"/>
    <s v="Pazienti"/>
    <s v="dipendenti"/>
    <s v="Ascolto e Dialogo"/>
    <m/>
  </r>
  <r>
    <x v="2"/>
    <n v="0"/>
    <s v="https://www.instagram.com/p/B6N2Amwi0JU/"/>
    <x v="175"/>
    <x v="0"/>
    <x v="0"/>
    <n v="10"/>
    <m/>
    <x v="3"/>
    <s v="Cittadini"/>
    <s v="Pazienti"/>
    <m/>
    <s v="Ascolto e Dialogo"/>
    <m/>
  </r>
  <r>
    <x v="2"/>
    <n v="0"/>
    <s v="https://www.instagram.com/p/B6N5DMSi1EN/"/>
    <x v="175"/>
    <x v="0"/>
    <x v="0"/>
    <n v="17"/>
    <m/>
    <x v="3"/>
    <s v="Cittadini"/>
    <s v="Pazienti"/>
    <m/>
    <s v="Ascolto e Dialogo"/>
    <m/>
  </r>
  <r>
    <x v="2"/>
    <n v="0"/>
    <s v="https://www.instagram.com/p/B6Py1GLCT9f/"/>
    <x v="176"/>
    <x v="0"/>
    <x v="0"/>
    <n v="32"/>
    <m/>
    <x v="0"/>
    <s v="Cittadini"/>
    <s v="Pazienti"/>
    <s v="dipendenti"/>
    <s v="Ascolto e Dialogo"/>
    <m/>
  </r>
  <r>
    <x v="2"/>
    <n v="0"/>
    <s v="https://www.instagram.com/p/B6SoQDSC8UD/"/>
    <x v="177"/>
    <x v="0"/>
    <x v="0"/>
    <n v="21"/>
    <m/>
    <x v="0"/>
    <s v="Cittadini"/>
    <s v="Pazienti"/>
    <s v="dipendenti"/>
    <s v="Innovazione"/>
    <m/>
  </r>
  <r>
    <x v="2"/>
    <n v="0"/>
    <s v="https://www.instagram.com/p/B6SvajxCSbP/"/>
    <x v="177"/>
    <x v="10"/>
    <x v="2"/>
    <n v="66"/>
    <m/>
    <x v="1"/>
    <s v="Cittadini"/>
    <s v="Pazienti"/>
    <s v="dipendenti"/>
    <s v="Innovazione"/>
    <m/>
  </r>
  <r>
    <x v="2"/>
    <n v="0"/>
    <s v="https://www.instagram.com/p/B6TKytsiUIA/"/>
    <x v="177"/>
    <x v="0"/>
    <x v="0"/>
    <n v="16"/>
    <m/>
    <x v="0"/>
    <s v="Cittadini"/>
    <m/>
    <m/>
    <s v="Ascolto e Dialogo"/>
    <m/>
  </r>
  <r>
    <x v="2"/>
    <n v="0"/>
    <s v="https://www.instagram.com/p/B6aq8liCLyQ/"/>
    <x v="179"/>
    <x v="0"/>
    <x v="0"/>
    <n v="10"/>
    <m/>
    <x v="3"/>
    <s v="Cittadini"/>
    <s v="Pazienti"/>
    <m/>
    <s v="Ascolto e Dialogo"/>
    <m/>
  </r>
  <r>
    <x v="2"/>
    <n v="0"/>
    <s v="https://www.instagram.com/p/B6a3IG5C14-/"/>
    <x v="179"/>
    <x v="0"/>
    <x v="0"/>
    <n v="22"/>
    <m/>
    <x v="1"/>
    <s v="Dipendenti"/>
    <s v="Professionisti"/>
    <s v="Enti"/>
    <s v="Innovazione"/>
    <m/>
  </r>
  <r>
    <x v="2"/>
    <n v="0"/>
    <s v="https://www.instagram.com/p/B6crHHmixlm/"/>
    <x v="180"/>
    <x v="0"/>
    <x v="0"/>
    <n v="22"/>
    <m/>
    <x v="1"/>
    <s v="Cittadini"/>
    <s v="Pazienti"/>
    <s v="dipendenti"/>
    <s v="Ascolto e Dialogo"/>
    <m/>
  </r>
  <r>
    <x v="2"/>
    <n v="0"/>
    <s v="https://www.instagram.com/p/B6cxmH_iarf/"/>
    <x v="180"/>
    <x v="0"/>
    <x v="0"/>
    <n v="30"/>
    <m/>
    <x v="1"/>
    <s v="Dipendenti"/>
    <s v="Professionisti"/>
    <m/>
    <s v="Ascolto e Dialogo"/>
    <m/>
  </r>
  <r>
    <x v="2"/>
    <n v="0"/>
    <s v="https://www.instagram.com/p/B6k7Ixtis0A/"/>
    <x v="181"/>
    <x v="0"/>
    <x v="0"/>
    <n v="11"/>
    <m/>
    <x v="1"/>
    <s v="Dipendenti"/>
    <s v="Professionisti"/>
    <m/>
    <s v="Partecipatory"/>
    <m/>
  </r>
  <r>
    <x v="2"/>
    <n v="0"/>
    <s v="https://www.instagram.com/p/B6lGR_gC-Xv/"/>
    <x v="181"/>
    <x v="0"/>
    <x v="0"/>
    <n v="18"/>
    <m/>
    <x v="1"/>
    <s v="Cittadini"/>
    <s v="Pazienti"/>
    <m/>
    <s v="Partecipatory"/>
    <m/>
  </r>
  <r>
    <x v="2"/>
    <n v="0"/>
    <s v="https://www.instagram.com/p/B6sbxtjCHO5/"/>
    <x v="182"/>
    <x v="0"/>
    <x v="0"/>
    <n v="12"/>
    <m/>
    <x v="3"/>
    <s v="Cittadini"/>
    <s v="Pazienti"/>
    <m/>
    <s v="Ascolto e Dialogo"/>
    <m/>
  </r>
  <r>
    <x v="2"/>
    <n v="0"/>
    <s v="https://www.instagram.com/p/B6u9mo-io8Z/"/>
    <x v="183"/>
    <x v="0"/>
    <x v="0"/>
    <n v="33"/>
    <m/>
    <x v="0"/>
    <s v="Dipendenti"/>
    <s v="Professionisti"/>
    <m/>
    <s v="Ascolto e Dialo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Tone of Voice">
  <location ref="A3:E9" firstHeaderRow="1" firstDataRow="2" firstDataCol="1" rowPageCount="1" colPageCount="1"/>
  <pivotFields count="14">
    <pivotField showAll="0"/>
    <pivotField showAll="0"/>
    <pivotField showAll="0"/>
    <pivotField numFmtId="14" showAll="0"/>
    <pivotField axis="axisPage" multipleItemSelectionAllowed="1" showAll="0">
      <items count="28">
        <item h="1" x="0"/>
        <item x="2"/>
        <item x="5"/>
        <item x="1"/>
        <item x="10"/>
        <item x="11"/>
        <item x="9"/>
        <item x="7"/>
        <item x="3"/>
        <item x="4"/>
        <item x="12"/>
        <item x="18"/>
        <item x="16"/>
        <item x="22"/>
        <item x="13"/>
        <item x="20"/>
        <item x="14"/>
        <item x="23"/>
        <item x="19"/>
        <item x="24"/>
        <item x="26"/>
        <item x="25"/>
        <item x="21"/>
        <item x="17"/>
        <item x="15"/>
        <item x="8"/>
        <item h="1" x="6"/>
        <item t="default"/>
      </items>
    </pivotField>
    <pivotField axis="axisCol" dataField="1" showAll="0" sumSubtotal="1" countASubtotal="1">
      <items count="6">
        <item x="1"/>
        <item x="0"/>
        <item x="2"/>
        <item m="1" x="3"/>
        <item t="sum"/>
        <item t="countA"/>
      </items>
    </pivotField>
    <pivotField showAll="0"/>
    <pivotField showAll="0"/>
    <pivotField axis="axisRow" showAll="0">
      <items count="7">
        <item m="1" x="4"/>
        <item x="1"/>
        <item x="0"/>
        <item m="1" x="5"/>
        <item x="2"/>
        <item n="services" x="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5">
    <i>
      <x v="1"/>
    </i>
    <i>
      <x v="2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TONO" fld="5" subtotal="count" baseField="0" baseItem="0"/>
  </dataFields>
  <formats count="2">
    <format dxfId="1">
      <pivotArea collapsedLevelsAreSubtotals="1" fieldPosition="0">
        <references count="2">
          <reference field="5" count="1" selected="0">
            <x v="2"/>
          </reference>
          <reference field="8" count="0"/>
        </references>
      </pivotArea>
    </format>
    <format dxfId="0">
      <pivotArea collapsedLevelsAreSubtotals="1" fieldPosition="0">
        <references count="2">
          <reference field="5" count="1" selected="0">
            <x v="2"/>
          </reference>
          <reference field="8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ategory">
  <location ref="A3:D8" firstHeaderRow="0" firstDataRow="1" firstDataCol="1"/>
  <pivotFields count="14">
    <pivotField showAll="0"/>
    <pivotField showAll="0"/>
    <pivotField showAll="0"/>
    <pivotField numFmtId="14" showAll="0"/>
    <pivotField dataField="1" showAll="0" defaultSubtotal="0"/>
    <pivotField showAll="0"/>
    <pivotField dataField="1" showAll="0"/>
    <pivotField dataField="1" showAll="0"/>
    <pivotField axis="axisRow" showAll="0">
      <items count="7">
        <item m="1" x="4"/>
        <item x="1"/>
        <item x="0"/>
        <item m="1" x="5"/>
        <item x="2"/>
        <item n="services" x="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5">
    <i>
      <x v="1"/>
    </i>
    <i>
      <x v="2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" fld="6" baseField="8" baseItem="4"/>
    <dataField name="Sum of SHARE" fld="7" baseField="8" baseItem="4"/>
    <dataField name="Sum of COMMENTI" fld="4" baseField="8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4"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numFmtId="14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EDIA TYP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4" firstHeaderRow="1" firstDataRow="1" firstDataCol="1"/>
  <pivotFields count="14"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ATA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0-10-08T08:45:58.40" personId="{EAE91C56-9EA9-48C2-B731-BE224986568E}" id="{CF897F88-28D1-4BD3-A2A0-E45FA29C4341}">
    <text>Post che hanno generato engagement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B3T5HT6CBrv/" TargetMode="External"/><Relationship Id="rId3" Type="http://schemas.openxmlformats.org/officeDocument/2006/relationships/hyperlink" Target="https://www.facebook.com/ASLRoma1/photos/a.254581314747398/1043029525902569/?type=3&amp;theater" TargetMode="External"/><Relationship Id="rId7" Type="http://schemas.openxmlformats.org/officeDocument/2006/relationships/hyperlink" Target="https://www.facebook.com/ASLRoma1/photos/a.268934053312124/1081487568723431/?type=3&amp;theater" TargetMode="External"/><Relationship Id="rId2" Type="http://schemas.openxmlformats.org/officeDocument/2006/relationships/hyperlink" Target="https://www.facebook.com/ASLRoma1/photos/a.268934053312124/1012452178960304/?type=3&amp;theater" TargetMode="External"/><Relationship Id="rId1" Type="http://schemas.openxmlformats.org/officeDocument/2006/relationships/hyperlink" Target="https://twitter.com/ASLRoma1/status/1176100377038602240" TargetMode="External"/><Relationship Id="rId6" Type="http://schemas.openxmlformats.org/officeDocument/2006/relationships/hyperlink" Target="https://www.facebook.com/ASLRoma1/photos/a.254581314747398/1072364939635694/?type=3&amp;theater" TargetMode="External"/><Relationship Id="rId5" Type="http://schemas.openxmlformats.org/officeDocument/2006/relationships/hyperlink" Target="https://www.facebook.com/ASLRoma1/photos/a.254581314747398/1058409454364576/?type=3&amp;theater" TargetMode="External"/><Relationship Id="rId4" Type="http://schemas.openxmlformats.org/officeDocument/2006/relationships/hyperlink" Target="https://www.facebook.com/ASLRoma1/photos/a.254581314747398/1049115258627329/?type=3&amp;thea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85"/>
  <sheetViews>
    <sheetView workbookViewId="0">
      <selection activeCell="I7" sqref="I7:I1083"/>
    </sheetView>
  </sheetViews>
  <sheetFormatPr defaultColWidth="8.6640625" defaultRowHeight="14.4" x14ac:dyDescent="0.3"/>
  <cols>
    <col min="1" max="1" width="10.88671875" customWidth="1"/>
    <col min="2" max="2" width="5.6640625" bestFit="1" customWidth="1"/>
    <col min="3" max="3" width="55" bestFit="1" customWidth="1"/>
    <col min="4" max="4" width="17.109375" customWidth="1"/>
    <col min="5" max="5" width="14.6640625" bestFit="1" customWidth="1"/>
    <col min="6" max="6" width="5.6640625" bestFit="1" customWidth="1"/>
    <col min="7" max="7" width="5" bestFit="1" customWidth="1"/>
    <col min="8" max="8" width="6.33203125" bestFit="1" customWidth="1"/>
    <col min="9" max="9" width="10.6640625" bestFit="1" customWidth="1"/>
    <col min="10" max="12" width="13.6640625" bestFit="1" customWidth="1"/>
    <col min="13" max="13" width="17.44140625" bestFit="1" customWidth="1"/>
    <col min="14" max="14" width="54.33203125" bestFit="1" customWidth="1"/>
  </cols>
  <sheetData>
    <row r="1" spans="1:14" ht="3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1155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idden="1" x14ac:dyDescent="0.3">
      <c r="A2" t="s">
        <v>13</v>
      </c>
      <c r="B2">
        <v>0</v>
      </c>
      <c r="C2" t="s">
        <v>14</v>
      </c>
      <c r="D2" s="1">
        <v>43546</v>
      </c>
      <c r="E2">
        <v>0</v>
      </c>
      <c r="F2">
        <v>0</v>
      </c>
      <c r="G2">
        <v>2</v>
      </c>
      <c r="H2">
        <v>0</v>
      </c>
      <c r="I2" t="s">
        <v>15</v>
      </c>
      <c r="J2" t="s">
        <v>16</v>
      </c>
      <c r="M2" t="s">
        <v>17</v>
      </c>
    </row>
    <row r="3" spans="1:14" hidden="1" x14ac:dyDescent="0.3">
      <c r="A3" t="s">
        <v>13</v>
      </c>
      <c r="B3">
        <v>0</v>
      </c>
      <c r="C3" t="s">
        <v>18</v>
      </c>
      <c r="D3" s="1">
        <v>43551</v>
      </c>
      <c r="E3">
        <v>0</v>
      </c>
      <c r="F3">
        <v>0</v>
      </c>
      <c r="G3">
        <v>4</v>
      </c>
      <c r="H3">
        <v>0</v>
      </c>
      <c r="I3" t="s">
        <v>19</v>
      </c>
      <c r="J3" t="s">
        <v>20</v>
      </c>
      <c r="M3" t="s">
        <v>21</v>
      </c>
    </row>
    <row r="4" spans="1:14" hidden="1" x14ac:dyDescent="0.3">
      <c r="A4" t="s">
        <v>13</v>
      </c>
      <c r="B4">
        <v>1</v>
      </c>
      <c r="C4" t="s">
        <v>22</v>
      </c>
      <c r="D4" s="1">
        <v>43551</v>
      </c>
      <c r="E4">
        <v>0</v>
      </c>
      <c r="F4">
        <v>0</v>
      </c>
      <c r="G4">
        <v>3</v>
      </c>
      <c r="H4">
        <v>1</v>
      </c>
      <c r="I4" t="s">
        <v>1149</v>
      </c>
      <c r="J4" t="s">
        <v>23</v>
      </c>
      <c r="K4" t="s">
        <v>24</v>
      </c>
      <c r="M4" t="s">
        <v>25</v>
      </c>
    </row>
    <row r="5" spans="1:14" hidden="1" x14ac:dyDescent="0.3">
      <c r="A5" t="s">
        <v>13</v>
      </c>
      <c r="B5">
        <v>1</v>
      </c>
      <c r="C5" t="s">
        <v>26</v>
      </c>
      <c r="D5" s="1">
        <v>43552</v>
      </c>
      <c r="E5">
        <v>0</v>
      </c>
      <c r="F5">
        <v>0</v>
      </c>
      <c r="G5">
        <v>4</v>
      </c>
      <c r="H5">
        <v>0</v>
      </c>
      <c r="I5" t="s">
        <v>1149</v>
      </c>
      <c r="J5" t="s">
        <v>23</v>
      </c>
      <c r="K5" t="s">
        <v>24</v>
      </c>
      <c r="M5" t="s">
        <v>25</v>
      </c>
    </row>
    <row r="6" spans="1:14" hidden="1" x14ac:dyDescent="0.3">
      <c r="A6" t="s">
        <v>13</v>
      </c>
      <c r="B6">
        <v>0</v>
      </c>
      <c r="C6" t="s">
        <v>27</v>
      </c>
      <c r="D6" s="1">
        <v>43552</v>
      </c>
      <c r="E6">
        <v>0</v>
      </c>
      <c r="F6">
        <v>0</v>
      </c>
      <c r="G6">
        <v>2</v>
      </c>
      <c r="H6">
        <v>0</v>
      </c>
      <c r="I6" t="s">
        <v>19</v>
      </c>
      <c r="J6" t="s">
        <v>23</v>
      </c>
      <c r="K6" t="s">
        <v>24</v>
      </c>
      <c r="L6" t="s">
        <v>20</v>
      </c>
      <c r="M6" t="s">
        <v>17</v>
      </c>
    </row>
    <row r="7" spans="1:14" x14ac:dyDescent="0.3">
      <c r="A7" t="s">
        <v>13</v>
      </c>
      <c r="B7">
        <v>0</v>
      </c>
      <c r="C7" t="s">
        <v>28</v>
      </c>
      <c r="D7" s="1">
        <v>43553</v>
      </c>
      <c r="E7">
        <v>0</v>
      </c>
      <c r="F7">
        <v>0</v>
      </c>
      <c r="G7">
        <v>0</v>
      </c>
      <c r="H7">
        <v>0</v>
      </c>
      <c r="I7" t="s">
        <v>29</v>
      </c>
      <c r="J7" t="s">
        <v>23</v>
      </c>
      <c r="K7" t="s">
        <v>20</v>
      </c>
      <c r="M7" t="s">
        <v>21</v>
      </c>
    </row>
    <row r="8" spans="1:14" hidden="1" x14ac:dyDescent="0.3">
      <c r="A8" t="s">
        <v>13</v>
      </c>
      <c r="B8">
        <v>0</v>
      </c>
      <c r="C8" t="s">
        <v>30</v>
      </c>
      <c r="D8" s="1">
        <v>43553</v>
      </c>
      <c r="E8">
        <v>3</v>
      </c>
      <c r="F8">
        <v>-1</v>
      </c>
      <c r="G8">
        <v>16</v>
      </c>
      <c r="H8">
        <v>4</v>
      </c>
      <c r="I8" t="s">
        <v>15</v>
      </c>
      <c r="J8" t="s">
        <v>23</v>
      </c>
      <c r="K8" t="s">
        <v>24</v>
      </c>
      <c r="L8" t="s">
        <v>20</v>
      </c>
      <c r="M8" t="s">
        <v>32</v>
      </c>
      <c r="N8" t="s">
        <v>31</v>
      </c>
    </row>
    <row r="9" spans="1:14" hidden="1" x14ac:dyDescent="0.3">
      <c r="A9" t="s">
        <v>13</v>
      </c>
      <c r="B9">
        <v>0</v>
      </c>
      <c r="C9" t="s">
        <v>33</v>
      </c>
      <c r="D9" s="1">
        <v>43554</v>
      </c>
      <c r="E9">
        <v>0</v>
      </c>
      <c r="F9">
        <v>0</v>
      </c>
      <c r="G9">
        <v>4</v>
      </c>
      <c r="H9">
        <v>1</v>
      </c>
      <c r="I9" t="s">
        <v>34</v>
      </c>
      <c r="J9" t="s">
        <v>23</v>
      </c>
      <c r="M9" t="s">
        <v>21</v>
      </c>
    </row>
    <row r="10" spans="1:14" hidden="1" x14ac:dyDescent="0.3">
      <c r="A10" t="s">
        <v>13</v>
      </c>
      <c r="B10">
        <v>0</v>
      </c>
      <c r="C10" t="s">
        <v>35</v>
      </c>
      <c r="D10" s="1">
        <v>43555</v>
      </c>
      <c r="E10">
        <v>0</v>
      </c>
      <c r="F10">
        <v>0</v>
      </c>
      <c r="G10">
        <v>3</v>
      </c>
      <c r="H10">
        <v>0</v>
      </c>
      <c r="I10" t="s">
        <v>19</v>
      </c>
      <c r="J10" t="s">
        <v>24</v>
      </c>
      <c r="M10" t="s">
        <v>17</v>
      </c>
    </row>
    <row r="11" spans="1:14" hidden="1" x14ac:dyDescent="0.3">
      <c r="A11" t="s">
        <v>13</v>
      </c>
      <c r="B11">
        <v>0</v>
      </c>
      <c r="C11" t="s">
        <v>36</v>
      </c>
      <c r="D11" s="1">
        <v>43558</v>
      </c>
      <c r="E11">
        <v>1</v>
      </c>
      <c r="F11">
        <v>1</v>
      </c>
      <c r="G11">
        <v>11</v>
      </c>
      <c r="H11">
        <v>5</v>
      </c>
      <c r="I11" t="s">
        <v>15</v>
      </c>
      <c r="J11" t="s">
        <v>16</v>
      </c>
      <c r="K11" t="s">
        <v>37</v>
      </c>
      <c r="M11" t="s">
        <v>25</v>
      </c>
      <c r="N11" t="s">
        <v>38</v>
      </c>
    </row>
    <row r="12" spans="1:14" x14ac:dyDescent="0.3">
      <c r="A12" t="s">
        <v>13</v>
      </c>
      <c r="B12">
        <v>0</v>
      </c>
      <c r="C12" t="s">
        <v>39</v>
      </c>
      <c r="D12" s="1">
        <v>43558</v>
      </c>
      <c r="E12">
        <v>0</v>
      </c>
      <c r="F12">
        <v>0</v>
      </c>
      <c r="G12">
        <v>2</v>
      </c>
      <c r="H12">
        <v>0</v>
      </c>
      <c r="I12" t="s">
        <v>29</v>
      </c>
      <c r="J12" t="s">
        <v>20</v>
      </c>
      <c r="K12" t="s">
        <v>23</v>
      </c>
      <c r="M12" t="s">
        <v>21</v>
      </c>
    </row>
    <row r="13" spans="1:14" hidden="1" x14ac:dyDescent="0.3">
      <c r="A13" t="s">
        <v>13</v>
      </c>
      <c r="B13">
        <v>0</v>
      </c>
      <c r="C13" t="s">
        <v>88</v>
      </c>
      <c r="D13" s="1">
        <v>43560</v>
      </c>
      <c r="E13">
        <v>0</v>
      </c>
      <c r="F13">
        <v>0</v>
      </c>
      <c r="G13">
        <v>6</v>
      </c>
      <c r="H13">
        <v>0</v>
      </c>
      <c r="I13" t="s">
        <v>19</v>
      </c>
      <c r="J13" t="s">
        <v>23</v>
      </c>
      <c r="K13" t="s">
        <v>24</v>
      </c>
      <c r="L13" t="s">
        <v>20</v>
      </c>
      <c r="M13" t="s">
        <v>17</v>
      </c>
    </row>
    <row r="14" spans="1:14" hidden="1" x14ac:dyDescent="0.3">
      <c r="A14" t="s">
        <v>13</v>
      </c>
      <c r="B14">
        <v>1</v>
      </c>
      <c r="C14" t="s">
        <v>89</v>
      </c>
      <c r="D14" s="1">
        <v>43560</v>
      </c>
      <c r="E14">
        <v>0</v>
      </c>
      <c r="F14">
        <v>0</v>
      </c>
      <c r="G14">
        <v>3</v>
      </c>
      <c r="H14">
        <v>0</v>
      </c>
      <c r="I14" t="s">
        <v>1149</v>
      </c>
      <c r="J14" t="s">
        <v>23</v>
      </c>
      <c r="K14" t="s">
        <v>24</v>
      </c>
      <c r="M14" t="s">
        <v>25</v>
      </c>
    </row>
    <row r="15" spans="1:14" hidden="1" x14ac:dyDescent="0.3">
      <c r="A15" t="s">
        <v>13</v>
      </c>
      <c r="B15">
        <v>0</v>
      </c>
      <c r="C15" t="s">
        <v>90</v>
      </c>
      <c r="D15" s="1">
        <v>43560</v>
      </c>
      <c r="E15">
        <v>0</v>
      </c>
      <c r="F15">
        <v>0</v>
      </c>
      <c r="G15">
        <v>6</v>
      </c>
      <c r="H15">
        <v>4</v>
      </c>
      <c r="I15" t="s">
        <v>15</v>
      </c>
      <c r="J15" t="s">
        <v>23</v>
      </c>
      <c r="K15" t="s">
        <v>24</v>
      </c>
      <c r="L15" t="s">
        <v>20</v>
      </c>
      <c r="M15" t="s">
        <v>17</v>
      </c>
      <c r="N15" t="s">
        <v>91</v>
      </c>
    </row>
    <row r="16" spans="1:14" hidden="1" x14ac:dyDescent="0.3">
      <c r="A16" t="s">
        <v>13</v>
      </c>
      <c r="B16">
        <v>0</v>
      </c>
      <c r="C16" t="s">
        <v>92</v>
      </c>
      <c r="D16" s="1">
        <v>43563</v>
      </c>
      <c r="E16">
        <v>0</v>
      </c>
      <c r="F16">
        <v>0</v>
      </c>
      <c r="G16">
        <v>2</v>
      </c>
      <c r="H16">
        <v>0</v>
      </c>
      <c r="I16" t="s">
        <v>19</v>
      </c>
      <c r="J16" t="s">
        <v>23</v>
      </c>
      <c r="K16" t="s">
        <v>24</v>
      </c>
      <c r="L16" t="s">
        <v>20</v>
      </c>
      <c r="M16" t="s">
        <v>17</v>
      </c>
    </row>
    <row r="17" spans="1:14" hidden="1" x14ac:dyDescent="0.3">
      <c r="A17" t="s">
        <v>13</v>
      </c>
      <c r="B17">
        <v>1</v>
      </c>
      <c r="C17" t="s">
        <v>93</v>
      </c>
      <c r="D17" s="1">
        <v>43563</v>
      </c>
      <c r="E17">
        <v>1</v>
      </c>
      <c r="F17">
        <v>-1</v>
      </c>
      <c r="G17">
        <v>2</v>
      </c>
      <c r="H17">
        <v>2</v>
      </c>
      <c r="I17" t="s">
        <v>1149</v>
      </c>
      <c r="J17" t="s">
        <v>23</v>
      </c>
      <c r="M17" t="s">
        <v>25</v>
      </c>
      <c r="N17" t="s">
        <v>94</v>
      </c>
    </row>
    <row r="18" spans="1:14" hidden="1" x14ac:dyDescent="0.3">
      <c r="A18" t="s">
        <v>13</v>
      </c>
      <c r="B18">
        <v>0</v>
      </c>
      <c r="C18" t="s">
        <v>95</v>
      </c>
      <c r="D18" s="1">
        <v>43563</v>
      </c>
      <c r="E18">
        <v>0</v>
      </c>
      <c r="F18">
        <v>0</v>
      </c>
      <c r="G18">
        <v>2</v>
      </c>
      <c r="H18">
        <v>0</v>
      </c>
      <c r="I18" t="s">
        <v>19</v>
      </c>
      <c r="J18" t="s">
        <v>23</v>
      </c>
      <c r="M18" t="s">
        <v>17</v>
      </c>
    </row>
    <row r="19" spans="1:14" x14ac:dyDescent="0.3">
      <c r="A19" t="s">
        <v>13</v>
      </c>
      <c r="B19">
        <v>0</v>
      </c>
      <c r="C19" t="s">
        <v>96</v>
      </c>
      <c r="D19" s="1">
        <v>43564</v>
      </c>
      <c r="E19">
        <v>0</v>
      </c>
      <c r="F19">
        <v>0</v>
      </c>
      <c r="G19">
        <v>2</v>
      </c>
      <c r="H19">
        <v>0</v>
      </c>
      <c r="I19" t="s">
        <v>29</v>
      </c>
      <c r="J19" t="s">
        <v>23</v>
      </c>
      <c r="M19" t="s">
        <v>17</v>
      </c>
    </row>
    <row r="20" spans="1:14" s="4" customFormat="1" x14ac:dyDescent="0.3">
      <c r="A20" s="4" t="s">
        <v>13</v>
      </c>
      <c r="B20" s="4">
        <v>0</v>
      </c>
      <c r="C20" s="4" t="s">
        <v>97</v>
      </c>
      <c r="D20" s="5">
        <v>43565</v>
      </c>
      <c r="E20" s="4">
        <v>0</v>
      </c>
      <c r="F20">
        <v>0</v>
      </c>
      <c r="G20" s="4">
        <v>3</v>
      </c>
      <c r="H20" s="4">
        <v>0</v>
      </c>
      <c r="I20" s="4" t="s">
        <v>29</v>
      </c>
      <c r="J20" s="4" t="s">
        <v>16</v>
      </c>
      <c r="M20" s="4" t="s">
        <v>21</v>
      </c>
    </row>
    <row r="21" spans="1:14" hidden="1" x14ac:dyDescent="0.3">
      <c r="A21" t="s">
        <v>13</v>
      </c>
      <c r="B21">
        <v>0</v>
      </c>
      <c r="C21" t="s">
        <v>98</v>
      </c>
      <c r="D21" s="1">
        <v>43565</v>
      </c>
      <c r="E21">
        <v>0</v>
      </c>
      <c r="F21">
        <v>0</v>
      </c>
      <c r="G21">
        <v>7</v>
      </c>
      <c r="H21">
        <v>4</v>
      </c>
      <c r="I21" t="s">
        <v>15</v>
      </c>
      <c r="J21" t="s">
        <v>23</v>
      </c>
      <c r="M21" t="s">
        <v>25</v>
      </c>
      <c r="N21" t="s">
        <v>99</v>
      </c>
    </row>
    <row r="22" spans="1:14" x14ac:dyDescent="0.3">
      <c r="A22" t="s">
        <v>13</v>
      </c>
      <c r="B22">
        <v>0</v>
      </c>
      <c r="C22" t="s">
        <v>100</v>
      </c>
      <c r="D22" s="1">
        <v>43567</v>
      </c>
      <c r="E22">
        <v>0</v>
      </c>
      <c r="F22">
        <v>0</v>
      </c>
      <c r="G22">
        <v>2</v>
      </c>
      <c r="H22">
        <v>0</v>
      </c>
      <c r="I22" t="s">
        <v>29</v>
      </c>
      <c r="J22" t="s">
        <v>23</v>
      </c>
      <c r="M22" t="s">
        <v>17</v>
      </c>
    </row>
    <row r="23" spans="1:14" x14ac:dyDescent="0.3">
      <c r="A23" t="s">
        <v>13</v>
      </c>
      <c r="B23">
        <v>0</v>
      </c>
      <c r="C23" t="s">
        <v>101</v>
      </c>
      <c r="D23" s="1">
        <v>43567</v>
      </c>
      <c r="E23">
        <v>0</v>
      </c>
      <c r="F23">
        <v>0</v>
      </c>
      <c r="G23">
        <v>2</v>
      </c>
      <c r="H23">
        <v>1</v>
      </c>
      <c r="I23" t="s">
        <v>29</v>
      </c>
      <c r="J23" t="s">
        <v>23</v>
      </c>
      <c r="M23" t="s">
        <v>21</v>
      </c>
    </row>
    <row r="24" spans="1:14" hidden="1" x14ac:dyDescent="0.3">
      <c r="A24" t="s">
        <v>13</v>
      </c>
      <c r="B24">
        <v>0</v>
      </c>
      <c r="C24" t="s">
        <v>102</v>
      </c>
      <c r="D24" s="1">
        <v>43567</v>
      </c>
      <c r="E24">
        <v>0</v>
      </c>
      <c r="F24">
        <v>0</v>
      </c>
      <c r="G24">
        <v>7</v>
      </c>
      <c r="H24">
        <v>2</v>
      </c>
      <c r="I24" t="s">
        <v>19</v>
      </c>
      <c r="J24" t="s">
        <v>16</v>
      </c>
      <c r="M24" t="s">
        <v>21</v>
      </c>
    </row>
    <row r="25" spans="1:14" hidden="1" x14ac:dyDescent="0.3">
      <c r="A25" t="s">
        <v>13</v>
      </c>
      <c r="B25">
        <v>0</v>
      </c>
      <c r="C25" t="s">
        <v>103</v>
      </c>
      <c r="D25" s="1">
        <v>43567</v>
      </c>
      <c r="E25">
        <v>0</v>
      </c>
      <c r="F25">
        <v>0</v>
      </c>
      <c r="G25">
        <v>5</v>
      </c>
      <c r="H25">
        <v>8</v>
      </c>
      <c r="I25" t="s">
        <v>15</v>
      </c>
      <c r="J25" t="s">
        <v>16</v>
      </c>
      <c r="M25" t="s">
        <v>21</v>
      </c>
      <c r="N25" t="s">
        <v>104</v>
      </c>
    </row>
    <row r="26" spans="1:14" hidden="1" x14ac:dyDescent="0.3">
      <c r="A26" t="s">
        <v>13</v>
      </c>
      <c r="B26">
        <v>0</v>
      </c>
      <c r="C26" t="s">
        <v>105</v>
      </c>
      <c r="D26" s="1">
        <v>43569</v>
      </c>
      <c r="E26">
        <v>0</v>
      </c>
      <c r="F26">
        <v>0</v>
      </c>
      <c r="G26">
        <v>0</v>
      </c>
      <c r="H26">
        <v>0</v>
      </c>
      <c r="I26" t="s">
        <v>19</v>
      </c>
      <c r="J26" t="s">
        <v>24</v>
      </c>
      <c r="M26" t="s">
        <v>17</v>
      </c>
    </row>
    <row r="27" spans="1:14" x14ac:dyDescent="0.3">
      <c r="A27" t="s">
        <v>13</v>
      </c>
      <c r="B27">
        <v>0</v>
      </c>
      <c r="C27" t="s">
        <v>106</v>
      </c>
      <c r="D27" s="1">
        <v>43568</v>
      </c>
      <c r="E27">
        <v>0</v>
      </c>
      <c r="F27">
        <v>0</v>
      </c>
      <c r="G27">
        <v>15</v>
      </c>
      <c r="H27">
        <v>8</v>
      </c>
      <c r="I27" t="s">
        <v>29</v>
      </c>
      <c r="J27" t="s">
        <v>23</v>
      </c>
      <c r="M27" t="s">
        <v>32</v>
      </c>
      <c r="N27" t="s">
        <v>107</v>
      </c>
    </row>
    <row r="28" spans="1:14" x14ac:dyDescent="0.3">
      <c r="A28" t="s">
        <v>13</v>
      </c>
      <c r="B28">
        <v>0</v>
      </c>
      <c r="C28" t="s">
        <v>108</v>
      </c>
      <c r="D28" s="1">
        <v>43572</v>
      </c>
      <c r="E28">
        <v>0</v>
      </c>
      <c r="F28">
        <v>0</v>
      </c>
      <c r="G28">
        <v>3</v>
      </c>
      <c r="H28">
        <v>0</v>
      </c>
      <c r="I28" t="s">
        <v>29</v>
      </c>
      <c r="J28" t="s">
        <v>23</v>
      </c>
      <c r="M28" t="s">
        <v>21</v>
      </c>
    </row>
    <row r="29" spans="1:14" x14ac:dyDescent="0.3">
      <c r="A29" t="s">
        <v>13</v>
      </c>
      <c r="B29">
        <v>0</v>
      </c>
      <c r="C29" t="s">
        <v>109</v>
      </c>
      <c r="D29" s="1">
        <v>43573</v>
      </c>
      <c r="E29">
        <v>1</v>
      </c>
      <c r="F29">
        <v>-1</v>
      </c>
      <c r="G29">
        <v>1</v>
      </c>
      <c r="H29">
        <v>1</v>
      </c>
      <c r="I29" t="s">
        <v>29</v>
      </c>
      <c r="J29" t="s">
        <v>23</v>
      </c>
      <c r="M29" t="s">
        <v>17</v>
      </c>
      <c r="N29" t="s">
        <v>110</v>
      </c>
    </row>
    <row r="30" spans="1:14" hidden="1" x14ac:dyDescent="0.3">
      <c r="A30" t="s">
        <v>13</v>
      </c>
      <c r="B30">
        <v>0</v>
      </c>
      <c r="C30" t="s">
        <v>111</v>
      </c>
      <c r="D30" s="1">
        <v>43573</v>
      </c>
      <c r="E30">
        <v>0</v>
      </c>
      <c r="F30">
        <v>0</v>
      </c>
      <c r="G30">
        <v>1</v>
      </c>
      <c r="H30">
        <v>0</v>
      </c>
      <c r="I30" t="s">
        <v>15</v>
      </c>
      <c r="J30" t="s">
        <v>16</v>
      </c>
      <c r="M30" t="s">
        <v>25</v>
      </c>
    </row>
    <row r="31" spans="1:14" hidden="1" x14ac:dyDescent="0.3">
      <c r="A31" t="s">
        <v>13</v>
      </c>
      <c r="B31">
        <v>1</v>
      </c>
      <c r="C31" t="s">
        <v>112</v>
      </c>
      <c r="D31" s="1">
        <v>43574</v>
      </c>
      <c r="E31">
        <v>0</v>
      </c>
      <c r="F31">
        <v>0</v>
      </c>
      <c r="G31">
        <v>3</v>
      </c>
      <c r="H31">
        <v>0</v>
      </c>
      <c r="I31" t="s">
        <v>1149</v>
      </c>
      <c r="J31" t="s">
        <v>23</v>
      </c>
      <c r="M31" t="s">
        <v>25</v>
      </c>
    </row>
    <row r="32" spans="1:14" hidden="1" x14ac:dyDescent="0.3">
      <c r="A32" t="s">
        <v>13</v>
      </c>
      <c r="B32">
        <v>0</v>
      </c>
      <c r="C32" t="s">
        <v>113</v>
      </c>
      <c r="D32" s="1">
        <v>43579</v>
      </c>
      <c r="E32">
        <v>0</v>
      </c>
      <c r="F32">
        <v>0</v>
      </c>
      <c r="G32">
        <v>1</v>
      </c>
      <c r="H32">
        <v>0</v>
      </c>
      <c r="I32" t="s">
        <v>15</v>
      </c>
      <c r="J32" t="s">
        <v>16</v>
      </c>
      <c r="M32" t="s">
        <v>17</v>
      </c>
    </row>
    <row r="33" spans="1:14" hidden="1" x14ac:dyDescent="0.3">
      <c r="A33" t="s">
        <v>13</v>
      </c>
      <c r="B33">
        <v>1</v>
      </c>
      <c r="C33" t="s">
        <v>114</v>
      </c>
      <c r="D33" s="1">
        <v>43579</v>
      </c>
      <c r="E33">
        <v>0</v>
      </c>
      <c r="F33">
        <v>0</v>
      </c>
      <c r="G33">
        <v>2</v>
      </c>
      <c r="H33">
        <v>0</v>
      </c>
      <c r="I33" t="s">
        <v>1149</v>
      </c>
      <c r="J33" t="s">
        <v>23</v>
      </c>
      <c r="K33" t="s">
        <v>16</v>
      </c>
      <c r="M33" t="s">
        <v>25</v>
      </c>
    </row>
    <row r="34" spans="1:14" hidden="1" x14ac:dyDescent="0.3">
      <c r="A34" t="s">
        <v>13</v>
      </c>
      <c r="B34">
        <v>1</v>
      </c>
      <c r="C34" t="s">
        <v>115</v>
      </c>
      <c r="D34" s="1">
        <v>43581</v>
      </c>
      <c r="E34">
        <v>0</v>
      </c>
      <c r="F34">
        <v>0</v>
      </c>
      <c r="G34">
        <v>3</v>
      </c>
      <c r="H34">
        <v>1</v>
      </c>
      <c r="I34" t="s">
        <v>1149</v>
      </c>
      <c r="J34" t="s">
        <v>23</v>
      </c>
      <c r="K34" t="s">
        <v>16</v>
      </c>
      <c r="M34" t="s">
        <v>25</v>
      </c>
    </row>
    <row r="35" spans="1:14" hidden="1" x14ac:dyDescent="0.3">
      <c r="A35" t="s">
        <v>13</v>
      </c>
      <c r="B35">
        <v>0</v>
      </c>
      <c r="C35" t="s">
        <v>40</v>
      </c>
      <c r="D35" s="1">
        <v>43585</v>
      </c>
      <c r="E35">
        <v>0</v>
      </c>
      <c r="F35">
        <v>0</v>
      </c>
      <c r="G35">
        <v>0</v>
      </c>
      <c r="H35">
        <v>0</v>
      </c>
      <c r="I35" t="s">
        <v>19</v>
      </c>
      <c r="J35" t="s">
        <v>23</v>
      </c>
      <c r="K35" t="s">
        <v>24</v>
      </c>
      <c r="L35" t="s">
        <v>20</v>
      </c>
      <c r="M35" t="s">
        <v>17</v>
      </c>
    </row>
    <row r="36" spans="1:14" hidden="1" x14ac:dyDescent="0.3">
      <c r="A36" t="s">
        <v>13</v>
      </c>
      <c r="B36">
        <v>1</v>
      </c>
      <c r="C36" t="s">
        <v>41</v>
      </c>
      <c r="D36" s="1">
        <v>43585</v>
      </c>
      <c r="E36">
        <v>0</v>
      </c>
      <c r="F36">
        <v>0</v>
      </c>
      <c r="G36">
        <v>0</v>
      </c>
      <c r="H36">
        <v>0</v>
      </c>
      <c r="I36" t="s">
        <v>1149</v>
      </c>
      <c r="J36" t="s">
        <v>23</v>
      </c>
      <c r="K36" t="s">
        <v>24</v>
      </c>
      <c r="M36" t="s">
        <v>25</v>
      </c>
    </row>
    <row r="37" spans="1:14" hidden="1" x14ac:dyDescent="0.3">
      <c r="A37" t="s">
        <v>13</v>
      </c>
      <c r="B37">
        <v>0</v>
      </c>
      <c r="C37" t="s">
        <v>42</v>
      </c>
      <c r="D37" s="1">
        <v>43587</v>
      </c>
      <c r="E37">
        <v>0</v>
      </c>
      <c r="F37">
        <v>0</v>
      </c>
      <c r="G37">
        <v>2</v>
      </c>
      <c r="H37">
        <v>0</v>
      </c>
      <c r="I37" t="s">
        <v>19</v>
      </c>
      <c r="J37" t="s">
        <v>23</v>
      </c>
      <c r="K37" t="s">
        <v>24</v>
      </c>
      <c r="L37" t="s">
        <v>20</v>
      </c>
      <c r="M37" t="s">
        <v>17</v>
      </c>
    </row>
    <row r="38" spans="1:14" hidden="1" x14ac:dyDescent="0.3">
      <c r="A38" t="s">
        <v>13</v>
      </c>
      <c r="B38">
        <v>0</v>
      </c>
      <c r="C38" t="s">
        <v>43</v>
      </c>
      <c r="D38" s="1">
        <v>43588</v>
      </c>
      <c r="E38">
        <v>0</v>
      </c>
      <c r="F38">
        <v>0</v>
      </c>
      <c r="G38">
        <v>3</v>
      </c>
      <c r="H38">
        <v>0</v>
      </c>
      <c r="I38" t="s">
        <v>19</v>
      </c>
      <c r="J38" t="s">
        <v>24</v>
      </c>
      <c r="M38" t="s">
        <v>17</v>
      </c>
    </row>
    <row r="39" spans="1:14" hidden="1" x14ac:dyDescent="0.3">
      <c r="A39" t="s">
        <v>13</v>
      </c>
      <c r="B39">
        <v>0</v>
      </c>
      <c r="C39" t="s">
        <v>44</v>
      </c>
      <c r="D39" s="1">
        <v>43588</v>
      </c>
      <c r="E39">
        <v>0</v>
      </c>
      <c r="F39">
        <v>0</v>
      </c>
      <c r="G39">
        <v>0</v>
      </c>
      <c r="H39">
        <v>0</v>
      </c>
      <c r="I39" t="s">
        <v>15</v>
      </c>
      <c r="J39" t="s">
        <v>20</v>
      </c>
      <c r="K39" t="s">
        <v>23</v>
      </c>
      <c r="M39" t="s">
        <v>32</v>
      </c>
    </row>
    <row r="40" spans="1:14" hidden="1" x14ac:dyDescent="0.3">
      <c r="A40" t="s">
        <v>13</v>
      </c>
      <c r="B40">
        <v>0</v>
      </c>
      <c r="C40" t="s">
        <v>45</v>
      </c>
      <c r="D40" s="1">
        <v>43588</v>
      </c>
      <c r="E40">
        <v>0</v>
      </c>
      <c r="F40">
        <v>0</v>
      </c>
      <c r="G40">
        <v>2</v>
      </c>
      <c r="H40">
        <v>1</v>
      </c>
      <c r="I40" t="s">
        <v>19</v>
      </c>
      <c r="J40" t="s">
        <v>23</v>
      </c>
      <c r="K40" t="s">
        <v>46</v>
      </c>
      <c r="M40" t="s">
        <v>25</v>
      </c>
    </row>
    <row r="41" spans="1:14" hidden="1" x14ac:dyDescent="0.3">
      <c r="A41" t="s">
        <v>13</v>
      </c>
      <c r="B41">
        <v>0</v>
      </c>
      <c r="C41" t="s">
        <v>47</v>
      </c>
      <c r="D41" s="1">
        <v>43590</v>
      </c>
      <c r="E41">
        <v>0</v>
      </c>
      <c r="F41">
        <v>0</v>
      </c>
      <c r="G41">
        <v>0</v>
      </c>
      <c r="H41">
        <v>0</v>
      </c>
      <c r="I41" t="s">
        <v>19</v>
      </c>
      <c r="J41" t="s">
        <v>23</v>
      </c>
      <c r="K41" t="s">
        <v>24</v>
      </c>
      <c r="L41" t="s">
        <v>20</v>
      </c>
      <c r="M41" t="s">
        <v>17</v>
      </c>
    </row>
    <row r="42" spans="1:14" hidden="1" x14ac:dyDescent="0.3">
      <c r="A42" t="s">
        <v>13</v>
      </c>
      <c r="B42">
        <v>0</v>
      </c>
      <c r="C42" t="s">
        <v>48</v>
      </c>
      <c r="D42" s="1">
        <v>43590</v>
      </c>
      <c r="E42">
        <v>8</v>
      </c>
      <c r="F42">
        <v>-1</v>
      </c>
      <c r="G42">
        <v>118</v>
      </c>
      <c r="H42">
        <v>74</v>
      </c>
      <c r="I42" t="s">
        <v>15</v>
      </c>
      <c r="J42" t="s">
        <v>23</v>
      </c>
      <c r="M42" t="s">
        <v>17</v>
      </c>
      <c r="N42" t="s">
        <v>49</v>
      </c>
    </row>
    <row r="43" spans="1:14" hidden="1" x14ac:dyDescent="0.3">
      <c r="A43" t="s">
        <v>13</v>
      </c>
      <c r="B43">
        <v>0</v>
      </c>
      <c r="C43" t="s">
        <v>53</v>
      </c>
      <c r="D43" s="1">
        <v>43592</v>
      </c>
      <c r="E43">
        <v>0</v>
      </c>
      <c r="F43">
        <v>0</v>
      </c>
      <c r="G43">
        <v>1</v>
      </c>
      <c r="H43">
        <v>1</v>
      </c>
      <c r="I43" t="s">
        <v>19</v>
      </c>
      <c r="J43" t="s">
        <v>23</v>
      </c>
      <c r="K43" t="s">
        <v>24</v>
      </c>
      <c r="L43" t="s">
        <v>20</v>
      </c>
      <c r="M43" t="s">
        <v>17</v>
      </c>
      <c r="N43" t="s">
        <v>54</v>
      </c>
    </row>
    <row r="44" spans="1:14" hidden="1" x14ac:dyDescent="0.3">
      <c r="A44" t="s">
        <v>13</v>
      </c>
      <c r="B44">
        <v>0</v>
      </c>
      <c r="C44" t="s">
        <v>50</v>
      </c>
      <c r="D44" s="1">
        <v>43594</v>
      </c>
      <c r="E44">
        <v>0</v>
      </c>
      <c r="F44">
        <v>0</v>
      </c>
      <c r="G44">
        <v>2</v>
      </c>
      <c r="H44">
        <v>1</v>
      </c>
      <c r="I44" t="s">
        <v>19</v>
      </c>
      <c r="J44" t="s">
        <v>16</v>
      </c>
      <c r="K44" t="s">
        <v>37</v>
      </c>
      <c r="L44" t="s">
        <v>51</v>
      </c>
      <c r="M44" t="s">
        <v>25</v>
      </c>
    </row>
    <row r="45" spans="1:14" hidden="1" x14ac:dyDescent="0.3">
      <c r="A45" t="s">
        <v>13</v>
      </c>
      <c r="B45">
        <v>0</v>
      </c>
      <c r="C45" t="s">
        <v>52</v>
      </c>
      <c r="D45" s="1">
        <v>43594</v>
      </c>
      <c r="E45">
        <v>0</v>
      </c>
      <c r="F45">
        <v>0</v>
      </c>
      <c r="G45">
        <v>2</v>
      </c>
      <c r="H45">
        <v>0</v>
      </c>
      <c r="I45" t="s">
        <v>19</v>
      </c>
      <c r="J45" t="s">
        <v>23</v>
      </c>
      <c r="K45" t="s">
        <v>24</v>
      </c>
      <c r="L45" t="s">
        <v>20</v>
      </c>
      <c r="M45" t="s">
        <v>17</v>
      </c>
    </row>
    <row r="46" spans="1:14" hidden="1" x14ac:dyDescent="0.3">
      <c r="A46" t="s">
        <v>13</v>
      </c>
      <c r="B46">
        <v>0</v>
      </c>
      <c r="C46" t="s">
        <v>55</v>
      </c>
      <c r="D46" s="1">
        <v>43595</v>
      </c>
      <c r="E46">
        <v>0</v>
      </c>
      <c r="F46">
        <v>0</v>
      </c>
      <c r="G46">
        <v>3</v>
      </c>
      <c r="H46">
        <v>1</v>
      </c>
      <c r="I46" t="s">
        <v>19</v>
      </c>
      <c r="J46" t="s">
        <v>23</v>
      </c>
      <c r="K46" t="s">
        <v>24</v>
      </c>
      <c r="L46" t="s">
        <v>20</v>
      </c>
      <c r="M46" t="s">
        <v>17</v>
      </c>
      <c r="N46" s="2" t="s">
        <v>56</v>
      </c>
    </row>
    <row r="47" spans="1:14" hidden="1" x14ac:dyDescent="0.3">
      <c r="A47" t="s">
        <v>13</v>
      </c>
      <c r="B47">
        <v>0</v>
      </c>
      <c r="C47" t="s">
        <v>57</v>
      </c>
      <c r="D47" s="1">
        <v>43595</v>
      </c>
      <c r="E47">
        <v>0</v>
      </c>
      <c r="F47">
        <v>0</v>
      </c>
      <c r="G47">
        <v>6</v>
      </c>
      <c r="H47">
        <v>3</v>
      </c>
      <c r="I47" t="s">
        <v>19</v>
      </c>
      <c r="J47" t="s">
        <v>23</v>
      </c>
      <c r="K47" t="s">
        <v>24</v>
      </c>
      <c r="L47" t="s">
        <v>20</v>
      </c>
      <c r="M47" t="s">
        <v>17</v>
      </c>
    </row>
    <row r="48" spans="1:14" hidden="1" x14ac:dyDescent="0.3">
      <c r="A48" t="s">
        <v>13</v>
      </c>
      <c r="B48">
        <v>0</v>
      </c>
      <c r="C48" t="s">
        <v>58</v>
      </c>
      <c r="D48" s="1">
        <v>43596</v>
      </c>
      <c r="E48">
        <v>0</v>
      </c>
      <c r="F48">
        <v>0</v>
      </c>
      <c r="G48">
        <v>3</v>
      </c>
      <c r="H48">
        <v>0</v>
      </c>
      <c r="I48" t="s">
        <v>19</v>
      </c>
      <c r="J48" t="s">
        <v>23</v>
      </c>
      <c r="K48" t="s">
        <v>24</v>
      </c>
      <c r="L48" t="s">
        <v>20</v>
      </c>
      <c r="M48" t="s">
        <v>17</v>
      </c>
    </row>
    <row r="49" spans="1:14" hidden="1" x14ac:dyDescent="0.3">
      <c r="A49" t="s">
        <v>13</v>
      </c>
      <c r="B49">
        <v>0</v>
      </c>
      <c r="C49" t="s">
        <v>59</v>
      </c>
      <c r="D49" s="1">
        <v>43596</v>
      </c>
      <c r="E49">
        <v>0</v>
      </c>
      <c r="F49">
        <v>0</v>
      </c>
      <c r="G49">
        <v>2</v>
      </c>
      <c r="H49">
        <v>0</v>
      </c>
      <c r="I49" t="s">
        <v>19</v>
      </c>
      <c r="J49" t="s">
        <v>23</v>
      </c>
      <c r="K49" t="s">
        <v>24</v>
      </c>
      <c r="L49" t="s">
        <v>20</v>
      </c>
      <c r="M49" t="s">
        <v>17</v>
      </c>
    </row>
    <row r="50" spans="1:14" hidden="1" x14ac:dyDescent="0.3">
      <c r="A50" t="s">
        <v>13</v>
      </c>
      <c r="B50">
        <v>0</v>
      </c>
      <c r="C50" t="s">
        <v>60</v>
      </c>
      <c r="D50" s="1">
        <v>43597</v>
      </c>
      <c r="E50">
        <v>0</v>
      </c>
      <c r="F50">
        <v>0</v>
      </c>
      <c r="G50">
        <v>2</v>
      </c>
      <c r="H50">
        <v>2</v>
      </c>
      <c r="I50" t="s">
        <v>19</v>
      </c>
      <c r="J50" t="s">
        <v>23</v>
      </c>
      <c r="K50" t="s">
        <v>16</v>
      </c>
      <c r="M50" t="s">
        <v>17</v>
      </c>
    </row>
    <row r="51" spans="1:14" hidden="1" x14ac:dyDescent="0.3">
      <c r="A51" t="s">
        <v>13</v>
      </c>
      <c r="B51">
        <v>0</v>
      </c>
      <c r="C51" t="s">
        <v>61</v>
      </c>
      <c r="D51" s="1">
        <v>43599</v>
      </c>
      <c r="E51">
        <v>0</v>
      </c>
      <c r="F51">
        <v>0</v>
      </c>
      <c r="G51">
        <v>12</v>
      </c>
      <c r="H51">
        <v>4</v>
      </c>
      <c r="I51" t="s">
        <v>19</v>
      </c>
      <c r="J51" t="s">
        <v>16</v>
      </c>
      <c r="K51" t="s">
        <v>37</v>
      </c>
      <c r="M51" t="s">
        <v>32</v>
      </c>
      <c r="N51" t="s">
        <v>62</v>
      </c>
    </row>
    <row r="52" spans="1:14" hidden="1" x14ac:dyDescent="0.3">
      <c r="A52" t="s">
        <v>13</v>
      </c>
      <c r="B52">
        <v>0</v>
      </c>
      <c r="C52" t="s">
        <v>63</v>
      </c>
      <c r="D52" s="1">
        <v>43599</v>
      </c>
      <c r="E52">
        <v>0</v>
      </c>
      <c r="F52">
        <v>0</v>
      </c>
      <c r="G52">
        <v>4</v>
      </c>
      <c r="H52">
        <v>2</v>
      </c>
      <c r="I52" t="s">
        <v>19</v>
      </c>
      <c r="J52" t="s">
        <v>16</v>
      </c>
      <c r="K52" t="s">
        <v>37</v>
      </c>
      <c r="M52" t="s">
        <v>32</v>
      </c>
    </row>
    <row r="53" spans="1:14" hidden="1" x14ac:dyDescent="0.3">
      <c r="A53" t="s">
        <v>13</v>
      </c>
      <c r="B53">
        <v>0</v>
      </c>
      <c r="C53" t="s">
        <v>64</v>
      </c>
      <c r="D53" s="1">
        <v>43599</v>
      </c>
      <c r="E53">
        <v>1</v>
      </c>
      <c r="F53">
        <v>0</v>
      </c>
      <c r="G53">
        <v>1</v>
      </c>
      <c r="H53">
        <v>0</v>
      </c>
      <c r="I53" t="s">
        <v>19</v>
      </c>
      <c r="J53" t="s">
        <v>16</v>
      </c>
      <c r="K53" t="s">
        <v>37</v>
      </c>
      <c r="M53" t="s">
        <v>32</v>
      </c>
    </row>
    <row r="54" spans="1:14" hidden="1" x14ac:dyDescent="0.3">
      <c r="A54" t="s">
        <v>13</v>
      </c>
      <c r="B54">
        <v>0</v>
      </c>
      <c r="C54" t="s">
        <v>65</v>
      </c>
      <c r="D54" s="1">
        <v>43599</v>
      </c>
      <c r="E54">
        <v>0</v>
      </c>
      <c r="F54">
        <v>0</v>
      </c>
      <c r="G54">
        <v>8</v>
      </c>
      <c r="H54">
        <v>4</v>
      </c>
      <c r="I54" t="s">
        <v>19</v>
      </c>
      <c r="J54" t="s">
        <v>16</v>
      </c>
      <c r="K54" t="s">
        <v>37</v>
      </c>
      <c r="M54" t="s">
        <v>32</v>
      </c>
      <c r="N54" t="s">
        <v>82</v>
      </c>
    </row>
    <row r="55" spans="1:14" hidden="1" x14ac:dyDescent="0.3">
      <c r="A55" t="s">
        <v>13</v>
      </c>
      <c r="B55">
        <v>0</v>
      </c>
      <c r="C55" t="s">
        <v>66</v>
      </c>
      <c r="D55" s="1">
        <v>43599</v>
      </c>
      <c r="E55">
        <v>0</v>
      </c>
      <c r="F55">
        <v>0</v>
      </c>
      <c r="G55">
        <v>1</v>
      </c>
      <c r="H55">
        <v>1</v>
      </c>
      <c r="I55" t="s">
        <v>19</v>
      </c>
      <c r="J55" t="s">
        <v>16</v>
      </c>
      <c r="K55" t="s">
        <v>37</v>
      </c>
      <c r="M55" t="s">
        <v>32</v>
      </c>
      <c r="N55" t="s">
        <v>82</v>
      </c>
    </row>
    <row r="56" spans="1:14" hidden="1" x14ac:dyDescent="0.3">
      <c r="A56" t="s">
        <v>13</v>
      </c>
      <c r="B56">
        <v>0</v>
      </c>
      <c r="C56" t="s">
        <v>67</v>
      </c>
      <c r="D56" s="1">
        <v>43599</v>
      </c>
      <c r="E56">
        <v>0</v>
      </c>
      <c r="F56">
        <v>0</v>
      </c>
      <c r="G56">
        <v>10</v>
      </c>
      <c r="H56">
        <v>4</v>
      </c>
      <c r="I56" t="s">
        <v>19</v>
      </c>
      <c r="J56" t="s">
        <v>16</v>
      </c>
      <c r="K56" t="s">
        <v>37</v>
      </c>
      <c r="M56" t="s">
        <v>32</v>
      </c>
      <c r="N56" s="2" t="s">
        <v>68</v>
      </c>
    </row>
    <row r="57" spans="1:14" hidden="1" x14ac:dyDescent="0.3">
      <c r="A57" t="s">
        <v>13</v>
      </c>
      <c r="B57">
        <v>0</v>
      </c>
      <c r="C57" t="s">
        <v>69</v>
      </c>
      <c r="D57" s="1">
        <v>43599</v>
      </c>
      <c r="E57">
        <v>0</v>
      </c>
      <c r="F57">
        <v>0</v>
      </c>
      <c r="G57">
        <v>5</v>
      </c>
      <c r="H57">
        <v>3</v>
      </c>
      <c r="I57" t="s">
        <v>19</v>
      </c>
      <c r="J57" t="s">
        <v>16</v>
      </c>
      <c r="K57" t="s">
        <v>37</v>
      </c>
      <c r="M57" t="s">
        <v>32</v>
      </c>
      <c r="N57" t="s">
        <v>82</v>
      </c>
    </row>
    <row r="58" spans="1:14" hidden="1" x14ac:dyDescent="0.3">
      <c r="A58" t="s">
        <v>13</v>
      </c>
      <c r="B58">
        <v>0</v>
      </c>
      <c r="C58" t="s">
        <v>70</v>
      </c>
      <c r="D58" s="1">
        <v>43599</v>
      </c>
      <c r="E58">
        <v>9</v>
      </c>
      <c r="F58">
        <v>1</v>
      </c>
      <c r="G58">
        <v>27</v>
      </c>
      <c r="H58">
        <v>20</v>
      </c>
      <c r="I58" t="s">
        <v>19</v>
      </c>
      <c r="J58" t="s">
        <v>16</v>
      </c>
      <c r="K58" t="s">
        <v>37</v>
      </c>
      <c r="M58" t="s">
        <v>32</v>
      </c>
      <c r="N58" t="s">
        <v>71</v>
      </c>
    </row>
    <row r="59" spans="1:14" hidden="1" x14ac:dyDescent="0.3">
      <c r="A59" t="s">
        <v>13</v>
      </c>
      <c r="B59">
        <v>0</v>
      </c>
      <c r="C59" t="s">
        <v>72</v>
      </c>
      <c r="D59" s="1">
        <v>43599</v>
      </c>
      <c r="E59">
        <v>0</v>
      </c>
      <c r="F59">
        <v>0</v>
      </c>
      <c r="G59">
        <v>5</v>
      </c>
      <c r="H59">
        <v>2</v>
      </c>
      <c r="I59" t="s">
        <v>19</v>
      </c>
      <c r="J59" t="s">
        <v>16</v>
      </c>
      <c r="K59" t="s">
        <v>37</v>
      </c>
      <c r="M59" t="s">
        <v>32</v>
      </c>
      <c r="N59" t="s">
        <v>62</v>
      </c>
    </row>
    <row r="60" spans="1:14" hidden="1" x14ac:dyDescent="0.3">
      <c r="A60" t="s">
        <v>13</v>
      </c>
      <c r="B60">
        <v>0</v>
      </c>
      <c r="C60" t="s">
        <v>73</v>
      </c>
      <c r="D60" s="1">
        <v>43599</v>
      </c>
      <c r="E60">
        <v>0</v>
      </c>
      <c r="F60">
        <v>0</v>
      </c>
      <c r="G60">
        <v>6</v>
      </c>
      <c r="H60">
        <v>3</v>
      </c>
      <c r="I60" t="s">
        <v>19</v>
      </c>
      <c r="J60" t="s">
        <v>16</v>
      </c>
      <c r="K60" t="s">
        <v>37</v>
      </c>
      <c r="M60" t="s">
        <v>32</v>
      </c>
      <c r="N60" t="s">
        <v>62</v>
      </c>
    </row>
    <row r="61" spans="1:14" hidden="1" x14ac:dyDescent="0.3">
      <c r="A61" t="s">
        <v>13</v>
      </c>
      <c r="B61">
        <v>0</v>
      </c>
      <c r="C61" t="s">
        <v>75</v>
      </c>
      <c r="D61" s="1">
        <v>43599</v>
      </c>
      <c r="E61">
        <v>2</v>
      </c>
      <c r="F61">
        <v>1</v>
      </c>
      <c r="G61">
        <v>22</v>
      </c>
      <c r="H61">
        <v>17</v>
      </c>
      <c r="I61" t="s">
        <v>19</v>
      </c>
      <c r="J61" t="s">
        <v>16</v>
      </c>
      <c r="K61" t="s">
        <v>37</v>
      </c>
      <c r="M61" t="s">
        <v>32</v>
      </c>
      <c r="N61" t="s">
        <v>71</v>
      </c>
    </row>
    <row r="62" spans="1:14" hidden="1" x14ac:dyDescent="0.3">
      <c r="A62" t="s">
        <v>13</v>
      </c>
      <c r="B62">
        <v>1</v>
      </c>
      <c r="C62" t="s">
        <v>74</v>
      </c>
      <c r="D62" s="1">
        <v>43601</v>
      </c>
      <c r="E62">
        <v>0</v>
      </c>
      <c r="F62">
        <v>0</v>
      </c>
      <c r="G62">
        <v>5</v>
      </c>
      <c r="H62">
        <v>0</v>
      </c>
      <c r="I62" t="s">
        <v>1149</v>
      </c>
      <c r="J62" t="s">
        <v>23</v>
      </c>
      <c r="K62" t="s">
        <v>24</v>
      </c>
      <c r="M62" t="s">
        <v>25</v>
      </c>
    </row>
    <row r="63" spans="1:14" hidden="1" x14ac:dyDescent="0.3">
      <c r="A63" t="s">
        <v>13</v>
      </c>
      <c r="B63">
        <v>0</v>
      </c>
      <c r="C63" t="s">
        <v>76</v>
      </c>
      <c r="D63" s="1">
        <v>43602</v>
      </c>
      <c r="E63">
        <v>0</v>
      </c>
      <c r="F63">
        <v>0</v>
      </c>
      <c r="G63">
        <v>11</v>
      </c>
      <c r="H63">
        <v>4</v>
      </c>
      <c r="I63" t="s">
        <v>15</v>
      </c>
      <c r="J63" t="s">
        <v>23</v>
      </c>
      <c r="K63" t="s">
        <v>20</v>
      </c>
      <c r="M63" t="s">
        <v>17</v>
      </c>
      <c r="N63" t="s">
        <v>49</v>
      </c>
    </row>
    <row r="64" spans="1:14" hidden="1" x14ac:dyDescent="0.3">
      <c r="A64" t="s">
        <v>13</v>
      </c>
      <c r="B64">
        <v>0</v>
      </c>
      <c r="C64" t="s">
        <v>77</v>
      </c>
      <c r="D64" s="1">
        <v>43603</v>
      </c>
      <c r="E64">
        <v>0</v>
      </c>
      <c r="F64">
        <v>0</v>
      </c>
      <c r="G64">
        <v>5</v>
      </c>
      <c r="H64">
        <v>1</v>
      </c>
      <c r="I64" t="s">
        <v>19</v>
      </c>
      <c r="J64" t="s">
        <v>16</v>
      </c>
      <c r="K64" t="s">
        <v>37</v>
      </c>
      <c r="L64" t="s">
        <v>51</v>
      </c>
      <c r="M64" t="s">
        <v>25</v>
      </c>
      <c r="N64" t="s">
        <v>81</v>
      </c>
    </row>
    <row r="65" spans="1:14" hidden="1" x14ac:dyDescent="0.3">
      <c r="A65" t="s">
        <v>13</v>
      </c>
      <c r="B65">
        <v>0</v>
      </c>
      <c r="C65" t="s">
        <v>78</v>
      </c>
      <c r="D65" s="1">
        <v>43604</v>
      </c>
      <c r="E65">
        <v>2</v>
      </c>
      <c r="F65">
        <v>0</v>
      </c>
      <c r="G65">
        <v>70</v>
      </c>
      <c r="H65">
        <v>57</v>
      </c>
      <c r="I65" t="s">
        <v>19</v>
      </c>
      <c r="J65" t="s">
        <v>23</v>
      </c>
      <c r="K65" t="s">
        <v>20</v>
      </c>
      <c r="M65" t="s">
        <v>17</v>
      </c>
      <c r="N65" t="s">
        <v>49</v>
      </c>
    </row>
    <row r="66" spans="1:14" hidden="1" x14ac:dyDescent="0.3">
      <c r="A66" t="s">
        <v>13</v>
      </c>
      <c r="B66">
        <v>0</v>
      </c>
      <c r="C66" t="s">
        <v>79</v>
      </c>
      <c r="D66" s="1">
        <v>43605</v>
      </c>
      <c r="E66">
        <v>1</v>
      </c>
      <c r="F66">
        <v>0</v>
      </c>
      <c r="G66">
        <v>16</v>
      </c>
      <c r="H66">
        <v>4</v>
      </c>
      <c r="I66" t="s">
        <v>19</v>
      </c>
      <c r="J66" t="s">
        <v>23</v>
      </c>
      <c r="K66" t="s">
        <v>24</v>
      </c>
      <c r="L66" t="s">
        <v>20</v>
      </c>
      <c r="M66" t="s">
        <v>17</v>
      </c>
      <c r="N66" t="s">
        <v>80</v>
      </c>
    </row>
    <row r="67" spans="1:14" hidden="1" x14ac:dyDescent="0.3">
      <c r="A67" t="s">
        <v>13</v>
      </c>
      <c r="B67">
        <v>0</v>
      </c>
      <c r="C67" t="s">
        <v>83</v>
      </c>
      <c r="D67" s="1">
        <v>43607</v>
      </c>
      <c r="E67">
        <v>0</v>
      </c>
      <c r="F67">
        <v>0</v>
      </c>
      <c r="G67">
        <v>1</v>
      </c>
      <c r="H67">
        <v>0</v>
      </c>
      <c r="I67" t="s">
        <v>19</v>
      </c>
      <c r="J67" t="s">
        <v>23</v>
      </c>
      <c r="K67" t="s">
        <v>24</v>
      </c>
      <c r="L67" t="s">
        <v>20</v>
      </c>
      <c r="M67" t="s">
        <v>17</v>
      </c>
    </row>
    <row r="68" spans="1:14" hidden="1" x14ac:dyDescent="0.3">
      <c r="A68" t="s">
        <v>13</v>
      </c>
      <c r="B68">
        <v>0</v>
      </c>
      <c r="C68" t="s">
        <v>84</v>
      </c>
      <c r="D68" s="1">
        <v>43607</v>
      </c>
      <c r="E68">
        <v>0</v>
      </c>
      <c r="F68">
        <v>0</v>
      </c>
      <c r="G68">
        <v>5</v>
      </c>
      <c r="H68">
        <v>1</v>
      </c>
      <c r="I68" t="s">
        <v>19</v>
      </c>
      <c r="J68" t="s">
        <v>23</v>
      </c>
      <c r="K68" t="s">
        <v>24</v>
      </c>
      <c r="L68" t="s">
        <v>20</v>
      </c>
      <c r="M68" t="s">
        <v>17</v>
      </c>
    </row>
    <row r="69" spans="1:14" hidden="1" x14ac:dyDescent="0.3">
      <c r="A69" t="s">
        <v>13</v>
      </c>
      <c r="B69">
        <v>0</v>
      </c>
      <c r="C69" t="s">
        <v>124</v>
      </c>
      <c r="D69" s="1">
        <v>43611</v>
      </c>
      <c r="E69">
        <v>0</v>
      </c>
      <c r="F69">
        <v>0</v>
      </c>
      <c r="G69">
        <v>2</v>
      </c>
      <c r="H69">
        <v>1</v>
      </c>
      <c r="I69" t="s">
        <v>15</v>
      </c>
      <c r="J69" t="s">
        <v>23</v>
      </c>
      <c r="K69" t="s">
        <v>24</v>
      </c>
      <c r="L69" t="s">
        <v>20</v>
      </c>
      <c r="M69" t="s">
        <v>17</v>
      </c>
      <c r="N69" t="s">
        <v>125</v>
      </c>
    </row>
    <row r="70" spans="1:14" hidden="1" x14ac:dyDescent="0.3">
      <c r="A70" t="s">
        <v>13</v>
      </c>
      <c r="B70">
        <v>0</v>
      </c>
      <c r="C70" t="s">
        <v>85</v>
      </c>
      <c r="D70" s="1">
        <v>43614</v>
      </c>
      <c r="E70">
        <v>0</v>
      </c>
      <c r="F70">
        <v>0</v>
      </c>
      <c r="G70">
        <v>4</v>
      </c>
      <c r="H70">
        <v>0</v>
      </c>
      <c r="I70" t="s">
        <v>19</v>
      </c>
      <c r="J70" t="s">
        <v>23</v>
      </c>
      <c r="M70" t="s">
        <v>25</v>
      </c>
    </row>
    <row r="71" spans="1:14" hidden="1" x14ac:dyDescent="0.3">
      <c r="A71" t="s">
        <v>13</v>
      </c>
      <c r="B71">
        <v>0</v>
      </c>
      <c r="C71" t="s">
        <v>86</v>
      </c>
      <c r="D71" s="1">
        <v>43615</v>
      </c>
      <c r="E71">
        <v>0</v>
      </c>
      <c r="F71">
        <v>0</v>
      </c>
      <c r="G71">
        <v>5</v>
      </c>
      <c r="H71">
        <v>2</v>
      </c>
      <c r="I71" t="s">
        <v>19</v>
      </c>
      <c r="J71" t="s">
        <v>23</v>
      </c>
      <c r="M71" t="s">
        <v>25</v>
      </c>
    </row>
    <row r="72" spans="1:14" hidden="1" x14ac:dyDescent="0.3">
      <c r="A72" t="s">
        <v>13</v>
      </c>
      <c r="B72">
        <v>0</v>
      </c>
      <c r="C72" t="s">
        <v>117</v>
      </c>
      <c r="D72" s="1">
        <v>43615</v>
      </c>
      <c r="E72">
        <v>0</v>
      </c>
      <c r="F72">
        <v>0</v>
      </c>
      <c r="G72">
        <v>3</v>
      </c>
      <c r="H72">
        <v>1</v>
      </c>
      <c r="I72" t="s">
        <v>19</v>
      </c>
      <c r="J72" t="s">
        <v>23</v>
      </c>
      <c r="K72" t="s">
        <v>37</v>
      </c>
      <c r="M72" t="s">
        <v>25</v>
      </c>
      <c r="N72" t="s">
        <v>118</v>
      </c>
    </row>
    <row r="73" spans="1:14" hidden="1" x14ac:dyDescent="0.3">
      <c r="A73" t="s">
        <v>13</v>
      </c>
      <c r="B73">
        <v>0</v>
      </c>
      <c r="C73" t="s">
        <v>119</v>
      </c>
      <c r="D73" s="1">
        <v>43615</v>
      </c>
      <c r="E73">
        <v>0</v>
      </c>
      <c r="F73">
        <v>0</v>
      </c>
      <c r="G73">
        <v>1</v>
      </c>
      <c r="H73">
        <v>1</v>
      </c>
      <c r="I73" t="s">
        <v>19</v>
      </c>
      <c r="J73" t="s">
        <v>23</v>
      </c>
      <c r="K73" t="s">
        <v>20</v>
      </c>
      <c r="M73" t="s">
        <v>17</v>
      </c>
      <c r="N73" t="s">
        <v>116</v>
      </c>
    </row>
    <row r="74" spans="1:14" hidden="1" x14ac:dyDescent="0.3">
      <c r="A74" t="s">
        <v>13</v>
      </c>
      <c r="B74">
        <v>0</v>
      </c>
      <c r="C74" t="s">
        <v>120</v>
      </c>
      <c r="D74" s="1">
        <v>43615</v>
      </c>
      <c r="E74">
        <v>0</v>
      </c>
      <c r="F74">
        <v>0</v>
      </c>
      <c r="G74">
        <v>1</v>
      </c>
      <c r="H74">
        <v>1</v>
      </c>
      <c r="I74" t="s">
        <v>19</v>
      </c>
      <c r="J74" t="s">
        <v>23</v>
      </c>
      <c r="K74" t="s">
        <v>37</v>
      </c>
      <c r="M74" t="s">
        <v>25</v>
      </c>
      <c r="N74" t="s">
        <v>121</v>
      </c>
    </row>
    <row r="75" spans="1:14" hidden="1" x14ac:dyDescent="0.3">
      <c r="A75" t="s">
        <v>13</v>
      </c>
      <c r="B75">
        <v>0</v>
      </c>
      <c r="C75" t="s">
        <v>122</v>
      </c>
      <c r="D75" s="1">
        <v>43615</v>
      </c>
      <c r="E75">
        <v>0</v>
      </c>
      <c r="F75">
        <v>0</v>
      </c>
      <c r="G75">
        <v>1</v>
      </c>
      <c r="H75">
        <v>1</v>
      </c>
      <c r="I75" t="s">
        <v>19</v>
      </c>
      <c r="J75" t="s">
        <v>23</v>
      </c>
      <c r="K75" t="s">
        <v>37</v>
      </c>
      <c r="M75" t="s">
        <v>25</v>
      </c>
      <c r="N75" t="s">
        <v>123</v>
      </c>
    </row>
    <row r="76" spans="1:14" hidden="1" x14ac:dyDescent="0.3">
      <c r="A76" t="s">
        <v>13</v>
      </c>
      <c r="B76">
        <v>0</v>
      </c>
      <c r="C76" t="s">
        <v>87</v>
      </c>
      <c r="D76" s="1">
        <v>43616</v>
      </c>
      <c r="E76">
        <v>0</v>
      </c>
      <c r="F76">
        <v>0</v>
      </c>
      <c r="G76">
        <v>1</v>
      </c>
      <c r="H76">
        <v>1</v>
      </c>
      <c r="I76" t="s">
        <v>19</v>
      </c>
      <c r="J76" t="s">
        <v>23</v>
      </c>
      <c r="K76" t="s">
        <v>20</v>
      </c>
      <c r="M76" t="s">
        <v>17</v>
      </c>
      <c r="N76" t="s">
        <v>116</v>
      </c>
    </row>
    <row r="77" spans="1:14" hidden="1" x14ac:dyDescent="0.3">
      <c r="A77" t="s">
        <v>13</v>
      </c>
      <c r="B77">
        <v>0</v>
      </c>
      <c r="C77" t="s">
        <v>126</v>
      </c>
      <c r="D77" s="1">
        <v>43629</v>
      </c>
      <c r="E77">
        <v>0</v>
      </c>
      <c r="F77">
        <v>0</v>
      </c>
      <c r="G77">
        <v>2</v>
      </c>
      <c r="H77">
        <v>0</v>
      </c>
      <c r="I77" t="s">
        <v>19</v>
      </c>
      <c r="J77" t="s">
        <v>23</v>
      </c>
      <c r="K77" t="s">
        <v>16</v>
      </c>
      <c r="L77" t="s">
        <v>127</v>
      </c>
      <c r="M77" t="s">
        <v>25</v>
      </c>
    </row>
    <row r="78" spans="1:14" hidden="1" x14ac:dyDescent="0.3">
      <c r="A78" t="s">
        <v>13</v>
      </c>
      <c r="B78">
        <v>0</v>
      </c>
      <c r="C78" t="s">
        <v>128</v>
      </c>
      <c r="D78" s="1">
        <v>43633</v>
      </c>
      <c r="E78">
        <v>0</v>
      </c>
      <c r="F78">
        <v>0</v>
      </c>
      <c r="G78">
        <v>0</v>
      </c>
      <c r="H78">
        <v>0</v>
      </c>
      <c r="I78" t="s">
        <v>19</v>
      </c>
      <c r="J78" t="s">
        <v>16</v>
      </c>
      <c r="K78" t="s">
        <v>23</v>
      </c>
      <c r="M78" t="s">
        <v>17</v>
      </c>
    </row>
    <row r="79" spans="1:14" hidden="1" x14ac:dyDescent="0.3">
      <c r="A79" t="s">
        <v>13</v>
      </c>
      <c r="B79">
        <v>1</v>
      </c>
      <c r="C79" t="s">
        <v>129</v>
      </c>
      <c r="D79" s="1">
        <v>43633</v>
      </c>
      <c r="E79">
        <v>0</v>
      </c>
      <c r="F79">
        <v>0</v>
      </c>
      <c r="G79">
        <v>1</v>
      </c>
      <c r="H79">
        <v>0</v>
      </c>
      <c r="I79" t="s">
        <v>1149</v>
      </c>
      <c r="J79" t="s">
        <v>23</v>
      </c>
      <c r="K79" t="s">
        <v>24</v>
      </c>
      <c r="L79" t="s">
        <v>20</v>
      </c>
      <c r="M79" t="s">
        <v>25</v>
      </c>
    </row>
    <row r="80" spans="1:14" hidden="1" x14ac:dyDescent="0.3">
      <c r="A80" t="s">
        <v>13</v>
      </c>
      <c r="B80">
        <v>1</v>
      </c>
      <c r="C80" t="s">
        <v>130</v>
      </c>
      <c r="D80" s="1">
        <v>43633</v>
      </c>
      <c r="E80">
        <v>0</v>
      </c>
      <c r="F80">
        <v>0</v>
      </c>
      <c r="G80">
        <v>0</v>
      </c>
      <c r="H80">
        <v>0</v>
      </c>
      <c r="I80" t="s">
        <v>1149</v>
      </c>
      <c r="J80" t="s">
        <v>23</v>
      </c>
      <c r="K80" t="s">
        <v>24</v>
      </c>
      <c r="L80" t="s">
        <v>20</v>
      </c>
      <c r="M80" t="s">
        <v>25</v>
      </c>
    </row>
    <row r="81" spans="1:14" hidden="1" x14ac:dyDescent="0.3">
      <c r="A81" t="s">
        <v>13</v>
      </c>
      <c r="B81">
        <v>0</v>
      </c>
      <c r="C81" t="s">
        <v>131</v>
      </c>
      <c r="D81" s="1">
        <v>43634</v>
      </c>
      <c r="E81">
        <v>0</v>
      </c>
      <c r="F81">
        <v>0</v>
      </c>
      <c r="G81">
        <v>0</v>
      </c>
      <c r="H81">
        <v>0</v>
      </c>
      <c r="I81" t="s">
        <v>19</v>
      </c>
      <c r="J81" t="s">
        <v>23</v>
      </c>
      <c r="K81" t="s">
        <v>24</v>
      </c>
      <c r="L81" t="s">
        <v>20</v>
      </c>
      <c r="M81" t="s">
        <v>17</v>
      </c>
    </row>
    <row r="82" spans="1:14" hidden="1" x14ac:dyDescent="0.3">
      <c r="A82" t="s">
        <v>13</v>
      </c>
      <c r="B82">
        <v>0</v>
      </c>
      <c r="C82" t="s">
        <v>132</v>
      </c>
      <c r="D82" s="1">
        <v>43634</v>
      </c>
      <c r="E82">
        <v>0</v>
      </c>
      <c r="F82">
        <v>0</v>
      </c>
      <c r="G82">
        <v>0</v>
      </c>
      <c r="H82">
        <v>0</v>
      </c>
      <c r="I82" t="s">
        <v>19</v>
      </c>
      <c r="J82" t="s">
        <v>23</v>
      </c>
      <c r="K82" t="s">
        <v>24</v>
      </c>
      <c r="L82" t="s">
        <v>20</v>
      </c>
      <c r="M82" t="s">
        <v>17</v>
      </c>
    </row>
    <row r="83" spans="1:14" hidden="1" x14ac:dyDescent="0.3">
      <c r="A83" t="s">
        <v>13</v>
      </c>
      <c r="B83">
        <v>1</v>
      </c>
      <c r="C83" t="s">
        <v>133</v>
      </c>
      <c r="D83" s="1">
        <v>43634</v>
      </c>
      <c r="E83">
        <v>0</v>
      </c>
      <c r="F83">
        <v>0</v>
      </c>
      <c r="G83">
        <v>2</v>
      </c>
      <c r="H83">
        <v>2</v>
      </c>
      <c r="I83" t="s">
        <v>1149</v>
      </c>
      <c r="J83" t="s">
        <v>23</v>
      </c>
      <c r="K83" t="s">
        <v>24</v>
      </c>
      <c r="L83" t="s">
        <v>20</v>
      </c>
      <c r="M83" t="s">
        <v>25</v>
      </c>
    </row>
    <row r="84" spans="1:14" hidden="1" x14ac:dyDescent="0.3">
      <c r="A84" t="s">
        <v>13</v>
      </c>
      <c r="B84">
        <v>0</v>
      </c>
      <c r="C84" t="s">
        <v>134</v>
      </c>
      <c r="D84" s="1">
        <v>43635</v>
      </c>
      <c r="E84">
        <v>0</v>
      </c>
      <c r="F84">
        <v>0</v>
      </c>
      <c r="G84">
        <v>2</v>
      </c>
      <c r="H84">
        <v>2</v>
      </c>
      <c r="I84" t="s">
        <v>19</v>
      </c>
      <c r="J84" t="s">
        <v>23</v>
      </c>
      <c r="K84" t="s">
        <v>24</v>
      </c>
      <c r="L84" t="s">
        <v>20</v>
      </c>
      <c r="M84" t="s">
        <v>17</v>
      </c>
    </row>
    <row r="85" spans="1:14" hidden="1" x14ac:dyDescent="0.3">
      <c r="A85" t="s">
        <v>13</v>
      </c>
      <c r="B85">
        <v>0</v>
      </c>
      <c r="C85" t="s">
        <v>135</v>
      </c>
      <c r="D85" s="1">
        <v>43635</v>
      </c>
      <c r="E85">
        <v>0</v>
      </c>
      <c r="F85">
        <v>0</v>
      </c>
      <c r="G85">
        <v>3</v>
      </c>
      <c r="H85">
        <v>1</v>
      </c>
      <c r="I85" t="s">
        <v>19</v>
      </c>
      <c r="J85" t="s">
        <v>23</v>
      </c>
      <c r="M85" t="s">
        <v>25</v>
      </c>
      <c r="N85" t="s">
        <v>137</v>
      </c>
    </row>
    <row r="86" spans="1:14" hidden="1" x14ac:dyDescent="0.3">
      <c r="A86" t="s">
        <v>13</v>
      </c>
      <c r="B86">
        <v>0</v>
      </c>
      <c r="C86" t="s">
        <v>136</v>
      </c>
      <c r="D86" s="1">
        <v>43636</v>
      </c>
      <c r="E86">
        <v>0</v>
      </c>
      <c r="F86">
        <v>0</v>
      </c>
      <c r="G86">
        <v>4</v>
      </c>
      <c r="H86">
        <v>3</v>
      </c>
      <c r="I86" t="s">
        <v>19</v>
      </c>
      <c r="J86" t="s">
        <v>20</v>
      </c>
      <c r="K86" t="s">
        <v>46</v>
      </c>
      <c r="M86" t="s">
        <v>25</v>
      </c>
    </row>
    <row r="87" spans="1:14" hidden="1" x14ac:dyDescent="0.3">
      <c r="A87" t="s">
        <v>13</v>
      </c>
      <c r="B87">
        <v>0</v>
      </c>
      <c r="C87" t="s">
        <v>138</v>
      </c>
      <c r="D87" s="1">
        <v>43637</v>
      </c>
      <c r="E87">
        <v>0</v>
      </c>
      <c r="F87">
        <v>0</v>
      </c>
      <c r="G87">
        <v>10</v>
      </c>
      <c r="H87">
        <v>4</v>
      </c>
      <c r="I87" t="s">
        <v>15</v>
      </c>
      <c r="J87" t="s">
        <v>23</v>
      </c>
      <c r="K87" t="s">
        <v>20</v>
      </c>
      <c r="L87" t="s">
        <v>127</v>
      </c>
      <c r="M87" t="s">
        <v>32</v>
      </c>
      <c r="N87" t="s">
        <v>139</v>
      </c>
    </row>
    <row r="88" spans="1:14" hidden="1" x14ac:dyDescent="0.3">
      <c r="A88" t="s">
        <v>13</v>
      </c>
      <c r="B88">
        <v>0</v>
      </c>
      <c r="C88" t="s">
        <v>140</v>
      </c>
      <c r="D88" s="1">
        <v>43637</v>
      </c>
      <c r="E88">
        <v>0</v>
      </c>
      <c r="F88">
        <v>0</v>
      </c>
      <c r="G88">
        <v>11</v>
      </c>
      <c r="H88">
        <v>6</v>
      </c>
      <c r="I88" t="s">
        <v>15</v>
      </c>
      <c r="J88" t="s">
        <v>16</v>
      </c>
      <c r="M88" t="s">
        <v>17</v>
      </c>
      <c r="N88" t="s">
        <v>141</v>
      </c>
    </row>
    <row r="89" spans="1:14" hidden="1" x14ac:dyDescent="0.3">
      <c r="A89" t="s">
        <v>13</v>
      </c>
      <c r="B89">
        <v>0</v>
      </c>
      <c r="C89" t="s">
        <v>142</v>
      </c>
      <c r="D89" s="1">
        <v>43637</v>
      </c>
      <c r="E89">
        <v>0</v>
      </c>
      <c r="F89">
        <v>0</v>
      </c>
      <c r="G89">
        <v>3</v>
      </c>
      <c r="H89">
        <v>1</v>
      </c>
      <c r="I89" t="s">
        <v>15</v>
      </c>
      <c r="J89" t="s">
        <v>23</v>
      </c>
      <c r="K89" t="s">
        <v>20</v>
      </c>
      <c r="L89" t="s">
        <v>127</v>
      </c>
      <c r="M89" t="s">
        <v>32</v>
      </c>
      <c r="N89" t="s">
        <v>123</v>
      </c>
    </row>
    <row r="90" spans="1:14" hidden="1" x14ac:dyDescent="0.3">
      <c r="A90" t="s">
        <v>13</v>
      </c>
      <c r="B90">
        <v>0</v>
      </c>
      <c r="C90" t="s">
        <v>143</v>
      </c>
      <c r="D90" s="1">
        <v>43639</v>
      </c>
      <c r="E90">
        <v>0</v>
      </c>
      <c r="F90">
        <v>0</v>
      </c>
      <c r="G90">
        <v>3</v>
      </c>
      <c r="H90">
        <v>0</v>
      </c>
      <c r="I90" t="s">
        <v>19</v>
      </c>
      <c r="J90" t="s">
        <v>20</v>
      </c>
      <c r="K90" t="s">
        <v>46</v>
      </c>
      <c r="M90" t="s">
        <v>25</v>
      </c>
    </row>
    <row r="91" spans="1:14" hidden="1" x14ac:dyDescent="0.3">
      <c r="A91" t="s">
        <v>13</v>
      </c>
      <c r="B91">
        <v>0</v>
      </c>
      <c r="C91" t="s">
        <v>144</v>
      </c>
      <c r="D91" s="1">
        <v>43640</v>
      </c>
      <c r="E91">
        <v>1</v>
      </c>
      <c r="F91">
        <v>0</v>
      </c>
      <c r="G91">
        <v>5</v>
      </c>
      <c r="H91">
        <v>3</v>
      </c>
      <c r="I91" t="s">
        <v>19</v>
      </c>
      <c r="J91" t="s">
        <v>23</v>
      </c>
      <c r="K91" t="s">
        <v>16</v>
      </c>
      <c r="M91" t="s">
        <v>17</v>
      </c>
      <c r="N91" t="s">
        <v>146</v>
      </c>
    </row>
    <row r="92" spans="1:14" hidden="1" x14ac:dyDescent="0.3">
      <c r="A92" t="s">
        <v>13</v>
      </c>
      <c r="B92">
        <v>1</v>
      </c>
      <c r="C92" t="s">
        <v>147</v>
      </c>
      <c r="D92" s="1">
        <v>43640</v>
      </c>
      <c r="E92">
        <v>0</v>
      </c>
      <c r="F92">
        <v>0</v>
      </c>
      <c r="G92">
        <v>1</v>
      </c>
      <c r="H92">
        <v>0</v>
      </c>
      <c r="I92" t="s">
        <v>1149</v>
      </c>
      <c r="J92" t="s">
        <v>23</v>
      </c>
      <c r="K92" t="s">
        <v>24</v>
      </c>
      <c r="M92" t="s">
        <v>25</v>
      </c>
    </row>
    <row r="93" spans="1:14" hidden="1" x14ac:dyDescent="0.3">
      <c r="A93" t="s">
        <v>13</v>
      </c>
      <c r="B93">
        <v>0</v>
      </c>
      <c r="C93" t="s">
        <v>148</v>
      </c>
      <c r="D93" s="1">
        <v>43640</v>
      </c>
      <c r="E93">
        <v>0</v>
      </c>
      <c r="F93">
        <v>0</v>
      </c>
      <c r="G93">
        <v>1</v>
      </c>
      <c r="H93">
        <v>3</v>
      </c>
      <c r="I93" t="s">
        <v>15</v>
      </c>
      <c r="J93" t="s">
        <v>23</v>
      </c>
      <c r="M93" t="s">
        <v>17</v>
      </c>
      <c r="N93" t="s">
        <v>139</v>
      </c>
    </row>
    <row r="94" spans="1:14" x14ac:dyDescent="0.3">
      <c r="A94" t="s">
        <v>13</v>
      </c>
      <c r="B94">
        <v>0</v>
      </c>
      <c r="C94" t="s">
        <v>145</v>
      </c>
      <c r="D94" s="1">
        <v>43641</v>
      </c>
      <c r="E94">
        <v>0</v>
      </c>
      <c r="F94">
        <v>0</v>
      </c>
      <c r="G94">
        <v>3</v>
      </c>
      <c r="H94">
        <v>2</v>
      </c>
      <c r="I94" t="s">
        <v>29</v>
      </c>
      <c r="J94" t="s">
        <v>23</v>
      </c>
      <c r="K94" t="s">
        <v>20</v>
      </c>
      <c r="M94" t="s">
        <v>21</v>
      </c>
    </row>
    <row r="95" spans="1:14" hidden="1" x14ac:dyDescent="0.3">
      <c r="A95" t="s">
        <v>13</v>
      </c>
      <c r="B95">
        <v>0</v>
      </c>
      <c r="C95" t="s">
        <v>149</v>
      </c>
      <c r="D95" s="1">
        <v>43642</v>
      </c>
      <c r="E95">
        <v>1</v>
      </c>
      <c r="F95">
        <v>1</v>
      </c>
      <c r="G95">
        <v>10</v>
      </c>
      <c r="H95">
        <v>2</v>
      </c>
      <c r="I95" t="s">
        <v>19</v>
      </c>
      <c r="J95" t="s">
        <v>16</v>
      </c>
      <c r="K95" t="s">
        <v>23</v>
      </c>
      <c r="M95" t="s">
        <v>17</v>
      </c>
    </row>
    <row r="96" spans="1:14" hidden="1" x14ac:dyDescent="0.3">
      <c r="A96" t="s">
        <v>13</v>
      </c>
      <c r="B96">
        <v>0</v>
      </c>
      <c r="C96" t="s">
        <v>150</v>
      </c>
      <c r="D96" s="1">
        <v>43642</v>
      </c>
      <c r="E96">
        <v>0</v>
      </c>
      <c r="F96">
        <v>0</v>
      </c>
      <c r="G96">
        <v>4</v>
      </c>
      <c r="H96">
        <v>1</v>
      </c>
      <c r="I96" t="s">
        <v>19</v>
      </c>
      <c r="J96" t="s">
        <v>23</v>
      </c>
      <c r="K96" t="s">
        <v>16</v>
      </c>
      <c r="M96" t="s">
        <v>17</v>
      </c>
    </row>
    <row r="97" spans="1:14" hidden="1" x14ac:dyDescent="0.3">
      <c r="A97" t="s">
        <v>13</v>
      </c>
      <c r="B97">
        <v>0</v>
      </c>
      <c r="C97" t="s">
        <v>151</v>
      </c>
      <c r="D97" s="1">
        <v>43643</v>
      </c>
      <c r="E97">
        <v>0</v>
      </c>
      <c r="F97">
        <v>0</v>
      </c>
      <c r="G97">
        <v>11</v>
      </c>
      <c r="H97">
        <v>5</v>
      </c>
      <c r="I97" t="s">
        <v>19</v>
      </c>
      <c r="J97" t="s">
        <v>23</v>
      </c>
      <c r="K97" t="s">
        <v>16</v>
      </c>
      <c r="M97" t="s">
        <v>17</v>
      </c>
    </row>
    <row r="98" spans="1:14" hidden="1" x14ac:dyDescent="0.3">
      <c r="A98" t="s">
        <v>13</v>
      </c>
      <c r="B98">
        <v>0</v>
      </c>
      <c r="C98" t="s">
        <v>152</v>
      </c>
      <c r="D98" s="1">
        <v>43643</v>
      </c>
      <c r="E98">
        <v>2</v>
      </c>
      <c r="F98">
        <v>-1</v>
      </c>
      <c r="G98">
        <v>6</v>
      </c>
      <c r="H98">
        <v>3</v>
      </c>
      <c r="I98" t="s">
        <v>15</v>
      </c>
      <c r="J98" t="s">
        <v>23</v>
      </c>
      <c r="M98" t="s">
        <v>17</v>
      </c>
      <c r="N98" t="s">
        <v>153</v>
      </c>
    </row>
    <row r="99" spans="1:14" hidden="1" x14ac:dyDescent="0.3">
      <c r="A99" t="s">
        <v>13</v>
      </c>
      <c r="B99">
        <v>0</v>
      </c>
      <c r="C99" t="s">
        <v>154</v>
      </c>
      <c r="D99" s="1">
        <v>43647</v>
      </c>
      <c r="E99">
        <v>0</v>
      </c>
      <c r="F99">
        <v>0</v>
      </c>
      <c r="G99">
        <v>0</v>
      </c>
      <c r="H99">
        <v>0</v>
      </c>
      <c r="I99" t="s">
        <v>19</v>
      </c>
      <c r="J99" t="s">
        <v>23</v>
      </c>
      <c r="K99" t="s">
        <v>24</v>
      </c>
      <c r="L99" t="s">
        <v>20</v>
      </c>
      <c r="M99" t="s">
        <v>17</v>
      </c>
    </row>
    <row r="100" spans="1:14" hidden="1" x14ac:dyDescent="0.3">
      <c r="A100" t="s">
        <v>13</v>
      </c>
      <c r="B100">
        <v>0</v>
      </c>
      <c r="C100" t="s">
        <v>155</v>
      </c>
      <c r="D100" s="1">
        <v>43648</v>
      </c>
      <c r="E100">
        <v>0</v>
      </c>
      <c r="F100">
        <v>0</v>
      </c>
      <c r="G100">
        <v>1</v>
      </c>
      <c r="H100">
        <v>0</v>
      </c>
      <c r="I100" t="s">
        <v>19</v>
      </c>
      <c r="J100" t="s">
        <v>23</v>
      </c>
      <c r="K100" t="s">
        <v>24</v>
      </c>
      <c r="L100" t="s">
        <v>20</v>
      </c>
      <c r="M100" t="s">
        <v>17</v>
      </c>
    </row>
    <row r="101" spans="1:14" hidden="1" x14ac:dyDescent="0.3">
      <c r="A101" t="s">
        <v>13</v>
      </c>
      <c r="B101">
        <v>1</v>
      </c>
      <c r="C101" t="s">
        <v>156</v>
      </c>
      <c r="D101" s="1">
        <v>43648</v>
      </c>
      <c r="E101">
        <v>0</v>
      </c>
      <c r="F101">
        <v>0</v>
      </c>
      <c r="G101">
        <v>1</v>
      </c>
      <c r="H101">
        <v>0</v>
      </c>
      <c r="I101" t="s">
        <v>1149</v>
      </c>
      <c r="J101" t="s">
        <v>23</v>
      </c>
      <c r="K101" t="s">
        <v>24</v>
      </c>
      <c r="M101" t="s">
        <v>25</v>
      </c>
    </row>
    <row r="102" spans="1:14" hidden="1" x14ac:dyDescent="0.3">
      <c r="A102" t="s">
        <v>13</v>
      </c>
      <c r="B102">
        <v>1</v>
      </c>
      <c r="C102" t="s">
        <v>157</v>
      </c>
      <c r="D102" s="1">
        <v>43648</v>
      </c>
      <c r="E102">
        <v>0</v>
      </c>
      <c r="F102">
        <v>0</v>
      </c>
      <c r="G102">
        <v>1</v>
      </c>
      <c r="H102">
        <v>0</v>
      </c>
      <c r="I102" t="s">
        <v>1149</v>
      </c>
      <c r="J102" t="s">
        <v>23</v>
      </c>
      <c r="K102" t="s">
        <v>24</v>
      </c>
      <c r="M102" t="s">
        <v>25</v>
      </c>
    </row>
    <row r="103" spans="1:14" hidden="1" x14ac:dyDescent="0.3">
      <c r="A103" t="s">
        <v>13</v>
      </c>
      <c r="B103">
        <v>0</v>
      </c>
      <c r="C103" t="s">
        <v>158</v>
      </c>
      <c r="D103" s="1">
        <v>43649</v>
      </c>
      <c r="E103">
        <v>0</v>
      </c>
      <c r="F103">
        <v>0</v>
      </c>
      <c r="G103">
        <v>5</v>
      </c>
      <c r="H103">
        <v>3</v>
      </c>
      <c r="I103" t="s">
        <v>15</v>
      </c>
      <c r="J103" t="s">
        <v>23</v>
      </c>
      <c r="M103" t="s">
        <v>32</v>
      </c>
      <c r="N103" t="s">
        <v>139</v>
      </c>
    </row>
    <row r="104" spans="1:14" hidden="1" x14ac:dyDescent="0.3">
      <c r="A104" t="s">
        <v>13</v>
      </c>
      <c r="B104">
        <v>0</v>
      </c>
      <c r="C104" t="s">
        <v>159</v>
      </c>
      <c r="D104" s="1">
        <v>43649</v>
      </c>
      <c r="E104">
        <v>0</v>
      </c>
      <c r="F104">
        <v>0</v>
      </c>
      <c r="G104">
        <v>1</v>
      </c>
      <c r="H104">
        <v>2</v>
      </c>
      <c r="I104" t="s">
        <v>15</v>
      </c>
      <c r="J104" t="s">
        <v>23</v>
      </c>
      <c r="M104" t="s">
        <v>32</v>
      </c>
    </row>
    <row r="105" spans="1:14" hidden="1" x14ac:dyDescent="0.3">
      <c r="A105" t="s">
        <v>13</v>
      </c>
      <c r="B105">
        <v>0</v>
      </c>
      <c r="C105" t="s">
        <v>160</v>
      </c>
      <c r="D105" s="1">
        <v>43649</v>
      </c>
      <c r="E105">
        <v>0</v>
      </c>
      <c r="F105">
        <v>0</v>
      </c>
      <c r="G105">
        <v>2</v>
      </c>
      <c r="H105">
        <v>2</v>
      </c>
      <c r="I105" t="s">
        <v>19</v>
      </c>
      <c r="J105" t="s">
        <v>23</v>
      </c>
      <c r="K105" t="s">
        <v>37</v>
      </c>
      <c r="M105" t="s">
        <v>17</v>
      </c>
      <c r="N105" t="s">
        <v>116</v>
      </c>
    </row>
    <row r="106" spans="1:14" hidden="1" x14ac:dyDescent="0.3">
      <c r="A106" t="s">
        <v>13</v>
      </c>
      <c r="B106">
        <v>0</v>
      </c>
      <c r="C106" t="s">
        <v>161</v>
      </c>
      <c r="D106" s="1">
        <v>43649</v>
      </c>
      <c r="E106">
        <v>0</v>
      </c>
      <c r="F106">
        <v>0</v>
      </c>
      <c r="G106">
        <v>1</v>
      </c>
      <c r="H106">
        <v>1</v>
      </c>
      <c r="I106" t="s">
        <v>19</v>
      </c>
      <c r="J106" t="s">
        <v>23</v>
      </c>
      <c r="K106" t="s">
        <v>37</v>
      </c>
      <c r="M106" t="s">
        <v>17</v>
      </c>
      <c r="N106" t="s">
        <v>116</v>
      </c>
    </row>
    <row r="107" spans="1:14" hidden="1" x14ac:dyDescent="0.3">
      <c r="A107" t="s">
        <v>13</v>
      </c>
      <c r="B107">
        <v>0</v>
      </c>
      <c r="C107" t="s">
        <v>162</v>
      </c>
      <c r="D107" s="1">
        <v>43650</v>
      </c>
      <c r="E107">
        <v>7</v>
      </c>
      <c r="F107">
        <v>1</v>
      </c>
      <c r="G107">
        <v>120</v>
      </c>
      <c r="H107">
        <v>86</v>
      </c>
      <c r="I107" t="s">
        <v>19</v>
      </c>
      <c r="J107" t="s">
        <v>23</v>
      </c>
      <c r="M107" t="s">
        <v>17</v>
      </c>
      <c r="N107" t="s">
        <v>49</v>
      </c>
    </row>
    <row r="108" spans="1:14" hidden="1" x14ac:dyDescent="0.3">
      <c r="A108" t="s">
        <v>13</v>
      </c>
      <c r="B108">
        <v>0</v>
      </c>
      <c r="C108" t="s">
        <v>163</v>
      </c>
      <c r="D108" s="1">
        <v>43650</v>
      </c>
      <c r="E108">
        <v>0</v>
      </c>
      <c r="F108">
        <v>0</v>
      </c>
      <c r="G108">
        <v>3</v>
      </c>
      <c r="H108">
        <v>2</v>
      </c>
      <c r="I108" t="s">
        <v>15</v>
      </c>
      <c r="J108" t="s">
        <v>24</v>
      </c>
      <c r="K108" t="s">
        <v>23</v>
      </c>
      <c r="M108" t="s">
        <v>17</v>
      </c>
      <c r="N108" t="s">
        <v>139</v>
      </c>
    </row>
    <row r="109" spans="1:14" hidden="1" x14ac:dyDescent="0.3">
      <c r="A109" t="s">
        <v>13</v>
      </c>
      <c r="B109">
        <v>1</v>
      </c>
      <c r="C109" t="s">
        <v>164</v>
      </c>
      <c r="D109" s="1">
        <v>43654</v>
      </c>
      <c r="E109">
        <v>0</v>
      </c>
      <c r="F109">
        <v>0</v>
      </c>
      <c r="G109">
        <v>1</v>
      </c>
      <c r="H109">
        <v>0</v>
      </c>
      <c r="I109" t="s">
        <v>1149</v>
      </c>
      <c r="J109" t="s">
        <v>23</v>
      </c>
      <c r="M109" t="s">
        <v>25</v>
      </c>
    </row>
    <row r="110" spans="1:14" hidden="1" x14ac:dyDescent="0.3">
      <c r="A110" t="s">
        <v>13</v>
      </c>
      <c r="B110">
        <v>1</v>
      </c>
      <c r="C110" t="s">
        <v>165</v>
      </c>
      <c r="D110" s="1">
        <v>43654</v>
      </c>
      <c r="E110">
        <v>0</v>
      </c>
      <c r="F110">
        <v>0</v>
      </c>
      <c r="G110">
        <v>2</v>
      </c>
      <c r="H110">
        <v>0</v>
      </c>
      <c r="I110" t="s">
        <v>1149</v>
      </c>
      <c r="J110" t="s">
        <v>23</v>
      </c>
      <c r="K110" t="s">
        <v>24</v>
      </c>
      <c r="M110" t="s">
        <v>25</v>
      </c>
    </row>
    <row r="111" spans="1:14" hidden="1" x14ac:dyDescent="0.3">
      <c r="A111" t="s">
        <v>13</v>
      </c>
      <c r="B111">
        <v>1</v>
      </c>
      <c r="C111" t="s">
        <v>166</v>
      </c>
      <c r="D111" s="1">
        <v>43655</v>
      </c>
      <c r="E111">
        <v>0</v>
      </c>
      <c r="F111">
        <v>0</v>
      </c>
      <c r="G111">
        <v>1</v>
      </c>
      <c r="H111">
        <v>0</v>
      </c>
      <c r="I111" t="s">
        <v>1149</v>
      </c>
      <c r="J111" t="s">
        <v>24</v>
      </c>
      <c r="M111" t="s">
        <v>25</v>
      </c>
    </row>
    <row r="112" spans="1:14" x14ac:dyDescent="0.3">
      <c r="A112" t="s">
        <v>13</v>
      </c>
      <c r="B112">
        <v>0</v>
      </c>
      <c r="C112" t="s">
        <v>167</v>
      </c>
      <c r="D112" s="1">
        <v>43657</v>
      </c>
      <c r="E112">
        <v>0</v>
      </c>
      <c r="F112">
        <v>0</v>
      </c>
      <c r="G112">
        <v>2</v>
      </c>
      <c r="H112">
        <v>0</v>
      </c>
      <c r="I112" t="s">
        <v>29</v>
      </c>
      <c r="J112" t="s">
        <v>23</v>
      </c>
      <c r="M112" t="s">
        <v>21</v>
      </c>
    </row>
    <row r="113" spans="1:14" hidden="1" x14ac:dyDescent="0.3">
      <c r="A113" t="s">
        <v>13</v>
      </c>
      <c r="B113">
        <v>0</v>
      </c>
      <c r="C113" t="s">
        <v>168</v>
      </c>
      <c r="D113" s="1">
        <v>43657</v>
      </c>
      <c r="E113">
        <v>0</v>
      </c>
      <c r="F113">
        <v>0</v>
      </c>
      <c r="G113">
        <v>8</v>
      </c>
      <c r="H113">
        <v>8</v>
      </c>
      <c r="I113" t="s">
        <v>19</v>
      </c>
      <c r="J113" t="s">
        <v>23</v>
      </c>
      <c r="M113" t="s">
        <v>17</v>
      </c>
      <c r="N113" t="s">
        <v>169</v>
      </c>
    </row>
    <row r="114" spans="1:14" hidden="1" x14ac:dyDescent="0.3">
      <c r="A114" t="s">
        <v>13</v>
      </c>
      <c r="B114">
        <v>1</v>
      </c>
      <c r="C114" t="s">
        <v>170</v>
      </c>
      <c r="D114" s="1">
        <v>43658</v>
      </c>
      <c r="E114">
        <v>0</v>
      </c>
      <c r="F114">
        <v>0</v>
      </c>
      <c r="G114">
        <v>2</v>
      </c>
      <c r="H114">
        <v>0</v>
      </c>
      <c r="I114" t="s">
        <v>1149</v>
      </c>
      <c r="J114" t="s">
        <v>23</v>
      </c>
      <c r="K114" t="s">
        <v>24</v>
      </c>
      <c r="M114" t="s">
        <v>25</v>
      </c>
    </row>
    <row r="115" spans="1:14" hidden="1" x14ac:dyDescent="0.3">
      <c r="A115" t="s">
        <v>13</v>
      </c>
      <c r="B115">
        <v>0</v>
      </c>
      <c r="C115" t="s">
        <v>171</v>
      </c>
      <c r="D115" s="1">
        <v>43660</v>
      </c>
      <c r="E115">
        <v>0</v>
      </c>
      <c r="F115">
        <v>0</v>
      </c>
      <c r="G115">
        <v>1</v>
      </c>
      <c r="H115">
        <v>0</v>
      </c>
      <c r="I115" t="s">
        <v>15</v>
      </c>
      <c r="J115" t="s">
        <v>23</v>
      </c>
      <c r="K115" t="s">
        <v>20</v>
      </c>
      <c r="M115" t="s">
        <v>17</v>
      </c>
    </row>
    <row r="116" spans="1:14" hidden="1" x14ac:dyDescent="0.3">
      <c r="A116" t="s">
        <v>13</v>
      </c>
      <c r="B116">
        <v>1</v>
      </c>
      <c r="C116" t="s">
        <v>172</v>
      </c>
      <c r="D116" s="1">
        <v>43661</v>
      </c>
      <c r="E116">
        <v>0</v>
      </c>
      <c r="F116">
        <v>0</v>
      </c>
      <c r="G116">
        <v>2</v>
      </c>
      <c r="H116">
        <v>1</v>
      </c>
      <c r="I116" t="s">
        <v>1149</v>
      </c>
      <c r="J116" t="s">
        <v>23</v>
      </c>
      <c r="M116" t="s">
        <v>25</v>
      </c>
    </row>
    <row r="117" spans="1:14" hidden="1" x14ac:dyDescent="0.3">
      <c r="A117" t="s">
        <v>13</v>
      </c>
      <c r="B117">
        <v>1</v>
      </c>
      <c r="C117" t="s">
        <v>173</v>
      </c>
      <c r="D117" s="1">
        <v>43662</v>
      </c>
      <c r="E117">
        <v>0</v>
      </c>
      <c r="F117">
        <v>0</v>
      </c>
      <c r="G117">
        <v>3</v>
      </c>
      <c r="H117">
        <v>0</v>
      </c>
      <c r="I117" t="s">
        <v>1149</v>
      </c>
      <c r="J117" t="s">
        <v>23</v>
      </c>
      <c r="M117" t="s">
        <v>25</v>
      </c>
    </row>
    <row r="118" spans="1:14" hidden="1" x14ac:dyDescent="0.3">
      <c r="A118" t="s">
        <v>13</v>
      </c>
      <c r="B118">
        <v>0</v>
      </c>
      <c r="C118" t="s">
        <v>174</v>
      </c>
      <c r="D118" s="1">
        <v>43664</v>
      </c>
      <c r="E118">
        <v>0</v>
      </c>
      <c r="F118">
        <v>0</v>
      </c>
      <c r="G118">
        <v>1</v>
      </c>
      <c r="H118">
        <v>1</v>
      </c>
      <c r="I118" t="s">
        <v>19</v>
      </c>
      <c r="J118" t="s">
        <v>23</v>
      </c>
      <c r="K118" t="s">
        <v>37</v>
      </c>
      <c r="M118" t="s">
        <v>17</v>
      </c>
      <c r="N118" t="s">
        <v>116</v>
      </c>
    </row>
    <row r="119" spans="1:14" hidden="1" x14ac:dyDescent="0.3">
      <c r="A119" t="s">
        <v>13</v>
      </c>
      <c r="B119">
        <v>1</v>
      </c>
      <c r="C119" t="s">
        <v>175</v>
      </c>
      <c r="D119" s="1">
        <v>43665</v>
      </c>
      <c r="E119">
        <v>0</v>
      </c>
      <c r="F119">
        <v>0</v>
      </c>
      <c r="G119">
        <v>0</v>
      </c>
      <c r="H119">
        <v>0</v>
      </c>
      <c r="I119" t="s">
        <v>1149</v>
      </c>
      <c r="J119" t="s">
        <v>23</v>
      </c>
      <c r="K119" t="s">
        <v>24</v>
      </c>
      <c r="M119" t="s">
        <v>25</v>
      </c>
    </row>
    <row r="120" spans="1:14" hidden="1" x14ac:dyDescent="0.3">
      <c r="A120" t="s">
        <v>13</v>
      </c>
      <c r="B120">
        <v>0</v>
      </c>
      <c r="C120" t="s">
        <v>176</v>
      </c>
      <c r="D120" s="1">
        <v>43665</v>
      </c>
      <c r="E120">
        <v>0</v>
      </c>
      <c r="F120">
        <v>0</v>
      </c>
      <c r="G120">
        <v>7</v>
      </c>
      <c r="H120">
        <v>6</v>
      </c>
      <c r="I120" t="s">
        <v>19</v>
      </c>
      <c r="J120" t="s">
        <v>23</v>
      </c>
      <c r="M120" t="s">
        <v>17</v>
      </c>
      <c r="N120" t="s">
        <v>169</v>
      </c>
    </row>
    <row r="121" spans="1:14" x14ac:dyDescent="0.3">
      <c r="A121" t="s">
        <v>13</v>
      </c>
      <c r="B121">
        <v>0</v>
      </c>
      <c r="C121" t="s">
        <v>182</v>
      </c>
      <c r="D121" s="1">
        <v>43668</v>
      </c>
      <c r="E121">
        <v>1</v>
      </c>
      <c r="F121">
        <v>0</v>
      </c>
      <c r="G121">
        <v>6</v>
      </c>
      <c r="H121">
        <v>5</v>
      </c>
      <c r="I121" t="s">
        <v>29</v>
      </c>
      <c r="J121" t="s">
        <v>23</v>
      </c>
      <c r="M121" t="s">
        <v>25</v>
      </c>
      <c r="N121" t="s">
        <v>183</v>
      </c>
    </row>
    <row r="122" spans="1:14" hidden="1" x14ac:dyDescent="0.3">
      <c r="A122" t="s">
        <v>13</v>
      </c>
      <c r="B122">
        <v>0</v>
      </c>
      <c r="C122" t="s">
        <v>178</v>
      </c>
      <c r="D122" s="1">
        <v>43669</v>
      </c>
      <c r="E122">
        <v>0</v>
      </c>
      <c r="F122">
        <v>0</v>
      </c>
      <c r="G122">
        <v>6</v>
      </c>
      <c r="H122">
        <v>4</v>
      </c>
      <c r="I122" t="s">
        <v>15</v>
      </c>
      <c r="J122" t="s">
        <v>23</v>
      </c>
      <c r="M122" t="s">
        <v>17</v>
      </c>
      <c r="N122" t="s">
        <v>179</v>
      </c>
    </row>
    <row r="123" spans="1:14" hidden="1" x14ac:dyDescent="0.3">
      <c r="A123" t="s">
        <v>13</v>
      </c>
      <c r="B123">
        <v>0</v>
      </c>
      <c r="C123" t="s">
        <v>177</v>
      </c>
      <c r="D123" s="1">
        <v>43670</v>
      </c>
      <c r="E123">
        <v>0</v>
      </c>
      <c r="F123">
        <v>0</v>
      </c>
      <c r="G123">
        <v>1</v>
      </c>
      <c r="H123">
        <v>0</v>
      </c>
      <c r="I123" t="s">
        <v>15</v>
      </c>
      <c r="J123" t="s">
        <v>20</v>
      </c>
      <c r="K123" t="s">
        <v>23</v>
      </c>
      <c r="M123" t="s">
        <v>21</v>
      </c>
    </row>
    <row r="124" spans="1:14" hidden="1" x14ac:dyDescent="0.3">
      <c r="A124" t="s">
        <v>13</v>
      </c>
      <c r="B124">
        <v>0</v>
      </c>
      <c r="C124" t="s">
        <v>180</v>
      </c>
      <c r="D124" s="1">
        <v>43670</v>
      </c>
      <c r="E124">
        <v>0</v>
      </c>
      <c r="F124">
        <v>0</v>
      </c>
      <c r="G124">
        <v>2</v>
      </c>
      <c r="H124">
        <v>0</v>
      </c>
      <c r="I124" t="s">
        <v>15</v>
      </c>
      <c r="J124" t="s">
        <v>23</v>
      </c>
      <c r="M124" t="s">
        <v>17</v>
      </c>
    </row>
    <row r="125" spans="1:14" hidden="1" x14ac:dyDescent="0.3">
      <c r="A125" t="s">
        <v>13</v>
      </c>
      <c r="B125">
        <v>0</v>
      </c>
      <c r="C125" t="s">
        <v>181</v>
      </c>
      <c r="D125" s="1">
        <v>43670</v>
      </c>
      <c r="E125">
        <v>0</v>
      </c>
      <c r="F125">
        <v>0</v>
      </c>
      <c r="G125">
        <v>2</v>
      </c>
      <c r="H125">
        <v>0</v>
      </c>
      <c r="I125" t="s">
        <v>19</v>
      </c>
      <c r="J125" t="s">
        <v>23</v>
      </c>
      <c r="K125" t="s">
        <v>16</v>
      </c>
      <c r="L125" t="s">
        <v>20</v>
      </c>
      <c r="M125" t="s">
        <v>25</v>
      </c>
    </row>
    <row r="126" spans="1:14" hidden="1" x14ac:dyDescent="0.3">
      <c r="A126" t="s">
        <v>13</v>
      </c>
      <c r="B126">
        <v>0</v>
      </c>
      <c r="C126" t="s">
        <v>184</v>
      </c>
      <c r="D126" s="1">
        <v>43671</v>
      </c>
      <c r="E126">
        <v>0</v>
      </c>
      <c r="F126">
        <v>0</v>
      </c>
      <c r="G126">
        <v>1</v>
      </c>
      <c r="H126">
        <v>0</v>
      </c>
      <c r="I126" t="s">
        <v>19</v>
      </c>
      <c r="J126" t="s">
        <v>23</v>
      </c>
      <c r="K126" t="s">
        <v>20</v>
      </c>
      <c r="M126" t="s">
        <v>25</v>
      </c>
    </row>
    <row r="127" spans="1:14" hidden="1" x14ac:dyDescent="0.3">
      <c r="A127" t="s">
        <v>13</v>
      </c>
      <c r="B127">
        <v>0</v>
      </c>
      <c r="C127" t="s">
        <v>185</v>
      </c>
      <c r="D127" s="1">
        <v>43672</v>
      </c>
      <c r="E127">
        <v>0</v>
      </c>
      <c r="F127">
        <v>0</v>
      </c>
      <c r="G127">
        <v>8</v>
      </c>
      <c r="H127">
        <v>4</v>
      </c>
      <c r="I127" t="s">
        <v>19</v>
      </c>
      <c r="J127" t="s">
        <v>23</v>
      </c>
      <c r="M127" t="s">
        <v>17</v>
      </c>
      <c r="N127" t="s">
        <v>169</v>
      </c>
    </row>
    <row r="128" spans="1:14" x14ac:dyDescent="0.3">
      <c r="A128" t="s">
        <v>13</v>
      </c>
      <c r="B128">
        <v>0</v>
      </c>
      <c r="C128" t="s">
        <v>186</v>
      </c>
      <c r="D128" s="1">
        <v>43675</v>
      </c>
      <c r="E128">
        <v>0</v>
      </c>
      <c r="F128">
        <v>0</v>
      </c>
      <c r="G128">
        <v>5</v>
      </c>
      <c r="H128">
        <v>1</v>
      </c>
      <c r="I128" t="s">
        <v>29</v>
      </c>
      <c r="J128" t="s">
        <v>23</v>
      </c>
      <c r="K128" t="s">
        <v>16</v>
      </c>
      <c r="M128" t="s">
        <v>25</v>
      </c>
    </row>
    <row r="129" spans="1:14" hidden="1" x14ac:dyDescent="0.3">
      <c r="A129" t="s">
        <v>13</v>
      </c>
      <c r="B129">
        <v>0</v>
      </c>
      <c r="C129" t="s">
        <v>187</v>
      </c>
      <c r="D129" s="1">
        <v>43675</v>
      </c>
      <c r="E129">
        <v>0</v>
      </c>
      <c r="F129">
        <v>0</v>
      </c>
      <c r="G129">
        <v>2</v>
      </c>
      <c r="H129">
        <v>1</v>
      </c>
      <c r="I129" t="s">
        <v>19</v>
      </c>
      <c r="J129" t="s">
        <v>23</v>
      </c>
      <c r="K129" t="s">
        <v>20</v>
      </c>
      <c r="M129" t="s">
        <v>17</v>
      </c>
    </row>
    <row r="130" spans="1:14" x14ac:dyDescent="0.3">
      <c r="A130" t="s">
        <v>13</v>
      </c>
      <c r="B130">
        <v>0</v>
      </c>
      <c r="C130" t="s">
        <v>188</v>
      </c>
      <c r="D130" s="1">
        <v>43675</v>
      </c>
      <c r="E130">
        <v>0</v>
      </c>
      <c r="F130">
        <v>0</v>
      </c>
      <c r="G130">
        <v>4</v>
      </c>
      <c r="H130">
        <v>1</v>
      </c>
      <c r="I130" t="s">
        <v>29</v>
      </c>
      <c r="J130" t="s">
        <v>23</v>
      </c>
      <c r="K130" t="s">
        <v>16</v>
      </c>
      <c r="M130" t="s">
        <v>25</v>
      </c>
      <c r="N130" t="s">
        <v>189</v>
      </c>
    </row>
    <row r="131" spans="1:14" x14ac:dyDescent="0.3">
      <c r="A131" t="s">
        <v>13</v>
      </c>
      <c r="B131">
        <v>0</v>
      </c>
      <c r="C131" t="s">
        <v>190</v>
      </c>
      <c r="D131" s="1">
        <v>43675</v>
      </c>
      <c r="E131">
        <v>0</v>
      </c>
      <c r="F131">
        <v>0</v>
      </c>
      <c r="G131">
        <v>4</v>
      </c>
      <c r="H131">
        <v>3</v>
      </c>
      <c r="I131" t="s">
        <v>29</v>
      </c>
      <c r="J131" t="s">
        <v>23</v>
      </c>
      <c r="K131" t="s">
        <v>16</v>
      </c>
      <c r="M131" t="s">
        <v>25</v>
      </c>
      <c r="N131" t="s">
        <v>191</v>
      </c>
    </row>
    <row r="132" spans="1:14" x14ac:dyDescent="0.3">
      <c r="A132" t="s">
        <v>13</v>
      </c>
      <c r="B132">
        <v>0</v>
      </c>
      <c r="C132" t="s">
        <v>192</v>
      </c>
      <c r="D132" s="1">
        <v>43675</v>
      </c>
      <c r="E132">
        <v>0</v>
      </c>
      <c r="F132">
        <v>0</v>
      </c>
      <c r="G132">
        <v>3</v>
      </c>
      <c r="H132">
        <v>5</v>
      </c>
      <c r="I132" t="s">
        <v>29</v>
      </c>
      <c r="J132" t="s">
        <v>23</v>
      </c>
      <c r="K132" t="s">
        <v>16</v>
      </c>
      <c r="M132" t="s">
        <v>25</v>
      </c>
      <c r="N132" t="s">
        <v>189</v>
      </c>
    </row>
    <row r="133" spans="1:14" x14ac:dyDescent="0.3">
      <c r="A133" t="s">
        <v>13</v>
      </c>
      <c r="B133">
        <v>0</v>
      </c>
      <c r="C133" t="s">
        <v>193</v>
      </c>
      <c r="D133" s="1">
        <v>43675</v>
      </c>
      <c r="E133">
        <v>0</v>
      </c>
      <c r="F133">
        <v>0</v>
      </c>
      <c r="G133">
        <v>24</v>
      </c>
      <c r="H133">
        <v>11</v>
      </c>
      <c r="I133" t="s">
        <v>29</v>
      </c>
      <c r="J133" t="s">
        <v>23</v>
      </c>
      <c r="K133" t="s">
        <v>16</v>
      </c>
      <c r="M133" t="s">
        <v>25</v>
      </c>
      <c r="N133" t="s">
        <v>194</v>
      </c>
    </row>
    <row r="134" spans="1:14" x14ac:dyDescent="0.3">
      <c r="A134" t="s">
        <v>13</v>
      </c>
      <c r="B134">
        <v>0</v>
      </c>
      <c r="C134" t="s">
        <v>195</v>
      </c>
      <c r="D134" s="1">
        <v>43675</v>
      </c>
      <c r="E134">
        <v>0</v>
      </c>
      <c r="F134">
        <v>0</v>
      </c>
      <c r="G134">
        <v>3</v>
      </c>
      <c r="H134">
        <v>3</v>
      </c>
      <c r="I134" t="s">
        <v>29</v>
      </c>
      <c r="J134" t="s">
        <v>23</v>
      </c>
      <c r="K134" t="s">
        <v>16</v>
      </c>
      <c r="M134" t="s">
        <v>25</v>
      </c>
      <c r="N134" t="s">
        <v>196</v>
      </c>
    </row>
    <row r="135" spans="1:14" x14ac:dyDescent="0.3">
      <c r="A135" t="s">
        <v>13</v>
      </c>
      <c r="B135">
        <v>0</v>
      </c>
      <c r="C135" t="s">
        <v>197</v>
      </c>
      <c r="D135" s="1">
        <v>43675</v>
      </c>
      <c r="E135">
        <v>0</v>
      </c>
      <c r="F135">
        <v>0</v>
      </c>
      <c r="G135">
        <v>3</v>
      </c>
      <c r="H135">
        <v>2</v>
      </c>
      <c r="I135" t="s">
        <v>29</v>
      </c>
      <c r="J135" t="s">
        <v>23</v>
      </c>
      <c r="K135" t="s">
        <v>16</v>
      </c>
      <c r="M135" t="s">
        <v>25</v>
      </c>
      <c r="N135" t="s">
        <v>198</v>
      </c>
    </row>
    <row r="136" spans="1:14" hidden="1" x14ac:dyDescent="0.3">
      <c r="A136" t="s">
        <v>13</v>
      </c>
      <c r="B136">
        <v>0</v>
      </c>
      <c r="C136" t="s">
        <v>206</v>
      </c>
      <c r="D136" s="1">
        <v>43675</v>
      </c>
      <c r="E136">
        <v>0</v>
      </c>
      <c r="F136">
        <v>0</v>
      </c>
      <c r="G136">
        <v>3</v>
      </c>
      <c r="H136">
        <v>2</v>
      </c>
      <c r="I136" t="s">
        <v>15</v>
      </c>
      <c r="J136" t="s">
        <v>23</v>
      </c>
      <c r="K136" t="s">
        <v>20</v>
      </c>
      <c r="M136" t="s">
        <v>32</v>
      </c>
      <c r="N136" t="s">
        <v>139</v>
      </c>
    </row>
    <row r="137" spans="1:14" hidden="1" x14ac:dyDescent="0.3">
      <c r="A137" t="s">
        <v>13</v>
      </c>
      <c r="B137">
        <v>0</v>
      </c>
      <c r="C137" t="s">
        <v>199</v>
      </c>
      <c r="D137" s="1">
        <v>43676</v>
      </c>
      <c r="E137">
        <v>0</v>
      </c>
      <c r="F137">
        <v>0</v>
      </c>
      <c r="G137">
        <v>7</v>
      </c>
      <c r="H137">
        <v>2</v>
      </c>
      <c r="I137" t="s">
        <v>19</v>
      </c>
      <c r="J137" t="s">
        <v>23</v>
      </c>
      <c r="M137" t="s">
        <v>25</v>
      </c>
      <c r="N137" t="s">
        <v>200</v>
      </c>
    </row>
    <row r="138" spans="1:14" hidden="1" x14ac:dyDescent="0.3">
      <c r="A138" t="s">
        <v>13</v>
      </c>
      <c r="B138">
        <v>0</v>
      </c>
      <c r="C138" t="s">
        <v>203</v>
      </c>
      <c r="D138" s="1">
        <v>43676</v>
      </c>
      <c r="E138">
        <v>0</v>
      </c>
      <c r="F138">
        <v>0</v>
      </c>
      <c r="G138">
        <v>5</v>
      </c>
      <c r="H138">
        <v>3</v>
      </c>
      <c r="I138" t="s">
        <v>15</v>
      </c>
      <c r="J138" t="s">
        <v>23</v>
      </c>
      <c r="M138" t="s">
        <v>17</v>
      </c>
      <c r="N138" t="s">
        <v>139</v>
      </c>
    </row>
    <row r="139" spans="1:14" hidden="1" x14ac:dyDescent="0.3">
      <c r="A139" t="s">
        <v>13</v>
      </c>
      <c r="B139">
        <v>0</v>
      </c>
      <c r="C139" t="s">
        <v>205</v>
      </c>
      <c r="D139" s="1">
        <v>43676</v>
      </c>
      <c r="E139">
        <v>138</v>
      </c>
      <c r="F139">
        <v>-1</v>
      </c>
      <c r="G139">
        <v>995</v>
      </c>
      <c r="H139">
        <v>186</v>
      </c>
      <c r="I139" t="s">
        <v>15</v>
      </c>
      <c r="J139" t="s">
        <v>23</v>
      </c>
      <c r="M139" t="s">
        <v>17</v>
      </c>
      <c r="N139" t="s">
        <v>204</v>
      </c>
    </row>
    <row r="140" spans="1:14" hidden="1" x14ac:dyDescent="0.3">
      <c r="A140" t="s">
        <v>13</v>
      </c>
      <c r="B140">
        <v>0</v>
      </c>
      <c r="C140" t="s">
        <v>201</v>
      </c>
      <c r="D140" s="1">
        <v>43677</v>
      </c>
      <c r="E140">
        <v>0</v>
      </c>
      <c r="F140">
        <v>0</v>
      </c>
      <c r="G140">
        <v>1</v>
      </c>
      <c r="H140">
        <v>0</v>
      </c>
      <c r="I140" t="s">
        <v>19</v>
      </c>
      <c r="J140" t="s">
        <v>23</v>
      </c>
      <c r="K140" t="s">
        <v>20</v>
      </c>
      <c r="M140" t="s">
        <v>25</v>
      </c>
    </row>
    <row r="141" spans="1:14" hidden="1" x14ac:dyDescent="0.3">
      <c r="A141" t="s">
        <v>13</v>
      </c>
      <c r="B141">
        <v>0</v>
      </c>
      <c r="C141" t="s">
        <v>202</v>
      </c>
      <c r="D141" s="1">
        <v>43677</v>
      </c>
      <c r="E141">
        <v>0</v>
      </c>
      <c r="F141">
        <v>0</v>
      </c>
      <c r="G141">
        <v>11</v>
      </c>
      <c r="H141">
        <v>6</v>
      </c>
      <c r="I141" t="s">
        <v>19</v>
      </c>
      <c r="J141" t="s">
        <v>23</v>
      </c>
      <c r="M141" t="s">
        <v>17</v>
      </c>
      <c r="N141" t="s">
        <v>139</v>
      </c>
    </row>
    <row r="142" spans="1:14" hidden="1" x14ac:dyDescent="0.3">
      <c r="A142" t="s">
        <v>13</v>
      </c>
      <c r="B142">
        <v>0</v>
      </c>
      <c r="C142" t="s">
        <v>207</v>
      </c>
      <c r="D142" s="1">
        <v>43678</v>
      </c>
      <c r="E142">
        <v>0</v>
      </c>
      <c r="F142">
        <v>0</v>
      </c>
      <c r="G142">
        <v>2</v>
      </c>
      <c r="H142">
        <v>1</v>
      </c>
      <c r="I142" t="s">
        <v>19</v>
      </c>
      <c r="J142" t="s">
        <v>20</v>
      </c>
      <c r="K142" t="s">
        <v>24</v>
      </c>
      <c r="L142" t="s">
        <v>51</v>
      </c>
      <c r="M142" t="s">
        <v>17</v>
      </c>
    </row>
    <row r="143" spans="1:14" hidden="1" x14ac:dyDescent="0.3">
      <c r="A143" t="s">
        <v>13</v>
      </c>
      <c r="B143">
        <v>0</v>
      </c>
      <c r="C143" t="s">
        <v>209</v>
      </c>
      <c r="D143" s="1">
        <v>43678</v>
      </c>
      <c r="E143">
        <v>3</v>
      </c>
      <c r="F143">
        <v>0</v>
      </c>
      <c r="G143">
        <v>85</v>
      </c>
      <c r="H143">
        <v>48</v>
      </c>
      <c r="I143" t="s">
        <v>19</v>
      </c>
      <c r="J143" t="s">
        <v>23</v>
      </c>
      <c r="M143" t="s">
        <v>17</v>
      </c>
      <c r="N143" t="s">
        <v>49</v>
      </c>
    </row>
    <row r="144" spans="1:14" hidden="1" x14ac:dyDescent="0.3">
      <c r="A144" t="s">
        <v>13</v>
      </c>
      <c r="B144">
        <v>0</v>
      </c>
      <c r="C144" t="s">
        <v>208</v>
      </c>
      <c r="D144" s="1">
        <v>43679</v>
      </c>
      <c r="E144">
        <v>0</v>
      </c>
      <c r="F144">
        <v>0</v>
      </c>
      <c r="G144">
        <v>5</v>
      </c>
      <c r="H144">
        <v>2</v>
      </c>
      <c r="I144" t="s">
        <v>19</v>
      </c>
      <c r="J144" t="s">
        <v>20</v>
      </c>
      <c r="K144" t="s">
        <v>24</v>
      </c>
      <c r="L144" t="s">
        <v>51</v>
      </c>
      <c r="M144" t="s">
        <v>17</v>
      </c>
    </row>
    <row r="145" spans="1:14" hidden="1" x14ac:dyDescent="0.3">
      <c r="A145" t="s">
        <v>13</v>
      </c>
      <c r="B145">
        <v>0</v>
      </c>
      <c r="C145" t="s">
        <v>210</v>
      </c>
      <c r="D145" s="1">
        <v>43682</v>
      </c>
      <c r="E145">
        <v>0</v>
      </c>
      <c r="F145">
        <v>0</v>
      </c>
      <c r="G145">
        <v>3</v>
      </c>
      <c r="H145">
        <v>1</v>
      </c>
      <c r="I145" t="s">
        <v>15</v>
      </c>
      <c r="J145" t="s">
        <v>23</v>
      </c>
      <c r="M145" t="s">
        <v>17</v>
      </c>
    </row>
    <row r="146" spans="1:14" x14ac:dyDescent="0.3">
      <c r="A146" t="s">
        <v>13</v>
      </c>
      <c r="B146">
        <v>0</v>
      </c>
      <c r="C146" t="s">
        <v>211</v>
      </c>
      <c r="D146" s="1">
        <v>43683</v>
      </c>
      <c r="E146">
        <v>0</v>
      </c>
      <c r="F146">
        <v>0</v>
      </c>
      <c r="G146">
        <v>4</v>
      </c>
      <c r="H146">
        <v>3</v>
      </c>
      <c r="I146" t="s">
        <v>29</v>
      </c>
      <c r="J146" t="s">
        <v>23</v>
      </c>
      <c r="M146" t="s">
        <v>21</v>
      </c>
    </row>
    <row r="147" spans="1:14" hidden="1" x14ac:dyDescent="0.3">
      <c r="A147" t="s">
        <v>13</v>
      </c>
      <c r="B147">
        <v>0</v>
      </c>
      <c r="C147" t="s">
        <v>212</v>
      </c>
      <c r="D147" s="1">
        <v>43684</v>
      </c>
      <c r="E147">
        <v>0</v>
      </c>
      <c r="F147">
        <v>0</v>
      </c>
      <c r="G147">
        <v>2</v>
      </c>
      <c r="H147">
        <v>1</v>
      </c>
      <c r="I147" t="s">
        <v>15</v>
      </c>
      <c r="J147" t="s">
        <v>23</v>
      </c>
      <c r="M147" t="s">
        <v>21</v>
      </c>
    </row>
    <row r="148" spans="1:14" x14ac:dyDescent="0.3">
      <c r="A148" t="s">
        <v>13</v>
      </c>
      <c r="B148">
        <v>0</v>
      </c>
      <c r="C148" t="s">
        <v>213</v>
      </c>
      <c r="D148" s="1">
        <v>43685</v>
      </c>
      <c r="E148">
        <v>0</v>
      </c>
      <c r="F148">
        <v>0</v>
      </c>
      <c r="G148">
        <v>4</v>
      </c>
      <c r="H148">
        <v>0</v>
      </c>
      <c r="I148" t="s">
        <v>29</v>
      </c>
      <c r="J148" t="s">
        <v>23</v>
      </c>
      <c r="M148" t="s">
        <v>17</v>
      </c>
    </row>
    <row r="149" spans="1:14" hidden="1" x14ac:dyDescent="0.3">
      <c r="A149" t="s">
        <v>13</v>
      </c>
      <c r="B149">
        <v>0</v>
      </c>
      <c r="C149" t="s">
        <v>214</v>
      </c>
      <c r="D149" s="1">
        <v>43686</v>
      </c>
      <c r="E149">
        <v>0</v>
      </c>
      <c r="F149">
        <v>0</v>
      </c>
      <c r="G149">
        <v>3</v>
      </c>
      <c r="H149">
        <v>0</v>
      </c>
      <c r="I149" t="s">
        <v>19</v>
      </c>
      <c r="J149" t="s">
        <v>23</v>
      </c>
      <c r="M149" t="s">
        <v>17</v>
      </c>
    </row>
    <row r="150" spans="1:14" x14ac:dyDescent="0.3">
      <c r="A150" t="s">
        <v>13</v>
      </c>
      <c r="B150">
        <v>0</v>
      </c>
      <c r="C150" t="s">
        <v>215</v>
      </c>
      <c r="D150" s="1">
        <v>43689</v>
      </c>
      <c r="E150">
        <v>0</v>
      </c>
      <c r="F150">
        <v>0</v>
      </c>
      <c r="G150">
        <v>2</v>
      </c>
      <c r="H150">
        <v>0</v>
      </c>
      <c r="I150" t="s">
        <v>29</v>
      </c>
      <c r="J150" t="s">
        <v>23</v>
      </c>
      <c r="K150" t="s">
        <v>20</v>
      </c>
      <c r="M150" t="s">
        <v>21</v>
      </c>
    </row>
    <row r="151" spans="1:14" x14ac:dyDescent="0.3">
      <c r="A151" t="s">
        <v>13</v>
      </c>
      <c r="B151">
        <v>0</v>
      </c>
      <c r="C151" t="s">
        <v>216</v>
      </c>
      <c r="D151" s="1">
        <v>43691</v>
      </c>
      <c r="E151">
        <v>0</v>
      </c>
      <c r="F151">
        <v>0</v>
      </c>
      <c r="G151">
        <v>4</v>
      </c>
      <c r="H151">
        <v>0</v>
      </c>
      <c r="I151" t="s">
        <v>29</v>
      </c>
      <c r="J151" t="s">
        <v>23</v>
      </c>
      <c r="K151" t="s">
        <v>20</v>
      </c>
      <c r="M151" t="s">
        <v>21</v>
      </c>
    </row>
    <row r="152" spans="1:14" x14ac:dyDescent="0.3">
      <c r="A152" t="s">
        <v>13</v>
      </c>
      <c r="B152">
        <v>0</v>
      </c>
      <c r="C152" t="s">
        <v>217</v>
      </c>
      <c r="D152" s="1">
        <v>43691</v>
      </c>
      <c r="E152">
        <v>0</v>
      </c>
      <c r="F152">
        <v>0</v>
      </c>
      <c r="G152">
        <v>3</v>
      </c>
      <c r="H152">
        <v>2</v>
      </c>
      <c r="I152" t="s">
        <v>29</v>
      </c>
      <c r="J152" t="s">
        <v>23</v>
      </c>
      <c r="K152" t="s">
        <v>20</v>
      </c>
      <c r="M152" t="s">
        <v>21</v>
      </c>
    </row>
    <row r="153" spans="1:14" hidden="1" x14ac:dyDescent="0.3">
      <c r="A153" t="s">
        <v>13</v>
      </c>
      <c r="B153">
        <v>0</v>
      </c>
      <c r="C153" t="s">
        <v>218</v>
      </c>
      <c r="D153" s="1">
        <v>43692</v>
      </c>
      <c r="E153">
        <v>0</v>
      </c>
      <c r="F153">
        <v>0</v>
      </c>
      <c r="G153">
        <v>1</v>
      </c>
      <c r="H153">
        <v>0</v>
      </c>
      <c r="I153" t="s">
        <v>19</v>
      </c>
      <c r="J153" t="s">
        <v>23</v>
      </c>
      <c r="M153" t="s">
        <v>21</v>
      </c>
    </row>
    <row r="154" spans="1:14" hidden="1" x14ac:dyDescent="0.3">
      <c r="A154" t="s">
        <v>13</v>
      </c>
      <c r="B154">
        <v>0</v>
      </c>
      <c r="C154" t="s">
        <v>219</v>
      </c>
      <c r="D154" s="1">
        <v>43693</v>
      </c>
      <c r="E154">
        <v>0</v>
      </c>
      <c r="F154">
        <v>0</v>
      </c>
      <c r="G154">
        <v>4</v>
      </c>
      <c r="H154">
        <v>1</v>
      </c>
      <c r="I154" t="s">
        <v>19</v>
      </c>
      <c r="J154" t="s">
        <v>23</v>
      </c>
      <c r="K154" t="s">
        <v>16</v>
      </c>
      <c r="M154" t="s">
        <v>21</v>
      </c>
    </row>
    <row r="155" spans="1:14" hidden="1" x14ac:dyDescent="0.3">
      <c r="A155" t="s">
        <v>13</v>
      </c>
      <c r="B155">
        <v>0</v>
      </c>
      <c r="C155" t="s">
        <v>220</v>
      </c>
      <c r="D155" s="1">
        <v>43696</v>
      </c>
      <c r="E155">
        <v>0</v>
      </c>
      <c r="F155">
        <v>0</v>
      </c>
      <c r="G155">
        <v>5</v>
      </c>
      <c r="H155">
        <v>0</v>
      </c>
      <c r="I155" t="s">
        <v>19</v>
      </c>
      <c r="J155" t="s">
        <v>23</v>
      </c>
      <c r="K155" t="s">
        <v>221</v>
      </c>
      <c r="M155" t="s">
        <v>25</v>
      </c>
    </row>
    <row r="156" spans="1:14" hidden="1" x14ac:dyDescent="0.3">
      <c r="A156" t="s">
        <v>13</v>
      </c>
      <c r="B156">
        <v>0</v>
      </c>
      <c r="C156" t="s">
        <v>222</v>
      </c>
      <c r="D156" s="1">
        <v>43697</v>
      </c>
      <c r="E156">
        <v>0</v>
      </c>
      <c r="F156">
        <v>0</v>
      </c>
      <c r="G156">
        <v>2</v>
      </c>
      <c r="H156">
        <v>0</v>
      </c>
      <c r="I156" t="s">
        <v>19</v>
      </c>
      <c r="J156" t="s">
        <v>23</v>
      </c>
      <c r="K156" t="s">
        <v>24</v>
      </c>
      <c r="L156" t="s">
        <v>20</v>
      </c>
      <c r="M156" t="s">
        <v>17</v>
      </c>
    </row>
    <row r="157" spans="1:14" hidden="1" x14ac:dyDescent="0.3">
      <c r="A157" t="s">
        <v>13</v>
      </c>
      <c r="B157">
        <v>0</v>
      </c>
      <c r="C157" t="s">
        <v>223</v>
      </c>
      <c r="D157" s="1">
        <v>43698</v>
      </c>
      <c r="E157">
        <v>0</v>
      </c>
      <c r="F157">
        <v>0</v>
      </c>
      <c r="G157">
        <v>2</v>
      </c>
      <c r="H157">
        <v>0</v>
      </c>
      <c r="I157" t="s">
        <v>19</v>
      </c>
      <c r="J157" t="s">
        <v>23</v>
      </c>
      <c r="K157" t="s">
        <v>24</v>
      </c>
      <c r="L157" t="s">
        <v>20</v>
      </c>
      <c r="M157" t="s">
        <v>17</v>
      </c>
    </row>
    <row r="158" spans="1:14" hidden="1" x14ac:dyDescent="0.3">
      <c r="A158" t="s">
        <v>13</v>
      </c>
      <c r="B158">
        <v>0</v>
      </c>
      <c r="C158" t="s">
        <v>224</v>
      </c>
      <c r="D158" s="1">
        <v>43698</v>
      </c>
      <c r="E158">
        <v>0</v>
      </c>
      <c r="F158">
        <v>0</v>
      </c>
      <c r="G158">
        <v>1</v>
      </c>
      <c r="H158">
        <v>0</v>
      </c>
      <c r="I158" t="s">
        <v>15</v>
      </c>
      <c r="J158" t="s">
        <v>23</v>
      </c>
      <c r="M158" t="s">
        <v>21</v>
      </c>
    </row>
    <row r="159" spans="1:14" hidden="1" x14ac:dyDescent="0.3">
      <c r="A159" t="s">
        <v>13</v>
      </c>
      <c r="B159">
        <v>0</v>
      </c>
      <c r="C159" t="s">
        <v>225</v>
      </c>
      <c r="D159" s="1">
        <v>43699</v>
      </c>
      <c r="E159">
        <v>0</v>
      </c>
      <c r="F159">
        <v>0</v>
      </c>
      <c r="G159">
        <v>9</v>
      </c>
      <c r="H159">
        <v>7</v>
      </c>
      <c r="I159" t="s">
        <v>19</v>
      </c>
      <c r="J159" t="s">
        <v>23</v>
      </c>
      <c r="M159" t="s">
        <v>17</v>
      </c>
      <c r="N159" t="s">
        <v>169</v>
      </c>
    </row>
    <row r="160" spans="1:14" hidden="1" x14ac:dyDescent="0.3">
      <c r="A160" t="s">
        <v>13</v>
      </c>
      <c r="B160">
        <v>0</v>
      </c>
      <c r="C160" t="s">
        <v>226</v>
      </c>
      <c r="D160" s="1">
        <v>43703</v>
      </c>
      <c r="E160">
        <v>0</v>
      </c>
      <c r="F160">
        <v>0</v>
      </c>
      <c r="G160">
        <v>15</v>
      </c>
      <c r="H160">
        <v>10</v>
      </c>
      <c r="I160" t="s">
        <v>15</v>
      </c>
      <c r="J160" t="s">
        <v>16</v>
      </c>
      <c r="K160" t="s">
        <v>23</v>
      </c>
      <c r="M160" t="s">
        <v>17</v>
      </c>
      <c r="N160" t="s">
        <v>139</v>
      </c>
    </row>
    <row r="161" spans="1:14" hidden="1" x14ac:dyDescent="0.3">
      <c r="A161" t="s">
        <v>13</v>
      </c>
      <c r="B161">
        <v>0</v>
      </c>
      <c r="C161" t="s">
        <v>227</v>
      </c>
      <c r="D161" s="1">
        <v>43703</v>
      </c>
      <c r="E161">
        <v>1</v>
      </c>
      <c r="F161">
        <v>1</v>
      </c>
      <c r="G161">
        <v>104</v>
      </c>
      <c r="H161">
        <v>34</v>
      </c>
      <c r="I161" t="s">
        <v>19</v>
      </c>
      <c r="J161" t="s">
        <v>20</v>
      </c>
      <c r="K161" t="s">
        <v>24</v>
      </c>
      <c r="M161" t="s">
        <v>25</v>
      </c>
      <c r="N161" t="s">
        <v>228</v>
      </c>
    </row>
    <row r="162" spans="1:14" x14ac:dyDescent="0.3">
      <c r="A162" t="s">
        <v>13</v>
      </c>
      <c r="B162">
        <v>0</v>
      </c>
      <c r="C162" t="s">
        <v>229</v>
      </c>
      <c r="D162" s="1">
        <v>43703</v>
      </c>
      <c r="E162">
        <v>0</v>
      </c>
      <c r="F162">
        <v>0</v>
      </c>
      <c r="G162">
        <v>4</v>
      </c>
      <c r="H162">
        <v>3</v>
      </c>
      <c r="I162" t="s">
        <v>29</v>
      </c>
      <c r="J162" t="s">
        <v>23</v>
      </c>
      <c r="M162" t="s">
        <v>17</v>
      </c>
    </row>
    <row r="163" spans="1:14" hidden="1" x14ac:dyDescent="0.3">
      <c r="A163" t="s">
        <v>13</v>
      </c>
      <c r="B163">
        <v>0</v>
      </c>
      <c r="C163" t="s">
        <v>230</v>
      </c>
      <c r="D163" s="1">
        <v>43703</v>
      </c>
      <c r="E163">
        <v>0</v>
      </c>
      <c r="F163">
        <v>0</v>
      </c>
      <c r="G163">
        <v>23</v>
      </c>
      <c r="H163">
        <v>15</v>
      </c>
      <c r="I163" t="s">
        <v>15</v>
      </c>
      <c r="J163" t="s">
        <v>23</v>
      </c>
      <c r="M163" t="s">
        <v>17</v>
      </c>
      <c r="N163" t="s">
        <v>228</v>
      </c>
    </row>
    <row r="164" spans="1:14" hidden="1" x14ac:dyDescent="0.3">
      <c r="A164" t="s">
        <v>13</v>
      </c>
      <c r="B164">
        <v>0</v>
      </c>
      <c r="C164" t="s">
        <v>231</v>
      </c>
      <c r="D164" s="1">
        <v>43706</v>
      </c>
      <c r="E164">
        <v>0</v>
      </c>
      <c r="F164">
        <v>0</v>
      </c>
      <c r="G164">
        <v>3</v>
      </c>
      <c r="H164">
        <v>0</v>
      </c>
      <c r="I164" t="s">
        <v>15</v>
      </c>
      <c r="J164" t="s">
        <v>23</v>
      </c>
      <c r="K164" t="s">
        <v>20</v>
      </c>
      <c r="M164" t="s">
        <v>21</v>
      </c>
    </row>
    <row r="165" spans="1:14" hidden="1" x14ac:dyDescent="0.3">
      <c r="A165" t="s">
        <v>13</v>
      </c>
      <c r="B165">
        <v>0</v>
      </c>
      <c r="C165" t="s">
        <v>232</v>
      </c>
      <c r="D165" s="1">
        <v>43706</v>
      </c>
      <c r="E165">
        <v>0</v>
      </c>
      <c r="F165">
        <v>0</v>
      </c>
      <c r="G165">
        <v>2</v>
      </c>
      <c r="H165">
        <v>0</v>
      </c>
      <c r="I165" t="s">
        <v>15</v>
      </c>
      <c r="J165" t="s">
        <v>23</v>
      </c>
      <c r="K165" t="s">
        <v>20</v>
      </c>
      <c r="M165" t="s">
        <v>21</v>
      </c>
    </row>
    <row r="166" spans="1:14" hidden="1" x14ac:dyDescent="0.3">
      <c r="A166" t="s">
        <v>13</v>
      </c>
      <c r="B166">
        <v>0</v>
      </c>
      <c r="C166" t="s">
        <v>233</v>
      </c>
      <c r="D166" s="1">
        <v>43707</v>
      </c>
      <c r="E166">
        <v>0</v>
      </c>
      <c r="F166">
        <v>0</v>
      </c>
      <c r="G166">
        <v>3</v>
      </c>
      <c r="H166">
        <v>1</v>
      </c>
      <c r="I166" t="s">
        <v>19</v>
      </c>
      <c r="J166" t="s">
        <v>24</v>
      </c>
      <c r="K166" t="s">
        <v>23</v>
      </c>
      <c r="M166" t="s">
        <v>17</v>
      </c>
    </row>
    <row r="167" spans="1:14" x14ac:dyDescent="0.3">
      <c r="A167" t="s">
        <v>13</v>
      </c>
      <c r="B167">
        <v>0</v>
      </c>
      <c r="C167" t="s">
        <v>234</v>
      </c>
      <c r="D167" s="1">
        <v>43707</v>
      </c>
      <c r="E167">
        <v>0</v>
      </c>
      <c r="F167">
        <v>0</v>
      </c>
      <c r="G167">
        <v>6</v>
      </c>
      <c r="H167">
        <v>5</v>
      </c>
      <c r="I167" t="s">
        <v>29</v>
      </c>
      <c r="J167" t="s">
        <v>24</v>
      </c>
      <c r="K167" t="s">
        <v>23</v>
      </c>
      <c r="M167" t="s">
        <v>21</v>
      </c>
    </row>
    <row r="168" spans="1:14" hidden="1" x14ac:dyDescent="0.3">
      <c r="A168" t="s">
        <v>13</v>
      </c>
      <c r="B168">
        <v>0</v>
      </c>
      <c r="C168" t="s">
        <v>235</v>
      </c>
      <c r="D168" s="1">
        <v>43710</v>
      </c>
      <c r="E168">
        <v>0</v>
      </c>
      <c r="F168">
        <v>0</v>
      </c>
      <c r="G168">
        <v>4</v>
      </c>
      <c r="H168">
        <v>1</v>
      </c>
      <c r="I168" t="s">
        <v>15</v>
      </c>
      <c r="J168" t="s">
        <v>23</v>
      </c>
      <c r="M168" t="s">
        <v>17</v>
      </c>
    </row>
    <row r="169" spans="1:14" hidden="1" x14ac:dyDescent="0.3">
      <c r="A169" t="s">
        <v>13</v>
      </c>
      <c r="B169">
        <v>0</v>
      </c>
      <c r="C169" t="s">
        <v>236</v>
      </c>
      <c r="D169" s="1">
        <v>43710</v>
      </c>
      <c r="E169">
        <v>0</v>
      </c>
      <c r="F169">
        <v>0</v>
      </c>
      <c r="G169">
        <v>2</v>
      </c>
      <c r="H169">
        <v>0</v>
      </c>
      <c r="I169" t="s">
        <v>15</v>
      </c>
      <c r="J169" t="s">
        <v>23</v>
      </c>
      <c r="K169" t="s">
        <v>16</v>
      </c>
      <c r="M169" t="s">
        <v>17</v>
      </c>
    </row>
    <row r="170" spans="1:14" hidden="1" x14ac:dyDescent="0.3">
      <c r="A170" t="s">
        <v>13</v>
      </c>
      <c r="B170">
        <v>0</v>
      </c>
      <c r="C170" t="s">
        <v>237</v>
      </c>
      <c r="D170" s="1">
        <v>43712</v>
      </c>
      <c r="E170">
        <v>0</v>
      </c>
      <c r="F170">
        <v>0</v>
      </c>
      <c r="G170">
        <v>6</v>
      </c>
      <c r="H170">
        <v>4</v>
      </c>
      <c r="I170" t="s">
        <v>19</v>
      </c>
      <c r="J170" t="s">
        <v>23</v>
      </c>
      <c r="M170" t="s">
        <v>17</v>
      </c>
      <c r="N170" t="s">
        <v>139</v>
      </c>
    </row>
    <row r="171" spans="1:14" hidden="1" x14ac:dyDescent="0.3">
      <c r="A171" t="s">
        <v>13</v>
      </c>
      <c r="B171">
        <v>0</v>
      </c>
      <c r="C171" t="s">
        <v>238</v>
      </c>
      <c r="D171" s="1">
        <v>43712</v>
      </c>
      <c r="E171">
        <v>0</v>
      </c>
      <c r="F171">
        <v>0</v>
      </c>
      <c r="G171">
        <v>10</v>
      </c>
      <c r="H171">
        <v>5</v>
      </c>
      <c r="I171" t="s">
        <v>19</v>
      </c>
      <c r="J171" t="s">
        <v>23</v>
      </c>
      <c r="M171" t="s">
        <v>17</v>
      </c>
    </row>
    <row r="172" spans="1:14" hidden="1" x14ac:dyDescent="0.3">
      <c r="A172" t="s">
        <v>13</v>
      </c>
      <c r="B172">
        <v>0</v>
      </c>
      <c r="C172" t="s">
        <v>239</v>
      </c>
      <c r="D172" s="1">
        <v>43712</v>
      </c>
      <c r="E172">
        <v>0</v>
      </c>
      <c r="F172">
        <v>0</v>
      </c>
      <c r="G172">
        <v>21</v>
      </c>
      <c r="H172">
        <v>9</v>
      </c>
      <c r="I172" t="s">
        <v>19</v>
      </c>
      <c r="J172" t="s">
        <v>23</v>
      </c>
      <c r="M172" t="s">
        <v>17</v>
      </c>
      <c r="N172" t="s">
        <v>183</v>
      </c>
    </row>
    <row r="173" spans="1:14" hidden="1" x14ac:dyDescent="0.3">
      <c r="A173" t="s">
        <v>13</v>
      </c>
      <c r="B173">
        <v>0</v>
      </c>
      <c r="C173" t="s">
        <v>240</v>
      </c>
      <c r="D173" s="1">
        <v>43713</v>
      </c>
      <c r="E173">
        <v>0</v>
      </c>
      <c r="F173">
        <v>0</v>
      </c>
      <c r="G173">
        <v>12</v>
      </c>
      <c r="H173">
        <v>5</v>
      </c>
      <c r="I173" t="s">
        <v>19</v>
      </c>
      <c r="J173" t="s">
        <v>23</v>
      </c>
      <c r="M173" t="s">
        <v>17</v>
      </c>
      <c r="N173" t="s">
        <v>139</v>
      </c>
    </row>
    <row r="174" spans="1:14" hidden="1" x14ac:dyDescent="0.3">
      <c r="A174" t="s">
        <v>13</v>
      </c>
      <c r="B174">
        <v>0</v>
      </c>
      <c r="C174" t="s">
        <v>241</v>
      </c>
      <c r="D174" s="1">
        <v>43713</v>
      </c>
      <c r="E174">
        <v>0</v>
      </c>
      <c r="F174">
        <v>0</v>
      </c>
      <c r="G174">
        <v>1</v>
      </c>
      <c r="H174">
        <v>0</v>
      </c>
      <c r="I174" t="s">
        <v>19</v>
      </c>
      <c r="J174" t="s">
        <v>23</v>
      </c>
      <c r="K174" t="s">
        <v>16</v>
      </c>
      <c r="M174" t="s">
        <v>17</v>
      </c>
    </row>
    <row r="175" spans="1:14" hidden="1" x14ac:dyDescent="0.3">
      <c r="A175" t="s">
        <v>13</v>
      </c>
      <c r="B175">
        <v>0</v>
      </c>
      <c r="C175" t="s">
        <v>242</v>
      </c>
      <c r="D175" s="1">
        <v>43714</v>
      </c>
      <c r="E175">
        <v>0</v>
      </c>
      <c r="F175">
        <v>0</v>
      </c>
      <c r="G175">
        <v>3</v>
      </c>
      <c r="H175">
        <v>0</v>
      </c>
      <c r="I175" t="s">
        <v>19</v>
      </c>
      <c r="J175" t="s">
        <v>23</v>
      </c>
      <c r="K175" t="s">
        <v>16</v>
      </c>
      <c r="M175" t="s">
        <v>17</v>
      </c>
    </row>
    <row r="176" spans="1:14" hidden="1" x14ac:dyDescent="0.3">
      <c r="A176" t="s">
        <v>13</v>
      </c>
      <c r="B176">
        <v>0</v>
      </c>
      <c r="C176" t="s">
        <v>243</v>
      </c>
      <c r="D176" s="1">
        <v>43714</v>
      </c>
      <c r="E176">
        <v>0</v>
      </c>
      <c r="F176">
        <v>0</v>
      </c>
      <c r="G176">
        <v>8</v>
      </c>
      <c r="H176">
        <v>5</v>
      </c>
      <c r="I176" t="s">
        <v>19</v>
      </c>
      <c r="J176" t="s">
        <v>23</v>
      </c>
      <c r="M176" t="s">
        <v>17</v>
      </c>
      <c r="N176" t="s">
        <v>169</v>
      </c>
    </row>
    <row r="177" spans="1:14" x14ac:dyDescent="0.3">
      <c r="A177" t="s">
        <v>13</v>
      </c>
      <c r="B177">
        <v>0</v>
      </c>
      <c r="C177" t="s">
        <v>244</v>
      </c>
      <c r="D177" s="1">
        <v>43714</v>
      </c>
      <c r="E177">
        <v>0</v>
      </c>
      <c r="F177">
        <v>0</v>
      </c>
      <c r="G177">
        <v>3</v>
      </c>
      <c r="H177">
        <v>2</v>
      </c>
      <c r="I177" t="s">
        <v>29</v>
      </c>
      <c r="J177" t="s">
        <v>23</v>
      </c>
      <c r="K177" t="s">
        <v>20</v>
      </c>
      <c r="M177" t="s">
        <v>21</v>
      </c>
    </row>
    <row r="178" spans="1:14" hidden="1" x14ac:dyDescent="0.3">
      <c r="A178" t="s">
        <v>13</v>
      </c>
      <c r="B178">
        <v>0</v>
      </c>
      <c r="C178" t="s">
        <v>245</v>
      </c>
      <c r="D178" s="1">
        <v>43714</v>
      </c>
      <c r="E178">
        <v>1</v>
      </c>
      <c r="F178">
        <v>1</v>
      </c>
      <c r="G178">
        <v>30</v>
      </c>
      <c r="H178">
        <v>15</v>
      </c>
      <c r="I178" t="s">
        <v>19</v>
      </c>
      <c r="J178" t="s">
        <v>23</v>
      </c>
      <c r="M178" t="s">
        <v>21</v>
      </c>
      <c r="N178" t="s">
        <v>228</v>
      </c>
    </row>
    <row r="179" spans="1:14" x14ac:dyDescent="0.3">
      <c r="A179" t="s">
        <v>13</v>
      </c>
      <c r="B179">
        <v>0</v>
      </c>
      <c r="C179" t="s">
        <v>252</v>
      </c>
      <c r="D179" s="1">
        <v>43714</v>
      </c>
      <c r="E179">
        <v>0</v>
      </c>
      <c r="F179">
        <v>0</v>
      </c>
      <c r="G179">
        <v>24</v>
      </c>
      <c r="H179">
        <v>9</v>
      </c>
      <c r="I179" t="s">
        <v>29</v>
      </c>
      <c r="J179" t="s">
        <v>23</v>
      </c>
      <c r="M179" t="s">
        <v>17</v>
      </c>
      <c r="N179" t="s">
        <v>139</v>
      </c>
    </row>
    <row r="180" spans="1:14" hidden="1" x14ac:dyDescent="0.3">
      <c r="A180" t="s">
        <v>13</v>
      </c>
      <c r="B180">
        <v>0</v>
      </c>
      <c r="C180" t="s">
        <v>253</v>
      </c>
      <c r="D180" s="1">
        <v>43714</v>
      </c>
      <c r="E180">
        <v>0</v>
      </c>
      <c r="F180">
        <v>0</v>
      </c>
      <c r="G180">
        <v>11</v>
      </c>
      <c r="H180">
        <v>5</v>
      </c>
      <c r="I180" t="s">
        <v>19</v>
      </c>
      <c r="J180" t="s">
        <v>16</v>
      </c>
      <c r="M180" t="s">
        <v>17</v>
      </c>
      <c r="N180" s="2" t="s">
        <v>254</v>
      </c>
    </row>
    <row r="181" spans="1:14" hidden="1" x14ac:dyDescent="0.3">
      <c r="A181" t="s">
        <v>13</v>
      </c>
      <c r="B181">
        <v>0</v>
      </c>
      <c r="C181" t="s">
        <v>246</v>
      </c>
      <c r="D181" s="1">
        <v>43717</v>
      </c>
      <c r="E181">
        <v>0</v>
      </c>
      <c r="F181">
        <v>0</v>
      </c>
      <c r="G181">
        <v>1</v>
      </c>
      <c r="H181">
        <v>2</v>
      </c>
      <c r="I181" t="s">
        <v>19</v>
      </c>
      <c r="J181" t="s">
        <v>23</v>
      </c>
      <c r="K181" t="s">
        <v>20</v>
      </c>
      <c r="M181" t="s">
        <v>21</v>
      </c>
    </row>
    <row r="182" spans="1:14" x14ac:dyDescent="0.3">
      <c r="A182" t="s">
        <v>13</v>
      </c>
      <c r="B182">
        <v>0</v>
      </c>
      <c r="C182" t="s">
        <v>247</v>
      </c>
      <c r="D182" s="1">
        <v>43717</v>
      </c>
      <c r="E182">
        <v>0</v>
      </c>
      <c r="F182">
        <v>0</v>
      </c>
      <c r="G182">
        <v>15</v>
      </c>
      <c r="H182">
        <v>7</v>
      </c>
      <c r="I182" t="s">
        <v>29</v>
      </c>
      <c r="J182" t="s">
        <v>23</v>
      </c>
      <c r="K182" t="s">
        <v>20</v>
      </c>
      <c r="M182" t="s">
        <v>32</v>
      </c>
      <c r="N182" t="s">
        <v>139</v>
      </c>
    </row>
    <row r="183" spans="1:14" x14ac:dyDescent="0.3">
      <c r="A183" t="s">
        <v>13</v>
      </c>
      <c r="B183">
        <v>0</v>
      </c>
      <c r="C183" t="s">
        <v>250</v>
      </c>
      <c r="D183" s="1">
        <v>43717</v>
      </c>
      <c r="E183">
        <v>0</v>
      </c>
      <c r="F183">
        <v>0</v>
      </c>
      <c r="G183">
        <v>4</v>
      </c>
      <c r="H183">
        <v>5</v>
      </c>
      <c r="I183" t="s">
        <v>29</v>
      </c>
      <c r="J183" t="s">
        <v>23</v>
      </c>
      <c r="K183" t="s">
        <v>20</v>
      </c>
      <c r="M183" t="s">
        <v>32</v>
      </c>
      <c r="N183" t="s">
        <v>251</v>
      </c>
    </row>
    <row r="184" spans="1:14" hidden="1" x14ac:dyDescent="0.3">
      <c r="A184" t="s">
        <v>13</v>
      </c>
      <c r="B184">
        <v>0</v>
      </c>
      <c r="C184" t="s">
        <v>248</v>
      </c>
      <c r="D184" s="1">
        <v>43718</v>
      </c>
      <c r="E184">
        <v>0</v>
      </c>
      <c r="F184">
        <v>0</v>
      </c>
      <c r="G184">
        <v>2</v>
      </c>
      <c r="H184">
        <v>1</v>
      </c>
      <c r="I184" t="s">
        <v>15</v>
      </c>
      <c r="J184" t="s">
        <v>23</v>
      </c>
      <c r="K184" t="s">
        <v>20</v>
      </c>
      <c r="M184" t="s">
        <v>21</v>
      </c>
    </row>
    <row r="185" spans="1:14" hidden="1" x14ac:dyDescent="0.3">
      <c r="A185" t="s">
        <v>13</v>
      </c>
      <c r="B185">
        <v>0</v>
      </c>
      <c r="C185" t="s">
        <v>249</v>
      </c>
      <c r="D185" s="1">
        <v>43719</v>
      </c>
      <c r="E185">
        <v>0</v>
      </c>
      <c r="F185">
        <v>0</v>
      </c>
      <c r="G185">
        <v>2</v>
      </c>
      <c r="H185">
        <v>0</v>
      </c>
      <c r="I185" t="s">
        <v>19</v>
      </c>
      <c r="J185" t="s">
        <v>23</v>
      </c>
      <c r="K185" t="s">
        <v>20</v>
      </c>
      <c r="M185" t="s">
        <v>21</v>
      </c>
    </row>
    <row r="186" spans="1:14" hidden="1" x14ac:dyDescent="0.3">
      <c r="A186" t="s">
        <v>13</v>
      </c>
      <c r="B186">
        <v>0</v>
      </c>
      <c r="C186" t="s">
        <v>263</v>
      </c>
      <c r="D186" s="1">
        <v>43719</v>
      </c>
      <c r="E186">
        <v>0</v>
      </c>
      <c r="F186">
        <v>0</v>
      </c>
      <c r="G186">
        <v>33</v>
      </c>
      <c r="H186">
        <v>24</v>
      </c>
      <c r="I186" t="s">
        <v>15</v>
      </c>
      <c r="J186" t="s">
        <v>23</v>
      </c>
      <c r="K186" t="s">
        <v>20</v>
      </c>
      <c r="M186" t="s">
        <v>21</v>
      </c>
    </row>
    <row r="187" spans="1:14" hidden="1" x14ac:dyDescent="0.3">
      <c r="A187" t="s">
        <v>13</v>
      </c>
      <c r="B187">
        <v>0</v>
      </c>
      <c r="C187" t="s">
        <v>255</v>
      </c>
      <c r="D187" s="1">
        <v>43720</v>
      </c>
      <c r="E187">
        <v>0</v>
      </c>
      <c r="F187">
        <v>0</v>
      </c>
      <c r="G187">
        <v>1</v>
      </c>
      <c r="H187">
        <v>1</v>
      </c>
      <c r="I187" t="s">
        <v>19</v>
      </c>
      <c r="J187" t="s">
        <v>23</v>
      </c>
      <c r="K187" t="s">
        <v>16</v>
      </c>
      <c r="L187" t="s">
        <v>127</v>
      </c>
      <c r="M187" t="s">
        <v>25</v>
      </c>
    </row>
    <row r="188" spans="1:14" hidden="1" x14ac:dyDescent="0.3">
      <c r="A188" t="s">
        <v>13</v>
      </c>
      <c r="B188">
        <v>0</v>
      </c>
      <c r="C188" t="s">
        <v>262</v>
      </c>
      <c r="D188" s="1">
        <v>43720</v>
      </c>
      <c r="E188">
        <v>1</v>
      </c>
      <c r="F188">
        <v>-1</v>
      </c>
      <c r="G188">
        <v>18</v>
      </c>
      <c r="H188">
        <v>10</v>
      </c>
      <c r="I188" t="s">
        <v>19</v>
      </c>
      <c r="J188" t="s">
        <v>23</v>
      </c>
      <c r="M188" t="s">
        <v>21</v>
      </c>
      <c r="N188" t="s">
        <v>260</v>
      </c>
    </row>
    <row r="189" spans="1:14" x14ac:dyDescent="0.3">
      <c r="A189" t="s">
        <v>13</v>
      </c>
      <c r="B189">
        <v>0</v>
      </c>
      <c r="C189" t="s">
        <v>256</v>
      </c>
      <c r="D189" s="1">
        <v>43721</v>
      </c>
      <c r="E189">
        <v>0</v>
      </c>
      <c r="F189">
        <v>0</v>
      </c>
      <c r="G189">
        <v>1</v>
      </c>
      <c r="H189">
        <v>0</v>
      </c>
      <c r="I189" t="s">
        <v>29</v>
      </c>
      <c r="J189" t="s">
        <v>23</v>
      </c>
      <c r="M189" t="s">
        <v>21</v>
      </c>
    </row>
    <row r="190" spans="1:14" x14ac:dyDescent="0.3">
      <c r="A190" t="s">
        <v>13</v>
      </c>
      <c r="B190">
        <v>0</v>
      </c>
      <c r="C190" t="s">
        <v>257</v>
      </c>
      <c r="D190" s="1">
        <v>43721</v>
      </c>
      <c r="E190">
        <v>1</v>
      </c>
      <c r="F190">
        <v>0</v>
      </c>
      <c r="G190">
        <v>1</v>
      </c>
      <c r="H190">
        <v>0</v>
      </c>
      <c r="I190" t="s">
        <v>29</v>
      </c>
      <c r="J190" t="s">
        <v>23</v>
      </c>
      <c r="M190" t="s">
        <v>21</v>
      </c>
    </row>
    <row r="191" spans="1:14" x14ac:dyDescent="0.3">
      <c r="A191" t="s">
        <v>13</v>
      </c>
      <c r="B191">
        <v>0</v>
      </c>
      <c r="C191" t="s">
        <v>258</v>
      </c>
      <c r="D191" s="1">
        <v>43721</v>
      </c>
      <c r="E191">
        <v>0</v>
      </c>
      <c r="F191">
        <v>0</v>
      </c>
      <c r="G191">
        <v>1</v>
      </c>
      <c r="H191">
        <v>0</v>
      </c>
      <c r="I191" t="s">
        <v>29</v>
      </c>
      <c r="J191" t="s">
        <v>23</v>
      </c>
      <c r="M191" t="s">
        <v>21</v>
      </c>
    </row>
    <row r="192" spans="1:14" hidden="1" x14ac:dyDescent="0.3">
      <c r="A192" t="s">
        <v>13</v>
      </c>
      <c r="B192">
        <v>0</v>
      </c>
      <c r="C192" t="s">
        <v>261</v>
      </c>
      <c r="D192" s="1">
        <v>43721</v>
      </c>
      <c r="E192">
        <v>2</v>
      </c>
      <c r="F192">
        <v>0</v>
      </c>
      <c r="G192">
        <v>24</v>
      </c>
      <c r="H192">
        <v>17</v>
      </c>
      <c r="I192" t="s">
        <v>19</v>
      </c>
      <c r="J192" t="s">
        <v>23</v>
      </c>
      <c r="M192" t="s">
        <v>17</v>
      </c>
      <c r="N192" t="s">
        <v>260</v>
      </c>
    </row>
    <row r="193" spans="1:14" hidden="1" x14ac:dyDescent="0.3">
      <c r="A193" t="s">
        <v>13</v>
      </c>
      <c r="B193">
        <v>0</v>
      </c>
      <c r="C193" t="s">
        <v>259</v>
      </c>
      <c r="D193" s="1">
        <v>43722</v>
      </c>
      <c r="E193">
        <v>0</v>
      </c>
      <c r="F193">
        <v>0</v>
      </c>
      <c r="G193">
        <v>56</v>
      </c>
      <c r="H193">
        <v>30</v>
      </c>
      <c r="I193" t="s">
        <v>19</v>
      </c>
      <c r="J193" t="s">
        <v>23</v>
      </c>
      <c r="M193" t="s">
        <v>21</v>
      </c>
      <c r="N193" t="s">
        <v>260</v>
      </c>
    </row>
    <row r="194" spans="1:14" hidden="1" x14ac:dyDescent="0.3">
      <c r="A194" t="s">
        <v>13</v>
      </c>
      <c r="B194">
        <v>0</v>
      </c>
      <c r="C194" t="s">
        <v>264</v>
      </c>
      <c r="D194" s="1">
        <v>43725</v>
      </c>
      <c r="E194">
        <v>0</v>
      </c>
      <c r="F194">
        <v>0</v>
      </c>
      <c r="G194">
        <v>0</v>
      </c>
      <c r="H194">
        <v>0</v>
      </c>
      <c r="I194" t="s">
        <v>19</v>
      </c>
      <c r="J194" t="s">
        <v>20</v>
      </c>
      <c r="K194" t="s">
        <v>37</v>
      </c>
      <c r="L194" t="s">
        <v>16</v>
      </c>
      <c r="M194" t="s">
        <v>25</v>
      </c>
    </row>
    <row r="195" spans="1:14" hidden="1" x14ac:dyDescent="0.3">
      <c r="A195" t="s">
        <v>13</v>
      </c>
      <c r="B195">
        <v>0</v>
      </c>
      <c r="C195" t="s">
        <v>265</v>
      </c>
      <c r="D195" s="1">
        <v>43725</v>
      </c>
      <c r="E195">
        <v>0</v>
      </c>
      <c r="F195">
        <v>0</v>
      </c>
      <c r="G195">
        <v>4</v>
      </c>
      <c r="H195">
        <v>1</v>
      </c>
      <c r="I195" t="s">
        <v>19</v>
      </c>
      <c r="J195" t="s">
        <v>20</v>
      </c>
      <c r="K195" t="s">
        <v>23</v>
      </c>
      <c r="M195" t="s">
        <v>25</v>
      </c>
    </row>
    <row r="196" spans="1:14" hidden="1" x14ac:dyDescent="0.3">
      <c r="A196" t="s">
        <v>13</v>
      </c>
      <c r="B196">
        <v>0</v>
      </c>
      <c r="C196" t="s">
        <v>266</v>
      </c>
      <c r="D196" s="1">
        <v>43726</v>
      </c>
      <c r="E196">
        <v>0</v>
      </c>
      <c r="F196">
        <v>0</v>
      </c>
      <c r="G196">
        <v>2</v>
      </c>
      <c r="H196">
        <v>1</v>
      </c>
      <c r="I196" t="s">
        <v>15</v>
      </c>
      <c r="J196" t="s">
        <v>23</v>
      </c>
      <c r="K196" t="s">
        <v>20</v>
      </c>
      <c r="M196" t="s">
        <v>21</v>
      </c>
    </row>
    <row r="197" spans="1:14" hidden="1" x14ac:dyDescent="0.3">
      <c r="A197" t="s">
        <v>13</v>
      </c>
      <c r="B197">
        <v>0</v>
      </c>
      <c r="C197" t="s">
        <v>267</v>
      </c>
      <c r="D197" s="1">
        <v>43726</v>
      </c>
      <c r="E197">
        <v>0</v>
      </c>
      <c r="F197">
        <v>0</v>
      </c>
      <c r="G197">
        <v>4</v>
      </c>
      <c r="H197">
        <v>1</v>
      </c>
      <c r="I197" t="s">
        <v>19</v>
      </c>
      <c r="J197" t="s">
        <v>23</v>
      </c>
      <c r="K197" t="s">
        <v>20</v>
      </c>
      <c r="M197" t="s">
        <v>17</v>
      </c>
    </row>
    <row r="198" spans="1:14" hidden="1" x14ac:dyDescent="0.3">
      <c r="A198" t="s">
        <v>13</v>
      </c>
      <c r="B198">
        <v>0</v>
      </c>
      <c r="C198" t="s">
        <v>268</v>
      </c>
      <c r="D198" s="1">
        <v>43726</v>
      </c>
      <c r="E198">
        <v>0</v>
      </c>
      <c r="F198">
        <v>0</v>
      </c>
      <c r="G198">
        <v>1</v>
      </c>
      <c r="H198">
        <v>0</v>
      </c>
      <c r="I198" t="s">
        <v>15</v>
      </c>
      <c r="J198" t="s">
        <v>20</v>
      </c>
      <c r="K198" t="s">
        <v>23</v>
      </c>
      <c r="M198" t="s">
        <v>21</v>
      </c>
    </row>
    <row r="199" spans="1:14" x14ac:dyDescent="0.3">
      <c r="A199" t="s">
        <v>13</v>
      </c>
      <c r="B199">
        <v>0</v>
      </c>
      <c r="C199" t="s">
        <v>269</v>
      </c>
      <c r="D199" s="1">
        <v>43727</v>
      </c>
      <c r="E199">
        <v>0</v>
      </c>
      <c r="F199">
        <v>0</v>
      </c>
      <c r="G199">
        <v>2</v>
      </c>
      <c r="H199">
        <v>1</v>
      </c>
      <c r="I199" t="s">
        <v>29</v>
      </c>
      <c r="J199" t="s">
        <v>20</v>
      </c>
      <c r="K199" t="s">
        <v>23</v>
      </c>
      <c r="M199" t="s">
        <v>17</v>
      </c>
    </row>
    <row r="200" spans="1:14" hidden="1" x14ac:dyDescent="0.3">
      <c r="A200" t="s">
        <v>13</v>
      </c>
      <c r="B200">
        <v>0</v>
      </c>
      <c r="C200" t="s">
        <v>270</v>
      </c>
      <c r="D200" s="1">
        <v>43727</v>
      </c>
      <c r="E200">
        <v>0</v>
      </c>
      <c r="F200">
        <v>0</v>
      </c>
      <c r="G200">
        <v>0</v>
      </c>
      <c r="H200">
        <v>0</v>
      </c>
      <c r="I200" t="s">
        <v>19</v>
      </c>
      <c r="J200" t="s">
        <v>20</v>
      </c>
      <c r="K200" t="s">
        <v>23</v>
      </c>
      <c r="M200" t="s">
        <v>21</v>
      </c>
    </row>
    <row r="201" spans="1:14" hidden="1" x14ac:dyDescent="0.3">
      <c r="A201" t="s">
        <v>13</v>
      </c>
      <c r="B201">
        <v>0</v>
      </c>
      <c r="C201" t="s">
        <v>271</v>
      </c>
      <c r="D201" s="1">
        <v>43727</v>
      </c>
      <c r="E201">
        <v>0</v>
      </c>
      <c r="F201">
        <v>0</v>
      </c>
      <c r="G201">
        <v>5</v>
      </c>
      <c r="H201">
        <v>3</v>
      </c>
      <c r="I201" t="s">
        <v>15</v>
      </c>
      <c r="J201" t="s">
        <v>20</v>
      </c>
      <c r="K201" t="s">
        <v>23</v>
      </c>
      <c r="M201" t="s">
        <v>17</v>
      </c>
      <c r="N201" t="s">
        <v>139</v>
      </c>
    </row>
    <row r="202" spans="1:14" hidden="1" x14ac:dyDescent="0.3">
      <c r="A202" t="s">
        <v>13</v>
      </c>
      <c r="B202">
        <v>0</v>
      </c>
      <c r="C202" t="s">
        <v>272</v>
      </c>
      <c r="D202" s="1">
        <v>43728</v>
      </c>
      <c r="E202">
        <v>0</v>
      </c>
      <c r="F202">
        <v>0</v>
      </c>
      <c r="G202">
        <v>1</v>
      </c>
      <c r="H202">
        <v>0</v>
      </c>
      <c r="I202" t="s">
        <v>19</v>
      </c>
      <c r="J202" t="s">
        <v>24</v>
      </c>
      <c r="K202" t="s">
        <v>23</v>
      </c>
      <c r="M202" t="s">
        <v>17</v>
      </c>
    </row>
    <row r="203" spans="1:14" x14ac:dyDescent="0.3">
      <c r="A203" t="s">
        <v>13</v>
      </c>
      <c r="B203">
        <v>0</v>
      </c>
      <c r="C203" t="s">
        <v>273</v>
      </c>
      <c r="D203" s="1">
        <v>43729</v>
      </c>
      <c r="E203">
        <v>0</v>
      </c>
      <c r="F203">
        <v>0</v>
      </c>
      <c r="G203">
        <v>1</v>
      </c>
      <c r="I203" t="s">
        <v>29</v>
      </c>
      <c r="J203" t="s">
        <v>20</v>
      </c>
      <c r="K203" t="s">
        <v>23</v>
      </c>
      <c r="M203" t="s">
        <v>21</v>
      </c>
    </row>
    <row r="204" spans="1:14" hidden="1" x14ac:dyDescent="0.3">
      <c r="A204" t="s">
        <v>13</v>
      </c>
      <c r="B204">
        <v>0</v>
      </c>
      <c r="C204" t="s">
        <v>274</v>
      </c>
      <c r="D204" s="1">
        <v>43729</v>
      </c>
      <c r="E204">
        <v>0</v>
      </c>
      <c r="F204">
        <v>0</v>
      </c>
      <c r="G204">
        <v>1</v>
      </c>
      <c r="I204" t="s">
        <v>19</v>
      </c>
      <c r="J204" t="s">
        <v>24</v>
      </c>
      <c r="K204" t="s">
        <v>16</v>
      </c>
      <c r="M204" t="s">
        <v>17</v>
      </c>
    </row>
    <row r="205" spans="1:14" hidden="1" x14ac:dyDescent="0.3">
      <c r="A205" t="s">
        <v>13</v>
      </c>
      <c r="B205">
        <v>0</v>
      </c>
      <c r="C205" t="s">
        <v>275</v>
      </c>
      <c r="D205" s="1">
        <v>43729</v>
      </c>
      <c r="E205">
        <v>0</v>
      </c>
      <c r="F205">
        <v>0</v>
      </c>
      <c r="G205">
        <v>4</v>
      </c>
      <c r="H205">
        <v>1</v>
      </c>
      <c r="I205" t="s">
        <v>15</v>
      </c>
      <c r="J205" t="s">
        <v>23</v>
      </c>
      <c r="K205" t="s">
        <v>16</v>
      </c>
      <c r="M205" t="s">
        <v>32</v>
      </c>
    </row>
    <row r="206" spans="1:14" hidden="1" x14ac:dyDescent="0.3">
      <c r="A206" t="s">
        <v>13</v>
      </c>
      <c r="B206">
        <v>0</v>
      </c>
      <c r="C206" t="s">
        <v>276</v>
      </c>
      <c r="D206" s="1">
        <v>43729</v>
      </c>
      <c r="E206">
        <v>0</v>
      </c>
      <c r="F206">
        <v>0</v>
      </c>
      <c r="G206">
        <v>2</v>
      </c>
      <c r="H206">
        <v>1</v>
      </c>
      <c r="I206" t="s">
        <v>15</v>
      </c>
      <c r="J206" t="s">
        <v>23</v>
      </c>
      <c r="K206" t="s">
        <v>16</v>
      </c>
      <c r="M206" t="s">
        <v>32</v>
      </c>
    </row>
    <row r="207" spans="1:14" hidden="1" x14ac:dyDescent="0.3">
      <c r="A207" t="s">
        <v>13</v>
      </c>
      <c r="B207">
        <v>0</v>
      </c>
      <c r="C207" t="s">
        <v>277</v>
      </c>
      <c r="D207" s="1">
        <v>43730</v>
      </c>
      <c r="E207">
        <v>0</v>
      </c>
      <c r="F207">
        <v>0</v>
      </c>
      <c r="G207">
        <v>0</v>
      </c>
      <c r="H207">
        <v>0</v>
      </c>
      <c r="I207" t="s">
        <v>15</v>
      </c>
      <c r="J207" t="s">
        <v>23</v>
      </c>
      <c r="K207" t="s">
        <v>16</v>
      </c>
      <c r="M207" t="s">
        <v>17</v>
      </c>
    </row>
    <row r="208" spans="1:14" x14ac:dyDescent="0.3">
      <c r="A208" t="s">
        <v>13</v>
      </c>
      <c r="B208">
        <v>0</v>
      </c>
      <c r="C208" t="s">
        <v>278</v>
      </c>
      <c r="D208" s="1">
        <v>43731</v>
      </c>
      <c r="E208">
        <v>0</v>
      </c>
      <c r="F208">
        <v>0</v>
      </c>
      <c r="G208">
        <v>1</v>
      </c>
      <c r="H208">
        <v>0</v>
      </c>
      <c r="I208" t="s">
        <v>29</v>
      </c>
      <c r="J208" t="s">
        <v>23</v>
      </c>
      <c r="K208" t="s">
        <v>20</v>
      </c>
      <c r="M208" t="s">
        <v>21</v>
      </c>
    </row>
    <row r="209" spans="1:13" hidden="1" x14ac:dyDescent="0.3">
      <c r="A209" t="s">
        <v>13</v>
      </c>
      <c r="B209">
        <v>0</v>
      </c>
      <c r="C209" s="6" t="s">
        <v>279</v>
      </c>
      <c r="D209" s="1">
        <v>43731</v>
      </c>
      <c r="E209">
        <v>0</v>
      </c>
      <c r="F209">
        <v>0</v>
      </c>
      <c r="G209">
        <v>2</v>
      </c>
      <c r="H209">
        <v>0</v>
      </c>
      <c r="I209" t="s">
        <v>15</v>
      </c>
      <c r="J209" t="s">
        <v>23</v>
      </c>
      <c r="K209" t="s">
        <v>16</v>
      </c>
      <c r="M209" t="s">
        <v>17</v>
      </c>
    </row>
    <row r="210" spans="1:13" x14ac:dyDescent="0.3">
      <c r="A210" t="s">
        <v>13</v>
      </c>
      <c r="B210">
        <v>0</v>
      </c>
      <c r="C210" t="s">
        <v>280</v>
      </c>
      <c r="D210" s="1">
        <v>43731</v>
      </c>
      <c r="E210">
        <v>0</v>
      </c>
      <c r="F210">
        <v>0</v>
      </c>
      <c r="G210">
        <v>1</v>
      </c>
      <c r="I210" t="s">
        <v>29</v>
      </c>
      <c r="J210" t="s">
        <v>23</v>
      </c>
      <c r="K210" t="s">
        <v>20</v>
      </c>
      <c r="M210" t="s">
        <v>21</v>
      </c>
    </row>
    <row r="211" spans="1:13" hidden="1" x14ac:dyDescent="0.3">
      <c r="A211" t="s">
        <v>13</v>
      </c>
      <c r="B211">
        <v>0</v>
      </c>
      <c r="C211" t="s">
        <v>281</v>
      </c>
      <c r="D211" s="1">
        <v>43731</v>
      </c>
      <c r="E211">
        <v>0</v>
      </c>
      <c r="F211">
        <v>0</v>
      </c>
      <c r="G211">
        <v>32</v>
      </c>
      <c r="H211">
        <v>18</v>
      </c>
      <c r="I211" t="s">
        <v>19</v>
      </c>
      <c r="J211" t="s">
        <v>20</v>
      </c>
      <c r="K211" t="s">
        <v>23</v>
      </c>
      <c r="M211" t="s">
        <v>17</v>
      </c>
    </row>
    <row r="212" spans="1:13" hidden="1" x14ac:dyDescent="0.3">
      <c r="A212" t="s">
        <v>13</v>
      </c>
      <c r="B212">
        <v>0</v>
      </c>
      <c r="C212" t="s">
        <v>282</v>
      </c>
      <c r="D212" s="1">
        <v>43732</v>
      </c>
      <c r="E212">
        <v>0</v>
      </c>
      <c r="F212">
        <v>0</v>
      </c>
      <c r="G212">
        <v>2</v>
      </c>
      <c r="H212">
        <v>0</v>
      </c>
      <c r="I212" t="s">
        <v>19</v>
      </c>
      <c r="J212" t="s">
        <v>23</v>
      </c>
      <c r="K212" t="s">
        <v>16</v>
      </c>
      <c r="M212" t="s">
        <v>32</v>
      </c>
    </row>
    <row r="213" spans="1:13" hidden="1" x14ac:dyDescent="0.3">
      <c r="A213" t="s">
        <v>13</v>
      </c>
      <c r="B213">
        <v>0</v>
      </c>
      <c r="C213" t="s">
        <v>283</v>
      </c>
      <c r="D213" s="1">
        <v>43732</v>
      </c>
      <c r="E213">
        <v>0</v>
      </c>
      <c r="F213">
        <v>0</v>
      </c>
      <c r="G213">
        <v>4</v>
      </c>
      <c r="H213">
        <v>0</v>
      </c>
      <c r="I213" t="s">
        <v>19</v>
      </c>
      <c r="J213" t="s">
        <v>23</v>
      </c>
      <c r="K213" t="s">
        <v>16</v>
      </c>
      <c r="M213" t="s">
        <v>32</v>
      </c>
    </row>
    <row r="214" spans="1:13" hidden="1" x14ac:dyDescent="0.3">
      <c r="A214" t="s">
        <v>13</v>
      </c>
      <c r="B214">
        <v>0</v>
      </c>
      <c r="C214" t="s">
        <v>284</v>
      </c>
      <c r="D214" s="1">
        <v>43732</v>
      </c>
      <c r="E214">
        <v>0</v>
      </c>
      <c r="F214">
        <v>0</v>
      </c>
      <c r="G214">
        <v>4</v>
      </c>
      <c r="H214">
        <v>0</v>
      </c>
      <c r="I214" t="s">
        <v>19</v>
      </c>
      <c r="J214" t="s">
        <v>23</v>
      </c>
      <c r="K214" t="s">
        <v>16</v>
      </c>
      <c r="M214" t="s">
        <v>32</v>
      </c>
    </row>
    <row r="215" spans="1:13" hidden="1" x14ac:dyDescent="0.3">
      <c r="A215" t="s">
        <v>13</v>
      </c>
      <c r="B215">
        <v>0</v>
      </c>
      <c r="C215" t="s">
        <v>285</v>
      </c>
      <c r="D215" s="1">
        <v>43732</v>
      </c>
      <c r="E215">
        <v>0</v>
      </c>
      <c r="F215">
        <v>0</v>
      </c>
      <c r="G215">
        <v>3</v>
      </c>
      <c r="I215" t="s">
        <v>19</v>
      </c>
      <c r="J215" t="s">
        <v>23</v>
      </c>
      <c r="K215" t="s">
        <v>20</v>
      </c>
      <c r="M215" t="s">
        <v>25</v>
      </c>
    </row>
    <row r="216" spans="1:13" x14ac:dyDescent="0.3">
      <c r="A216" t="s">
        <v>13</v>
      </c>
      <c r="B216">
        <v>0</v>
      </c>
      <c r="C216" t="s">
        <v>286</v>
      </c>
      <c r="D216" s="1">
        <v>43733</v>
      </c>
      <c r="E216">
        <v>0</v>
      </c>
      <c r="F216">
        <v>0</v>
      </c>
      <c r="G216">
        <v>1</v>
      </c>
      <c r="I216" t="s">
        <v>29</v>
      </c>
      <c r="J216" t="s">
        <v>23</v>
      </c>
      <c r="K216" t="s">
        <v>20</v>
      </c>
      <c r="M216" t="s">
        <v>21</v>
      </c>
    </row>
    <row r="217" spans="1:13" hidden="1" x14ac:dyDescent="0.3">
      <c r="A217" t="s">
        <v>13</v>
      </c>
      <c r="B217">
        <v>0</v>
      </c>
      <c r="C217" t="s">
        <v>287</v>
      </c>
      <c r="D217" s="1">
        <v>43735</v>
      </c>
      <c r="E217">
        <v>0</v>
      </c>
      <c r="F217">
        <v>0</v>
      </c>
      <c r="G217">
        <v>3</v>
      </c>
      <c r="I217" t="s">
        <v>15</v>
      </c>
      <c r="J217" t="s">
        <v>23</v>
      </c>
      <c r="K217" t="s">
        <v>20</v>
      </c>
      <c r="L217" t="s">
        <v>127</v>
      </c>
      <c r="M217" t="s">
        <v>25</v>
      </c>
    </row>
    <row r="218" spans="1:13" hidden="1" x14ac:dyDescent="0.3">
      <c r="A218" t="s">
        <v>13</v>
      </c>
      <c r="B218">
        <v>0</v>
      </c>
      <c r="C218" t="s">
        <v>288</v>
      </c>
      <c r="D218" s="1">
        <v>43735</v>
      </c>
      <c r="E218">
        <v>0</v>
      </c>
      <c r="F218">
        <v>0</v>
      </c>
      <c r="G218">
        <v>1</v>
      </c>
      <c r="I218" t="s">
        <v>15</v>
      </c>
      <c r="J218" t="s">
        <v>23</v>
      </c>
      <c r="K218" t="s">
        <v>20</v>
      </c>
      <c r="L218" t="s">
        <v>127</v>
      </c>
      <c r="M218" t="s">
        <v>25</v>
      </c>
    </row>
    <row r="219" spans="1:13" hidden="1" x14ac:dyDescent="0.3">
      <c r="A219" t="s">
        <v>13</v>
      </c>
      <c r="B219">
        <v>0</v>
      </c>
      <c r="C219" t="s">
        <v>289</v>
      </c>
      <c r="D219" s="1">
        <v>43735</v>
      </c>
      <c r="E219">
        <v>0</v>
      </c>
      <c r="F219">
        <v>0</v>
      </c>
      <c r="G219">
        <v>1</v>
      </c>
      <c r="I219" t="s">
        <v>15</v>
      </c>
      <c r="J219" t="s">
        <v>23</v>
      </c>
      <c r="K219" t="s">
        <v>20</v>
      </c>
      <c r="L219" t="s">
        <v>127</v>
      </c>
      <c r="M219" t="s">
        <v>25</v>
      </c>
    </row>
    <row r="220" spans="1:13" hidden="1" x14ac:dyDescent="0.3">
      <c r="A220" t="s">
        <v>13</v>
      </c>
      <c r="B220">
        <v>0</v>
      </c>
      <c r="C220" t="s">
        <v>290</v>
      </c>
      <c r="D220" s="1">
        <v>43735</v>
      </c>
      <c r="E220">
        <v>0</v>
      </c>
      <c r="F220">
        <v>0</v>
      </c>
      <c r="G220">
        <v>3</v>
      </c>
      <c r="I220" t="s">
        <v>19</v>
      </c>
      <c r="J220" t="s">
        <v>24</v>
      </c>
      <c r="K220" t="s">
        <v>16</v>
      </c>
      <c r="M220" t="s">
        <v>17</v>
      </c>
    </row>
    <row r="221" spans="1:13" hidden="1" x14ac:dyDescent="0.3">
      <c r="A221" t="s">
        <v>13</v>
      </c>
      <c r="B221">
        <v>0</v>
      </c>
      <c r="C221" t="s">
        <v>291</v>
      </c>
      <c r="D221" s="1">
        <v>43735</v>
      </c>
      <c r="E221">
        <v>0</v>
      </c>
      <c r="F221">
        <v>0</v>
      </c>
      <c r="G221">
        <v>1</v>
      </c>
      <c r="I221" t="s">
        <v>15</v>
      </c>
      <c r="J221" t="s">
        <v>24</v>
      </c>
      <c r="K221" t="s">
        <v>16</v>
      </c>
      <c r="M221" t="s">
        <v>32</v>
      </c>
    </row>
    <row r="222" spans="1:13" hidden="1" x14ac:dyDescent="0.3">
      <c r="A222" t="s">
        <v>13</v>
      </c>
      <c r="B222">
        <v>0</v>
      </c>
      <c r="C222" t="s">
        <v>292</v>
      </c>
      <c r="D222" s="1">
        <v>43736</v>
      </c>
      <c r="E222">
        <v>0</v>
      </c>
      <c r="F222">
        <v>0</v>
      </c>
      <c r="G222">
        <v>3</v>
      </c>
      <c r="H222">
        <v>1</v>
      </c>
      <c r="I222" t="s">
        <v>15</v>
      </c>
      <c r="J222" t="s">
        <v>23</v>
      </c>
      <c r="K222" t="s">
        <v>24</v>
      </c>
      <c r="M222" t="s">
        <v>32</v>
      </c>
    </row>
    <row r="223" spans="1:13" hidden="1" x14ac:dyDescent="0.3">
      <c r="A223" t="s">
        <v>13</v>
      </c>
      <c r="B223">
        <v>0</v>
      </c>
      <c r="C223" t="s">
        <v>293</v>
      </c>
      <c r="D223" s="1">
        <v>43737</v>
      </c>
      <c r="E223">
        <v>0</v>
      </c>
      <c r="F223">
        <v>0</v>
      </c>
      <c r="G223">
        <v>2</v>
      </c>
      <c r="H223">
        <v>0</v>
      </c>
      <c r="I223" t="s">
        <v>19</v>
      </c>
      <c r="J223" t="s">
        <v>24</v>
      </c>
      <c r="M223" t="s">
        <v>17</v>
      </c>
    </row>
    <row r="224" spans="1:13" x14ac:dyDescent="0.3">
      <c r="A224" t="s">
        <v>13</v>
      </c>
      <c r="B224">
        <v>0</v>
      </c>
      <c r="C224" t="s">
        <v>294</v>
      </c>
      <c r="D224" s="1">
        <v>43738</v>
      </c>
      <c r="E224">
        <v>0</v>
      </c>
      <c r="F224">
        <v>0</v>
      </c>
      <c r="G224">
        <v>1</v>
      </c>
      <c r="I224" t="s">
        <v>29</v>
      </c>
      <c r="J224" t="s">
        <v>23</v>
      </c>
      <c r="K224" t="s">
        <v>20</v>
      </c>
      <c r="M224" t="s">
        <v>21</v>
      </c>
    </row>
    <row r="225" spans="1:14" hidden="1" x14ac:dyDescent="0.3">
      <c r="A225" t="s">
        <v>13</v>
      </c>
      <c r="B225">
        <v>0</v>
      </c>
      <c r="C225" t="s">
        <v>295</v>
      </c>
      <c r="D225" s="1">
        <v>43738</v>
      </c>
      <c r="E225">
        <v>0</v>
      </c>
      <c r="F225">
        <v>0</v>
      </c>
      <c r="G225">
        <v>3</v>
      </c>
      <c r="H225">
        <v>0</v>
      </c>
      <c r="I225" t="s">
        <v>15</v>
      </c>
      <c r="J225" t="s">
        <v>23</v>
      </c>
      <c r="K225" t="s">
        <v>20</v>
      </c>
      <c r="L225" t="s">
        <v>16</v>
      </c>
      <c r="M225" t="s">
        <v>21</v>
      </c>
    </row>
    <row r="226" spans="1:14" x14ac:dyDescent="0.3">
      <c r="A226" t="s">
        <v>13</v>
      </c>
      <c r="B226">
        <v>0</v>
      </c>
      <c r="C226" t="s">
        <v>296</v>
      </c>
      <c r="D226" s="1">
        <v>43738</v>
      </c>
      <c r="E226">
        <v>0</v>
      </c>
      <c r="F226">
        <v>0</v>
      </c>
      <c r="G226">
        <v>4</v>
      </c>
      <c r="H226">
        <v>2</v>
      </c>
      <c r="I226" t="s">
        <v>29</v>
      </c>
      <c r="J226" t="s">
        <v>23</v>
      </c>
      <c r="K226" t="s">
        <v>20</v>
      </c>
      <c r="M226" t="s">
        <v>21</v>
      </c>
    </row>
    <row r="227" spans="1:14" hidden="1" x14ac:dyDescent="0.3">
      <c r="A227" t="s">
        <v>13</v>
      </c>
      <c r="B227">
        <v>0</v>
      </c>
      <c r="C227" t="s">
        <v>297</v>
      </c>
      <c r="D227" s="1">
        <v>43739</v>
      </c>
      <c r="E227">
        <v>0</v>
      </c>
      <c r="F227">
        <v>0</v>
      </c>
      <c r="G227">
        <v>8</v>
      </c>
      <c r="H227">
        <v>5</v>
      </c>
      <c r="I227" t="s">
        <v>15</v>
      </c>
      <c r="J227" t="s">
        <v>23</v>
      </c>
      <c r="K227" t="s">
        <v>20</v>
      </c>
      <c r="M227" t="s">
        <v>21</v>
      </c>
    </row>
    <row r="228" spans="1:14" hidden="1" x14ac:dyDescent="0.3">
      <c r="A228" t="s">
        <v>13</v>
      </c>
      <c r="B228">
        <v>0</v>
      </c>
      <c r="C228" t="s">
        <v>298</v>
      </c>
      <c r="D228" s="1">
        <v>43739</v>
      </c>
      <c r="E228">
        <v>0</v>
      </c>
      <c r="F228">
        <v>0</v>
      </c>
      <c r="G228">
        <v>3</v>
      </c>
      <c r="H228">
        <v>3</v>
      </c>
      <c r="I228" t="s">
        <v>19</v>
      </c>
      <c r="J228" t="s">
        <v>23</v>
      </c>
      <c r="K228" t="s">
        <v>20</v>
      </c>
      <c r="L228" t="s">
        <v>127</v>
      </c>
      <c r="M228" t="s">
        <v>25</v>
      </c>
      <c r="N228" t="s">
        <v>299</v>
      </c>
    </row>
    <row r="229" spans="1:14" hidden="1" x14ac:dyDescent="0.3">
      <c r="A229" t="s">
        <v>13</v>
      </c>
      <c r="B229">
        <v>0</v>
      </c>
      <c r="C229" t="s">
        <v>300</v>
      </c>
      <c r="D229" s="1">
        <v>43739</v>
      </c>
      <c r="E229">
        <v>0</v>
      </c>
      <c r="F229">
        <v>0</v>
      </c>
      <c r="G229">
        <v>2</v>
      </c>
      <c r="H229">
        <v>0</v>
      </c>
      <c r="I229" t="s">
        <v>19</v>
      </c>
      <c r="J229" t="s">
        <v>23</v>
      </c>
      <c r="K229" t="s">
        <v>20</v>
      </c>
      <c r="L229" t="s">
        <v>127</v>
      </c>
      <c r="M229" t="s">
        <v>25</v>
      </c>
    </row>
    <row r="230" spans="1:14" x14ac:dyDescent="0.3">
      <c r="A230" t="s">
        <v>13</v>
      </c>
      <c r="B230">
        <v>0</v>
      </c>
      <c r="C230" t="s">
        <v>301</v>
      </c>
      <c r="D230" s="1">
        <v>43740</v>
      </c>
      <c r="E230">
        <v>1</v>
      </c>
      <c r="F230">
        <v>0</v>
      </c>
      <c r="G230">
        <v>0</v>
      </c>
      <c r="H230">
        <v>0</v>
      </c>
      <c r="I230" t="s">
        <v>29</v>
      </c>
      <c r="J230" t="s">
        <v>23</v>
      </c>
      <c r="K230" t="s">
        <v>20</v>
      </c>
      <c r="M230" t="s">
        <v>21</v>
      </c>
    </row>
    <row r="231" spans="1:14" hidden="1" x14ac:dyDescent="0.3">
      <c r="A231" t="s">
        <v>13</v>
      </c>
      <c r="B231">
        <v>0</v>
      </c>
      <c r="C231" t="s">
        <v>302</v>
      </c>
      <c r="D231" s="1">
        <v>43739</v>
      </c>
      <c r="E231">
        <v>1</v>
      </c>
      <c r="F231">
        <v>1</v>
      </c>
      <c r="G231">
        <v>36</v>
      </c>
      <c r="H231">
        <v>19</v>
      </c>
      <c r="I231" t="s">
        <v>19</v>
      </c>
      <c r="J231" t="s">
        <v>23</v>
      </c>
      <c r="K231" t="s">
        <v>20</v>
      </c>
      <c r="M231" t="s">
        <v>17</v>
      </c>
      <c r="N231" t="s">
        <v>107</v>
      </c>
    </row>
    <row r="232" spans="1:14" hidden="1" x14ac:dyDescent="0.3">
      <c r="A232" t="s">
        <v>13</v>
      </c>
      <c r="B232">
        <v>0</v>
      </c>
      <c r="C232" t="s">
        <v>303</v>
      </c>
      <c r="D232" s="1">
        <v>43740</v>
      </c>
      <c r="E232">
        <v>0</v>
      </c>
      <c r="F232">
        <v>0</v>
      </c>
      <c r="G232">
        <v>1</v>
      </c>
      <c r="H232">
        <v>0</v>
      </c>
      <c r="I232" t="s">
        <v>15</v>
      </c>
      <c r="J232" t="s">
        <v>23</v>
      </c>
      <c r="K232" t="s">
        <v>20</v>
      </c>
      <c r="L232" t="s">
        <v>127</v>
      </c>
      <c r="M232" t="s">
        <v>32</v>
      </c>
    </row>
    <row r="233" spans="1:14" hidden="1" x14ac:dyDescent="0.3">
      <c r="A233" t="s">
        <v>13</v>
      </c>
      <c r="B233">
        <v>0</v>
      </c>
      <c r="C233" t="s">
        <v>304</v>
      </c>
      <c r="D233" s="1">
        <v>43740</v>
      </c>
      <c r="E233">
        <v>0</v>
      </c>
      <c r="F233">
        <v>0</v>
      </c>
      <c r="G233">
        <v>1</v>
      </c>
      <c r="H233">
        <v>0</v>
      </c>
      <c r="I233" t="s">
        <v>19</v>
      </c>
      <c r="J233" t="s">
        <v>24</v>
      </c>
      <c r="K233" t="s">
        <v>23</v>
      </c>
      <c r="M233" t="s">
        <v>17</v>
      </c>
    </row>
    <row r="234" spans="1:14" hidden="1" x14ac:dyDescent="0.3">
      <c r="A234" t="s">
        <v>13</v>
      </c>
      <c r="B234">
        <v>0</v>
      </c>
      <c r="C234" t="s">
        <v>305</v>
      </c>
      <c r="D234" s="1">
        <v>43741</v>
      </c>
      <c r="E234">
        <v>0</v>
      </c>
      <c r="F234">
        <v>0</v>
      </c>
      <c r="G234">
        <v>1</v>
      </c>
      <c r="H234">
        <v>0</v>
      </c>
      <c r="I234" t="s">
        <v>34</v>
      </c>
      <c r="J234" t="s">
        <v>24</v>
      </c>
      <c r="K234" t="s">
        <v>16</v>
      </c>
      <c r="L234" t="s">
        <v>51</v>
      </c>
      <c r="M234" t="s">
        <v>21</v>
      </c>
    </row>
    <row r="235" spans="1:14" x14ac:dyDescent="0.3">
      <c r="A235" t="s">
        <v>13</v>
      </c>
      <c r="B235">
        <v>0</v>
      </c>
      <c r="C235" t="s">
        <v>306</v>
      </c>
      <c r="D235" s="1">
        <v>43741</v>
      </c>
      <c r="E235">
        <v>0</v>
      </c>
      <c r="F235">
        <v>0</v>
      </c>
      <c r="G235">
        <v>3</v>
      </c>
      <c r="H235">
        <v>0</v>
      </c>
      <c r="I235" t="s">
        <v>29</v>
      </c>
      <c r="J235" t="s">
        <v>23</v>
      </c>
      <c r="K235" t="s">
        <v>20</v>
      </c>
      <c r="M235" t="s">
        <v>21</v>
      </c>
    </row>
    <row r="236" spans="1:14" x14ac:dyDescent="0.3">
      <c r="A236" t="s">
        <v>13</v>
      </c>
      <c r="B236">
        <v>0</v>
      </c>
      <c r="C236" t="s">
        <v>307</v>
      </c>
      <c r="D236" s="1">
        <v>43741</v>
      </c>
      <c r="E236">
        <v>0</v>
      </c>
      <c r="F236">
        <v>0</v>
      </c>
      <c r="G236">
        <v>1</v>
      </c>
      <c r="H236">
        <v>1</v>
      </c>
      <c r="I236" t="s">
        <v>29</v>
      </c>
      <c r="J236" t="s">
        <v>23</v>
      </c>
      <c r="K236" t="s">
        <v>20</v>
      </c>
      <c r="M236" t="s">
        <v>17</v>
      </c>
    </row>
    <row r="237" spans="1:14" x14ac:dyDescent="0.3">
      <c r="A237" t="s">
        <v>13</v>
      </c>
      <c r="B237">
        <v>0</v>
      </c>
      <c r="C237" t="s">
        <v>308</v>
      </c>
      <c r="D237" s="1">
        <v>43742</v>
      </c>
      <c r="E237">
        <v>0</v>
      </c>
      <c r="F237">
        <v>0</v>
      </c>
      <c r="G237">
        <v>1</v>
      </c>
      <c r="H237">
        <v>0</v>
      </c>
      <c r="I237" t="s">
        <v>29</v>
      </c>
      <c r="J237" t="s">
        <v>23</v>
      </c>
      <c r="K237" t="s">
        <v>20</v>
      </c>
      <c r="M237" t="s">
        <v>21</v>
      </c>
    </row>
    <row r="238" spans="1:14" hidden="1" x14ac:dyDescent="0.3">
      <c r="A238" t="s">
        <v>13</v>
      </c>
      <c r="B238">
        <v>0</v>
      </c>
      <c r="C238" t="s">
        <v>309</v>
      </c>
      <c r="D238" s="1">
        <v>43742</v>
      </c>
      <c r="E238">
        <v>0</v>
      </c>
      <c r="F238">
        <v>0</v>
      </c>
      <c r="G238">
        <v>1</v>
      </c>
      <c r="H238">
        <v>0</v>
      </c>
      <c r="I238" t="s">
        <v>34</v>
      </c>
      <c r="J238" t="s">
        <v>23</v>
      </c>
      <c r="K238" t="s">
        <v>20</v>
      </c>
      <c r="M238" t="s">
        <v>17</v>
      </c>
    </row>
    <row r="239" spans="1:14" hidden="1" x14ac:dyDescent="0.3">
      <c r="A239" t="s">
        <v>13</v>
      </c>
      <c r="B239">
        <v>0</v>
      </c>
      <c r="C239" t="s">
        <v>310</v>
      </c>
      <c r="D239" s="1">
        <v>43742</v>
      </c>
      <c r="E239">
        <v>0</v>
      </c>
      <c r="F239">
        <v>0</v>
      </c>
      <c r="G239">
        <v>3</v>
      </c>
      <c r="H239">
        <v>0</v>
      </c>
      <c r="I239" t="s">
        <v>19</v>
      </c>
      <c r="J239" t="s">
        <v>23</v>
      </c>
      <c r="K239" t="s">
        <v>20</v>
      </c>
      <c r="L239" t="s">
        <v>127</v>
      </c>
      <c r="M239" t="s">
        <v>17</v>
      </c>
    </row>
    <row r="240" spans="1:14" hidden="1" x14ac:dyDescent="0.3">
      <c r="A240" t="s">
        <v>13</v>
      </c>
      <c r="B240">
        <v>0</v>
      </c>
      <c r="C240" t="s">
        <v>311</v>
      </c>
      <c r="D240" s="1">
        <v>43743</v>
      </c>
      <c r="E240">
        <v>0</v>
      </c>
      <c r="F240">
        <v>0</v>
      </c>
      <c r="G240">
        <v>4</v>
      </c>
      <c r="H240">
        <v>1</v>
      </c>
      <c r="I240" t="s">
        <v>19</v>
      </c>
      <c r="J240" t="s">
        <v>23</v>
      </c>
      <c r="K240" t="s">
        <v>16</v>
      </c>
      <c r="L240" t="s">
        <v>127</v>
      </c>
      <c r="M240" t="s">
        <v>17</v>
      </c>
    </row>
    <row r="241" spans="1:14" hidden="1" x14ac:dyDescent="0.3">
      <c r="A241" t="s">
        <v>13</v>
      </c>
      <c r="B241">
        <v>0</v>
      </c>
      <c r="C241" t="s">
        <v>312</v>
      </c>
      <c r="D241" s="1">
        <v>43744</v>
      </c>
      <c r="E241">
        <v>0</v>
      </c>
      <c r="F241">
        <v>0</v>
      </c>
      <c r="G241">
        <v>6</v>
      </c>
      <c r="H241">
        <v>0</v>
      </c>
      <c r="I241" t="s">
        <v>19</v>
      </c>
      <c r="J241" t="s">
        <v>24</v>
      </c>
      <c r="K241" t="s">
        <v>23</v>
      </c>
      <c r="L241" t="s">
        <v>20</v>
      </c>
      <c r="M241" t="s">
        <v>17</v>
      </c>
    </row>
    <row r="242" spans="1:14" x14ac:dyDescent="0.3">
      <c r="A242" t="s">
        <v>13</v>
      </c>
      <c r="B242">
        <v>0</v>
      </c>
      <c r="C242" t="s">
        <v>313</v>
      </c>
      <c r="D242" s="1">
        <v>43745</v>
      </c>
      <c r="E242">
        <v>0</v>
      </c>
      <c r="F242">
        <v>0</v>
      </c>
      <c r="G242">
        <v>1</v>
      </c>
      <c r="H242">
        <v>0</v>
      </c>
      <c r="I242" t="s">
        <v>29</v>
      </c>
      <c r="J242" t="s">
        <v>23</v>
      </c>
      <c r="K242" t="s">
        <v>20</v>
      </c>
      <c r="M242" t="s">
        <v>21</v>
      </c>
    </row>
    <row r="243" spans="1:14" x14ac:dyDescent="0.3">
      <c r="A243" t="s">
        <v>13</v>
      </c>
      <c r="B243">
        <v>0</v>
      </c>
      <c r="C243" t="s">
        <v>314</v>
      </c>
      <c r="D243" s="1">
        <v>43745</v>
      </c>
      <c r="E243">
        <v>0</v>
      </c>
      <c r="F243">
        <v>0</v>
      </c>
      <c r="G243">
        <v>2</v>
      </c>
      <c r="H243">
        <v>1</v>
      </c>
      <c r="I243" t="s">
        <v>29</v>
      </c>
      <c r="J243" t="s">
        <v>23</v>
      </c>
      <c r="K243" t="s">
        <v>20</v>
      </c>
      <c r="M243" t="s">
        <v>21</v>
      </c>
    </row>
    <row r="244" spans="1:14" hidden="1" x14ac:dyDescent="0.3">
      <c r="A244" t="s">
        <v>13</v>
      </c>
      <c r="B244">
        <v>0</v>
      </c>
      <c r="C244" t="s">
        <v>315</v>
      </c>
      <c r="D244" s="1">
        <v>43745</v>
      </c>
      <c r="E244">
        <v>0</v>
      </c>
      <c r="F244">
        <v>0</v>
      </c>
      <c r="G244">
        <v>1</v>
      </c>
      <c r="H244">
        <v>0</v>
      </c>
      <c r="I244" t="s">
        <v>19</v>
      </c>
      <c r="J244" t="s">
        <v>23</v>
      </c>
      <c r="K244" t="s">
        <v>20</v>
      </c>
      <c r="M244" t="s">
        <v>17</v>
      </c>
    </row>
    <row r="245" spans="1:14" hidden="1" x14ac:dyDescent="0.3">
      <c r="A245" t="s">
        <v>13</v>
      </c>
      <c r="B245">
        <v>0</v>
      </c>
      <c r="C245" t="s">
        <v>316</v>
      </c>
      <c r="D245" s="1">
        <v>43745</v>
      </c>
      <c r="E245">
        <v>0</v>
      </c>
      <c r="F245">
        <v>0</v>
      </c>
      <c r="G245">
        <v>4</v>
      </c>
      <c r="H245">
        <v>3</v>
      </c>
      <c r="I245" t="s">
        <v>34</v>
      </c>
      <c r="J245" t="s">
        <v>23</v>
      </c>
      <c r="K245" t="s">
        <v>20</v>
      </c>
      <c r="M245" t="s">
        <v>21</v>
      </c>
      <c r="N245" t="s">
        <v>317</v>
      </c>
    </row>
    <row r="246" spans="1:14" hidden="1" x14ac:dyDescent="0.3">
      <c r="A246" t="s">
        <v>13</v>
      </c>
      <c r="B246">
        <v>0</v>
      </c>
      <c r="C246" t="s">
        <v>318</v>
      </c>
      <c r="D246" s="1">
        <v>43746</v>
      </c>
      <c r="E246">
        <v>0</v>
      </c>
      <c r="F246">
        <v>0</v>
      </c>
      <c r="G246">
        <v>2</v>
      </c>
      <c r="H246">
        <v>0</v>
      </c>
      <c r="I246" t="s">
        <v>19</v>
      </c>
      <c r="J246" t="s">
        <v>23</v>
      </c>
      <c r="K246" t="s">
        <v>16</v>
      </c>
      <c r="L246" t="s">
        <v>127</v>
      </c>
      <c r="M246" t="s">
        <v>17</v>
      </c>
    </row>
    <row r="247" spans="1:14" hidden="1" x14ac:dyDescent="0.3">
      <c r="A247" t="s">
        <v>13</v>
      </c>
      <c r="B247">
        <v>0</v>
      </c>
      <c r="C247" t="s">
        <v>319</v>
      </c>
      <c r="D247" s="1">
        <v>43746</v>
      </c>
      <c r="E247">
        <v>0</v>
      </c>
      <c r="F247">
        <v>0</v>
      </c>
      <c r="G247">
        <v>11</v>
      </c>
      <c r="H247">
        <v>10</v>
      </c>
      <c r="I247" t="s">
        <v>19</v>
      </c>
      <c r="J247" t="s">
        <v>23</v>
      </c>
      <c r="K247" t="s">
        <v>16</v>
      </c>
      <c r="L247" t="s">
        <v>127</v>
      </c>
      <c r="M247" t="s">
        <v>17</v>
      </c>
      <c r="N247" t="s">
        <v>169</v>
      </c>
    </row>
    <row r="248" spans="1:14" hidden="1" x14ac:dyDescent="0.3">
      <c r="A248" t="s">
        <v>13</v>
      </c>
      <c r="B248">
        <v>0</v>
      </c>
      <c r="C248" t="s">
        <v>320</v>
      </c>
      <c r="D248" s="1">
        <v>43747</v>
      </c>
      <c r="E248">
        <v>0</v>
      </c>
      <c r="F248">
        <v>0</v>
      </c>
      <c r="G248">
        <v>1</v>
      </c>
      <c r="H248">
        <v>1</v>
      </c>
      <c r="I248" t="s">
        <v>19</v>
      </c>
      <c r="J248" t="s">
        <v>23</v>
      </c>
      <c r="K248" t="s">
        <v>24</v>
      </c>
      <c r="M248" t="s">
        <v>32</v>
      </c>
      <c r="N248" t="s">
        <v>116</v>
      </c>
    </row>
    <row r="249" spans="1:14" hidden="1" x14ac:dyDescent="0.3">
      <c r="A249" t="s">
        <v>13</v>
      </c>
      <c r="B249">
        <v>0</v>
      </c>
      <c r="C249" t="s">
        <v>321</v>
      </c>
      <c r="D249" s="1">
        <v>43747</v>
      </c>
      <c r="E249">
        <v>0</v>
      </c>
      <c r="F249">
        <v>0</v>
      </c>
      <c r="G249">
        <v>1</v>
      </c>
      <c r="H249">
        <v>1</v>
      </c>
      <c r="I249" t="s">
        <v>19</v>
      </c>
      <c r="J249" t="s">
        <v>23</v>
      </c>
      <c r="K249" t="s">
        <v>24</v>
      </c>
      <c r="M249" t="s">
        <v>32</v>
      </c>
      <c r="N249" t="s">
        <v>116</v>
      </c>
    </row>
    <row r="250" spans="1:14" hidden="1" x14ac:dyDescent="0.3">
      <c r="A250" t="s">
        <v>13</v>
      </c>
      <c r="B250">
        <v>0</v>
      </c>
      <c r="C250" t="s">
        <v>322</v>
      </c>
      <c r="D250" s="1">
        <v>43747</v>
      </c>
      <c r="E250">
        <v>0</v>
      </c>
      <c r="F250">
        <v>0</v>
      </c>
      <c r="G250">
        <v>22</v>
      </c>
      <c r="H250">
        <v>6</v>
      </c>
      <c r="I250" t="s">
        <v>15</v>
      </c>
      <c r="J250" t="s">
        <v>23</v>
      </c>
      <c r="K250" t="s">
        <v>16</v>
      </c>
      <c r="L250" t="s">
        <v>127</v>
      </c>
      <c r="M250" t="s">
        <v>17</v>
      </c>
    </row>
    <row r="251" spans="1:14" hidden="1" x14ac:dyDescent="0.3">
      <c r="A251" t="s">
        <v>13</v>
      </c>
      <c r="B251">
        <v>0</v>
      </c>
      <c r="C251" t="s">
        <v>323</v>
      </c>
      <c r="D251" s="1">
        <v>43748</v>
      </c>
      <c r="E251">
        <v>0</v>
      </c>
      <c r="F251">
        <v>0</v>
      </c>
      <c r="G251">
        <v>5</v>
      </c>
      <c r="H251">
        <v>2</v>
      </c>
      <c r="I251" t="s">
        <v>15</v>
      </c>
      <c r="J251" t="s">
        <v>23</v>
      </c>
      <c r="K251" t="s">
        <v>20</v>
      </c>
      <c r="M251" t="s">
        <v>21</v>
      </c>
    </row>
    <row r="252" spans="1:14" x14ac:dyDescent="0.3">
      <c r="A252" t="s">
        <v>13</v>
      </c>
      <c r="B252">
        <v>0</v>
      </c>
      <c r="C252" t="s">
        <v>324</v>
      </c>
      <c r="D252" s="1">
        <v>43748</v>
      </c>
      <c r="E252">
        <v>0</v>
      </c>
      <c r="F252">
        <v>0</v>
      </c>
      <c r="G252">
        <v>2</v>
      </c>
      <c r="H252">
        <v>1</v>
      </c>
      <c r="I252" t="s">
        <v>29</v>
      </c>
      <c r="J252" t="s">
        <v>23</v>
      </c>
      <c r="K252" t="s">
        <v>20</v>
      </c>
      <c r="M252" t="s">
        <v>21</v>
      </c>
    </row>
    <row r="253" spans="1:14" hidden="1" x14ac:dyDescent="0.3">
      <c r="A253" t="s">
        <v>13</v>
      </c>
      <c r="B253">
        <v>0</v>
      </c>
      <c r="C253" t="s">
        <v>325</v>
      </c>
      <c r="D253" s="1">
        <v>43748</v>
      </c>
      <c r="E253">
        <v>0</v>
      </c>
      <c r="F253">
        <v>0</v>
      </c>
      <c r="G253">
        <v>3</v>
      </c>
      <c r="H253">
        <v>6</v>
      </c>
      <c r="I253" t="s">
        <v>15</v>
      </c>
      <c r="J253" t="s">
        <v>16</v>
      </c>
      <c r="K253" t="s">
        <v>24</v>
      </c>
      <c r="M253" t="s">
        <v>32</v>
      </c>
      <c r="N253" t="s">
        <v>198</v>
      </c>
    </row>
    <row r="254" spans="1:14" hidden="1" x14ac:dyDescent="0.3">
      <c r="A254" t="s">
        <v>13</v>
      </c>
      <c r="B254">
        <v>0</v>
      </c>
      <c r="C254" t="s">
        <v>326</v>
      </c>
      <c r="D254" s="1">
        <v>43748</v>
      </c>
      <c r="E254">
        <v>0</v>
      </c>
      <c r="F254">
        <v>0</v>
      </c>
      <c r="G254">
        <v>4</v>
      </c>
      <c r="H254">
        <v>2</v>
      </c>
      <c r="I254" t="s">
        <v>15</v>
      </c>
      <c r="J254" t="s">
        <v>23</v>
      </c>
      <c r="K254" t="s">
        <v>20</v>
      </c>
      <c r="M254" t="s">
        <v>17</v>
      </c>
    </row>
    <row r="255" spans="1:14" hidden="1" x14ac:dyDescent="0.3">
      <c r="A255" t="s">
        <v>13</v>
      </c>
      <c r="B255">
        <v>0</v>
      </c>
      <c r="C255" t="s">
        <v>327</v>
      </c>
      <c r="D255" s="1">
        <v>43749</v>
      </c>
      <c r="E255">
        <v>0</v>
      </c>
      <c r="F255">
        <v>0</v>
      </c>
      <c r="G255">
        <v>3</v>
      </c>
      <c r="H255">
        <v>1</v>
      </c>
      <c r="I255" t="s">
        <v>15</v>
      </c>
      <c r="J255" t="s">
        <v>23</v>
      </c>
      <c r="K255" t="s">
        <v>20</v>
      </c>
      <c r="M255" t="s">
        <v>17</v>
      </c>
    </row>
    <row r="256" spans="1:14" hidden="1" x14ac:dyDescent="0.3">
      <c r="A256" t="s">
        <v>13</v>
      </c>
      <c r="B256">
        <v>0</v>
      </c>
      <c r="C256" t="s">
        <v>328</v>
      </c>
      <c r="D256" s="1">
        <v>43749</v>
      </c>
      <c r="E256">
        <v>0</v>
      </c>
      <c r="F256">
        <v>0</v>
      </c>
      <c r="G256">
        <v>5</v>
      </c>
      <c r="H256">
        <v>1</v>
      </c>
      <c r="I256" t="s">
        <v>15</v>
      </c>
      <c r="J256" t="s">
        <v>23</v>
      </c>
      <c r="K256" t="s">
        <v>20</v>
      </c>
      <c r="M256" t="s">
        <v>17</v>
      </c>
    </row>
    <row r="257" spans="1:14" hidden="1" x14ac:dyDescent="0.3">
      <c r="A257" t="s">
        <v>13</v>
      </c>
      <c r="B257">
        <v>0</v>
      </c>
      <c r="C257" t="s">
        <v>329</v>
      </c>
      <c r="D257" s="1">
        <v>43749</v>
      </c>
      <c r="E257">
        <v>0</v>
      </c>
      <c r="F257">
        <v>0</v>
      </c>
      <c r="G257">
        <v>8</v>
      </c>
      <c r="H257">
        <v>3</v>
      </c>
      <c r="I257" t="s">
        <v>15</v>
      </c>
      <c r="J257" t="s">
        <v>23</v>
      </c>
      <c r="K257" t="s">
        <v>20</v>
      </c>
      <c r="M257" t="s">
        <v>21</v>
      </c>
      <c r="N257" t="s">
        <v>107</v>
      </c>
    </row>
    <row r="258" spans="1:14" hidden="1" x14ac:dyDescent="0.3">
      <c r="A258" t="s">
        <v>13</v>
      </c>
      <c r="B258">
        <v>0</v>
      </c>
      <c r="C258" t="s">
        <v>330</v>
      </c>
      <c r="D258" s="1">
        <v>43750</v>
      </c>
      <c r="E258">
        <v>0</v>
      </c>
      <c r="F258">
        <v>0</v>
      </c>
      <c r="G258">
        <v>17</v>
      </c>
      <c r="H258">
        <v>6</v>
      </c>
      <c r="I258" t="s">
        <v>19</v>
      </c>
      <c r="J258" t="s">
        <v>23</v>
      </c>
      <c r="K258" t="s">
        <v>20</v>
      </c>
      <c r="M258" t="s">
        <v>17</v>
      </c>
    </row>
    <row r="259" spans="1:14" hidden="1" x14ac:dyDescent="0.3">
      <c r="A259" t="s">
        <v>13</v>
      </c>
      <c r="B259">
        <v>0</v>
      </c>
      <c r="C259" t="s">
        <v>331</v>
      </c>
      <c r="D259" s="1">
        <v>43750</v>
      </c>
      <c r="E259">
        <v>1</v>
      </c>
      <c r="F259">
        <v>1</v>
      </c>
      <c r="G259">
        <v>1</v>
      </c>
      <c r="H259">
        <v>1</v>
      </c>
      <c r="I259" t="s">
        <v>19</v>
      </c>
      <c r="J259" t="s">
        <v>23</v>
      </c>
      <c r="K259" t="s">
        <v>20</v>
      </c>
      <c r="M259" t="s">
        <v>17</v>
      </c>
    </row>
    <row r="260" spans="1:14" hidden="1" x14ac:dyDescent="0.3">
      <c r="A260" t="s">
        <v>13</v>
      </c>
      <c r="B260">
        <v>0</v>
      </c>
      <c r="C260" t="s">
        <v>332</v>
      </c>
      <c r="D260" s="1">
        <v>43751</v>
      </c>
      <c r="E260">
        <v>0</v>
      </c>
      <c r="F260">
        <v>0</v>
      </c>
      <c r="G260">
        <v>0</v>
      </c>
      <c r="H260">
        <v>0</v>
      </c>
      <c r="I260" t="s">
        <v>19</v>
      </c>
      <c r="J260" t="s">
        <v>23</v>
      </c>
      <c r="K260" t="s">
        <v>20</v>
      </c>
      <c r="M260" t="s">
        <v>17</v>
      </c>
    </row>
    <row r="261" spans="1:14" hidden="1" x14ac:dyDescent="0.3">
      <c r="A261" t="s">
        <v>13</v>
      </c>
      <c r="B261">
        <v>0</v>
      </c>
      <c r="C261" t="s">
        <v>333</v>
      </c>
      <c r="D261" s="1">
        <v>43751</v>
      </c>
      <c r="E261">
        <v>0</v>
      </c>
      <c r="F261">
        <v>0</v>
      </c>
      <c r="G261">
        <v>11</v>
      </c>
      <c r="H261">
        <v>5</v>
      </c>
      <c r="I261" t="s">
        <v>19</v>
      </c>
      <c r="J261" t="s">
        <v>23</v>
      </c>
      <c r="K261" t="s">
        <v>20</v>
      </c>
      <c r="M261" t="s">
        <v>17</v>
      </c>
    </row>
    <row r="262" spans="1:14" x14ac:dyDescent="0.3">
      <c r="A262" t="s">
        <v>13</v>
      </c>
      <c r="B262">
        <v>0</v>
      </c>
      <c r="C262" t="s">
        <v>334</v>
      </c>
      <c r="D262" s="1">
        <v>43752</v>
      </c>
      <c r="E262">
        <v>0</v>
      </c>
      <c r="F262">
        <v>0</v>
      </c>
      <c r="G262">
        <v>1</v>
      </c>
      <c r="H262">
        <v>0</v>
      </c>
      <c r="I262" t="s">
        <v>29</v>
      </c>
      <c r="J262" t="s">
        <v>23</v>
      </c>
      <c r="K262" t="s">
        <v>20</v>
      </c>
      <c r="M262" t="s">
        <v>21</v>
      </c>
    </row>
    <row r="263" spans="1:14" hidden="1" x14ac:dyDescent="0.3">
      <c r="A263" t="s">
        <v>13</v>
      </c>
      <c r="B263">
        <v>0</v>
      </c>
      <c r="C263" t="s">
        <v>335</v>
      </c>
      <c r="D263" s="1">
        <v>43752</v>
      </c>
      <c r="E263">
        <v>0</v>
      </c>
      <c r="F263">
        <v>0</v>
      </c>
      <c r="G263">
        <v>1</v>
      </c>
      <c r="H263">
        <v>0</v>
      </c>
      <c r="I263" t="s">
        <v>15</v>
      </c>
      <c r="J263" t="s">
        <v>24</v>
      </c>
      <c r="K263" t="s">
        <v>16</v>
      </c>
      <c r="M263" t="s">
        <v>17</v>
      </c>
    </row>
    <row r="264" spans="1:14" x14ac:dyDescent="0.3">
      <c r="A264" t="s">
        <v>13</v>
      </c>
      <c r="B264">
        <v>0</v>
      </c>
      <c r="C264" t="s">
        <v>336</v>
      </c>
      <c r="D264" s="1">
        <v>43752</v>
      </c>
      <c r="E264">
        <v>0</v>
      </c>
      <c r="F264">
        <v>0</v>
      </c>
      <c r="G264">
        <v>2</v>
      </c>
      <c r="H264">
        <v>2</v>
      </c>
      <c r="I264" t="s">
        <v>29</v>
      </c>
      <c r="J264" t="s">
        <v>23</v>
      </c>
      <c r="K264" t="s">
        <v>20</v>
      </c>
      <c r="M264" t="s">
        <v>21</v>
      </c>
    </row>
    <row r="265" spans="1:14" hidden="1" x14ac:dyDescent="0.3">
      <c r="A265" t="s">
        <v>13</v>
      </c>
      <c r="B265">
        <v>0</v>
      </c>
      <c r="C265" t="s">
        <v>337</v>
      </c>
      <c r="D265" s="1">
        <v>43753</v>
      </c>
      <c r="E265">
        <v>0</v>
      </c>
      <c r="F265">
        <v>0</v>
      </c>
      <c r="G265">
        <v>1</v>
      </c>
      <c r="H265">
        <v>3</v>
      </c>
      <c r="I265" t="s">
        <v>19</v>
      </c>
      <c r="J265" t="s">
        <v>23</v>
      </c>
      <c r="K265" t="s">
        <v>20</v>
      </c>
      <c r="M265" t="s">
        <v>17</v>
      </c>
    </row>
    <row r="266" spans="1:14" hidden="1" x14ac:dyDescent="0.3">
      <c r="A266" t="s">
        <v>13</v>
      </c>
      <c r="B266">
        <v>0</v>
      </c>
      <c r="C266" t="s">
        <v>338</v>
      </c>
      <c r="D266" s="1">
        <v>43753</v>
      </c>
      <c r="E266">
        <v>0</v>
      </c>
      <c r="F266">
        <v>0</v>
      </c>
      <c r="G266">
        <v>4</v>
      </c>
      <c r="H266">
        <v>1</v>
      </c>
      <c r="I266" t="s">
        <v>15</v>
      </c>
      <c r="J266" t="s">
        <v>16</v>
      </c>
      <c r="K266" t="s">
        <v>23</v>
      </c>
      <c r="L266" t="s">
        <v>20</v>
      </c>
      <c r="M266" t="s">
        <v>32</v>
      </c>
    </row>
    <row r="267" spans="1:14" x14ac:dyDescent="0.3">
      <c r="A267" t="s">
        <v>13</v>
      </c>
      <c r="B267">
        <v>0</v>
      </c>
      <c r="C267" t="s">
        <v>339</v>
      </c>
      <c r="D267" s="1">
        <v>43754</v>
      </c>
      <c r="E267">
        <v>0</v>
      </c>
      <c r="F267">
        <v>0</v>
      </c>
      <c r="G267">
        <v>7</v>
      </c>
      <c r="H267">
        <v>4</v>
      </c>
      <c r="I267" t="s">
        <v>29</v>
      </c>
      <c r="J267" t="s">
        <v>23</v>
      </c>
      <c r="K267" t="s">
        <v>20</v>
      </c>
      <c r="M267" t="s">
        <v>21</v>
      </c>
    </row>
    <row r="268" spans="1:14" hidden="1" x14ac:dyDescent="0.3">
      <c r="A268" t="s">
        <v>13</v>
      </c>
      <c r="B268">
        <v>0</v>
      </c>
      <c r="C268" t="s">
        <v>340</v>
      </c>
      <c r="D268" s="1">
        <v>43754</v>
      </c>
      <c r="E268">
        <v>0</v>
      </c>
      <c r="F268">
        <v>0</v>
      </c>
      <c r="G268">
        <v>1</v>
      </c>
      <c r="H268">
        <v>0</v>
      </c>
      <c r="I268" t="s">
        <v>15</v>
      </c>
      <c r="J268" t="s">
        <v>23</v>
      </c>
      <c r="K268" t="s">
        <v>20</v>
      </c>
      <c r="M268" t="s">
        <v>17</v>
      </c>
    </row>
    <row r="269" spans="1:14" hidden="1" x14ac:dyDescent="0.3">
      <c r="A269" t="s">
        <v>13</v>
      </c>
      <c r="B269">
        <v>0</v>
      </c>
      <c r="C269" t="s">
        <v>341</v>
      </c>
      <c r="D269" s="1">
        <v>43754</v>
      </c>
      <c r="E269">
        <v>0</v>
      </c>
      <c r="F269">
        <v>0</v>
      </c>
      <c r="G269">
        <v>11</v>
      </c>
      <c r="H269">
        <v>22</v>
      </c>
      <c r="I269" t="s">
        <v>15</v>
      </c>
      <c r="J269" t="s">
        <v>23</v>
      </c>
      <c r="K269" t="s">
        <v>20</v>
      </c>
      <c r="M269" t="s">
        <v>21</v>
      </c>
    </row>
    <row r="270" spans="1:14" hidden="1" x14ac:dyDescent="0.3">
      <c r="A270" t="s">
        <v>13</v>
      </c>
      <c r="B270">
        <v>0</v>
      </c>
      <c r="C270" t="s">
        <v>342</v>
      </c>
      <c r="D270" s="1">
        <v>43754</v>
      </c>
      <c r="E270">
        <v>0</v>
      </c>
      <c r="F270">
        <v>0</v>
      </c>
      <c r="G270">
        <v>1</v>
      </c>
      <c r="H270">
        <v>0</v>
      </c>
      <c r="I270" t="s">
        <v>15</v>
      </c>
      <c r="J270" t="s">
        <v>23</v>
      </c>
      <c r="K270" t="s">
        <v>20</v>
      </c>
      <c r="M270" t="s">
        <v>17</v>
      </c>
    </row>
    <row r="271" spans="1:14" hidden="1" x14ac:dyDescent="0.3">
      <c r="A271" t="s">
        <v>13</v>
      </c>
      <c r="B271">
        <v>0</v>
      </c>
      <c r="C271" t="s">
        <v>343</v>
      </c>
      <c r="D271" s="1">
        <v>43754</v>
      </c>
      <c r="E271">
        <v>0</v>
      </c>
      <c r="F271">
        <v>0</v>
      </c>
      <c r="G271">
        <v>5</v>
      </c>
      <c r="H271">
        <v>1</v>
      </c>
      <c r="I271" t="s">
        <v>15</v>
      </c>
      <c r="J271" t="s">
        <v>23</v>
      </c>
      <c r="K271" t="s">
        <v>37</v>
      </c>
      <c r="M271" t="s">
        <v>25</v>
      </c>
    </row>
    <row r="272" spans="1:14" x14ac:dyDescent="0.3">
      <c r="A272" t="s">
        <v>13</v>
      </c>
      <c r="B272">
        <v>0</v>
      </c>
      <c r="C272" t="s">
        <v>344</v>
      </c>
      <c r="D272" s="1">
        <v>43755</v>
      </c>
      <c r="E272">
        <v>0</v>
      </c>
      <c r="F272">
        <v>0</v>
      </c>
      <c r="G272">
        <v>0</v>
      </c>
      <c r="H272">
        <v>0</v>
      </c>
      <c r="I272" t="s">
        <v>29</v>
      </c>
      <c r="J272" t="s">
        <v>23</v>
      </c>
      <c r="K272" t="s">
        <v>20</v>
      </c>
      <c r="M272" t="s">
        <v>21</v>
      </c>
    </row>
    <row r="273" spans="1:14" hidden="1" x14ac:dyDescent="0.3">
      <c r="A273" t="s">
        <v>13</v>
      </c>
      <c r="B273">
        <v>0</v>
      </c>
      <c r="C273" t="s">
        <v>345</v>
      </c>
      <c r="D273" s="1">
        <v>43755</v>
      </c>
      <c r="E273">
        <v>0</v>
      </c>
      <c r="F273">
        <v>0</v>
      </c>
      <c r="G273">
        <v>1</v>
      </c>
      <c r="H273">
        <v>0</v>
      </c>
      <c r="I273" t="s">
        <v>19</v>
      </c>
      <c r="J273" t="s">
        <v>23</v>
      </c>
      <c r="M273" t="s">
        <v>17</v>
      </c>
    </row>
    <row r="274" spans="1:14" hidden="1" x14ac:dyDescent="0.3">
      <c r="A274" t="s">
        <v>13</v>
      </c>
      <c r="B274">
        <v>0</v>
      </c>
      <c r="C274" t="s">
        <v>346</v>
      </c>
      <c r="D274" s="1">
        <v>43756</v>
      </c>
      <c r="E274">
        <v>0</v>
      </c>
      <c r="F274">
        <v>0</v>
      </c>
      <c r="G274">
        <v>0</v>
      </c>
      <c r="H274">
        <v>0</v>
      </c>
      <c r="I274" t="s">
        <v>19</v>
      </c>
      <c r="J274" t="s">
        <v>23</v>
      </c>
      <c r="K274" t="s">
        <v>24</v>
      </c>
      <c r="M274" t="s">
        <v>32</v>
      </c>
    </row>
    <row r="275" spans="1:14" hidden="1" x14ac:dyDescent="0.3">
      <c r="A275" t="s">
        <v>13</v>
      </c>
      <c r="B275">
        <v>0</v>
      </c>
      <c r="C275" t="s">
        <v>347</v>
      </c>
      <c r="D275" s="1">
        <v>43756</v>
      </c>
      <c r="E275">
        <v>0</v>
      </c>
      <c r="F275">
        <v>0</v>
      </c>
      <c r="G275">
        <v>2</v>
      </c>
      <c r="H275">
        <v>1</v>
      </c>
      <c r="I275" t="s">
        <v>19</v>
      </c>
      <c r="J275" t="s">
        <v>23</v>
      </c>
      <c r="K275" t="s">
        <v>20</v>
      </c>
      <c r="M275" t="s">
        <v>17</v>
      </c>
    </row>
    <row r="276" spans="1:14" hidden="1" x14ac:dyDescent="0.3">
      <c r="A276" t="s">
        <v>13</v>
      </c>
      <c r="B276">
        <v>0</v>
      </c>
      <c r="C276" t="s">
        <v>348</v>
      </c>
      <c r="D276" s="1">
        <v>43756</v>
      </c>
      <c r="E276">
        <v>0</v>
      </c>
      <c r="F276">
        <v>0</v>
      </c>
      <c r="G276">
        <v>4</v>
      </c>
      <c r="H276">
        <v>1</v>
      </c>
      <c r="I276" t="s">
        <v>19</v>
      </c>
      <c r="J276" t="s">
        <v>23</v>
      </c>
      <c r="M276" t="s">
        <v>32</v>
      </c>
      <c r="N276" t="s">
        <v>107</v>
      </c>
    </row>
    <row r="277" spans="1:14" hidden="1" x14ac:dyDescent="0.3">
      <c r="A277" t="s">
        <v>13</v>
      </c>
      <c r="B277">
        <v>0</v>
      </c>
      <c r="C277" t="s">
        <v>349</v>
      </c>
      <c r="D277" s="1">
        <v>43759</v>
      </c>
      <c r="E277">
        <v>0</v>
      </c>
      <c r="F277">
        <v>0</v>
      </c>
      <c r="G277">
        <v>1</v>
      </c>
      <c r="H277">
        <v>0</v>
      </c>
      <c r="I277" t="s">
        <v>34</v>
      </c>
      <c r="J277" t="s">
        <v>23</v>
      </c>
      <c r="K277" t="s">
        <v>20</v>
      </c>
      <c r="M277" t="s">
        <v>17</v>
      </c>
    </row>
    <row r="278" spans="1:14" x14ac:dyDescent="0.3">
      <c r="A278" t="s">
        <v>13</v>
      </c>
      <c r="B278">
        <v>0</v>
      </c>
      <c r="C278" t="s">
        <v>350</v>
      </c>
      <c r="D278" s="1">
        <v>43760</v>
      </c>
      <c r="E278">
        <v>0</v>
      </c>
      <c r="F278">
        <v>0</v>
      </c>
      <c r="G278">
        <v>1</v>
      </c>
      <c r="H278">
        <v>1</v>
      </c>
      <c r="I278" t="s">
        <v>29</v>
      </c>
      <c r="J278" t="s">
        <v>23</v>
      </c>
      <c r="K278" t="s">
        <v>20</v>
      </c>
      <c r="M278" t="s">
        <v>21</v>
      </c>
    </row>
    <row r="279" spans="1:14" hidden="1" x14ac:dyDescent="0.3">
      <c r="A279" t="s">
        <v>13</v>
      </c>
      <c r="B279">
        <v>0</v>
      </c>
      <c r="C279" t="s">
        <v>351</v>
      </c>
      <c r="D279" s="1">
        <v>43761</v>
      </c>
      <c r="E279">
        <v>0</v>
      </c>
      <c r="F279">
        <v>0</v>
      </c>
      <c r="G279">
        <v>1</v>
      </c>
      <c r="H279">
        <v>0</v>
      </c>
      <c r="I279" t="s">
        <v>19</v>
      </c>
      <c r="J279" t="s">
        <v>23</v>
      </c>
      <c r="K279" t="s">
        <v>16</v>
      </c>
      <c r="M279" t="s">
        <v>32</v>
      </c>
    </row>
    <row r="280" spans="1:14" hidden="1" x14ac:dyDescent="0.3">
      <c r="A280" t="s">
        <v>13</v>
      </c>
      <c r="B280">
        <v>0</v>
      </c>
      <c r="C280" t="s">
        <v>352</v>
      </c>
      <c r="D280" s="1">
        <v>43762</v>
      </c>
      <c r="E280">
        <v>0</v>
      </c>
      <c r="F280">
        <v>0</v>
      </c>
      <c r="G280">
        <v>2</v>
      </c>
      <c r="H280">
        <v>0</v>
      </c>
      <c r="I280" t="s">
        <v>19</v>
      </c>
      <c r="J280" t="s">
        <v>23</v>
      </c>
      <c r="K280" t="s">
        <v>20</v>
      </c>
      <c r="M280" t="s">
        <v>17</v>
      </c>
    </row>
    <row r="281" spans="1:14" hidden="1" x14ac:dyDescent="0.3">
      <c r="A281" t="s">
        <v>13</v>
      </c>
      <c r="B281">
        <v>0</v>
      </c>
      <c r="C281" t="s">
        <v>353</v>
      </c>
      <c r="D281" s="1">
        <v>43762</v>
      </c>
      <c r="E281">
        <v>0</v>
      </c>
      <c r="F281">
        <v>0</v>
      </c>
      <c r="G281">
        <v>18</v>
      </c>
      <c r="H281">
        <v>12</v>
      </c>
      <c r="I281" t="s">
        <v>15</v>
      </c>
      <c r="J281" t="s">
        <v>23</v>
      </c>
      <c r="K281" t="s">
        <v>20</v>
      </c>
      <c r="L281" t="s">
        <v>127</v>
      </c>
      <c r="M281" t="s">
        <v>32</v>
      </c>
    </row>
    <row r="282" spans="1:14" x14ac:dyDescent="0.3">
      <c r="A282" t="s">
        <v>13</v>
      </c>
      <c r="B282">
        <v>0</v>
      </c>
      <c r="C282" t="s">
        <v>354</v>
      </c>
      <c r="D282" s="1">
        <v>43763</v>
      </c>
      <c r="E282">
        <v>0</v>
      </c>
      <c r="F282">
        <v>0</v>
      </c>
      <c r="G282">
        <v>1</v>
      </c>
      <c r="H282">
        <v>0</v>
      </c>
      <c r="I282" t="s">
        <v>29</v>
      </c>
      <c r="J282" t="s">
        <v>23</v>
      </c>
      <c r="K282" t="s">
        <v>20</v>
      </c>
      <c r="M282" t="s">
        <v>21</v>
      </c>
    </row>
    <row r="283" spans="1:14" hidden="1" x14ac:dyDescent="0.3">
      <c r="A283" t="s">
        <v>13</v>
      </c>
      <c r="B283">
        <v>0</v>
      </c>
      <c r="C283" t="s">
        <v>355</v>
      </c>
      <c r="D283" s="1">
        <v>43763</v>
      </c>
      <c r="E283">
        <v>0</v>
      </c>
      <c r="F283">
        <v>0</v>
      </c>
      <c r="G283">
        <v>1</v>
      </c>
      <c r="H283">
        <v>0</v>
      </c>
      <c r="I283" t="s">
        <v>34</v>
      </c>
      <c r="J283" t="s">
        <v>23</v>
      </c>
      <c r="K283" t="s">
        <v>20</v>
      </c>
      <c r="L283" t="s">
        <v>127</v>
      </c>
      <c r="M283" t="s">
        <v>21</v>
      </c>
    </row>
    <row r="284" spans="1:14" hidden="1" x14ac:dyDescent="0.3">
      <c r="A284" t="s">
        <v>13</v>
      </c>
      <c r="B284">
        <v>0</v>
      </c>
      <c r="C284" t="s">
        <v>356</v>
      </c>
      <c r="D284" s="1">
        <v>43763</v>
      </c>
      <c r="E284">
        <v>0</v>
      </c>
      <c r="F284">
        <v>0</v>
      </c>
      <c r="G284">
        <v>7</v>
      </c>
      <c r="H284">
        <v>19</v>
      </c>
      <c r="I284" t="s">
        <v>34</v>
      </c>
      <c r="J284" t="s">
        <v>23</v>
      </c>
      <c r="K284" t="s">
        <v>20</v>
      </c>
      <c r="M284" t="s">
        <v>21</v>
      </c>
      <c r="N284" t="s">
        <v>357</v>
      </c>
    </row>
    <row r="285" spans="1:14" hidden="1" x14ac:dyDescent="0.3">
      <c r="A285" t="s">
        <v>13</v>
      </c>
      <c r="B285">
        <v>0</v>
      </c>
      <c r="C285" t="s">
        <v>358</v>
      </c>
      <c r="D285" s="1">
        <v>43766</v>
      </c>
      <c r="E285">
        <v>2</v>
      </c>
      <c r="F285">
        <v>0</v>
      </c>
      <c r="G285">
        <v>12</v>
      </c>
      <c r="H285">
        <v>12</v>
      </c>
      <c r="I285" t="s">
        <v>34</v>
      </c>
      <c r="J285" t="s">
        <v>23</v>
      </c>
      <c r="K285" t="s">
        <v>20</v>
      </c>
      <c r="L285" t="s">
        <v>127</v>
      </c>
      <c r="M285" t="s">
        <v>32</v>
      </c>
      <c r="N285" t="s">
        <v>357</v>
      </c>
    </row>
    <row r="286" spans="1:14" x14ac:dyDescent="0.3">
      <c r="A286" t="s">
        <v>13</v>
      </c>
      <c r="B286">
        <v>0</v>
      </c>
      <c r="C286" t="s">
        <v>359</v>
      </c>
      <c r="D286" s="1">
        <v>43766</v>
      </c>
      <c r="E286">
        <v>0</v>
      </c>
      <c r="F286">
        <v>0</v>
      </c>
      <c r="G286">
        <v>3</v>
      </c>
      <c r="H286">
        <v>0</v>
      </c>
      <c r="I286" t="s">
        <v>29</v>
      </c>
      <c r="J286" t="s">
        <v>23</v>
      </c>
      <c r="K286" t="s">
        <v>20</v>
      </c>
      <c r="M286" t="s">
        <v>21</v>
      </c>
    </row>
    <row r="287" spans="1:14" x14ac:dyDescent="0.3">
      <c r="A287" t="s">
        <v>13</v>
      </c>
      <c r="B287">
        <v>0</v>
      </c>
      <c r="C287" t="s">
        <v>360</v>
      </c>
      <c r="D287" s="1">
        <v>43766</v>
      </c>
      <c r="E287">
        <v>0</v>
      </c>
      <c r="F287">
        <v>0</v>
      </c>
      <c r="G287">
        <v>11</v>
      </c>
      <c r="H287">
        <v>3</v>
      </c>
      <c r="I287" t="s">
        <v>29</v>
      </c>
      <c r="J287" t="s">
        <v>23</v>
      </c>
      <c r="K287" t="s">
        <v>20</v>
      </c>
      <c r="L287" t="s">
        <v>127</v>
      </c>
      <c r="M287" t="s">
        <v>21</v>
      </c>
    </row>
    <row r="288" spans="1:14" hidden="1" x14ac:dyDescent="0.3">
      <c r="A288" t="s">
        <v>13</v>
      </c>
      <c r="B288">
        <v>0</v>
      </c>
      <c r="C288" t="s">
        <v>361</v>
      </c>
      <c r="D288" s="1">
        <v>43767</v>
      </c>
      <c r="E288">
        <v>0</v>
      </c>
      <c r="F288">
        <v>0</v>
      </c>
      <c r="G288">
        <v>4</v>
      </c>
      <c r="H288">
        <v>1</v>
      </c>
      <c r="I288" t="s">
        <v>34</v>
      </c>
      <c r="J288" t="s">
        <v>23</v>
      </c>
      <c r="K288" t="s">
        <v>20</v>
      </c>
      <c r="M288" t="s">
        <v>32</v>
      </c>
    </row>
    <row r="289" spans="1:14" hidden="1" x14ac:dyDescent="0.3">
      <c r="A289" t="s">
        <v>13</v>
      </c>
      <c r="B289">
        <v>0</v>
      </c>
      <c r="C289" t="s">
        <v>362</v>
      </c>
      <c r="D289" s="1">
        <v>43767</v>
      </c>
      <c r="E289">
        <v>0</v>
      </c>
      <c r="F289">
        <v>0</v>
      </c>
      <c r="G289">
        <v>9</v>
      </c>
      <c r="H289">
        <v>10</v>
      </c>
      <c r="I289" t="s">
        <v>34</v>
      </c>
      <c r="J289" t="s">
        <v>23</v>
      </c>
      <c r="K289" t="s">
        <v>20</v>
      </c>
      <c r="M289" t="s">
        <v>21</v>
      </c>
      <c r="N289" t="s">
        <v>357</v>
      </c>
    </row>
    <row r="290" spans="1:14" hidden="1" x14ac:dyDescent="0.3">
      <c r="A290" t="s">
        <v>13</v>
      </c>
      <c r="B290">
        <v>0</v>
      </c>
      <c r="C290" t="s">
        <v>363</v>
      </c>
      <c r="D290" s="1">
        <v>43767</v>
      </c>
      <c r="E290">
        <v>0</v>
      </c>
      <c r="F290">
        <v>0</v>
      </c>
      <c r="G290">
        <v>4</v>
      </c>
      <c r="H290">
        <v>1</v>
      </c>
      <c r="I290" t="s">
        <v>34</v>
      </c>
      <c r="J290" t="s">
        <v>23</v>
      </c>
      <c r="K290" t="s">
        <v>20</v>
      </c>
      <c r="M290" t="s">
        <v>21</v>
      </c>
    </row>
    <row r="291" spans="1:14" hidden="1" x14ac:dyDescent="0.3">
      <c r="A291" t="s">
        <v>13</v>
      </c>
      <c r="B291">
        <v>0</v>
      </c>
      <c r="C291" t="s">
        <v>364</v>
      </c>
      <c r="D291" s="1">
        <v>43768</v>
      </c>
      <c r="E291">
        <v>0</v>
      </c>
      <c r="F291">
        <v>0</v>
      </c>
      <c r="G291">
        <v>11</v>
      </c>
      <c r="H291">
        <v>7</v>
      </c>
      <c r="I291" t="s">
        <v>34</v>
      </c>
      <c r="J291" t="s">
        <v>23</v>
      </c>
      <c r="K291" t="s">
        <v>20</v>
      </c>
      <c r="M291" t="s">
        <v>21</v>
      </c>
      <c r="N291" t="s">
        <v>357</v>
      </c>
    </row>
    <row r="292" spans="1:14" hidden="1" x14ac:dyDescent="0.3">
      <c r="A292" t="s">
        <v>13</v>
      </c>
      <c r="B292">
        <v>0</v>
      </c>
      <c r="C292" t="s">
        <v>365</v>
      </c>
      <c r="D292" s="1">
        <v>43769</v>
      </c>
      <c r="E292">
        <v>0</v>
      </c>
      <c r="F292">
        <v>0</v>
      </c>
      <c r="G292">
        <v>5</v>
      </c>
      <c r="H292">
        <v>2</v>
      </c>
      <c r="I292" t="s">
        <v>34</v>
      </c>
      <c r="J292" t="s">
        <v>23</v>
      </c>
      <c r="K292" t="s">
        <v>20</v>
      </c>
      <c r="M292" t="s">
        <v>21</v>
      </c>
    </row>
    <row r="293" spans="1:14" hidden="1" x14ac:dyDescent="0.3">
      <c r="A293" t="s">
        <v>13</v>
      </c>
      <c r="B293">
        <v>0</v>
      </c>
      <c r="C293" t="s">
        <v>366</v>
      </c>
      <c r="D293" s="1">
        <v>43769</v>
      </c>
      <c r="E293">
        <v>0</v>
      </c>
      <c r="F293">
        <v>0</v>
      </c>
      <c r="G293">
        <v>3</v>
      </c>
      <c r="H293">
        <v>1</v>
      </c>
      <c r="I293" t="s">
        <v>34</v>
      </c>
      <c r="J293" t="s">
        <v>23</v>
      </c>
      <c r="K293" t="s">
        <v>20</v>
      </c>
      <c r="M293" t="s">
        <v>21</v>
      </c>
    </row>
    <row r="294" spans="1:14" hidden="1" x14ac:dyDescent="0.3">
      <c r="A294" t="s">
        <v>13</v>
      </c>
      <c r="B294">
        <v>0</v>
      </c>
      <c r="C294" t="s">
        <v>367</v>
      </c>
      <c r="D294" s="1">
        <v>43773</v>
      </c>
      <c r="E294">
        <v>0</v>
      </c>
      <c r="F294">
        <v>0</v>
      </c>
      <c r="G294">
        <v>5</v>
      </c>
      <c r="H294">
        <v>2</v>
      </c>
      <c r="I294" t="s">
        <v>368</v>
      </c>
      <c r="J294" t="s">
        <v>23</v>
      </c>
      <c r="K294" t="s">
        <v>24</v>
      </c>
      <c r="M294" t="s">
        <v>17</v>
      </c>
    </row>
    <row r="295" spans="1:14" x14ac:dyDescent="0.3">
      <c r="A295" t="s">
        <v>13</v>
      </c>
      <c r="B295">
        <v>0</v>
      </c>
      <c r="C295" t="s">
        <v>369</v>
      </c>
      <c r="D295" s="1">
        <v>43773</v>
      </c>
      <c r="E295">
        <v>0</v>
      </c>
      <c r="F295">
        <v>0</v>
      </c>
      <c r="G295">
        <v>1</v>
      </c>
      <c r="H295">
        <v>1</v>
      </c>
      <c r="I295" t="s">
        <v>29</v>
      </c>
      <c r="J295" t="s">
        <v>23</v>
      </c>
      <c r="K295" t="s">
        <v>20</v>
      </c>
      <c r="M295" t="s">
        <v>21</v>
      </c>
    </row>
    <row r="296" spans="1:14" hidden="1" x14ac:dyDescent="0.3">
      <c r="A296" t="s">
        <v>13</v>
      </c>
      <c r="B296">
        <v>0</v>
      </c>
      <c r="C296" t="s">
        <v>370</v>
      </c>
      <c r="D296" s="1">
        <v>43774</v>
      </c>
      <c r="E296">
        <v>0</v>
      </c>
      <c r="F296">
        <v>0</v>
      </c>
      <c r="G296">
        <v>16</v>
      </c>
      <c r="H296">
        <v>12</v>
      </c>
      <c r="I296" t="s">
        <v>34</v>
      </c>
      <c r="J296" t="s">
        <v>23</v>
      </c>
      <c r="K296" t="s">
        <v>20</v>
      </c>
      <c r="M296" t="s">
        <v>21</v>
      </c>
      <c r="N296" t="s">
        <v>357</v>
      </c>
    </row>
    <row r="297" spans="1:14" hidden="1" x14ac:dyDescent="0.3">
      <c r="A297" t="s">
        <v>13</v>
      </c>
      <c r="B297">
        <v>0</v>
      </c>
      <c r="C297" t="s">
        <v>371</v>
      </c>
      <c r="D297" s="1">
        <v>43775</v>
      </c>
      <c r="E297">
        <v>0</v>
      </c>
      <c r="F297">
        <v>0</v>
      </c>
      <c r="G297">
        <v>8</v>
      </c>
      <c r="H297">
        <v>6</v>
      </c>
      <c r="I297" t="s">
        <v>34</v>
      </c>
      <c r="J297" t="s">
        <v>23</v>
      </c>
      <c r="K297" t="s">
        <v>20</v>
      </c>
      <c r="L297" t="s">
        <v>127</v>
      </c>
      <c r="M297" t="s">
        <v>21</v>
      </c>
    </row>
    <row r="298" spans="1:14" hidden="1" x14ac:dyDescent="0.3">
      <c r="A298" t="s">
        <v>13</v>
      </c>
      <c r="B298">
        <v>0</v>
      </c>
      <c r="C298" t="s">
        <v>372</v>
      </c>
      <c r="D298" s="1">
        <v>43775</v>
      </c>
      <c r="E298">
        <v>0</v>
      </c>
      <c r="F298">
        <v>0</v>
      </c>
      <c r="G298">
        <v>5</v>
      </c>
      <c r="H298">
        <v>1</v>
      </c>
      <c r="I298" t="s">
        <v>34</v>
      </c>
      <c r="J298" t="s">
        <v>23</v>
      </c>
      <c r="K298" t="s">
        <v>20</v>
      </c>
      <c r="M298" t="s">
        <v>21</v>
      </c>
    </row>
    <row r="299" spans="1:14" x14ac:dyDescent="0.3">
      <c r="A299" t="s">
        <v>13</v>
      </c>
      <c r="B299">
        <v>0</v>
      </c>
      <c r="C299" t="s">
        <v>373</v>
      </c>
      <c r="D299" s="1">
        <v>43775</v>
      </c>
      <c r="E299">
        <v>0</v>
      </c>
      <c r="F299">
        <v>0</v>
      </c>
      <c r="G299">
        <v>4</v>
      </c>
      <c r="H299">
        <v>1</v>
      </c>
      <c r="I299" t="s">
        <v>29</v>
      </c>
      <c r="J299" t="s">
        <v>23</v>
      </c>
      <c r="K299" t="s">
        <v>20</v>
      </c>
      <c r="L299" t="s">
        <v>37</v>
      </c>
      <c r="M299" t="s">
        <v>25</v>
      </c>
    </row>
    <row r="300" spans="1:14" x14ac:dyDescent="0.3">
      <c r="A300" t="s">
        <v>13</v>
      </c>
      <c r="B300">
        <v>0</v>
      </c>
      <c r="C300" t="s">
        <v>374</v>
      </c>
      <c r="D300" s="1">
        <v>43776</v>
      </c>
      <c r="E300">
        <v>0</v>
      </c>
      <c r="F300">
        <v>0</v>
      </c>
      <c r="G300">
        <v>1</v>
      </c>
      <c r="H300">
        <v>0</v>
      </c>
      <c r="I300" t="s">
        <v>29</v>
      </c>
      <c r="J300" t="s">
        <v>23</v>
      </c>
      <c r="K300" t="s">
        <v>20</v>
      </c>
      <c r="M300" t="s">
        <v>21</v>
      </c>
    </row>
    <row r="301" spans="1:14" hidden="1" x14ac:dyDescent="0.3">
      <c r="A301" t="s">
        <v>13</v>
      </c>
      <c r="B301">
        <v>0</v>
      </c>
      <c r="C301" t="s">
        <v>375</v>
      </c>
      <c r="D301" s="1">
        <v>43776</v>
      </c>
      <c r="E301">
        <v>0</v>
      </c>
      <c r="F301">
        <v>0</v>
      </c>
      <c r="G301">
        <v>10</v>
      </c>
      <c r="H301">
        <v>9</v>
      </c>
      <c r="I301" t="s">
        <v>34</v>
      </c>
      <c r="J301" t="s">
        <v>23</v>
      </c>
      <c r="K301" t="s">
        <v>20</v>
      </c>
      <c r="M301" t="s">
        <v>21</v>
      </c>
      <c r="N301" t="s">
        <v>357</v>
      </c>
    </row>
    <row r="302" spans="1:14" hidden="1" x14ac:dyDescent="0.3">
      <c r="A302" t="s">
        <v>13</v>
      </c>
      <c r="B302">
        <v>0</v>
      </c>
      <c r="C302" t="s">
        <v>376</v>
      </c>
      <c r="D302" s="1">
        <v>43776</v>
      </c>
      <c r="E302">
        <v>0</v>
      </c>
      <c r="F302">
        <v>0</v>
      </c>
      <c r="G302">
        <v>3</v>
      </c>
      <c r="H302">
        <v>0</v>
      </c>
      <c r="I302" t="s">
        <v>34</v>
      </c>
      <c r="J302" t="s">
        <v>16</v>
      </c>
      <c r="M302" t="s">
        <v>25</v>
      </c>
    </row>
    <row r="303" spans="1:14" hidden="1" x14ac:dyDescent="0.3">
      <c r="A303" t="s">
        <v>13</v>
      </c>
      <c r="B303">
        <v>0</v>
      </c>
      <c r="C303" t="s">
        <v>377</v>
      </c>
      <c r="D303" s="1">
        <v>43776</v>
      </c>
      <c r="E303">
        <v>0</v>
      </c>
      <c r="F303">
        <v>0</v>
      </c>
      <c r="G303">
        <v>25</v>
      </c>
      <c r="H303">
        <v>10</v>
      </c>
      <c r="I303" t="s">
        <v>34</v>
      </c>
      <c r="J303" t="s">
        <v>23</v>
      </c>
      <c r="K303" t="s">
        <v>16</v>
      </c>
      <c r="M303" t="s">
        <v>21</v>
      </c>
      <c r="N303" t="s">
        <v>260</v>
      </c>
    </row>
    <row r="304" spans="1:14" hidden="1" x14ac:dyDescent="0.3">
      <c r="A304" t="s">
        <v>13</v>
      </c>
      <c r="B304">
        <v>0</v>
      </c>
      <c r="C304" t="s">
        <v>378</v>
      </c>
      <c r="D304" s="1">
        <v>43776</v>
      </c>
      <c r="E304">
        <v>0</v>
      </c>
      <c r="F304">
        <v>0</v>
      </c>
      <c r="G304">
        <v>7</v>
      </c>
      <c r="H304">
        <v>1</v>
      </c>
      <c r="I304" t="s">
        <v>34</v>
      </c>
      <c r="J304" t="s">
        <v>23</v>
      </c>
      <c r="K304" t="s">
        <v>20</v>
      </c>
      <c r="M304" t="s">
        <v>21</v>
      </c>
    </row>
    <row r="305" spans="1:14" hidden="1" x14ac:dyDescent="0.3">
      <c r="A305" t="s">
        <v>13</v>
      </c>
      <c r="B305">
        <v>0</v>
      </c>
      <c r="C305" t="s">
        <v>379</v>
      </c>
      <c r="D305" s="1">
        <v>43777</v>
      </c>
      <c r="E305">
        <v>0</v>
      </c>
      <c r="F305">
        <v>0</v>
      </c>
      <c r="G305">
        <v>2</v>
      </c>
      <c r="H305">
        <v>1</v>
      </c>
      <c r="I305" t="s">
        <v>34</v>
      </c>
      <c r="J305" t="s">
        <v>23</v>
      </c>
      <c r="K305" t="s">
        <v>20</v>
      </c>
      <c r="M305" t="s">
        <v>32</v>
      </c>
    </row>
    <row r="306" spans="1:14" hidden="1" x14ac:dyDescent="0.3">
      <c r="A306" t="s">
        <v>13</v>
      </c>
      <c r="B306">
        <v>0</v>
      </c>
      <c r="C306" t="s">
        <v>380</v>
      </c>
      <c r="D306" s="1">
        <v>43777</v>
      </c>
      <c r="E306">
        <v>0</v>
      </c>
      <c r="F306">
        <v>0</v>
      </c>
      <c r="G306">
        <v>2</v>
      </c>
      <c r="H306">
        <v>1</v>
      </c>
      <c r="I306" t="s">
        <v>34</v>
      </c>
      <c r="J306" t="s">
        <v>16</v>
      </c>
      <c r="M306" t="s">
        <v>32</v>
      </c>
    </row>
    <row r="307" spans="1:14" hidden="1" x14ac:dyDescent="0.3">
      <c r="A307" t="s">
        <v>13</v>
      </c>
      <c r="B307">
        <v>0</v>
      </c>
      <c r="C307" t="s">
        <v>381</v>
      </c>
      <c r="D307" s="1">
        <v>43777</v>
      </c>
      <c r="E307">
        <v>0</v>
      </c>
      <c r="F307">
        <v>0</v>
      </c>
      <c r="G307">
        <v>1</v>
      </c>
      <c r="H307">
        <v>0</v>
      </c>
      <c r="I307" t="s">
        <v>15</v>
      </c>
      <c r="J307" t="s">
        <v>23</v>
      </c>
      <c r="K307" t="s">
        <v>20</v>
      </c>
      <c r="M307" t="s">
        <v>32</v>
      </c>
    </row>
    <row r="308" spans="1:14" x14ac:dyDescent="0.3">
      <c r="A308" t="s">
        <v>13</v>
      </c>
      <c r="B308">
        <v>0</v>
      </c>
      <c r="C308" t="s">
        <v>382</v>
      </c>
      <c r="D308" s="1">
        <v>43780</v>
      </c>
      <c r="E308">
        <v>0</v>
      </c>
      <c r="F308">
        <v>0</v>
      </c>
      <c r="G308">
        <v>2</v>
      </c>
      <c r="H308">
        <v>1</v>
      </c>
      <c r="I308" t="s">
        <v>29</v>
      </c>
      <c r="J308" t="s">
        <v>23</v>
      </c>
      <c r="K308" t="s">
        <v>20</v>
      </c>
      <c r="M308" t="s">
        <v>21</v>
      </c>
    </row>
    <row r="309" spans="1:14" hidden="1" x14ac:dyDescent="0.3">
      <c r="A309" t="s">
        <v>13</v>
      </c>
      <c r="B309">
        <v>0</v>
      </c>
      <c r="C309" t="s">
        <v>383</v>
      </c>
      <c r="D309" s="1">
        <v>43780</v>
      </c>
      <c r="E309">
        <v>0</v>
      </c>
      <c r="F309">
        <v>0</v>
      </c>
      <c r="G309">
        <v>8</v>
      </c>
      <c r="H309">
        <v>3</v>
      </c>
      <c r="I309" t="s">
        <v>19</v>
      </c>
      <c r="J309" t="s">
        <v>23</v>
      </c>
      <c r="K309" t="s">
        <v>16</v>
      </c>
      <c r="M309" t="s">
        <v>17</v>
      </c>
    </row>
    <row r="310" spans="1:14" hidden="1" x14ac:dyDescent="0.3">
      <c r="A310" t="s">
        <v>13</v>
      </c>
      <c r="B310">
        <v>0</v>
      </c>
      <c r="C310" t="s">
        <v>384</v>
      </c>
      <c r="D310" s="1">
        <v>43780</v>
      </c>
      <c r="E310">
        <v>0</v>
      </c>
      <c r="F310">
        <v>0</v>
      </c>
      <c r="G310">
        <v>13</v>
      </c>
      <c r="H310">
        <v>8</v>
      </c>
      <c r="I310" t="s">
        <v>34</v>
      </c>
      <c r="J310" t="s">
        <v>23</v>
      </c>
      <c r="K310" t="s">
        <v>20</v>
      </c>
      <c r="L310" t="s">
        <v>16</v>
      </c>
      <c r="M310" t="s">
        <v>32</v>
      </c>
      <c r="N310" t="s">
        <v>357</v>
      </c>
    </row>
    <row r="311" spans="1:14" x14ac:dyDescent="0.3">
      <c r="A311" t="s">
        <v>13</v>
      </c>
      <c r="B311">
        <v>0</v>
      </c>
      <c r="C311" t="s">
        <v>385</v>
      </c>
      <c r="D311" s="1">
        <v>43781</v>
      </c>
      <c r="E311">
        <v>0</v>
      </c>
      <c r="F311">
        <v>0</v>
      </c>
      <c r="G311">
        <v>3</v>
      </c>
      <c r="H311">
        <v>0</v>
      </c>
      <c r="I311" t="s">
        <v>29</v>
      </c>
      <c r="J311" t="s">
        <v>23</v>
      </c>
      <c r="K311" t="s">
        <v>20</v>
      </c>
      <c r="M311" t="s">
        <v>21</v>
      </c>
    </row>
    <row r="312" spans="1:14" hidden="1" x14ac:dyDescent="0.3">
      <c r="A312" t="s">
        <v>13</v>
      </c>
      <c r="B312">
        <v>0</v>
      </c>
      <c r="C312" t="s">
        <v>386</v>
      </c>
      <c r="D312" s="1">
        <v>43781</v>
      </c>
      <c r="E312">
        <v>0</v>
      </c>
      <c r="F312">
        <v>0</v>
      </c>
      <c r="G312">
        <v>5</v>
      </c>
      <c r="H312">
        <v>0</v>
      </c>
      <c r="I312" t="s">
        <v>34</v>
      </c>
      <c r="J312" t="s">
        <v>23</v>
      </c>
      <c r="K312" t="s">
        <v>20</v>
      </c>
      <c r="M312" t="s">
        <v>21</v>
      </c>
    </row>
    <row r="313" spans="1:14" hidden="1" x14ac:dyDescent="0.3">
      <c r="A313" t="s">
        <v>13</v>
      </c>
      <c r="B313">
        <v>0</v>
      </c>
      <c r="C313" t="s">
        <v>387</v>
      </c>
      <c r="D313" s="1">
        <v>43782</v>
      </c>
      <c r="E313">
        <v>0</v>
      </c>
      <c r="F313">
        <v>0</v>
      </c>
      <c r="G313">
        <v>8</v>
      </c>
      <c r="H313">
        <v>7</v>
      </c>
      <c r="I313" t="s">
        <v>34</v>
      </c>
      <c r="J313" t="s">
        <v>23</v>
      </c>
      <c r="K313" t="s">
        <v>20</v>
      </c>
      <c r="M313" t="s">
        <v>21</v>
      </c>
      <c r="N313" t="s">
        <v>357</v>
      </c>
    </row>
    <row r="314" spans="1:14" hidden="1" x14ac:dyDescent="0.3">
      <c r="A314" t="s">
        <v>13</v>
      </c>
      <c r="B314">
        <v>0</v>
      </c>
      <c r="C314" t="s">
        <v>388</v>
      </c>
      <c r="D314" s="1">
        <v>43782</v>
      </c>
      <c r="E314">
        <v>1</v>
      </c>
      <c r="F314">
        <v>-1</v>
      </c>
      <c r="G314">
        <v>60</v>
      </c>
      <c r="H314">
        <v>46</v>
      </c>
      <c r="I314" t="s">
        <v>34</v>
      </c>
      <c r="J314" t="s">
        <v>23</v>
      </c>
      <c r="K314" t="s">
        <v>20</v>
      </c>
      <c r="M314" t="s">
        <v>21</v>
      </c>
      <c r="N314" t="s">
        <v>389</v>
      </c>
    </row>
    <row r="315" spans="1:14" hidden="1" x14ac:dyDescent="0.3">
      <c r="A315" t="s">
        <v>13</v>
      </c>
      <c r="B315">
        <v>0</v>
      </c>
      <c r="C315" t="s">
        <v>390</v>
      </c>
      <c r="D315" s="1">
        <v>43782</v>
      </c>
      <c r="E315">
        <v>0</v>
      </c>
      <c r="F315">
        <v>0</v>
      </c>
      <c r="G315">
        <v>3</v>
      </c>
      <c r="H315">
        <v>2</v>
      </c>
      <c r="I315" t="s">
        <v>34</v>
      </c>
      <c r="J315" t="s">
        <v>23</v>
      </c>
      <c r="K315" t="s">
        <v>20</v>
      </c>
      <c r="M315" t="s">
        <v>21</v>
      </c>
    </row>
    <row r="316" spans="1:14" hidden="1" x14ac:dyDescent="0.3">
      <c r="A316" t="s">
        <v>13</v>
      </c>
      <c r="B316">
        <v>0</v>
      </c>
      <c r="C316" t="s">
        <v>391</v>
      </c>
      <c r="D316" s="1">
        <v>43782</v>
      </c>
      <c r="E316">
        <v>1</v>
      </c>
      <c r="F316">
        <v>1</v>
      </c>
      <c r="G316">
        <v>7</v>
      </c>
      <c r="H316">
        <v>1</v>
      </c>
      <c r="I316" t="s">
        <v>34</v>
      </c>
      <c r="J316" t="s">
        <v>23</v>
      </c>
      <c r="K316" t="s">
        <v>20</v>
      </c>
      <c r="L316" t="s">
        <v>127</v>
      </c>
      <c r="M316" t="s">
        <v>21</v>
      </c>
    </row>
    <row r="317" spans="1:14" x14ac:dyDescent="0.3">
      <c r="A317" t="s">
        <v>13</v>
      </c>
      <c r="B317">
        <v>0</v>
      </c>
      <c r="C317" t="s">
        <v>392</v>
      </c>
      <c r="D317" s="1">
        <v>43782</v>
      </c>
      <c r="E317">
        <v>0</v>
      </c>
      <c r="F317">
        <v>0</v>
      </c>
      <c r="G317">
        <v>4</v>
      </c>
      <c r="H317">
        <v>1</v>
      </c>
      <c r="I317" t="s">
        <v>29</v>
      </c>
      <c r="J317" t="s">
        <v>23</v>
      </c>
      <c r="K317" t="s">
        <v>20</v>
      </c>
      <c r="M317" t="s">
        <v>21</v>
      </c>
    </row>
    <row r="318" spans="1:14" hidden="1" x14ac:dyDescent="0.3">
      <c r="A318" t="s">
        <v>13</v>
      </c>
      <c r="B318">
        <v>0</v>
      </c>
      <c r="C318" t="s">
        <v>393</v>
      </c>
      <c r="D318" s="1">
        <v>43783</v>
      </c>
      <c r="E318">
        <v>0</v>
      </c>
      <c r="F318">
        <v>0</v>
      </c>
      <c r="G318">
        <v>3</v>
      </c>
      <c r="H318">
        <v>1</v>
      </c>
      <c r="I318" t="s">
        <v>34</v>
      </c>
      <c r="J318" t="s">
        <v>23</v>
      </c>
      <c r="K318" t="s">
        <v>20</v>
      </c>
      <c r="M318" t="s">
        <v>32</v>
      </c>
    </row>
    <row r="319" spans="1:14" hidden="1" x14ac:dyDescent="0.3">
      <c r="A319" t="s">
        <v>13</v>
      </c>
      <c r="B319">
        <v>0</v>
      </c>
      <c r="C319" t="s">
        <v>394</v>
      </c>
      <c r="D319" s="1">
        <v>43784</v>
      </c>
      <c r="E319">
        <v>3</v>
      </c>
      <c r="F319">
        <v>-1</v>
      </c>
      <c r="G319">
        <v>11</v>
      </c>
      <c r="H319">
        <v>2</v>
      </c>
      <c r="I319" t="s">
        <v>34</v>
      </c>
      <c r="J319" t="s">
        <v>23</v>
      </c>
      <c r="K319" t="s">
        <v>20</v>
      </c>
      <c r="M319" t="s">
        <v>21</v>
      </c>
    </row>
    <row r="320" spans="1:14" hidden="1" x14ac:dyDescent="0.3">
      <c r="A320" t="s">
        <v>13</v>
      </c>
      <c r="B320">
        <v>0</v>
      </c>
      <c r="C320" t="s">
        <v>395</v>
      </c>
      <c r="D320" s="1">
        <v>43784</v>
      </c>
      <c r="E320">
        <v>0</v>
      </c>
      <c r="F320">
        <v>0</v>
      </c>
      <c r="G320">
        <v>4</v>
      </c>
      <c r="H320">
        <v>1</v>
      </c>
      <c r="I320" t="s">
        <v>34</v>
      </c>
      <c r="J320" t="s">
        <v>23</v>
      </c>
      <c r="K320" t="s">
        <v>20</v>
      </c>
      <c r="M320" t="s">
        <v>21</v>
      </c>
      <c r="N320" t="s">
        <v>357</v>
      </c>
    </row>
    <row r="321" spans="1:14" hidden="1" x14ac:dyDescent="0.3">
      <c r="A321" t="s">
        <v>13</v>
      </c>
      <c r="B321">
        <v>0</v>
      </c>
      <c r="C321" t="s">
        <v>396</v>
      </c>
      <c r="D321" s="1">
        <v>43786</v>
      </c>
      <c r="E321">
        <v>0</v>
      </c>
      <c r="F321">
        <v>0</v>
      </c>
      <c r="G321">
        <v>5</v>
      </c>
      <c r="H321">
        <v>0</v>
      </c>
      <c r="I321" t="s">
        <v>34</v>
      </c>
      <c r="J321" t="s">
        <v>23</v>
      </c>
      <c r="K321" t="s">
        <v>20</v>
      </c>
      <c r="L321" t="s">
        <v>16</v>
      </c>
      <c r="M321" t="s">
        <v>21</v>
      </c>
    </row>
    <row r="322" spans="1:14" x14ac:dyDescent="0.3">
      <c r="A322" t="s">
        <v>13</v>
      </c>
      <c r="B322">
        <v>0</v>
      </c>
      <c r="C322" t="s">
        <v>397</v>
      </c>
      <c r="D322" s="1">
        <v>43787</v>
      </c>
      <c r="E322">
        <v>0</v>
      </c>
      <c r="F322">
        <v>0</v>
      </c>
      <c r="G322">
        <v>1</v>
      </c>
      <c r="H322">
        <v>1</v>
      </c>
      <c r="I322" t="s">
        <v>29</v>
      </c>
      <c r="J322" t="s">
        <v>23</v>
      </c>
      <c r="K322" t="s">
        <v>20</v>
      </c>
      <c r="M322" t="s">
        <v>21</v>
      </c>
    </row>
    <row r="323" spans="1:14" hidden="1" x14ac:dyDescent="0.3">
      <c r="A323" t="s">
        <v>13</v>
      </c>
      <c r="B323">
        <v>0</v>
      </c>
      <c r="C323" t="s">
        <v>398</v>
      </c>
      <c r="D323" s="1">
        <v>43788</v>
      </c>
      <c r="E323">
        <v>0</v>
      </c>
      <c r="F323">
        <v>0</v>
      </c>
      <c r="G323">
        <v>0</v>
      </c>
      <c r="H323">
        <v>0</v>
      </c>
      <c r="I323" t="s">
        <v>19</v>
      </c>
      <c r="J323" t="s">
        <v>23</v>
      </c>
      <c r="K323" t="s">
        <v>20</v>
      </c>
      <c r="L323" t="s">
        <v>127</v>
      </c>
      <c r="M323" t="s">
        <v>17</v>
      </c>
    </row>
    <row r="324" spans="1:14" hidden="1" x14ac:dyDescent="0.3">
      <c r="A324" t="s">
        <v>13</v>
      </c>
      <c r="B324">
        <v>0</v>
      </c>
      <c r="C324" t="s">
        <v>399</v>
      </c>
      <c r="D324" s="1">
        <v>43788</v>
      </c>
      <c r="E324">
        <v>0</v>
      </c>
      <c r="F324">
        <v>0</v>
      </c>
      <c r="G324">
        <v>2</v>
      </c>
      <c r="H324">
        <v>1</v>
      </c>
      <c r="I324" t="s">
        <v>19</v>
      </c>
      <c r="J324" t="s">
        <v>23</v>
      </c>
      <c r="K324" t="s">
        <v>20</v>
      </c>
      <c r="M324" t="s">
        <v>17</v>
      </c>
    </row>
    <row r="325" spans="1:14" hidden="1" x14ac:dyDescent="0.3">
      <c r="A325" t="s">
        <v>13</v>
      </c>
      <c r="B325">
        <v>0</v>
      </c>
      <c r="C325" t="s">
        <v>400</v>
      </c>
      <c r="D325" s="1">
        <v>43789</v>
      </c>
      <c r="E325">
        <v>0</v>
      </c>
      <c r="F325">
        <v>0</v>
      </c>
      <c r="G325">
        <v>5</v>
      </c>
      <c r="H325">
        <v>1</v>
      </c>
      <c r="I325" t="s">
        <v>34</v>
      </c>
      <c r="J325" t="s">
        <v>23</v>
      </c>
      <c r="K325" t="s">
        <v>37</v>
      </c>
      <c r="M325" t="s">
        <v>25</v>
      </c>
    </row>
    <row r="326" spans="1:14" hidden="1" x14ac:dyDescent="0.3">
      <c r="A326" t="s">
        <v>13</v>
      </c>
      <c r="B326">
        <v>0</v>
      </c>
      <c r="C326" t="s">
        <v>401</v>
      </c>
      <c r="D326" s="1">
        <v>43789</v>
      </c>
      <c r="E326">
        <v>0</v>
      </c>
      <c r="F326">
        <v>0</v>
      </c>
      <c r="G326">
        <v>2</v>
      </c>
      <c r="H326">
        <v>0</v>
      </c>
      <c r="I326" t="s">
        <v>19</v>
      </c>
      <c r="J326" t="s">
        <v>23</v>
      </c>
      <c r="K326" t="s">
        <v>20</v>
      </c>
      <c r="L326" t="s">
        <v>127</v>
      </c>
      <c r="M326" t="s">
        <v>17</v>
      </c>
    </row>
    <row r="327" spans="1:14" hidden="1" x14ac:dyDescent="0.3">
      <c r="A327" t="s">
        <v>13</v>
      </c>
      <c r="B327">
        <v>0</v>
      </c>
      <c r="C327" t="s">
        <v>402</v>
      </c>
      <c r="D327" s="1">
        <v>43789</v>
      </c>
      <c r="E327">
        <v>0</v>
      </c>
      <c r="F327">
        <v>0</v>
      </c>
      <c r="G327">
        <v>26</v>
      </c>
      <c r="H327">
        <v>13</v>
      </c>
      <c r="I327" t="s">
        <v>15</v>
      </c>
      <c r="J327" t="s">
        <v>23</v>
      </c>
      <c r="K327" t="s">
        <v>20</v>
      </c>
      <c r="L327" t="s">
        <v>16</v>
      </c>
      <c r="M327" t="s">
        <v>32</v>
      </c>
      <c r="N327" t="s">
        <v>357</v>
      </c>
    </row>
    <row r="328" spans="1:14" hidden="1" x14ac:dyDescent="0.3">
      <c r="A328" t="s">
        <v>13</v>
      </c>
      <c r="B328">
        <v>0</v>
      </c>
      <c r="C328" t="s">
        <v>403</v>
      </c>
      <c r="D328" s="1">
        <v>43789</v>
      </c>
      <c r="E328">
        <v>0</v>
      </c>
      <c r="F328">
        <v>0</v>
      </c>
      <c r="G328">
        <v>2</v>
      </c>
      <c r="H328">
        <v>1</v>
      </c>
      <c r="I328" t="s">
        <v>19</v>
      </c>
      <c r="J328" t="s">
        <v>23</v>
      </c>
      <c r="K328" t="s">
        <v>37</v>
      </c>
      <c r="M328" t="s">
        <v>25</v>
      </c>
    </row>
    <row r="329" spans="1:14" x14ac:dyDescent="0.3">
      <c r="A329" t="s">
        <v>13</v>
      </c>
      <c r="B329">
        <v>0</v>
      </c>
      <c r="C329" t="s">
        <v>404</v>
      </c>
      <c r="D329" s="1">
        <v>43790</v>
      </c>
      <c r="E329">
        <v>0</v>
      </c>
      <c r="F329">
        <v>0</v>
      </c>
      <c r="G329">
        <v>5</v>
      </c>
      <c r="H329">
        <v>2</v>
      </c>
      <c r="I329" t="s">
        <v>29</v>
      </c>
      <c r="J329" t="s">
        <v>23</v>
      </c>
      <c r="K329" t="s">
        <v>20</v>
      </c>
      <c r="M329" t="s">
        <v>21</v>
      </c>
    </row>
    <row r="330" spans="1:14" hidden="1" x14ac:dyDescent="0.3">
      <c r="A330" t="s">
        <v>13</v>
      </c>
      <c r="B330">
        <v>0</v>
      </c>
      <c r="C330" t="s">
        <v>405</v>
      </c>
      <c r="D330" s="1">
        <v>43790</v>
      </c>
      <c r="E330">
        <v>0</v>
      </c>
      <c r="F330">
        <v>0</v>
      </c>
      <c r="G330">
        <v>4</v>
      </c>
      <c r="H330">
        <v>2</v>
      </c>
      <c r="I330" t="s">
        <v>15</v>
      </c>
      <c r="J330" t="s">
        <v>23</v>
      </c>
      <c r="K330" t="s">
        <v>20</v>
      </c>
      <c r="M330" t="s">
        <v>21</v>
      </c>
    </row>
    <row r="331" spans="1:14" hidden="1" x14ac:dyDescent="0.3">
      <c r="A331" t="s">
        <v>13</v>
      </c>
      <c r="B331">
        <v>0</v>
      </c>
      <c r="C331" t="s">
        <v>406</v>
      </c>
      <c r="D331" s="1">
        <v>43790</v>
      </c>
      <c r="E331">
        <v>0</v>
      </c>
      <c r="F331">
        <v>0</v>
      </c>
      <c r="G331">
        <v>5</v>
      </c>
      <c r="H331">
        <v>2</v>
      </c>
      <c r="I331" t="s">
        <v>34</v>
      </c>
      <c r="J331" t="s">
        <v>23</v>
      </c>
      <c r="K331" t="s">
        <v>37</v>
      </c>
      <c r="M331" t="s">
        <v>17</v>
      </c>
    </row>
    <row r="332" spans="1:14" hidden="1" x14ac:dyDescent="0.3">
      <c r="A332" t="s">
        <v>13</v>
      </c>
      <c r="B332">
        <v>0</v>
      </c>
      <c r="C332" t="s">
        <v>407</v>
      </c>
      <c r="D332" s="1">
        <v>43791</v>
      </c>
      <c r="E332">
        <v>0</v>
      </c>
      <c r="F332">
        <v>0</v>
      </c>
      <c r="G332">
        <v>8</v>
      </c>
      <c r="H332">
        <v>5</v>
      </c>
      <c r="I332" t="s">
        <v>34</v>
      </c>
      <c r="J332" t="s">
        <v>23</v>
      </c>
      <c r="K332" t="s">
        <v>37</v>
      </c>
      <c r="M332" t="s">
        <v>17</v>
      </c>
    </row>
    <row r="333" spans="1:14" hidden="1" x14ac:dyDescent="0.3">
      <c r="A333" t="s">
        <v>13</v>
      </c>
      <c r="B333">
        <v>0</v>
      </c>
      <c r="C333" t="s">
        <v>408</v>
      </c>
      <c r="D333" s="1">
        <v>43794</v>
      </c>
      <c r="E333">
        <v>0</v>
      </c>
      <c r="F333">
        <v>0</v>
      </c>
      <c r="G333">
        <v>15</v>
      </c>
      <c r="H333">
        <v>15</v>
      </c>
      <c r="I333" t="s">
        <v>34</v>
      </c>
      <c r="J333" t="s">
        <v>23</v>
      </c>
      <c r="M333" t="s">
        <v>21</v>
      </c>
      <c r="N333" t="s">
        <v>357</v>
      </c>
    </row>
    <row r="334" spans="1:14" x14ac:dyDescent="0.3">
      <c r="A334" t="s">
        <v>13</v>
      </c>
      <c r="B334">
        <v>0</v>
      </c>
      <c r="C334" t="s">
        <v>409</v>
      </c>
      <c r="D334" s="1">
        <v>43794</v>
      </c>
      <c r="E334">
        <v>0</v>
      </c>
      <c r="F334">
        <v>0</v>
      </c>
      <c r="G334">
        <v>1</v>
      </c>
      <c r="H334">
        <v>0</v>
      </c>
      <c r="I334" t="s">
        <v>29</v>
      </c>
      <c r="J334" t="s">
        <v>23</v>
      </c>
      <c r="K334" t="s">
        <v>20</v>
      </c>
      <c r="M334" t="s">
        <v>21</v>
      </c>
    </row>
    <row r="335" spans="1:14" x14ac:dyDescent="0.3">
      <c r="A335" t="s">
        <v>13</v>
      </c>
      <c r="B335">
        <v>0</v>
      </c>
      <c r="C335" t="s">
        <v>410</v>
      </c>
      <c r="D335" s="1">
        <v>43795</v>
      </c>
      <c r="E335">
        <v>0</v>
      </c>
      <c r="F335">
        <v>0</v>
      </c>
      <c r="G335">
        <v>3</v>
      </c>
      <c r="H335">
        <v>2</v>
      </c>
      <c r="I335" t="s">
        <v>29</v>
      </c>
      <c r="J335" t="s">
        <v>23</v>
      </c>
      <c r="K335" t="s">
        <v>20</v>
      </c>
      <c r="M335" t="s">
        <v>21</v>
      </c>
    </row>
    <row r="336" spans="1:14" hidden="1" x14ac:dyDescent="0.3">
      <c r="A336" t="s">
        <v>13</v>
      </c>
      <c r="B336">
        <v>0</v>
      </c>
      <c r="C336" t="s">
        <v>411</v>
      </c>
      <c r="D336" s="1">
        <v>43796</v>
      </c>
      <c r="E336">
        <v>0</v>
      </c>
      <c r="F336">
        <v>0</v>
      </c>
      <c r="G336">
        <v>6</v>
      </c>
      <c r="H336">
        <v>2</v>
      </c>
      <c r="I336" t="s">
        <v>19</v>
      </c>
      <c r="J336" t="s">
        <v>23</v>
      </c>
      <c r="K336" t="s">
        <v>20</v>
      </c>
      <c r="L336" t="s">
        <v>127</v>
      </c>
      <c r="M336" t="s">
        <v>21</v>
      </c>
    </row>
    <row r="337" spans="1:14" x14ac:dyDescent="0.3">
      <c r="A337" t="s">
        <v>13</v>
      </c>
      <c r="B337">
        <v>0</v>
      </c>
      <c r="C337" t="s">
        <v>412</v>
      </c>
      <c r="D337" s="1">
        <v>43796</v>
      </c>
      <c r="E337">
        <v>0</v>
      </c>
      <c r="F337">
        <v>0</v>
      </c>
      <c r="G337">
        <v>1</v>
      </c>
      <c r="H337">
        <v>1</v>
      </c>
      <c r="I337" t="s">
        <v>29</v>
      </c>
      <c r="J337" t="s">
        <v>23</v>
      </c>
      <c r="K337" t="s">
        <v>20</v>
      </c>
      <c r="M337" t="s">
        <v>21</v>
      </c>
    </row>
    <row r="338" spans="1:14" x14ac:dyDescent="0.3">
      <c r="A338" t="s">
        <v>13</v>
      </c>
      <c r="B338">
        <v>0</v>
      </c>
      <c r="C338" t="s">
        <v>413</v>
      </c>
      <c r="D338" s="1">
        <v>43797</v>
      </c>
      <c r="E338">
        <v>0</v>
      </c>
      <c r="F338">
        <v>0</v>
      </c>
      <c r="G338">
        <v>2</v>
      </c>
      <c r="H338">
        <v>0</v>
      </c>
      <c r="I338" t="s">
        <v>29</v>
      </c>
      <c r="J338" t="s">
        <v>23</v>
      </c>
      <c r="K338" t="s">
        <v>20</v>
      </c>
      <c r="M338" t="s">
        <v>21</v>
      </c>
    </row>
    <row r="339" spans="1:14" hidden="1" x14ac:dyDescent="0.3">
      <c r="A339" t="s">
        <v>13</v>
      </c>
      <c r="B339">
        <v>0</v>
      </c>
      <c r="C339" t="s">
        <v>414</v>
      </c>
      <c r="D339" s="1">
        <v>43797</v>
      </c>
      <c r="E339">
        <v>0</v>
      </c>
      <c r="F339">
        <v>0</v>
      </c>
      <c r="G339">
        <v>7</v>
      </c>
      <c r="H339">
        <v>4</v>
      </c>
      <c r="I339" t="s">
        <v>19</v>
      </c>
      <c r="J339" t="s">
        <v>16</v>
      </c>
      <c r="K339" t="s">
        <v>24</v>
      </c>
      <c r="M339" t="s">
        <v>32</v>
      </c>
    </row>
    <row r="340" spans="1:14" hidden="1" x14ac:dyDescent="0.3">
      <c r="A340" t="s">
        <v>13</v>
      </c>
      <c r="B340">
        <v>0</v>
      </c>
      <c r="C340" t="s">
        <v>415</v>
      </c>
      <c r="D340" s="1">
        <v>43797</v>
      </c>
      <c r="E340">
        <v>0</v>
      </c>
      <c r="F340">
        <v>0</v>
      </c>
      <c r="G340">
        <v>4</v>
      </c>
      <c r="H340">
        <v>3</v>
      </c>
      <c r="I340" t="s">
        <v>19</v>
      </c>
      <c r="J340" t="s">
        <v>16</v>
      </c>
      <c r="K340" t="s">
        <v>24</v>
      </c>
      <c r="M340" t="s">
        <v>32</v>
      </c>
    </row>
    <row r="341" spans="1:14" hidden="1" x14ac:dyDescent="0.3">
      <c r="A341" t="s">
        <v>13</v>
      </c>
      <c r="B341">
        <v>0</v>
      </c>
      <c r="C341" t="s">
        <v>416</v>
      </c>
      <c r="D341" s="1">
        <v>43798</v>
      </c>
      <c r="E341">
        <v>0</v>
      </c>
      <c r="F341">
        <v>0</v>
      </c>
      <c r="G341">
        <v>4</v>
      </c>
      <c r="H341">
        <v>2</v>
      </c>
      <c r="I341" t="s">
        <v>19</v>
      </c>
      <c r="J341" t="s">
        <v>16</v>
      </c>
      <c r="K341" t="s">
        <v>24</v>
      </c>
      <c r="M341" t="s">
        <v>32</v>
      </c>
    </row>
    <row r="342" spans="1:14" hidden="1" x14ac:dyDescent="0.3">
      <c r="A342" t="s">
        <v>13</v>
      </c>
      <c r="B342">
        <v>0</v>
      </c>
      <c r="C342" t="s">
        <v>417</v>
      </c>
      <c r="D342" s="1">
        <v>43798</v>
      </c>
      <c r="E342">
        <v>0</v>
      </c>
      <c r="F342">
        <v>0</v>
      </c>
      <c r="G342">
        <v>4</v>
      </c>
      <c r="H342">
        <v>1</v>
      </c>
      <c r="I342" t="s">
        <v>34</v>
      </c>
      <c r="J342" t="s">
        <v>16</v>
      </c>
      <c r="K342" t="s">
        <v>24</v>
      </c>
      <c r="M342" t="s">
        <v>32</v>
      </c>
    </row>
    <row r="343" spans="1:14" hidden="1" x14ac:dyDescent="0.3">
      <c r="A343" t="s">
        <v>13</v>
      </c>
      <c r="B343">
        <v>0</v>
      </c>
      <c r="C343" t="s">
        <v>418</v>
      </c>
      <c r="D343" s="1">
        <v>43800</v>
      </c>
      <c r="E343">
        <v>0</v>
      </c>
      <c r="F343">
        <v>0</v>
      </c>
      <c r="G343">
        <v>27</v>
      </c>
      <c r="H343">
        <v>17</v>
      </c>
      <c r="I343" t="s">
        <v>34</v>
      </c>
      <c r="J343" t="s">
        <v>23</v>
      </c>
      <c r="M343" t="s">
        <v>21</v>
      </c>
      <c r="N343" t="s">
        <v>139</v>
      </c>
    </row>
    <row r="344" spans="1:14" hidden="1" x14ac:dyDescent="0.3">
      <c r="A344" t="s">
        <v>13</v>
      </c>
      <c r="B344">
        <v>0</v>
      </c>
      <c r="C344" t="s">
        <v>419</v>
      </c>
      <c r="D344" s="1">
        <v>43800</v>
      </c>
      <c r="E344">
        <v>0</v>
      </c>
      <c r="F344">
        <v>0</v>
      </c>
      <c r="G344">
        <v>12</v>
      </c>
      <c r="H344">
        <v>10</v>
      </c>
      <c r="I344" t="s">
        <v>34</v>
      </c>
      <c r="J344" t="s">
        <v>23</v>
      </c>
      <c r="M344" t="s">
        <v>21</v>
      </c>
      <c r="N344" t="s">
        <v>139</v>
      </c>
    </row>
    <row r="345" spans="1:14" x14ac:dyDescent="0.3">
      <c r="A345" t="s">
        <v>13</v>
      </c>
      <c r="B345">
        <v>0</v>
      </c>
      <c r="C345" t="s">
        <v>420</v>
      </c>
      <c r="D345" s="1">
        <v>43801</v>
      </c>
      <c r="E345">
        <v>0</v>
      </c>
      <c r="F345">
        <v>0</v>
      </c>
      <c r="G345">
        <v>2</v>
      </c>
      <c r="H345">
        <v>0</v>
      </c>
      <c r="I345" t="s">
        <v>29</v>
      </c>
      <c r="J345" t="s">
        <v>23</v>
      </c>
      <c r="K345" t="s">
        <v>20</v>
      </c>
      <c r="M345" t="s">
        <v>21</v>
      </c>
    </row>
    <row r="346" spans="1:14" hidden="1" x14ac:dyDescent="0.3">
      <c r="A346" t="s">
        <v>13</v>
      </c>
      <c r="B346">
        <v>0</v>
      </c>
      <c r="C346" t="s">
        <v>421</v>
      </c>
      <c r="D346" s="1">
        <v>43801</v>
      </c>
      <c r="E346">
        <v>0</v>
      </c>
      <c r="F346">
        <v>0</v>
      </c>
      <c r="G346">
        <v>3</v>
      </c>
      <c r="H346">
        <v>2</v>
      </c>
      <c r="I346" t="s">
        <v>19</v>
      </c>
      <c r="J346" t="s">
        <v>23</v>
      </c>
      <c r="M346" t="s">
        <v>17</v>
      </c>
    </row>
    <row r="347" spans="1:14" hidden="1" x14ac:dyDescent="0.3">
      <c r="A347" t="s">
        <v>13</v>
      </c>
      <c r="B347">
        <v>0</v>
      </c>
      <c r="C347" t="s">
        <v>422</v>
      </c>
      <c r="D347" s="1">
        <v>43802</v>
      </c>
      <c r="E347">
        <v>0</v>
      </c>
      <c r="F347">
        <v>0</v>
      </c>
      <c r="G347">
        <v>5</v>
      </c>
      <c r="H347">
        <v>1</v>
      </c>
      <c r="I347" t="s">
        <v>34</v>
      </c>
      <c r="J347" t="s">
        <v>23</v>
      </c>
      <c r="K347" t="s">
        <v>20</v>
      </c>
      <c r="M347" t="s">
        <v>21</v>
      </c>
    </row>
    <row r="348" spans="1:14" hidden="1" x14ac:dyDescent="0.3">
      <c r="A348" t="s">
        <v>13</v>
      </c>
      <c r="B348">
        <v>0</v>
      </c>
      <c r="C348" t="s">
        <v>423</v>
      </c>
      <c r="D348" s="1">
        <v>43802</v>
      </c>
      <c r="E348">
        <v>0</v>
      </c>
      <c r="F348">
        <v>0</v>
      </c>
      <c r="G348">
        <v>19</v>
      </c>
      <c r="H348">
        <v>13</v>
      </c>
      <c r="I348" t="s">
        <v>34</v>
      </c>
      <c r="J348" t="s">
        <v>23</v>
      </c>
      <c r="K348" t="s">
        <v>20</v>
      </c>
      <c r="M348" t="s">
        <v>21</v>
      </c>
      <c r="N348" t="s">
        <v>357</v>
      </c>
    </row>
    <row r="349" spans="1:14" hidden="1" x14ac:dyDescent="0.3">
      <c r="A349" t="s">
        <v>13</v>
      </c>
      <c r="B349">
        <v>0</v>
      </c>
      <c r="C349" t="s">
        <v>424</v>
      </c>
      <c r="D349" s="1">
        <v>43802</v>
      </c>
      <c r="E349">
        <v>0</v>
      </c>
      <c r="F349">
        <v>0</v>
      </c>
      <c r="G349">
        <v>7</v>
      </c>
      <c r="H349">
        <v>7</v>
      </c>
      <c r="I349" t="s">
        <v>34</v>
      </c>
      <c r="J349" t="s">
        <v>23</v>
      </c>
      <c r="K349" t="s">
        <v>20</v>
      </c>
      <c r="M349" t="s">
        <v>21</v>
      </c>
      <c r="N349" t="s">
        <v>357</v>
      </c>
    </row>
    <row r="350" spans="1:14" x14ac:dyDescent="0.3">
      <c r="A350" t="s">
        <v>13</v>
      </c>
      <c r="B350">
        <v>0</v>
      </c>
      <c r="C350" t="s">
        <v>425</v>
      </c>
      <c r="D350" s="1">
        <v>43803</v>
      </c>
      <c r="E350">
        <v>0</v>
      </c>
      <c r="F350">
        <v>0</v>
      </c>
      <c r="G350">
        <v>3</v>
      </c>
      <c r="H350">
        <v>2</v>
      </c>
      <c r="I350" t="s">
        <v>29</v>
      </c>
      <c r="J350" t="s">
        <v>23</v>
      </c>
      <c r="K350" t="s">
        <v>20</v>
      </c>
      <c r="M350" t="s">
        <v>21</v>
      </c>
    </row>
    <row r="351" spans="1:14" hidden="1" x14ac:dyDescent="0.3">
      <c r="A351" t="s">
        <v>13</v>
      </c>
      <c r="B351">
        <v>0</v>
      </c>
      <c r="C351" t="s">
        <v>426</v>
      </c>
      <c r="D351" s="1">
        <v>43803</v>
      </c>
      <c r="E351">
        <v>0</v>
      </c>
      <c r="F351">
        <v>0</v>
      </c>
      <c r="G351">
        <v>3</v>
      </c>
      <c r="H351">
        <v>3</v>
      </c>
      <c r="I351" t="s">
        <v>34</v>
      </c>
      <c r="J351" t="s">
        <v>23</v>
      </c>
      <c r="K351" t="s">
        <v>24</v>
      </c>
      <c r="L351" t="s">
        <v>16</v>
      </c>
      <c r="M351" t="s">
        <v>32</v>
      </c>
      <c r="N351" t="s">
        <v>357</v>
      </c>
    </row>
    <row r="352" spans="1:14" hidden="1" x14ac:dyDescent="0.3">
      <c r="A352" t="s">
        <v>13</v>
      </c>
      <c r="B352">
        <v>0</v>
      </c>
      <c r="C352" t="s">
        <v>427</v>
      </c>
      <c r="D352" s="1">
        <v>43803</v>
      </c>
      <c r="E352">
        <v>0</v>
      </c>
      <c r="F352">
        <v>0</v>
      </c>
      <c r="G352">
        <v>3</v>
      </c>
      <c r="H352">
        <v>0</v>
      </c>
      <c r="I352" t="s">
        <v>34</v>
      </c>
      <c r="J352" t="s">
        <v>23</v>
      </c>
      <c r="K352" t="s">
        <v>24</v>
      </c>
      <c r="L352" t="s">
        <v>20</v>
      </c>
      <c r="M352" t="s">
        <v>32</v>
      </c>
    </row>
    <row r="353" spans="1:14" hidden="1" x14ac:dyDescent="0.3">
      <c r="A353" t="s">
        <v>13</v>
      </c>
      <c r="B353">
        <v>0</v>
      </c>
      <c r="C353" t="s">
        <v>428</v>
      </c>
      <c r="D353" s="1">
        <v>43804</v>
      </c>
      <c r="E353">
        <v>0</v>
      </c>
      <c r="F353">
        <v>0</v>
      </c>
      <c r="G353">
        <v>0</v>
      </c>
      <c r="H353">
        <v>0</v>
      </c>
      <c r="I353" t="s">
        <v>19</v>
      </c>
      <c r="J353" t="s">
        <v>23</v>
      </c>
      <c r="K353" t="s">
        <v>20</v>
      </c>
      <c r="M353" t="s">
        <v>17</v>
      </c>
    </row>
    <row r="354" spans="1:14" x14ac:dyDescent="0.3">
      <c r="A354" t="s">
        <v>13</v>
      </c>
      <c r="B354">
        <v>0</v>
      </c>
      <c r="C354" t="s">
        <v>429</v>
      </c>
      <c r="D354" s="1">
        <v>43805</v>
      </c>
      <c r="E354">
        <v>0</v>
      </c>
      <c r="F354">
        <v>0</v>
      </c>
      <c r="G354">
        <v>1</v>
      </c>
      <c r="H354">
        <v>0</v>
      </c>
      <c r="I354" t="s">
        <v>29</v>
      </c>
      <c r="J354" t="s">
        <v>23</v>
      </c>
      <c r="K354" t="s">
        <v>20</v>
      </c>
      <c r="M354" t="s">
        <v>21</v>
      </c>
    </row>
    <row r="355" spans="1:14" x14ac:dyDescent="0.3">
      <c r="A355" t="s">
        <v>13</v>
      </c>
      <c r="B355">
        <v>0</v>
      </c>
      <c r="C355" t="s">
        <v>430</v>
      </c>
      <c r="D355" s="1">
        <v>43805</v>
      </c>
      <c r="E355">
        <v>0</v>
      </c>
      <c r="F355">
        <v>0</v>
      </c>
      <c r="G355">
        <v>4</v>
      </c>
      <c r="H355">
        <v>2</v>
      </c>
      <c r="I355" t="s">
        <v>29</v>
      </c>
      <c r="J355" t="s">
        <v>23</v>
      </c>
      <c r="K355" t="s">
        <v>20</v>
      </c>
      <c r="M355" t="s">
        <v>21</v>
      </c>
    </row>
    <row r="356" spans="1:14" hidden="1" x14ac:dyDescent="0.3">
      <c r="A356" t="s">
        <v>13</v>
      </c>
      <c r="B356">
        <v>0</v>
      </c>
      <c r="C356" t="s">
        <v>431</v>
      </c>
      <c r="D356" s="1">
        <v>43808</v>
      </c>
      <c r="E356">
        <v>0</v>
      </c>
      <c r="F356">
        <v>0</v>
      </c>
      <c r="G356">
        <v>0</v>
      </c>
      <c r="H356">
        <v>1</v>
      </c>
      <c r="I356" t="s">
        <v>34</v>
      </c>
      <c r="J356" t="s">
        <v>24</v>
      </c>
      <c r="K356" t="s">
        <v>16</v>
      </c>
      <c r="L356" t="s">
        <v>37</v>
      </c>
      <c r="M356" t="s">
        <v>25</v>
      </c>
    </row>
    <row r="357" spans="1:14" x14ac:dyDescent="0.3">
      <c r="A357" t="s">
        <v>13</v>
      </c>
      <c r="B357">
        <v>0</v>
      </c>
      <c r="C357" t="s">
        <v>432</v>
      </c>
      <c r="D357" s="1">
        <v>43808</v>
      </c>
      <c r="E357">
        <v>0</v>
      </c>
      <c r="F357">
        <v>0</v>
      </c>
      <c r="G357">
        <v>1</v>
      </c>
      <c r="H357">
        <v>0</v>
      </c>
      <c r="I357" t="s">
        <v>29</v>
      </c>
      <c r="J357" t="s">
        <v>23</v>
      </c>
      <c r="K357" t="s">
        <v>20</v>
      </c>
      <c r="M357" t="s">
        <v>21</v>
      </c>
    </row>
    <row r="358" spans="1:14" x14ac:dyDescent="0.3">
      <c r="A358" t="s">
        <v>13</v>
      </c>
      <c r="B358">
        <v>0</v>
      </c>
      <c r="C358" t="s">
        <v>433</v>
      </c>
      <c r="D358" s="1">
        <v>43809</v>
      </c>
      <c r="E358">
        <v>0</v>
      </c>
      <c r="F358">
        <v>0</v>
      </c>
      <c r="G358">
        <v>10</v>
      </c>
      <c r="H358">
        <v>4</v>
      </c>
      <c r="I358" t="s">
        <v>29</v>
      </c>
      <c r="J358" t="s">
        <v>23</v>
      </c>
      <c r="K358" t="s">
        <v>20</v>
      </c>
      <c r="M358" t="s">
        <v>21</v>
      </c>
      <c r="N358" t="s">
        <v>357</v>
      </c>
    </row>
    <row r="359" spans="1:14" x14ac:dyDescent="0.3">
      <c r="A359" t="s">
        <v>13</v>
      </c>
      <c r="B359">
        <v>0</v>
      </c>
      <c r="C359" t="s">
        <v>434</v>
      </c>
      <c r="D359" s="1">
        <v>43809</v>
      </c>
      <c r="E359">
        <v>0</v>
      </c>
      <c r="F359">
        <v>0</v>
      </c>
      <c r="G359">
        <v>1</v>
      </c>
      <c r="H359">
        <v>0</v>
      </c>
      <c r="I359" t="s">
        <v>29</v>
      </c>
      <c r="J359" t="s">
        <v>23</v>
      </c>
      <c r="K359" t="s">
        <v>20</v>
      </c>
      <c r="M359" t="s">
        <v>21</v>
      </c>
    </row>
    <row r="360" spans="1:14" hidden="1" x14ac:dyDescent="0.3">
      <c r="A360" t="s">
        <v>13</v>
      </c>
      <c r="B360">
        <v>0</v>
      </c>
      <c r="C360" t="s">
        <v>435</v>
      </c>
      <c r="D360" s="1">
        <v>43809</v>
      </c>
      <c r="E360">
        <v>0</v>
      </c>
      <c r="F360">
        <v>0</v>
      </c>
      <c r="G360">
        <v>4</v>
      </c>
      <c r="H360">
        <v>1</v>
      </c>
      <c r="I360" t="s">
        <v>15</v>
      </c>
      <c r="J360" t="s">
        <v>23</v>
      </c>
      <c r="K360" t="s">
        <v>37</v>
      </c>
      <c r="M360" t="s">
        <v>25</v>
      </c>
    </row>
    <row r="361" spans="1:14" hidden="1" x14ac:dyDescent="0.3">
      <c r="A361" t="s">
        <v>13</v>
      </c>
      <c r="B361">
        <v>0</v>
      </c>
      <c r="C361" t="s">
        <v>436</v>
      </c>
      <c r="D361" s="1">
        <v>43810</v>
      </c>
      <c r="E361">
        <v>0</v>
      </c>
      <c r="F361">
        <v>0</v>
      </c>
      <c r="G361">
        <v>5</v>
      </c>
      <c r="H361">
        <v>4</v>
      </c>
      <c r="I361" t="s">
        <v>15</v>
      </c>
      <c r="J361" t="s">
        <v>23</v>
      </c>
      <c r="K361" t="s">
        <v>20</v>
      </c>
      <c r="M361" t="s">
        <v>21</v>
      </c>
      <c r="N361" t="s">
        <v>357</v>
      </c>
    </row>
    <row r="362" spans="1:14" x14ac:dyDescent="0.3">
      <c r="A362" t="s">
        <v>13</v>
      </c>
      <c r="B362">
        <v>0</v>
      </c>
      <c r="C362" t="s">
        <v>437</v>
      </c>
      <c r="D362" s="1">
        <v>43810</v>
      </c>
      <c r="E362">
        <v>0</v>
      </c>
      <c r="F362">
        <v>0</v>
      </c>
      <c r="G362">
        <v>1</v>
      </c>
      <c r="H362">
        <v>0</v>
      </c>
      <c r="I362" t="s">
        <v>29</v>
      </c>
      <c r="J362" t="s">
        <v>23</v>
      </c>
      <c r="K362" t="s">
        <v>20</v>
      </c>
      <c r="M362" t="s">
        <v>21</v>
      </c>
    </row>
    <row r="363" spans="1:14" hidden="1" x14ac:dyDescent="0.3">
      <c r="A363" t="s">
        <v>13</v>
      </c>
      <c r="B363">
        <v>0</v>
      </c>
      <c r="C363" t="s">
        <v>438</v>
      </c>
      <c r="D363" s="1">
        <v>43810</v>
      </c>
      <c r="E363">
        <v>0</v>
      </c>
      <c r="F363">
        <v>0</v>
      </c>
      <c r="G363">
        <v>1</v>
      </c>
      <c r="H363">
        <v>0</v>
      </c>
      <c r="I363" t="s">
        <v>19</v>
      </c>
      <c r="J363" t="s">
        <v>24</v>
      </c>
      <c r="K363" t="s">
        <v>16</v>
      </c>
      <c r="M363" t="s">
        <v>32</v>
      </c>
    </row>
    <row r="364" spans="1:14" hidden="1" x14ac:dyDescent="0.3">
      <c r="A364" t="s">
        <v>13</v>
      </c>
      <c r="B364">
        <v>1</v>
      </c>
      <c r="C364" t="s">
        <v>439</v>
      </c>
      <c r="D364" s="1">
        <v>43810</v>
      </c>
      <c r="E364">
        <v>0</v>
      </c>
      <c r="F364">
        <v>0</v>
      </c>
      <c r="G364">
        <v>1</v>
      </c>
      <c r="H364">
        <v>1</v>
      </c>
      <c r="I364" t="s">
        <v>19</v>
      </c>
      <c r="J364" t="s">
        <v>23</v>
      </c>
      <c r="K364" t="s">
        <v>24</v>
      </c>
      <c r="L364" t="s">
        <v>20</v>
      </c>
      <c r="M364" t="s">
        <v>25</v>
      </c>
    </row>
    <row r="365" spans="1:14" hidden="1" x14ac:dyDescent="0.3">
      <c r="A365" t="s">
        <v>13</v>
      </c>
      <c r="B365">
        <v>0</v>
      </c>
      <c r="C365" t="s">
        <v>440</v>
      </c>
      <c r="D365" s="1">
        <v>43810</v>
      </c>
      <c r="E365">
        <v>0</v>
      </c>
      <c r="F365">
        <v>0</v>
      </c>
      <c r="G365">
        <v>1</v>
      </c>
      <c r="H365">
        <v>2</v>
      </c>
      <c r="I365" t="s">
        <v>15</v>
      </c>
      <c r="J365" t="s">
        <v>24</v>
      </c>
      <c r="K365" t="s">
        <v>16</v>
      </c>
      <c r="M365" t="s">
        <v>32</v>
      </c>
    </row>
    <row r="366" spans="1:14" hidden="1" x14ac:dyDescent="0.3">
      <c r="A366" t="s">
        <v>13</v>
      </c>
      <c r="B366">
        <v>0</v>
      </c>
      <c r="C366" t="s">
        <v>441</v>
      </c>
      <c r="D366" s="1">
        <v>43810</v>
      </c>
      <c r="E366">
        <v>0</v>
      </c>
      <c r="F366">
        <v>0</v>
      </c>
      <c r="G366">
        <v>2</v>
      </c>
      <c r="H366">
        <v>2</v>
      </c>
      <c r="I366" t="s">
        <v>19</v>
      </c>
      <c r="J366" t="s">
        <v>23</v>
      </c>
      <c r="K366" t="s">
        <v>24</v>
      </c>
      <c r="L366" t="s">
        <v>20</v>
      </c>
      <c r="M366" t="s">
        <v>21</v>
      </c>
    </row>
    <row r="367" spans="1:14" hidden="1" x14ac:dyDescent="0.3">
      <c r="A367" t="s">
        <v>13</v>
      </c>
      <c r="B367">
        <v>0</v>
      </c>
      <c r="C367" t="s">
        <v>442</v>
      </c>
      <c r="D367" s="1">
        <v>43811</v>
      </c>
      <c r="E367">
        <v>0</v>
      </c>
      <c r="F367">
        <v>0</v>
      </c>
      <c r="G367">
        <v>2</v>
      </c>
      <c r="H367">
        <v>1</v>
      </c>
      <c r="I367" t="s">
        <v>19</v>
      </c>
      <c r="J367" t="s">
        <v>23</v>
      </c>
      <c r="K367" t="s">
        <v>20</v>
      </c>
      <c r="M367" t="s">
        <v>21</v>
      </c>
    </row>
    <row r="368" spans="1:14" hidden="1" x14ac:dyDescent="0.3">
      <c r="A368" t="s">
        <v>13</v>
      </c>
      <c r="B368">
        <v>0</v>
      </c>
      <c r="C368" t="s">
        <v>443</v>
      </c>
      <c r="D368" s="1">
        <v>43811</v>
      </c>
      <c r="E368">
        <v>0</v>
      </c>
      <c r="F368">
        <v>0</v>
      </c>
      <c r="G368">
        <v>1</v>
      </c>
      <c r="H368">
        <v>1</v>
      </c>
      <c r="I368" t="s">
        <v>19</v>
      </c>
      <c r="J368" t="s">
        <v>23</v>
      </c>
      <c r="K368" t="s">
        <v>20</v>
      </c>
      <c r="M368" t="s">
        <v>17</v>
      </c>
    </row>
    <row r="369" spans="1:14" hidden="1" x14ac:dyDescent="0.3">
      <c r="A369" t="s">
        <v>13</v>
      </c>
      <c r="B369">
        <v>0</v>
      </c>
      <c r="C369" t="s">
        <v>444</v>
      </c>
      <c r="D369" s="1">
        <v>43811</v>
      </c>
      <c r="E369">
        <v>0</v>
      </c>
      <c r="F369">
        <v>0</v>
      </c>
      <c r="G369">
        <v>2</v>
      </c>
      <c r="H369">
        <v>1</v>
      </c>
      <c r="I369" t="s">
        <v>34</v>
      </c>
      <c r="J369" t="s">
        <v>23</v>
      </c>
      <c r="K369" t="s">
        <v>20</v>
      </c>
      <c r="L369" t="s">
        <v>37</v>
      </c>
      <c r="M369" t="s">
        <v>25</v>
      </c>
    </row>
    <row r="370" spans="1:14" x14ac:dyDescent="0.3">
      <c r="A370" t="s">
        <v>13</v>
      </c>
      <c r="B370">
        <v>0</v>
      </c>
      <c r="C370" t="s">
        <v>445</v>
      </c>
      <c r="D370" s="1">
        <v>43812</v>
      </c>
      <c r="E370">
        <v>0</v>
      </c>
      <c r="F370">
        <v>0</v>
      </c>
      <c r="G370">
        <v>2</v>
      </c>
      <c r="H370">
        <v>0</v>
      </c>
      <c r="I370" t="s">
        <v>29</v>
      </c>
      <c r="J370" t="s">
        <v>23</v>
      </c>
      <c r="K370" t="s">
        <v>20</v>
      </c>
      <c r="M370" t="s">
        <v>21</v>
      </c>
    </row>
    <row r="371" spans="1:14" hidden="1" x14ac:dyDescent="0.3">
      <c r="A371" t="s">
        <v>13</v>
      </c>
      <c r="B371">
        <v>1</v>
      </c>
      <c r="C371" t="s">
        <v>446</v>
      </c>
      <c r="D371" s="1">
        <v>43811</v>
      </c>
      <c r="E371">
        <v>0</v>
      </c>
      <c r="F371">
        <v>0</v>
      </c>
      <c r="G371">
        <v>4</v>
      </c>
      <c r="H371">
        <v>2</v>
      </c>
      <c r="I371" t="s">
        <v>19</v>
      </c>
      <c r="J371" t="s">
        <v>23</v>
      </c>
      <c r="K371" t="s">
        <v>24</v>
      </c>
      <c r="L371" t="s">
        <v>20</v>
      </c>
      <c r="M371" t="s">
        <v>25</v>
      </c>
      <c r="N371" t="s">
        <v>357</v>
      </c>
    </row>
    <row r="372" spans="1:14" x14ac:dyDescent="0.3">
      <c r="A372" t="s">
        <v>13</v>
      </c>
      <c r="B372">
        <v>0</v>
      </c>
      <c r="C372" t="s">
        <v>447</v>
      </c>
      <c r="D372" s="1">
        <v>43812</v>
      </c>
      <c r="E372">
        <v>0</v>
      </c>
      <c r="F372">
        <v>0</v>
      </c>
      <c r="G372">
        <v>4</v>
      </c>
      <c r="H372">
        <v>3</v>
      </c>
      <c r="I372" t="s">
        <v>29</v>
      </c>
      <c r="J372" t="s">
        <v>23</v>
      </c>
      <c r="K372" t="s">
        <v>20</v>
      </c>
      <c r="M372" t="s">
        <v>21</v>
      </c>
      <c r="N372" t="s">
        <v>357</v>
      </c>
    </row>
    <row r="373" spans="1:14" x14ac:dyDescent="0.3">
      <c r="A373" t="s">
        <v>13</v>
      </c>
      <c r="B373">
        <v>0</v>
      </c>
      <c r="C373" t="s">
        <v>448</v>
      </c>
      <c r="D373" s="1">
        <v>43813</v>
      </c>
      <c r="E373">
        <v>1</v>
      </c>
      <c r="F373">
        <v>-1</v>
      </c>
      <c r="G373">
        <v>17</v>
      </c>
      <c r="H373">
        <v>5</v>
      </c>
      <c r="I373" t="s">
        <v>29</v>
      </c>
      <c r="J373" t="s">
        <v>23</v>
      </c>
      <c r="K373" t="s">
        <v>20</v>
      </c>
      <c r="M373" t="s">
        <v>21</v>
      </c>
      <c r="N373" t="s">
        <v>449</v>
      </c>
    </row>
    <row r="374" spans="1:14" hidden="1" x14ac:dyDescent="0.3">
      <c r="A374" t="s">
        <v>13</v>
      </c>
      <c r="B374">
        <v>0</v>
      </c>
      <c r="C374" t="s">
        <v>450</v>
      </c>
      <c r="D374" s="1">
        <v>43814</v>
      </c>
      <c r="E374">
        <v>0</v>
      </c>
      <c r="F374">
        <v>0</v>
      </c>
      <c r="G374">
        <v>6</v>
      </c>
      <c r="H374">
        <v>4</v>
      </c>
      <c r="I374" t="s">
        <v>19</v>
      </c>
      <c r="J374" t="s">
        <v>23</v>
      </c>
      <c r="K374" t="s">
        <v>20</v>
      </c>
      <c r="L374" t="s">
        <v>127</v>
      </c>
      <c r="M374" t="s">
        <v>17</v>
      </c>
      <c r="N374" t="s">
        <v>169</v>
      </c>
    </row>
    <row r="375" spans="1:14" hidden="1" x14ac:dyDescent="0.3">
      <c r="A375" t="s">
        <v>13</v>
      </c>
      <c r="B375">
        <v>0</v>
      </c>
      <c r="C375" t="s">
        <v>451</v>
      </c>
      <c r="D375" s="1">
        <v>43815</v>
      </c>
      <c r="E375">
        <v>0</v>
      </c>
      <c r="F375">
        <v>0</v>
      </c>
      <c r="G375">
        <v>5</v>
      </c>
      <c r="H375">
        <v>1</v>
      </c>
      <c r="I375" t="s">
        <v>19</v>
      </c>
      <c r="J375" t="s">
        <v>23</v>
      </c>
      <c r="K375" t="s">
        <v>20</v>
      </c>
      <c r="L375" t="s">
        <v>127</v>
      </c>
      <c r="M375" t="s">
        <v>17</v>
      </c>
    </row>
    <row r="376" spans="1:14" hidden="1" x14ac:dyDescent="0.3">
      <c r="A376" t="s">
        <v>13</v>
      </c>
      <c r="B376">
        <v>0</v>
      </c>
      <c r="C376" t="s">
        <v>452</v>
      </c>
      <c r="D376" s="1">
        <v>43815</v>
      </c>
      <c r="E376">
        <v>0</v>
      </c>
      <c r="F376">
        <v>0</v>
      </c>
      <c r="G376">
        <v>1</v>
      </c>
      <c r="H376">
        <v>0</v>
      </c>
      <c r="I376" t="s">
        <v>19</v>
      </c>
      <c r="J376" t="s">
        <v>23</v>
      </c>
      <c r="K376" t="s">
        <v>20</v>
      </c>
      <c r="L376" t="s">
        <v>127</v>
      </c>
      <c r="M376" t="s">
        <v>32</v>
      </c>
    </row>
    <row r="377" spans="1:14" hidden="1" x14ac:dyDescent="0.3">
      <c r="A377" t="s">
        <v>13</v>
      </c>
      <c r="B377">
        <v>0</v>
      </c>
      <c r="C377" t="s">
        <v>453</v>
      </c>
      <c r="D377" s="1">
        <v>43815</v>
      </c>
      <c r="E377">
        <v>0</v>
      </c>
      <c r="F377">
        <v>0</v>
      </c>
      <c r="G377">
        <v>2</v>
      </c>
      <c r="H377">
        <v>2</v>
      </c>
      <c r="I377" t="s">
        <v>15</v>
      </c>
      <c r="J377" t="s">
        <v>23</v>
      </c>
      <c r="K377" t="s">
        <v>20</v>
      </c>
      <c r="M377" t="s">
        <v>21</v>
      </c>
      <c r="N377" t="s">
        <v>123</v>
      </c>
    </row>
    <row r="378" spans="1:14" hidden="1" x14ac:dyDescent="0.3">
      <c r="A378" t="s">
        <v>13</v>
      </c>
      <c r="B378">
        <v>0</v>
      </c>
      <c r="C378" t="s">
        <v>454</v>
      </c>
      <c r="D378" s="1">
        <v>43816</v>
      </c>
      <c r="E378">
        <v>0</v>
      </c>
      <c r="F378">
        <v>0</v>
      </c>
      <c r="G378">
        <v>3</v>
      </c>
      <c r="H378">
        <v>1</v>
      </c>
      <c r="I378" t="s">
        <v>19</v>
      </c>
      <c r="J378" t="s">
        <v>24</v>
      </c>
      <c r="K378" t="s">
        <v>23</v>
      </c>
      <c r="M378" t="s">
        <v>25</v>
      </c>
    </row>
    <row r="379" spans="1:14" x14ac:dyDescent="0.3">
      <c r="A379" t="s">
        <v>13</v>
      </c>
      <c r="B379">
        <v>0</v>
      </c>
      <c r="C379" t="s">
        <v>455</v>
      </c>
      <c r="D379" s="1">
        <v>43816</v>
      </c>
      <c r="E379">
        <v>0</v>
      </c>
      <c r="F379">
        <v>0</v>
      </c>
      <c r="G379">
        <v>4</v>
      </c>
      <c r="H379">
        <v>2</v>
      </c>
      <c r="I379" t="s">
        <v>29</v>
      </c>
      <c r="J379" t="s">
        <v>23</v>
      </c>
      <c r="K379" t="s">
        <v>20</v>
      </c>
      <c r="M379" t="s">
        <v>21</v>
      </c>
    </row>
    <row r="380" spans="1:14" hidden="1" x14ac:dyDescent="0.3">
      <c r="A380" t="s">
        <v>13</v>
      </c>
      <c r="B380">
        <v>0</v>
      </c>
      <c r="C380" t="s">
        <v>456</v>
      </c>
      <c r="D380" s="1">
        <v>43817</v>
      </c>
      <c r="E380">
        <v>0</v>
      </c>
      <c r="F380">
        <v>0</v>
      </c>
      <c r="G380">
        <v>2</v>
      </c>
      <c r="H380">
        <v>0</v>
      </c>
      <c r="I380" t="s">
        <v>19</v>
      </c>
      <c r="J380" t="s">
        <v>23</v>
      </c>
      <c r="K380" t="s">
        <v>24</v>
      </c>
      <c r="L380" t="s">
        <v>20</v>
      </c>
      <c r="M380" t="s">
        <v>21</v>
      </c>
    </row>
    <row r="381" spans="1:14" x14ac:dyDescent="0.3">
      <c r="A381" t="s">
        <v>13</v>
      </c>
      <c r="B381">
        <v>0</v>
      </c>
      <c r="C381" t="s">
        <v>457</v>
      </c>
      <c r="D381" s="1">
        <v>43817</v>
      </c>
      <c r="E381">
        <v>0</v>
      </c>
      <c r="F381">
        <v>0</v>
      </c>
      <c r="G381">
        <v>5</v>
      </c>
      <c r="H381">
        <v>1</v>
      </c>
      <c r="I381" t="s">
        <v>29</v>
      </c>
      <c r="J381" t="s">
        <v>23</v>
      </c>
      <c r="M381" t="s">
        <v>21</v>
      </c>
    </row>
    <row r="382" spans="1:14" x14ac:dyDescent="0.3">
      <c r="A382" t="s">
        <v>13</v>
      </c>
      <c r="B382">
        <v>0</v>
      </c>
      <c r="C382" t="s">
        <v>458</v>
      </c>
      <c r="D382" s="1">
        <v>43817</v>
      </c>
      <c r="E382">
        <v>0</v>
      </c>
      <c r="F382">
        <v>0</v>
      </c>
      <c r="G382">
        <v>1</v>
      </c>
      <c r="H382">
        <v>0</v>
      </c>
      <c r="I382" t="s">
        <v>29</v>
      </c>
      <c r="J382" t="s">
        <v>23</v>
      </c>
      <c r="K382" t="s">
        <v>20</v>
      </c>
      <c r="M382" t="s">
        <v>21</v>
      </c>
    </row>
    <row r="383" spans="1:14" hidden="1" x14ac:dyDescent="0.3">
      <c r="A383" t="s">
        <v>13</v>
      </c>
      <c r="B383">
        <v>0</v>
      </c>
      <c r="C383" t="s">
        <v>459</v>
      </c>
      <c r="D383" s="1">
        <v>43818</v>
      </c>
      <c r="E383">
        <v>0</v>
      </c>
      <c r="F383">
        <v>0</v>
      </c>
      <c r="G383">
        <v>3</v>
      </c>
      <c r="H383">
        <v>2</v>
      </c>
      <c r="I383" t="s">
        <v>368</v>
      </c>
      <c r="J383" t="s">
        <v>23</v>
      </c>
      <c r="K383" t="s">
        <v>20</v>
      </c>
      <c r="L383" t="s">
        <v>16</v>
      </c>
      <c r="M383" t="s">
        <v>17</v>
      </c>
    </row>
    <row r="384" spans="1:14" hidden="1" x14ac:dyDescent="0.3">
      <c r="A384" t="s">
        <v>13</v>
      </c>
      <c r="B384">
        <v>0</v>
      </c>
      <c r="C384" t="s">
        <v>460</v>
      </c>
      <c r="D384" s="1">
        <v>43818</v>
      </c>
      <c r="E384">
        <v>0</v>
      </c>
      <c r="F384">
        <v>0</v>
      </c>
      <c r="G384">
        <v>4</v>
      </c>
      <c r="H384">
        <v>9</v>
      </c>
      <c r="I384" t="s">
        <v>368</v>
      </c>
      <c r="J384" t="s">
        <v>24</v>
      </c>
      <c r="K384" t="s">
        <v>16</v>
      </c>
      <c r="M384" t="s">
        <v>17</v>
      </c>
      <c r="N384" t="s">
        <v>357</v>
      </c>
    </row>
    <row r="385" spans="1:14" hidden="1" x14ac:dyDescent="0.3">
      <c r="A385" t="s">
        <v>13</v>
      </c>
      <c r="B385">
        <v>0</v>
      </c>
      <c r="C385" t="s">
        <v>461</v>
      </c>
      <c r="D385" s="1">
        <v>43818</v>
      </c>
      <c r="E385">
        <v>0</v>
      </c>
      <c r="F385">
        <v>0</v>
      </c>
      <c r="G385">
        <v>1</v>
      </c>
      <c r="H385">
        <v>0</v>
      </c>
      <c r="I385" t="s">
        <v>368</v>
      </c>
      <c r="J385" t="s">
        <v>24</v>
      </c>
      <c r="K385" t="s">
        <v>20</v>
      </c>
      <c r="L385" t="s">
        <v>51</v>
      </c>
      <c r="M385" t="s">
        <v>21</v>
      </c>
    </row>
    <row r="386" spans="1:14" hidden="1" x14ac:dyDescent="0.3">
      <c r="A386" t="s">
        <v>13</v>
      </c>
      <c r="B386">
        <v>0</v>
      </c>
      <c r="C386" t="s">
        <v>462</v>
      </c>
      <c r="D386" s="1">
        <v>43818</v>
      </c>
      <c r="E386">
        <v>0</v>
      </c>
      <c r="F386">
        <v>0</v>
      </c>
      <c r="G386">
        <v>2</v>
      </c>
      <c r="H386">
        <v>0</v>
      </c>
      <c r="I386" t="s">
        <v>34</v>
      </c>
      <c r="J386" t="s">
        <v>23</v>
      </c>
      <c r="M386" t="s">
        <v>25</v>
      </c>
    </row>
    <row r="387" spans="1:14" hidden="1" x14ac:dyDescent="0.3">
      <c r="A387" t="s">
        <v>13</v>
      </c>
      <c r="B387">
        <v>0</v>
      </c>
      <c r="C387" t="s">
        <v>463</v>
      </c>
      <c r="D387" s="1">
        <v>43819</v>
      </c>
      <c r="E387">
        <v>0</v>
      </c>
      <c r="F387">
        <v>0</v>
      </c>
      <c r="G387">
        <v>5</v>
      </c>
      <c r="H387">
        <v>4</v>
      </c>
      <c r="I387" t="s">
        <v>15</v>
      </c>
      <c r="J387" t="s">
        <v>23</v>
      </c>
      <c r="K387" t="s">
        <v>20</v>
      </c>
      <c r="M387" t="s">
        <v>21</v>
      </c>
    </row>
    <row r="388" spans="1:14" x14ac:dyDescent="0.3">
      <c r="A388" t="s">
        <v>13</v>
      </c>
      <c r="B388">
        <v>0</v>
      </c>
      <c r="C388" t="s">
        <v>464</v>
      </c>
      <c r="D388" s="1">
        <v>43819</v>
      </c>
      <c r="E388">
        <v>0</v>
      </c>
      <c r="F388">
        <v>0</v>
      </c>
      <c r="G388">
        <v>7</v>
      </c>
      <c r="H388">
        <v>2</v>
      </c>
      <c r="I388" t="s">
        <v>29</v>
      </c>
      <c r="J388" t="s">
        <v>23</v>
      </c>
      <c r="K388" t="s">
        <v>20</v>
      </c>
      <c r="L388" t="s">
        <v>127</v>
      </c>
      <c r="M388" t="s">
        <v>32</v>
      </c>
    </row>
    <row r="389" spans="1:14" hidden="1" x14ac:dyDescent="0.3">
      <c r="A389" t="s">
        <v>13</v>
      </c>
      <c r="B389">
        <v>0</v>
      </c>
      <c r="C389" t="s">
        <v>465</v>
      </c>
      <c r="D389" s="1">
        <v>43819</v>
      </c>
      <c r="E389">
        <v>0</v>
      </c>
      <c r="F389">
        <v>0</v>
      </c>
      <c r="G389">
        <v>3</v>
      </c>
      <c r="H389">
        <v>0</v>
      </c>
      <c r="I389" t="s">
        <v>34</v>
      </c>
      <c r="J389" t="s">
        <v>23</v>
      </c>
      <c r="K389" t="s">
        <v>20</v>
      </c>
      <c r="M389" t="s">
        <v>21</v>
      </c>
    </row>
    <row r="390" spans="1:14" hidden="1" x14ac:dyDescent="0.3">
      <c r="A390" t="s">
        <v>13</v>
      </c>
      <c r="B390">
        <v>0</v>
      </c>
      <c r="C390" t="s">
        <v>466</v>
      </c>
      <c r="D390" s="1">
        <v>43819</v>
      </c>
      <c r="E390">
        <v>2</v>
      </c>
      <c r="F390">
        <v>0</v>
      </c>
      <c r="G390">
        <v>13</v>
      </c>
      <c r="H390">
        <v>5</v>
      </c>
      <c r="I390" t="s">
        <v>15</v>
      </c>
      <c r="J390" t="s">
        <v>23</v>
      </c>
      <c r="K390" t="s">
        <v>24</v>
      </c>
      <c r="M390" t="s">
        <v>17</v>
      </c>
      <c r="N390" t="s">
        <v>260</v>
      </c>
    </row>
    <row r="391" spans="1:14" hidden="1" x14ac:dyDescent="0.3">
      <c r="A391" t="s">
        <v>13</v>
      </c>
      <c r="B391">
        <v>0</v>
      </c>
      <c r="C391" t="s">
        <v>467</v>
      </c>
      <c r="D391" s="1">
        <v>43820</v>
      </c>
      <c r="E391">
        <v>0</v>
      </c>
      <c r="F391">
        <v>0</v>
      </c>
      <c r="G391">
        <v>6</v>
      </c>
      <c r="H391">
        <v>5</v>
      </c>
      <c r="I391" t="s">
        <v>368</v>
      </c>
      <c r="J391" t="s">
        <v>23</v>
      </c>
      <c r="K391" t="s">
        <v>20</v>
      </c>
      <c r="L391" t="s">
        <v>127</v>
      </c>
      <c r="M391" t="s">
        <v>17</v>
      </c>
      <c r="N391" t="s">
        <v>169</v>
      </c>
    </row>
    <row r="392" spans="1:14" x14ac:dyDescent="0.3">
      <c r="A392" t="s">
        <v>13</v>
      </c>
      <c r="B392">
        <v>0</v>
      </c>
      <c r="C392" t="s">
        <v>468</v>
      </c>
      <c r="D392" s="1">
        <v>43822</v>
      </c>
      <c r="E392">
        <v>0</v>
      </c>
      <c r="F392">
        <v>0</v>
      </c>
      <c r="G392">
        <v>4</v>
      </c>
      <c r="H392">
        <v>3</v>
      </c>
      <c r="I392" t="s">
        <v>29</v>
      </c>
      <c r="J392" t="s">
        <v>23</v>
      </c>
      <c r="K392" t="s">
        <v>20</v>
      </c>
      <c r="M392" t="s">
        <v>21</v>
      </c>
    </row>
    <row r="393" spans="1:14" hidden="1" x14ac:dyDescent="0.3">
      <c r="A393" t="s">
        <v>13</v>
      </c>
      <c r="B393">
        <v>0</v>
      </c>
      <c r="C393" t="s">
        <v>469</v>
      </c>
      <c r="D393" s="1">
        <v>43822</v>
      </c>
      <c r="E393">
        <v>0</v>
      </c>
      <c r="F393">
        <v>0</v>
      </c>
      <c r="G393">
        <v>5</v>
      </c>
      <c r="H393">
        <v>1</v>
      </c>
      <c r="I393" t="s">
        <v>34</v>
      </c>
      <c r="J393" t="s">
        <v>23</v>
      </c>
      <c r="K393" t="s">
        <v>20</v>
      </c>
      <c r="L393" t="s">
        <v>127</v>
      </c>
      <c r="M393" t="s">
        <v>32</v>
      </c>
    </row>
    <row r="394" spans="1:14" hidden="1" x14ac:dyDescent="0.3">
      <c r="A394" t="s">
        <v>13</v>
      </c>
      <c r="B394">
        <v>0</v>
      </c>
      <c r="C394" t="s">
        <v>470</v>
      </c>
      <c r="D394" s="1">
        <v>43823</v>
      </c>
      <c r="E394">
        <v>0</v>
      </c>
      <c r="F394">
        <v>0</v>
      </c>
      <c r="G394">
        <v>3</v>
      </c>
      <c r="H394">
        <v>0</v>
      </c>
      <c r="I394" t="s">
        <v>368</v>
      </c>
      <c r="J394" t="s">
        <v>23</v>
      </c>
      <c r="K394" t="s">
        <v>20</v>
      </c>
      <c r="L394" t="s">
        <v>127</v>
      </c>
      <c r="M394" t="s">
        <v>21</v>
      </c>
    </row>
    <row r="395" spans="1:14" x14ac:dyDescent="0.3">
      <c r="A395" t="s">
        <v>13</v>
      </c>
      <c r="B395">
        <v>0</v>
      </c>
      <c r="C395" t="s">
        <v>471</v>
      </c>
      <c r="D395" s="1">
        <v>43823</v>
      </c>
      <c r="E395">
        <v>1</v>
      </c>
      <c r="F395">
        <v>-1</v>
      </c>
      <c r="G395">
        <v>9</v>
      </c>
      <c r="H395">
        <v>8</v>
      </c>
      <c r="I395" t="s">
        <v>29</v>
      </c>
      <c r="J395" t="s">
        <v>23</v>
      </c>
      <c r="K395" t="s">
        <v>20</v>
      </c>
      <c r="M395" t="s">
        <v>21</v>
      </c>
      <c r="N395" t="s">
        <v>472</v>
      </c>
    </row>
    <row r="396" spans="1:14" x14ac:dyDescent="0.3">
      <c r="A396" t="s">
        <v>13</v>
      </c>
      <c r="B396">
        <v>0</v>
      </c>
      <c r="C396" t="s">
        <v>473</v>
      </c>
      <c r="D396" s="1">
        <v>43826</v>
      </c>
      <c r="E396">
        <v>0</v>
      </c>
      <c r="F396">
        <v>0</v>
      </c>
      <c r="G396">
        <v>2</v>
      </c>
      <c r="H396">
        <v>0</v>
      </c>
      <c r="I396" t="s">
        <v>29</v>
      </c>
      <c r="J396" t="s">
        <v>23</v>
      </c>
      <c r="K396" t="s">
        <v>20</v>
      </c>
      <c r="M396" t="s">
        <v>21</v>
      </c>
    </row>
    <row r="397" spans="1:14" hidden="1" x14ac:dyDescent="0.3">
      <c r="A397" t="s">
        <v>13</v>
      </c>
      <c r="B397">
        <v>0</v>
      </c>
      <c r="C397" t="s">
        <v>474</v>
      </c>
      <c r="D397" s="1">
        <v>43826</v>
      </c>
      <c r="E397">
        <v>0</v>
      </c>
      <c r="F397">
        <v>0</v>
      </c>
      <c r="G397">
        <v>5</v>
      </c>
      <c r="H397">
        <v>2</v>
      </c>
      <c r="I397" t="s">
        <v>34</v>
      </c>
      <c r="J397" t="s">
        <v>23</v>
      </c>
      <c r="K397" t="s">
        <v>20</v>
      </c>
      <c r="M397" t="s">
        <v>25</v>
      </c>
    </row>
    <row r="398" spans="1:14" x14ac:dyDescent="0.3">
      <c r="A398" t="s">
        <v>13</v>
      </c>
      <c r="B398">
        <v>0</v>
      </c>
      <c r="C398" t="s">
        <v>475</v>
      </c>
      <c r="D398" s="1">
        <v>43826</v>
      </c>
      <c r="E398">
        <v>0</v>
      </c>
      <c r="F398">
        <v>0</v>
      </c>
      <c r="G398">
        <v>11</v>
      </c>
      <c r="H398">
        <v>4</v>
      </c>
      <c r="I398" t="s">
        <v>29</v>
      </c>
      <c r="J398" t="s">
        <v>23</v>
      </c>
      <c r="K398" t="s">
        <v>20</v>
      </c>
      <c r="M398" t="s">
        <v>21</v>
      </c>
      <c r="N398" t="s">
        <v>357</v>
      </c>
    </row>
    <row r="399" spans="1:14" x14ac:dyDescent="0.3">
      <c r="A399" t="s">
        <v>13</v>
      </c>
      <c r="B399">
        <v>0</v>
      </c>
      <c r="C399" t="s">
        <v>476</v>
      </c>
      <c r="D399" s="1">
        <v>43829</v>
      </c>
      <c r="E399">
        <v>0</v>
      </c>
      <c r="F399">
        <v>0</v>
      </c>
      <c r="G399">
        <v>0</v>
      </c>
      <c r="H399">
        <v>0</v>
      </c>
      <c r="I399" t="s">
        <v>29</v>
      </c>
      <c r="J399" t="s">
        <v>23</v>
      </c>
      <c r="K399" t="s">
        <v>20</v>
      </c>
      <c r="M399" t="s">
        <v>21</v>
      </c>
    </row>
    <row r="400" spans="1:14" hidden="1" x14ac:dyDescent="0.3">
      <c r="A400" t="s">
        <v>13</v>
      </c>
      <c r="B400">
        <v>0</v>
      </c>
      <c r="C400" t="s">
        <v>477</v>
      </c>
      <c r="D400" s="1">
        <v>43830</v>
      </c>
      <c r="E400">
        <v>0</v>
      </c>
      <c r="F400">
        <v>0</v>
      </c>
      <c r="G400">
        <v>5</v>
      </c>
      <c r="H400">
        <v>0</v>
      </c>
      <c r="I400" t="s">
        <v>19</v>
      </c>
      <c r="J400" t="s">
        <v>23</v>
      </c>
      <c r="K400" t="s">
        <v>20</v>
      </c>
      <c r="L400" t="s">
        <v>127</v>
      </c>
      <c r="M400" t="s">
        <v>21</v>
      </c>
    </row>
    <row r="401" spans="1:13" hidden="1" x14ac:dyDescent="0.3">
      <c r="A401" t="s">
        <v>478</v>
      </c>
      <c r="B401">
        <v>1</v>
      </c>
      <c r="C401" t="s">
        <v>479</v>
      </c>
      <c r="D401" s="1">
        <v>43536</v>
      </c>
      <c r="E401">
        <v>1</v>
      </c>
      <c r="F401">
        <v>0</v>
      </c>
      <c r="G401">
        <v>12</v>
      </c>
      <c r="H401">
        <v>1</v>
      </c>
      <c r="I401" t="s">
        <v>1149</v>
      </c>
      <c r="J401" t="s">
        <v>23</v>
      </c>
      <c r="K401" t="s">
        <v>20</v>
      </c>
      <c r="L401" t="s">
        <v>127</v>
      </c>
      <c r="M401" t="s">
        <v>25</v>
      </c>
    </row>
    <row r="402" spans="1:13" hidden="1" x14ac:dyDescent="0.3">
      <c r="A402" t="s">
        <v>478</v>
      </c>
      <c r="B402">
        <v>1</v>
      </c>
      <c r="C402" s="1" t="s">
        <v>480</v>
      </c>
      <c r="D402" s="1">
        <v>43536</v>
      </c>
      <c r="E402">
        <v>1</v>
      </c>
      <c r="F402">
        <v>1</v>
      </c>
      <c r="G402">
        <v>29</v>
      </c>
      <c r="H402">
        <v>12</v>
      </c>
      <c r="I402" t="s">
        <v>1149</v>
      </c>
      <c r="J402" t="s">
        <v>23</v>
      </c>
      <c r="K402" t="s">
        <v>20</v>
      </c>
      <c r="L402" t="s">
        <v>127</v>
      </c>
      <c r="M402" t="s">
        <v>25</v>
      </c>
    </row>
    <row r="403" spans="1:13" x14ac:dyDescent="0.3">
      <c r="A403" t="s">
        <v>478</v>
      </c>
      <c r="B403">
        <v>0</v>
      </c>
      <c r="C403" t="s">
        <v>481</v>
      </c>
      <c r="D403" s="1">
        <v>43536</v>
      </c>
      <c r="E403">
        <v>8</v>
      </c>
      <c r="F403">
        <v>0</v>
      </c>
      <c r="G403">
        <v>35</v>
      </c>
      <c r="H403">
        <v>1</v>
      </c>
      <c r="I403" t="s">
        <v>29</v>
      </c>
      <c r="J403" t="s">
        <v>23</v>
      </c>
      <c r="K403" t="s">
        <v>20</v>
      </c>
      <c r="M403" t="s">
        <v>21</v>
      </c>
    </row>
    <row r="404" spans="1:13" hidden="1" x14ac:dyDescent="0.3">
      <c r="A404" t="s">
        <v>478</v>
      </c>
      <c r="B404">
        <v>1</v>
      </c>
      <c r="C404" t="s">
        <v>482</v>
      </c>
      <c r="D404" s="1">
        <v>43536</v>
      </c>
      <c r="E404">
        <v>1</v>
      </c>
      <c r="F404">
        <v>1</v>
      </c>
      <c r="G404">
        <v>29</v>
      </c>
      <c r="H404">
        <v>12</v>
      </c>
      <c r="I404" t="s">
        <v>1149</v>
      </c>
      <c r="J404" t="s">
        <v>23</v>
      </c>
      <c r="K404" t="s">
        <v>20</v>
      </c>
      <c r="L404" t="s">
        <v>127</v>
      </c>
      <c r="M404" t="s">
        <v>25</v>
      </c>
    </row>
    <row r="405" spans="1:13" hidden="1" x14ac:dyDescent="0.3">
      <c r="A405" t="s">
        <v>478</v>
      </c>
      <c r="B405">
        <v>0</v>
      </c>
      <c r="C405" t="s">
        <v>483</v>
      </c>
      <c r="D405" s="1">
        <v>43539</v>
      </c>
      <c r="E405">
        <v>0</v>
      </c>
      <c r="F405">
        <v>0</v>
      </c>
      <c r="G405">
        <v>14</v>
      </c>
      <c r="H405">
        <v>3</v>
      </c>
      <c r="I405" t="s">
        <v>15</v>
      </c>
      <c r="J405" t="s">
        <v>23</v>
      </c>
      <c r="K405" t="s">
        <v>20</v>
      </c>
      <c r="M405" t="s">
        <v>21</v>
      </c>
    </row>
    <row r="406" spans="1:13" hidden="1" x14ac:dyDescent="0.3">
      <c r="A406" t="s">
        <v>478</v>
      </c>
      <c r="B406">
        <v>1</v>
      </c>
      <c r="C406" t="s">
        <v>484</v>
      </c>
      <c r="D406" s="1">
        <v>43537</v>
      </c>
      <c r="E406">
        <v>2</v>
      </c>
      <c r="F406">
        <v>1</v>
      </c>
      <c r="G406">
        <v>67</v>
      </c>
      <c r="H406">
        <v>21</v>
      </c>
      <c r="I406" t="s">
        <v>1149</v>
      </c>
      <c r="J406" t="s">
        <v>23</v>
      </c>
      <c r="K406" t="s">
        <v>20</v>
      </c>
      <c r="L406" t="s">
        <v>127</v>
      </c>
      <c r="M406" t="s">
        <v>25</v>
      </c>
    </row>
    <row r="407" spans="1:13" hidden="1" x14ac:dyDescent="0.3">
      <c r="A407" t="s">
        <v>478</v>
      </c>
      <c r="B407">
        <v>0</v>
      </c>
      <c r="C407" t="s">
        <v>485</v>
      </c>
      <c r="D407" s="1">
        <v>43540</v>
      </c>
      <c r="E407">
        <v>3</v>
      </c>
      <c r="F407">
        <v>0</v>
      </c>
      <c r="G407">
        <v>31</v>
      </c>
      <c r="H407">
        <v>5</v>
      </c>
      <c r="I407" t="s">
        <v>19</v>
      </c>
      <c r="J407" t="s">
        <v>23</v>
      </c>
      <c r="K407" t="s">
        <v>20</v>
      </c>
      <c r="L407" t="s">
        <v>127</v>
      </c>
      <c r="M407" t="s">
        <v>17</v>
      </c>
    </row>
    <row r="408" spans="1:13" hidden="1" x14ac:dyDescent="0.3">
      <c r="A408" t="s">
        <v>478</v>
      </c>
      <c r="B408">
        <v>0</v>
      </c>
      <c r="C408" t="s">
        <v>486</v>
      </c>
      <c r="D408" s="1">
        <v>43542</v>
      </c>
      <c r="E408">
        <v>0</v>
      </c>
      <c r="F408">
        <v>0</v>
      </c>
      <c r="G408">
        <v>39</v>
      </c>
      <c r="H408">
        <v>49</v>
      </c>
      <c r="I408" t="s">
        <v>34</v>
      </c>
      <c r="J408" t="s">
        <v>23</v>
      </c>
      <c r="K408" t="s">
        <v>20</v>
      </c>
      <c r="M408" t="s">
        <v>21</v>
      </c>
    </row>
    <row r="409" spans="1:13" hidden="1" x14ac:dyDescent="0.3">
      <c r="A409" t="s">
        <v>478</v>
      </c>
      <c r="B409">
        <v>1</v>
      </c>
      <c r="C409" t="s">
        <v>487</v>
      </c>
      <c r="D409" s="1">
        <v>43542</v>
      </c>
      <c r="E409">
        <v>0</v>
      </c>
      <c r="F409">
        <v>0</v>
      </c>
      <c r="G409">
        <v>21</v>
      </c>
      <c r="H409">
        <v>13</v>
      </c>
      <c r="I409" t="s">
        <v>1149</v>
      </c>
      <c r="J409" t="s">
        <v>23</v>
      </c>
      <c r="K409" t="s">
        <v>20</v>
      </c>
      <c r="L409" t="s">
        <v>127</v>
      </c>
      <c r="M409" t="s">
        <v>25</v>
      </c>
    </row>
    <row r="410" spans="1:13" hidden="1" x14ac:dyDescent="0.3">
      <c r="A410" t="s">
        <v>478</v>
      </c>
      <c r="B410">
        <v>0</v>
      </c>
      <c r="C410" t="s">
        <v>488</v>
      </c>
      <c r="D410" s="1">
        <v>43544</v>
      </c>
      <c r="E410">
        <v>8</v>
      </c>
      <c r="F410">
        <v>1</v>
      </c>
      <c r="G410">
        <v>59</v>
      </c>
      <c r="H410">
        <v>49</v>
      </c>
      <c r="I410" t="s">
        <v>34</v>
      </c>
      <c r="J410" t="s">
        <v>23</v>
      </c>
      <c r="K410" t="s">
        <v>20</v>
      </c>
      <c r="M410" t="s">
        <v>21</v>
      </c>
    </row>
    <row r="411" spans="1:13" hidden="1" x14ac:dyDescent="0.3">
      <c r="A411" t="s">
        <v>478</v>
      </c>
      <c r="B411">
        <v>1</v>
      </c>
      <c r="C411" t="s">
        <v>489</v>
      </c>
      <c r="D411" s="1">
        <v>43544</v>
      </c>
      <c r="E411">
        <v>0</v>
      </c>
      <c r="F411">
        <v>0</v>
      </c>
      <c r="G411">
        <v>28</v>
      </c>
      <c r="H411">
        <v>1</v>
      </c>
      <c r="I411" t="s">
        <v>1149</v>
      </c>
      <c r="J411" t="s">
        <v>23</v>
      </c>
      <c r="K411" t="s">
        <v>20</v>
      </c>
      <c r="L411" t="s">
        <v>127</v>
      </c>
      <c r="M411" t="s">
        <v>25</v>
      </c>
    </row>
    <row r="412" spans="1:13" hidden="1" x14ac:dyDescent="0.3">
      <c r="A412" t="s">
        <v>478</v>
      </c>
      <c r="B412">
        <v>0</v>
      </c>
      <c r="C412" t="s">
        <v>490</v>
      </c>
      <c r="D412" s="1">
        <v>43545</v>
      </c>
      <c r="E412">
        <v>0</v>
      </c>
      <c r="F412">
        <v>0</v>
      </c>
      <c r="G412">
        <v>14</v>
      </c>
      <c r="H412">
        <v>7</v>
      </c>
      <c r="I412" t="s">
        <v>15</v>
      </c>
      <c r="J412" t="s">
        <v>23</v>
      </c>
      <c r="K412" t="s">
        <v>20</v>
      </c>
      <c r="M412" t="s">
        <v>17</v>
      </c>
    </row>
    <row r="413" spans="1:13" hidden="1" x14ac:dyDescent="0.3">
      <c r="A413" t="s">
        <v>478</v>
      </c>
      <c r="B413">
        <v>0</v>
      </c>
      <c r="C413" t="s">
        <v>491</v>
      </c>
      <c r="D413" s="1">
        <v>43545</v>
      </c>
      <c r="E413">
        <v>0</v>
      </c>
      <c r="F413">
        <v>0</v>
      </c>
      <c r="G413">
        <v>40</v>
      </c>
      <c r="H413">
        <v>21</v>
      </c>
      <c r="I413" t="s">
        <v>19</v>
      </c>
      <c r="J413" t="s">
        <v>23</v>
      </c>
      <c r="K413" t="s">
        <v>20</v>
      </c>
      <c r="M413" t="s">
        <v>21</v>
      </c>
    </row>
    <row r="414" spans="1:13" hidden="1" x14ac:dyDescent="0.3">
      <c r="A414" t="s">
        <v>478</v>
      </c>
      <c r="B414">
        <v>1</v>
      </c>
      <c r="C414" s="7" t="s">
        <v>492</v>
      </c>
      <c r="D414" s="1">
        <v>43545</v>
      </c>
      <c r="E414">
        <v>1</v>
      </c>
      <c r="F414">
        <v>1</v>
      </c>
      <c r="G414">
        <v>23</v>
      </c>
      <c r="H414">
        <v>3</v>
      </c>
      <c r="I414" t="s">
        <v>1149</v>
      </c>
      <c r="J414" t="s">
        <v>23</v>
      </c>
      <c r="K414" t="s">
        <v>20</v>
      </c>
      <c r="L414" t="s">
        <v>127</v>
      </c>
      <c r="M414" t="s">
        <v>25</v>
      </c>
    </row>
    <row r="415" spans="1:13" hidden="1" x14ac:dyDescent="0.3">
      <c r="A415" t="s">
        <v>478</v>
      </c>
      <c r="B415">
        <v>1</v>
      </c>
      <c r="C415" t="s">
        <v>493</v>
      </c>
      <c r="D415" s="1">
        <v>43545</v>
      </c>
      <c r="E415">
        <v>1</v>
      </c>
      <c r="F415">
        <v>-1</v>
      </c>
      <c r="G415">
        <v>23</v>
      </c>
      <c r="H415">
        <v>5</v>
      </c>
      <c r="I415" t="s">
        <v>1149</v>
      </c>
      <c r="J415" t="s">
        <v>23</v>
      </c>
      <c r="K415" t="s">
        <v>20</v>
      </c>
      <c r="L415" t="s">
        <v>127</v>
      </c>
      <c r="M415" t="s">
        <v>25</v>
      </c>
    </row>
    <row r="416" spans="1:13" x14ac:dyDescent="0.3">
      <c r="A416" t="s">
        <v>478</v>
      </c>
      <c r="B416">
        <v>0</v>
      </c>
      <c r="C416" t="s">
        <v>494</v>
      </c>
      <c r="D416" s="1">
        <v>43546</v>
      </c>
      <c r="E416">
        <v>3</v>
      </c>
      <c r="F416">
        <v>0</v>
      </c>
      <c r="G416">
        <v>13</v>
      </c>
      <c r="H416">
        <v>3</v>
      </c>
      <c r="I416" t="s">
        <v>29</v>
      </c>
      <c r="J416" t="s">
        <v>23</v>
      </c>
      <c r="K416" t="s">
        <v>20</v>
      </c>
      <c r="M416" t="s">
        <v>21</v>
      </c>
    </row>
    <row r="417" spans="1:13" hidden="1" x14ac:dyDescent="0.3">
      <c r="A417" t="s">
        <v>478</v>
      </c>
      <c r="B417">
        <v>0</v>
      </c>
      <c r="C417" t="s">
        <v>495</v>
      </c>
      <c r="D417" s="1">
        <v>43549</v>
      </c>
      <c r="E417">
        <v>0</v>
      </c>
      <c r="F417">
        <v>0</v>
      </c>
      <c r="G417">
        <v>8</v>
      </c>
      <c r="H417">
        <v>3</v>
      </c>
      <c r="I417" t="s">
        <v>19</v>
      </c>
      <c r="J417" t="s">
        <v>16</v>
      </c>
      <c r="K417" t="s">
        <v>24</v>
      </c>
      <c r="M417" t="s">
        <v>17</v>
      </c>
    </row>
    <row r="418" spans="1:13" hidden="1" x14ac:dyDescent="0.3">
      <c r="A418" t="s">
        <v>478</v>
      </c>
      <c r="B418">
        <v>1</v>
      </c>
      <c r="C418" t="s">
        <v>496</v>
      </c>
      <c r="D418" s="1">
        <v>43549</v>
      </c>
      <c r="E418">
        <v>0</v>
      </c>
      <c r="F418">
        <v>0</v>
      </c>
      <c r="G418">
        <v>24</v>
      </c>
      <c r="H418">
        <v>0</v>
      </c>
      <c r="I418" t="s">
        <v>1149</v>
      </c>
      <c r="J418" t="s">
        <v>24</v>
      </c>
      <c r="K418" t="s">
        <v>20</v>
      </c>
      <c r="L418" t="s">
        <v>51</v>
      </c>
      <c r="M418" t="s">
        <v>25</v>
      </c>
    </row>
    <row r="419" spans="1:13" hidden="1" x14ac:dyDescent="0.3">
      <c r="A419" t="s">
        <v>478</v>
      </c>
      <c r="B419">
        <v>0</v>
      </c>
      <c r="C419" t="s">
        <v>497</v>
      </c>
      <c r="D419" s="1">
        <v>43550</v>
      </c>
      <c r="E419">
        <v>0</v>
      </c>
      <c r="F419">
        <v>0</v>
      </c>
      <c r="G419">
        <v>26</v>
      </c>
      <c r="H419">
        <v>18</v>
      </c>
      <c r="I419" t="s">
        <v>19</v>
      </c>
      <c r="J419" t="s">
        <v>23</v>
      </c>
      <c r="K419" t="s">
        <v>20</v>
      </c>
      <c r="M419" t="s">
        <v>17</v>
      </c>
    </row>
    <row r="420" spans="1:13" hidden="1" x14ac:dyDescent="0.3">
      <c r="A420" t="s">
        <v>478</v>
      </c>
      <c r="B420">
        <v>0</v>
      </c>
      <c r="C420" t="s">
        <v>498</v>
      </c>
      <c r="D420" s="1">
        <v>43550</v>
      </c>
      <c r="E420">
        <v>0</v>
      </c>
      <c r="F420">
        <v>0</v>
      </c>
      <c r="G420">
        <v>13</v>
      </c>
      <c r="H420">
        <v>12</v>
      </c>
      <c r="I420" t="s">
        <v>19</v>
      </c>
      <c r="J420" t="s">
        <v>20</v>
      </c>
      <c r="K420" t="s">
        <v>23</v>
      </c>
      <c r="M420" t="s">
        <v>17</v>
      </c>
    </row>
    <row r="421" spans="1:13" hidden="1" x14ac:dyDescent="0.3">
      <c r="A421" t="s">
        <v>478</v>
      </c>
      <c r="B421">
        <v>0</v>
      </c>
      <c r="C421" t="s">
        <v>499</v>
      </c>
      <c r="D421" s="1">
        <v>43551</v>
      </c>
      <c r="E421">
        <v>0</v>
      </c>
      <c r="F421">
        <v>0</v>
      </c>
      <c r="G421">
        <v>54</v>
      </c>
      <c r="H421">
        <v>17</v>
      </c>
      <c r="I421" t="s">
        <v>19</v>
      </c>
      <c r="J421" t="s">
        <v>20</v>
      </c>
      <c r="K421" t="s">
        <v>23</v>
      </c>
      <c r="L421" t="s">
        <v>127</v>
      </c>
      <c r="M421" t="s">
        <v>25</v>
      </c>
    </row>
    <row r="422" spans="1:13" hidden="1" x14ac:dyDescent="0.3">
      <c r="A422" t="s">
        <v>478</v>
      </c>
      <c r="B422">
        <v>0</v>
      </c>
      <c r="C422" t="s">
        <v>500</v>
      </c>
      <c r="D422" s="1">
        <v>43551</v>
      </c>
      <c r="E422">
        <v>0</v>
      </c>
      <c r="F422">
        <v>0</v>
      </c>
      <c r="G422">
        <v>11</v>
      </c>
      <c r="H422">
        <v>1</v>
      </c>
      <c r="I422" t="s">
        <v>1149</v>
      </c>
      <c r="J422" t="s">
        <v>20</v>
      </c>
      <c r="K422" t="s">
        <v>23</v>
      </c>
      <c r="L422" t="s">
        <v>127</v>
      </c>
      <c r="M422" t="s">
        <v>25</v>
      </c>
    </row>
    <row r="423" spans="1:13" hidden="1" x14ac:dyDescent="0.3">
      <c r="A423" t="s">
        <v>478</v>
      </c>
      <c r="B423">
        <v>0</v>
      </c>
      <c r="C423" t="s">
        <v>501</v>
      </c>
      <c r="D423" s="1">
        <v>43551</v>
      </c>
      <c r="E423">
        <v>0</v>
      </c>
      <c r="F423">
        <v>0</v>
      </c>
      <c r="G423">
        <v>9</v>
      </c>
      <c r="H423">
        <v>5</v>
      </c>
      <c r="I423" t="s">
        <v>19</v>
      </c>
      <c r="J423" t="s">
        <v>20</v>
      </c>
      <c r="K423" t="s">
        <v>23</v>
      </c>
      <c r="L423" t="s">
        <v>127</v>
      </c>
      <c r="M423" t="s">
        <v>17</v>
      </c>
    </row>
    <row r="424" spans="1:13" hidden="1" x14ac:dyDescent="0.3">
      <c r="A424" t="s">
        <v>478</v>
      </c>
      <c r="B424">
        <v>1</v>
      </c>
      <c r="C424" t="s">
        <v>502</v>
      </c>
      <c r="D424" s="1">
        <v>43552</v>
      </c>
      <c r="E424">
        <v>0</v>
      </c>
      <c r="F424">
        <v>0</v>
      </c>
      <c r="G424">
        <v>24</v>
      </c>
      <c r="H424">
        <v>14</v>
      </c>
      <c r="I424" t="s">
        <v>1149</v>
      </c>
      <c r="J424" t="s">
        <v>20</v>
      </c>
      <c r="K424" t="s">
        <v>23</v>
      </c>
      <c r="L424" t="s">
        <v>127</v>
      </c>
      <c r="M424" t="s">
        <v>25</v>
      </c>
    </row>
    <row r="425" spans="1:13" hidden="1" x14ac:dyDescent="0.3">
      <c r="A425" t="s">
        <v>478</v>
      </c>
      <c r="B425">
        <v>0</v>
      </c>
      <c r="C425" t="s">
        <v>503</v>
      </c>
      <c r="D425" s="1">
        <v>43557</v>
      </c>
      <c r="E425">
        <v>0</v>
      </c>
      <c r="F425">
        <v>0</v>
      </c>
      <c r="G425">
        <v>13</v>
      </c>
      <c r="H425">
        <v>3</v>
      </c>
      <c r="I425" t="s">
        <v>19</v>
      </c>
      <c r="J425" t="s">
        <v>20</v>
      </c>
      <c r="K425" t="s">
        <v>23</v>
      </c>
      <c r="L425" t="s">
        <v>127</v>
      </c>
      <c r="M425" t="s">
        <v>17</v>
      </c>
    </row>
    <row r="426" spans="1:13" x14ac:dyDescent="0.3">
      <c r="A426" t="s">
        <v>478</v>
      </c>
      <c r="B426">
        <v>0</v>
      </c>
      <c r="C426" t="s">
        <v>504</v>
      </c>
      <c r="D426" s="1">
        <v>43557</v>
      </c>
      <c r="E426">
        <v>2</v>
      </c>
      <c r="F426">
        <v>1</v>
      </c>
      <c r="G426">
        <v>20</v>
      </c>
      <c r="H426">
        <v>2</v>
      </c>
      <c r="I426" t="s">
        <v>29</v>
      </c>
      <c r="J426" t="s">
        <v>20</v>
      </c>
      <c r="K426" t="s">
        <v>23</v>
      </c>
      <c r="L426" t="s">
        <v>127</v>
      </c>
      <c r="M426" t="s">
        <v>21</v>
      </c>
    </row>
    <row r="427" spans="1:13" x14ac:dyDescent="0.3">
      <c r="A427" t="s">
        <v>478</v>
      </c>
      <c r="B427">
        <v>0</v>
      </c>
      <c r="C427" t="s">
        <v>505</v>
      </c>
      <c r="D427" s="1">
        <v>43558</v>
      </c>
      <c r="E427">
        <v>1</v>
      </c>
      <c r="F427">
        <v>-1</v>
      </c>
      <c r="G427">
        <v>95</v>
      </c>
      <c r="H427">
        <v>18</v>
      </c>
      <c r="I427" t="s">
        <v>29</v>
      </c>
      <c r="J427" t="s">
        <v>20</v>
      </c>
      <c r="K427" t="s">
        <v>23</v>
      </c>
      <c r="M427" t="s">
        <v>21</v>
      </c>
    </row>
    <row r="428" spans="1:13" hidden="1" x14ac:dyDescent="0.3">
      <c r="A428" t="s">
        <v>478</v>
      </c>
      <c r="B428">
        <v>0</v>
      </c>
      <c r="C428" t="s">
        <v>506</v>
      </c>
      <c r="D428" s="1">
        <v>43559</v>
      </c>
      <c r="E428">
        <v>0</v>
      </c>
      <c r="F428">
        <v>0</v>
      </c>
      <c r="G428">
        <v>19</v>
      </c>
      <c r="H428">
        <v>13</v>
      </c>
      <c r="I428" t="s">
        <v>19</v>
      </c>
      <c r="J428" t="s">
        <v>20</v>
      </c>
      <c r="K428" t="s">
        <v>23</v>
      </c>
      <c r="L428" t="s">
        <v>127</v>
      </c>
      <c r="M428" t="s">
        <v>17</v>
      </c>
    </row>
    <row r="429" spans="1:13" hidden="1" x14ac:dyDescent="0.3">
      <c r="A429" t="s">
        <v>478</v>
      </c>
      <c r="B429">
        <v>0</v>
      </c>
      <c r="C429" t="s">
        <v>507</v>
      </c>
      <c r="D429" s="1">
        <v>43560</v>
      </c>
      <c r="E429">
        <v>0</v>
      </c>
      <c r="F429">
        <v>0</v>
      </c>
      <c r="G429">
        <v>5</v>
      </c>
      <c r="H429">
        <v>8</v>
      </c>
      <c r="I429" t="s">
        <v>19</v>
      </c>
      <c r="J429" t="s">
        <v>20</v>
      </c>
      <c r="K429" t="s">
        <v>23</v>
      </c>
      <c r="M429" t="s">
        <v>17</v>
      </c>
    </row>
    <row r="430" spans="1:13" hidden="1" x14ac:dyDescent="0.3">
      <c r="A430" t="s">
        <v>478</v>
      </c>
      <c r="B430">
        <v>0</v>
      </c>
      <c r="C430" t="s">
        <v>508</v>
      </c>
      <c r="D430" s="1">
        <v>43560</v>
      </c>
      <c r="E430">
        <v>0</v>
      </c>
      <c r="F430">
        <v>0</v>
      </c>
      <c r="G430">
        <v>16</v>
      </c>
      <c r="H430">
        <v>5</v>
      </c>
      <c r="I430" t="s">
        <v>19</v>
      </c>
      <c r="J430" t="s">
        <v>20</v>
      </c>
      <c r="K430" t="s">
        <v>23</v>
      </c>
      <c r="M430" t="s">
        <v>17</v>
      </c>
    </row>
    <row r="431" spans="1:13" hidden="1" x14ac:dyDescent="0.3">
      <c r="A431" t="s">
        <v>478</v>
      </c>
      <c r="B431">
        <v>1</v>
      </c>
      <c r="C431" t="s">
        <v>509</v>
      </c>
      <c r="D431" s="1">
        <v>43560</v>
      </c>
      <c r="E431">
        <v>0</v>
      </c>
      <c r="F431">
        <v>0</v>
      </c>
      <c r="G431">
        <v>44</v>
      </c>
      <c r="H431">
        <v>4</v>
      </c>
      <c r="I431" t="s">
        <v>1149</v>
      </c>
      <c r="J431" t="s">
        <v>20</v>
      </c>
      <c r="K431" t="s">
        <v>23</v>
      </c>
      <c r="L431" t="s">
        <v>127</v>
      </c>
      <c r="M431" t="s">
        <v>25</v>
      </c>
    </row>
    <row r="432" spans="1:13" hidden="1" x14ac:dyDescent="0.3">
      <c r="A432" t="s">
        <v>478</v>
      </c>
      <c r="B432">
        <v>1</v>
      </c>
      <c r="C432" t="s">
        <v>510</v>
      </c>
      <c r="D432" s="1">
        <v>43561</v>
      </c>
      <c r="E432">
        <v>2</v>
      </c>
      <c r="F432">
        <v>1</v>
      </c>
      <c r="G432">
        <v>40</v>
      </c>
      <c r="H432">
        <v>2</v>
      </c>
      <c r="I432" t="s">
        <v>1149</v>
      </c>
      <c r="J432" t="s">
        <v>20</v>
      </c>
      <c r="K432" t="s">
        <v>23</v>
      </c>
      <c r="L432" t="s">
        <v>127</v>
      </c>
      <c r="M432" t="s">
        <v>25</v>
      </c>
    </row>
    <row r="433" spans="1:13" hidden="1" x14ac:dyDescent="0.3">
      <c r="A433" t="s">
        <v>478</v>
      </c>
      <c r="B433">
        <v>0</v>
      </c>
      <c r="C433" t="s">
        <v>511</v>
      </c>
      <c r="D433" s="1">
        <v>43562</v>
      </c>
      <c r="E433">
        <v>0</v>
      </c>
      <c r="F433">
        <v>0</v>
      </c>
      <c r="G433">
        <v>22</v>
      </c>
      <c r="H433">
        <v>3</v>
      </c>
      <c r="I433" t="s">
        <v>19</v>
      </c>
      <c r="J433" t="s">
        <v>20</v>
      </c>
      <c r="K433" t="s">
        <v>23</v>
      </c>
      <c r="M433" t="s">
        <v>17</v>
      </c>
    </row>
    <row r="434" spans="1:13" x14ac:dyDescent="0.3">
      <c r="A434" t="s">
        <v>478</v>
      </c>
      <c r="B434">
        <v>0</v>
      </c>
      <c r="C434" t="s">
        <v>504</v>
      </c>
      <c r="D434" s="1">
        <v>43563</v>
      </c>
      <c r="E434">
        <v>2</v>
      </c>
      <c r="F434">
        <v>1</v>
      </c>
      <c r="G434">
        <v>20</v>
      </c>
      <c r="H434">
        <v>2</v>
      </c>
      <c r="I434" t="s">
        <v>29</v>
      </c>
      <c r="J434" t="s">
        <v>20</v>
      </c>
      <c r="K434" t="s">
        <v>23</v>
      </c>
      <c r="M434" t="s">
        <v>21</v>
      </c>
    </row>
    <row r="435" spans="1:13" x14ac:dyDescent="0.3">
      <c r="A435" t="s">
        <v>478</v>
      </c>
      <c r="B435">
        <v>0</v>
      </c>
      <c r="C435" t="s">
        <v>512</v>
      </c>
      <c r="D435" s="1">
        <v>43564</v>
      </c>
      <c r="E435">
        <v>6</v>
      </c>
      <c r="F435">
        <v>-1</v>
      </c>
      <c r="G435">
        <v>44</v>
      </c>
      <c r="H435">
        <v>42</v>
      </c>
      <c r="I435" t="s">
        <v>29</v>
      </c>
      <c r="J435" t="s">
        <v>20</v>
      </c>
      <c r="K435" t="s">
        <v>23</v>
      </c>
      <c r="L435" t="s">
        <v>37</v>
      </c>
      <c r="M435" t="s">
        <v>25</v>
      </c>
    </row>
    <row r="436" spans="1:13" hidden="1" x14ac:dyDescent="0.3">
      <c r="A436" t="s">
        <v>478</v>
      </c>
      <c r="B436">
        <v>1</v>
      </c>
      <c r="C436" t="s">
        <v>513</v>
      </c>
      <c r="D436" s="1">
        <v>43565</v>
      </c>
      <c r="E436">
        <v>9</v>
      </c>
      <c r="F436">
        <v>-1</v>
      </c>
      <c r="G436">
        <v>49</v>
      </c>
      <c r="H436">
        <v>13</v>
      </c>
      <c r="I436" t="s">
        <v>1149</v>
      </c>
      <c r="J436" t="s">
        <v>20</v>
      </c>
      <c r="K436" t="s">
        <v>23</v>
      </c>
      <c r="L436" t="s">
        <v>127</v>
      </c>
      <c r="M436" t="s">
        <v>25</v>
      </c>
    </row>
    <row r="437" spans="1:13" x14ac:dyDescent="0.3">
      <c r="A437" t="s">
        <v>478</v>
      </c>
      <c r="B437">
        <v>0</v>
      </c>
      <c r="C437" t="s">
        <v>514</v>
      </c>
      <c r="D437" s="1">
        <v>43565</v>
      </c>
      <c r="E437">
        <v>0</v>
      </c>
      <c r="F437">
        <v>0</v>
      </c>
      <c r="G437">
        <v>19</v>
      </c>
      <c r="H437">
        <v>4</v>
      </c>
      <c r="I437" t="s">
        <v>29</v>
      </c>
      <c r="J437" t="s">
        <v>20</v>
      </c>
      <c r="K437" t="s">
        <v>23</v>
      </c>
      <c r="M437" t="s">
        <v>21</v>
      </c>
    </row>
    <row r="438" spans="1:13" hidden="1" x14ac:dyDescent="0.3">
      <c r="A438" t="s">
        <v>478</v>
      </c>
      <c r="B438">
        <v>0</v>
      </c>
      <c r="C438" t="s">
        <v>515</v>
      </c>
      <c r="D438" s="1">
        <v>43565</v>
      </c>
      <c r="E438">
        <v>0</v>
      </c>
      <c r="F438">
        <v>0</v>
      </c>
      <c r="G438">
        <v>22</v>
      </c>
      <c r="H438">
        <v>11</v>
      </c>
      <c r="I438" t="s">
        <v>19</v>
      </c>
      <c r="J438" t="s">
        <v>20</v>
      </c>
      <c r="K438" t="s">
        <v>23</v>
      </c>
      <c r="M438" t="s">
        <v>17</v>
      </c>
    </row>
    <row r="439" spans="1:13" hidden="1" x14ac:dyDescent="0.3">
      <c r="A439" t="s">
        <v>478</v>
      </c>
      <c r="B439">
        <v>0</v>
      </c>
      <c r="C439" t="s">
        <v>516</v>
      </c>
      <c r="D439" s="1">
        <v>43566</v>
      </c>
      <c r="E439">
        <v>1</v>
      </c>
      <c r="F439">
        <v>0</v>
      </c>
      <c r="G439">
        <v>52</v>
      </c>
      <c r="H439">
        <v>17</v>
      </c>
      <c r="I439" t="s">
        <v>15</v>
      </c>
      <c r="J439" t="s">
        <v>20</v>
      </c>
      <c r="K439" t="s">
        <v>23</v>
      </c>
      <c r="L439" t="s">
        <v>37</v>
      </c>
      <c r="M439" t="s">
        <v>25</v>
      </c>
    </row>
    <row r="440" spans="1:13" x14ac:dyDescent="0.3">
      <c r="A440" t="s">
        <v>478</v>
      </c>
      <c r="B440">
        <v>0</v>
      </c>
      <c r="C440" t="s">
        <v>517</v>
      </c>
      <c r="D440" s="1">
        <v>43567</v>
      </c>
      <c r="E440">
        <v>1</v>
      </c>
      <c r="F440">
        <v>1</v>
      </c>
      <c r="G440">
        <v>53</v>
      </c>
      <c r="H440">
        <v>17</v>
      </c>
      <c r="I440" t="s">
        <v>29</v>
      </c>
      <c r="J440" t="s">
        <v>20</v>
      </c>
      <c r="K440" t="s">
        <v>23</v>
      </c>
      <c r="M440" t="s">
        <v>21</v>
      </c>
    </row>
    <row r="441" spans="1:13" hidden="1" x14ac:dyDescent="0.3">
      <c r="A441" t="s">
        <v>478</v>
      </c>
      <c r="B441">
        <v>0</v>
      </c>
      <c r="C441" t="s">
        <v>518</v>
      </c>
      <c r="D441" s="1">
        <v>43567</v>
      </c>
      <c r="E441">
        <v>0</v>
      </c>
      <c r="F441">
        <v>0</v>
      </c>
      <c r="G441">
        <v>51</v>
      </c>
      <c r="H441">
        <v>36</v>
      </c>
      <c r="I441" t="s">
        <v>15</v>
      </c>
      <c r="J441" t="s">
        <v>20</v>
      </c>
      <c r="K441" t="s">
        <v>23</v>
      </c>
      <c r="L441" t="s">
        <v>37</v>
      </c>
      <c r="M441" t="s">
        <v>25</v>
      </c>
    </row>
    <row r="442" spans="1:13" hidden="1" x14ac:dyDescent="0.3">
      <c r="A442" t="s">
        <v>478</v>
      </c>
      <c r="B442">
        <v>0</v>
      </c>
      <c r="C442" t="s">
        <v>519</v>
      </c>
      <c r="D442" s="1">
        <v>43567</v>
      </c>
      <c r="E442">
        <v>0</v>
      </c>
      <c r="F442">
        <v>0</v>
      </c>
      <c r="G442">
        <v>45</v>
      </c>
      <c r="H442">
        <v>7</v>
      </c>
      <c r="I442" t="s">
        <v>15</v>
      </c>
      <c r="J442" t="s">
        <v>20</v>
      </c>
      <c r="K442" t="s">
        <v>23</v>
      </c>
      <c r="L442" t="s">
        <v>37</v>
      </c>
      <c r="M442" t="s">
        <v>25</v>
      </c>
    </row>
    <row r="443" spans="1:13" hidden="1" x14ac:dyDescent="0.3">
      <c r="A443" t="s">
        <v>478</v>
      </c>
      <c r="B443">
        <v>0</v>
      </c>
      <c r="C443" t="s">
        <v>520</v>
      </c>
      <c r="D443" s="1">
        <v>43569</v>
      </c>
      <c r="E443">
        <v>1</v>
      </c>
      <c r="F443">
        <v>1</v>
      </c>
      <c r="G443">
        <v>19</v>
      </c>
      <c r="H443">
        <v>4</v>
      </c>
      <c r="I443" t="s">
        <v>19</v>
      </c>
      <c r="J443" t="s">
        <v>24</v>
      </c>
      <c r="M443" t="s">
        <v>17</v>
      </c>
    </row>
    <row r="444" spans="1:13" x14ac:dyDescent="0.3">
      <c r="A444" t="s">
        <v>478</v>
      </c>
      <c r="B444">
        <v>0</v>
      </c>
      <c r="C444" t="s">
        <v>521</v>
      </c>
      <c r="D444" s="1">
        <v>43570</v>
      </c>
      <c r="E444">
        <v>2</v>
      </c>
      <c r="F444">
        <v>-1</v>
      </c>
      <c r="G444">
        <v>19</v>
      </c>
      <c r="H444">
        <v>17</v>
      </c>
      <c r="I444" t="s">
        <v>29</v>
      </c>
      <c r="J444" t="s">
        <v>20</v>
      </c>
      <c r="K444" t="s">
        <v>23</v>
      </c>
      <c r="M444" t="s">
        <v>17</v>
      </c>
    </row>
    <row r="445" spans="1:13" x14ac:dyDescent="0.3">
      <c r="A445" t="s">
        <v>478</v>
      </c>
      <c r="B445">
        <v>0</v>
      </c>
      <c r="C445" t="s">
        <v>522</v>
      </c>
      <c r="D445" s="1">
        <v>43570</v>
      </c>
      <c r="E445">
        <v>0</v>
      </c>
      <c r="F445">
        <v>0</v>
      </c>
      <c r="G445">
        <v>7</v>
      </c>
      <c r="H445">
        <v>6</v>
      </c>
      <c r="I445" t="s">
        <v>29</v>
      </c>
      <c r="J445" t="s">
        <v>20</v>
      </c>
      <c r="K445" t="s">
        <v>23</v>
      </c>
      <c r="M445" t="s">
        <v>21</v>
      </c>
    </row>
    <row r="446" spans="1:13" hidden="1" x14ac:dyDescent="0.3">
      <c r="A446" t="s">
        <v>478</v>
      </c>
      <c r="B446">
        <v>1</v>
      </c>
      <c r="C446" t="s">
        <v>523</v>
      </c>
      <c r="D446" s="1">
        <v>43571</v>
      </c>
      <c r="E446">
        <v>2</v>
      </c>
      <c r="F446">
        <v>-1</v>
      </c>
      <c r="G446">
        <v>12</v>
      </c>
      <c r="H446">
        <v>1</v>
      </c>
      <c r="I446" t="s">
        <v>1149</v>
      </c>
      <c r="J446" t="s">
        <v>20</v>
      </c>
      <c r="K446" t="s">
        <v>23</v>
      </c>
      <c r="L446" t="s">
        <v>127</v>
      </c>
      <c r="M446" t="s">
        <v>25</v>
      </c>
    </row>
    <row r="447" spans="1:13" hidden="1" x14ac:dyDescent="0.3">
      <c r="A447" t="s">
        <v>478</v>
      </c>
      <c r="B447">
        <v>1</v>
      </c>
      <c r="C447" t="s">
        <v>524</v>
      </c>
      <c r="D447" s="1">
        <v>43572</v>
      </c>
      <c r="E447">
        <v>2</v>
      </c>
      <c r="F447">
        <v>1</v>
      </c>
      <c r="G447">
        <v>33</v>
      </c>
      <c r="H447">
        <v>2</v>
      </c>
      <c r="I447" t="s">
        <v>1149</v>
      </c>
      <c r="J447" t="s">
        <v>20</v>
      </c>
      <c r="K447" t="s">
        <v>23</v>
      </c>
      <c r="L447" t="s">
        <v>127</v>
      </c>
      <c r="M447" t="s">
        <v>25</v>
      </c>
    </row>
    <row r="448" spans="1:13" hidden="1" x14ac:dyDescent="0.3">
      <c r="A448" t="s">
        <v>478</v>
      </c>
      <c r="B448">
        <v>0</v>
      </c>
      <c r="C448" t="s">
        <v>525</v>
      </c>
      <c r="D448" s="1">
        <v>43572</v>
      </c>
      <c r="E448">
        <v>4</v>
      </c>
      <c r="F448">
        <v>1</v>
      </c>
      <c r="G448">
        <v>29</v>
      </c>
      <c r="H448">
        <v>16</v>
      </c>
      <c r="I448" t="s">
        <v>15</v>
      </c>
      <c r="J448" t="s">
        <v>24</v>
      </c>
      <c r="K448" t="s">
        <v>16</v>
      </c>
      <c r="M448" t="s">
        <v>25</v>
      </c>
    </row>
    <row r="449" spans="1:13" hidden="1" x14ac:dyDescent="0.3">
      <c r="A449" t="s">
        <v>478</v>
      </c>
      <c r="B449">
        <v>0</v>
      </c>
      <c r="C449" t="s">
        <v>526</v>
      </c>
      <c r="D449" s="1">
        <v>43573</v>
      </c>
      <c r="E449">
        <v>0</v>
      </c>
      <c r="F449">
        <v>0</v>
      </c>
      <c r="G449">
        <v>18</v>
      </c>
      <c r="H449">
        <v>4</v>
      </c>
      <c r="I449" t="s">
        <v>19</v>
      </c>
      <c r="J449" t="s">
        <v>20</v>
      </c>
      <c r="K449" t="s">
        <v>23</v>
      </c>
      <c r="L449" t="s">
        <v>127</v>
      </c>
      <c r="M449" t="s">
        <v>17</v>
      </c>
    </row>
    <row r="450" spans="1:13" hidden="1" x14ac:dyDescent="0.3">
      <c r="A450" t="s">
        <v>478</v>
      </c>
      <c r="B450">
        <v>0</v>
      </c>
      <c r="C450" t="s">
        <v>527</v>
      </c>
      <c r="D450" s="1">
        <v>43573</v>
      </c>
      <c r="E450">
        <v>0</v>
      </c>
      <c r="F450">
        <v>0</v>
      </c>
      <c r="G450">
        <v>33</v>
      </c>
      <c r="H450">
        <v>17</v>
      </c>
      <c r="I450" t="s">
        <v>19</v>
      </c>
      <c r="J450" t="s">
        <v>20</v>
      </c>
      <c r="K450" t="s">
        <v>23</v>
      </c>
      <c r="M450" t="s">
        <v>17</v>
      </c>
    </row>
    <row r="451" spans="1:13" hidden="1" x14ac:dyDescent="0.3">
      <c r="A451" t="s">
        <v>478</v>
      </c>
      <c r="B451">
        <v>0</v>
      </c>
      <c r="C451" t="s">
        <v>528</v>
      </c>
      <c r="D451" s="1">
        <v>43573</v>
      </c>
      <c r="E451">
        <v>3</v>
      </c>
      <c r="F451">
        <v>1</v>
      </c>
      <c r="G451">
        <v>78</v>
      </c>
      <c r="H451">
        <v>38</v>
      </c>
      <c r="I451" t="s">
        <v>15</v>
      </c>
      <c r="J451" t="s">
        <v>20</v>
      </c>
      <c r="K451" t="s">
        <v>23</v>
      </c>
      <c r="M451" t="s">
        <v>32</v>
      </c>
    </row>
    <row r="452" spans="1:13" hidden="1" x14ac:dyDescent="0.3">
      <c r="A452" t="s">
        <v>478</v>
      </c>
      <c r="B452">
        <v>1</v>
      </c>
      <c r="C452" t="s">
        <v>529</v>
      </c>
      <c r="D452" s="1">
        <v>43574</v>
      </c>
      <c r="E452">
        <v>1</v>
      </c>
      <c r="F452">
        <v>-1</v>
      </c>
      <c r="G452">
        <v>11</v>
      </c>
      <c r="H452">
        <v>3</v>
      </c>
      <c r="I452" t="s">
        <v>1149</v>
      </c>
      <c r="J452" t="s">
        <v>20</v>
      </c>
      <c r="K452" t="s">
        <v>23</v>
      </c>
      <c r="L452" t="s">
        <v>127</v>
      </c>
      <c r="M452" t="s">
        <v>25</v>
      </c>
    </row>
    <row r="453" spans="1:13" hidden="1" x14ac:dyDescent="0.3">
      <c r="A453" t="s">
        <v>478</v>
      </c>
      <c r="B453">
        <v>1</v>
      </c>
      <c r="C453" t="s">
        <v>530</v>
      </c>
      <c r="D453" s="1">
        <v>43578</v>
      </c>
      <c r="E453">
        <v>0</v>
      </c>
      <c r="F453">
        <v>0</v>
      </c>
      <c r="G453">
        <v>9</v>
      </c>
      <c r="H453">
        <v>4</v>
      </c>
      <c r="I453" t="s">
        <v>1149</v>
      </c>
      <c r="J453" t="s">
        <v>20</v>
      </c>
      <c r="K453" t="s">
        <v>23</v>
      </c>
      <c r="L453" t="s">
        <v>127</v>
      </c>
      <c r="M453" t="s">
        <v>25</v>
      </c>
    </row>
    <row r="454" spans="1:13" hidden="1" x14ac:dyDescent="0.3">
      <c r="A454" t="s">
        <v>478</v>
      </c>
      <c r="B454">
        <v>1</v>
      </c>
      <c r="C454" t="s">
        <v>531</v>
      </c>
      <c r="D454" s="1">
        <v>43578</v>
      </c>
      <c r="E454">
        <v>0</v>
      </c>
      <c r="F454">
        <v>0</v>
      </c>
      <c r="G454">
        <v>35</v>
      </c>
      <c r="H454">
        <v>9</v>
      </c>
      <c r="I454" t="s">
        <v>1149</v>
      </c>
      <c r="J454" t="s">
        <v>20</v>
      </c>
      <c r="K454" t="s">
        <v>23</v>
      </c>
      <c r="L454" t="s">
        <v>127</v>
      </c>
      <c r="M454" t="s">
        <v>25</v>
      </c>
    </row>
    <row r="455" spans="1:13" hidden="1" x14ac:dyDescent="0.3">
      <c r="A455" t="s">
        <v>478</v>
      </c>
      <c r="B455">
        <v>0</v>
      </c>
      <c r="C455" t="s">
        <v>532</v>
      </c>
      <c r="D455" s="1">
        <v>43581</v>
      </c>
      <c r="E455">
        <v>1</v>
      </c>
      <c r="F455">
        <v>0</v>
      </c>
      <c r="G455">
        <v>14</v>
      </c>
      <c r="H455">
        <v>30</v>
      </c>
      <c r="I455" t="s">
        <v>19</v>
      </c>
      <c r="J455" t="s">
        <v>20</v>
      </c>
      <c r="K455" t="s">
        <v>23</v>
      </c>
      <c r="M455" t="s">
        <v>17</v>
      </c>
    </row>
    <row r="456" spans="1:13" hidden="1" x14ac:dyDescent="0.3">
      <c r="A456" t="s">
        <v>478</v>
      </c>
      <c r="B456">
        <v>0</v>
      </c>
      <c r="C456" t="s">
        <v>533</v>
      </c>
      <c r="D456" s="1">
        <v>43585</v>
      </c>
      <c r="E456">
        <v>0</v>
      </c>
      <c r="F456">
        <v>0</v>
      </c>
      <c r="G456">
        <v>10</v>
      </c>
      <c r="H456">
        <v>3</v>
      </c>
      <c r="I456" t="s">
        <v>19</v>
      </c>
      <c r="J456" t="s">
        <v>24</v>
      </c>
      <c r="K456" t="s">
        <v>16</v>
      </c>
      <c r="M456" t="s">
        <v>17</v>
      </c>
    </row>
    <row r="457" spans="1:13" hidden="1" x14ac:dyDescent="0.3">
      <c r="A457" t="s">
        <v>478</v>
      </c>
      <c r="B457">
        <v>0</v>
      </c>
      <c r="C457" t="s">
        <v>534</v>
      </c>
      <c r="D457" s="1">
        <v>43585</v>
      </c>
      <c r="E457">
        <v>4</v>
      </c>
      <c r="F457">
        <v>0</v>
      </c>
      <c r="G457">
        <v>58</v>
      </c>
      <c r="H457">
        <v>122</v>
      </c>
      <c r="I457" t="s">
        <v>19</v>
      </c>
      <c r="J457" t="s">
        <v>23</v>
      </c>
      <c r="K457" t="s">
        <v>20</v>
      </c>
      <c r="M457" t="s">
        <v>17</v>
      </c>
    </row>
    <row r="458" spans="1:13" hidden="1" x14ac:dyDescent="0.3">
      <c r="A458" t="s">
        <v>478</v>
      </c>
      <c r="B458">
        <v>1</v>
      </c>
      <c r="C458" t="s">
        <v>535</v>
      </c>
      <c r="D458" s="1">
        <v>43585</v>
      </c>
      <c r="E458">
        <v>0</v>
      </c>
      <c r="F458">
        <v>0</v>
      </c>
      <c r="G458">
        <v>8</v>
      </c>
      <c r="H458">
        <v>1</v>
      </c>
      <c r="I458" t="s">
        <v>1149</v>
      </c>
      <c r="J458" t="s">
        <v>23</v>
      </c>
      <c r="K458" t="s">
        <v>20</v>
      </c>
      <c r="L458" t="s">
        <v>127</v>
      </c>
      <c r="M458" t="s">
        <v>25</v>
      </c>
    </row>
    <row r="459" spans="1:13" hidden="1" x14ac:dyDescent="0.3">
      <c r="A459" t="s">
        <v>478</v>
      </c>
      <c r="B459">
        <v>1</v>
      </c>
      <c r="C459" t="s">
        <v>536</v>
      </c>
      <c r="D459" s="1">
        <v>43587</v>
      </c>
      <c r="E459">
        <v>4</v>
      </c>
      <c r="F459">
        <v>-1</v>
      </c>
      <c r="G459">
        <v>10</v>
      </c>
      <c r="H459">
        <v>5</v>
      </c>
      <c r="I459" t="s">
        <v>1149</v>
      </c>
      <c r="J459" t="s">
        <v>23</v>
      </c>
      <c r="K459" t="s">
        <v>20</v>
      </c>
      <c r="L459" t="s">
        <v>127</v>
      </c>
      <c r="M459" t="s">
        <v>25</v>
      </c>
    </row>
    <row r="460" spans="1:13" hidden="1" x14ac:dyDescent="0.3">
      <c r="A460" t="s">
        <v>478</v>
      </c>
      <c r="B460">
        <v>0</v>
      </c>
      <c r="C460" t="s">
        <v>537</v>
      </c>
      <c r="D460" s="1">
        <v>43587</v>
      </c>
      <c r="E460">
        <v>0</v>
      </c>
      <c r="F460">
        <v>0</v>
      </c>
      <c r="G460">
        <v>15</v>
      </c>
      <c r="H460">
        <v>4</v>
      </c>
      <c r="I460" t="s">
        <v>19</v>
      </c>
      <c r="J460" t="s">
        <v>23</v>
      </c>
      <c r="K460" t="s">
        <v>20</v>
      </c>
      <c r="M460" t="s">
        <v>17</v>
      </c>
    </row>
    <row r="461" spans="1:13" hidden="1" x14ac:dyDescent="0.3">
      <c r="A461" t="s">
        <v>478</v>
      </c>
      <c r="B461">
        <v>0</v>
      </c>
      <c r="C461" t="s">
        <v>537</v>
      </c>
      <c r="D461" s="1">
        <v>43591</v>
      </c>
      <c r="E461">
        <v>0</v>
      </c>
      <c r="F461">
        <v>0</v>
      </c>
      <c r="G461">
        <v>27</v>
      </c>
      <c r="H461">
        <v>7</v>
      </c>
      <c r="I461" t="s">
        <v>19</v>
      </c>
      <c r="J461" t="s">
        <v>23</v>
      </c>
      <c r="K461" t="s">
        <v>20</v>
      </c>
      <c r="M461" t="s">
        <v>17</v>
      </c>
    </row>
    <row r="462" spans="1:13" hidden="1" x14ac:dyDescent="0.3">
      <c r="A462" t="s">
        <v>478</v>
      </c>
      <c r="B462">
        <v>1</v>
      </c>
      <c r="C462" t="s">
        <v>538</v>
      </c>
      <c r="D462" s="1">
        <v>43591</v>
      </c>
      <c r="E462">
        <v>0</v>
      </c>
      <c r="F462">
        <v>0</v>
      </c>
      <c r="G462">
        <v>5</v>
      </c>
      <c r="H462">
        <v>0</v>
      </c>
      <c r="I462" t="s">
        <v>1149</v>
      </c>
      <c r="J462" t="s">
        <v>23</v>
      </c>
      <c r="K462" t="s">
        <v>20</v>
      </c>
      <c r="L462" t="s">
        <v>127</v>
      </c>
      <c r="M462" t="s">
        <v>25</v>
      </c>
    </row>
    <row r="463" spans="1:13" hidden="1" x14ac:dyDescent="0.3">
      <c r="A463" t="s">
        <v>478</v>
      </c>
      <c r="B463">
        <v>0</v>
      </c>
      <c r="C463" t="s">
        <v>539</v>
      </c>
      <c r="D463" s="1">
        <v>43591</v>
      </c>
      <c r="E463">
        <v>1</v>
      </c>
      <c r="F463">
        <v>0</v>
      </c>
      <c r="G463">
        <v>32</v>
      </c>
      <c r="H463">
        <v>39</v>
      </c>
      <c r="I463" t="s">
        <v>19</v>
      </c>
      <c r="J463" t="s">
        <v>23</v>
      </c>
      <c r="K463" t="s">
        <v>20</v>
      </c>
      <c r="M463" t="s">
        <v>17</v>
      </c>
    </row>
    <row r="464" spans="1:13" hidden="1" x14ac:dyDescent="0.3">
      <c r="A464" t="s">
        <v>478</v>
      </c>
      <c r="B464">
        <v>0</v>
      </c>
      <c r="C464" t="s">
        <v>540</v>
      </c>
      <c r="D464" s="1">
        <v>43592</v>
      </c>
      <c r="E464">
        <v>1</v>
      </c>
      <c r="F464">
        <v>1</v>
      </c>
      <c r="G464">
        <v>17</v>
      </c>
      <c r="H464">
        <v>1</v>
      </c>
      <c r="I464" t="s">
        <v>19</v>
      </c>
      <c r="J464" t="s">
        <v>23</v>
      </c>
      <c r="K464" t="s">
        <v>20</v>
      </c>
      <c r="L464" t="s">
        <v>127</v>
      </c>
      <c r="M464" t="s">
        <v>32</v>
      </c>
    </row>
    <row r="465" spans="1:13" x14ac:dyDescent="0.3">
      <c r="A465" t="s">
        <v>478</v>
      </c>
      <c r="B465">
        <v>0</v>
      </c>
      <c r="C465" t="s">
        <v>541</v>
      </c>
      <c r="D465" s="1">
        <v>43593</v>
      </c>
      <c r="E465">
        <v>6</v>
      </c>
      <c r="F465">
        <v>0</v>
      </c>
      <c r="G465">
        <v>28</v>
      </c>
      <c r="H465">
        <v>22</v>
      </c>
      <c r="I465" t="s">
        <v>29</v>
      </c>
      <c r="J465" t="s">
        <v>23</v>
      </c>
      <c r="K465" t="s">
        <v>20</v>
      </c>
      <c r="L465" t="s">
        <v>127</v>
      </c>
      <c r="M465" t="s">
        <v>21</v>
      </c>
    </row>
    <row r="466" spans="1:13" hidden="1" x14ac:dyDescent="0.3">
      <c r="A466" t="s">
        <v>478</v>
      </c>
      <c r="B466">
        <v>0</v>
      </c>
      <c r="C466" t="s">
        <v>542</v>
      </c>
      <c r="D466" s="1">
        <v>43593</v>
      </c>
      <c r="E466">
        <v>2</v>
      </c>
      <c r="F466">
        <v>1</v>
      </c>
      <c r="G466">
        <v>40</v>
      </c>
      <c r="H466">
        <v>15</v>
      </c>
      <c r="I466" t="s">
        <v>19</v>
      </c>
      <c r="J466" t="s">
        <v>23</v>
      </c>
      <c r="M466" t="s">
        <v>17</v>
      </c>
    </row>
    <row r="467" spans="1:13" hidden="1" x14ac:dyDescent="0.3">
      <c r="A467" t="s">
        <v>478</v>
      </c>
      <c r="B467">
        <v>0</v>
      </c>
      <c r="C467" t="s">
        <v>543</v>
      </c>
      <c r="D467" s="1">
        <v>43593</v>
      </c>
      <c r="E467">
        <v>1</v>
      </c>
      <c r="F467">
        <v>1</v>
      </c>
      <c r="G467">
        <v>34</v>
      </c>
      <c r="H467">
        <v>8</v>
      </c>
      <c r="I467" t="s">
        <v>19</v>
      </c>
      <c r="J467" t="s">
        <v>24</v>
      </c>
      <c r="K467" t="s">
        <v>16</v>
      </c>
      <c r="M467" t="s">
        <v>32</v>
      </c>
    </row>
    <row r="468" spans="1:13" hidden="1" x14ac:dyDescent="0.3">
      <c r="A468" t="s">
        <v>478</v>
      </c>
      <c r="B468">
        <v>0</v>
      </c>
      <c r="C468" t="s">
        <v>544</v>
      </c>
      <c r="D468" s="1">
        <v>43595</v>
      </c>
      <c r="E468">
        <v>3</v>
      </c>
      <c r="F468">
        <v>1</v>
      </c>
      <c r="G468">
        <v>118</v>
      </c>
      <c r="H468">
        <v>35</v>
      </c>
      <c r="I468" t="s">
        <v>19</v>
      </c>
      <c r="J468" t="s">
        <v>23</v>
      </c>
      <c r="K468" t="s">
        <v>20</v>
      </c>
      <c r="M468" t="s">
        <v>17</v>
      </c>
    </row>
    <row r="469" spans="1:13" x14ac:dyDescent="0.3">
      <c r="A469" t="s">
        <v>478</v>
      </c>
      <c r="B469">
        <v>0</v>
      </c>
      <c r="C469" t="s">
        <v>545</v>
      </c>
      <c r="D469" s="1">
        <v>43595</v>
      </c>
      <c r="E469">
        <v>0</v>
      </c>
      <c r="F469">
        <v>0</v>
      </c>
      <c r="G469">
        <v>4</v>
      </c>
      <c r="H469">
        <v>7</v>
      </c>
      <c r="I469" t="s">
        <v>29</v>
      </c>
      <c r="J469" t="s">
        <v>23</v>
      </c>
      <c r="K469" t="s">
        <v>20</v>
      </c>
      <c r="M469" t="s">
        <v>25</v>
      </c>
    </row>
    <row r="470" spans="1:13" hidden="1" x14ac:dyDescent="0.3">
      <c r="A470" t="s">
        <v>478</v>
      </c>
      <c r="B470">
        <v>0</v>
      </c>
      <c r="C470" t="s">
        <v>546</v>
      </c>
      <c r="D470" s="1">
        <v>43596</v>
      </c>
      <c r="E470">
        <v>5</v>
      </c>
      <c r="F470">
        <v>-1</v>
      </c>
      <c r="G470">
        <v>64</v>
      </c>
      <c r="H470">
        <v>22</v>
      </c>
      <c r="I470" t="s">
        <v>15</v>
      </c>
      <c r="J470" t="s">
        <v>23</v>
      </c>
      <c r="K470" t="s">
        <v>20</v>
      </c>
      <c r="M470" t="s">
        <v>21</v>
      </c>
    </row>
    <row r="471" spans="1:13" hidden="1" x14ac:dyDescent="0.3">
      <c r="A471" t="s">
        <v>478</v>
      </c>
      <c r="B471">
        <v>0</v>
      </c>
      <c r="C471" t="s">
        <v>547</v>
      </c>
      <c r="D471" s="1">
        <v>43596</v>
      </c>
      <c r="E471">
        <v>1</v>
      </c>
      <c r="F471">
        <v>1</v>
      </c>
      <c r="G471">
        <v>35</v>
      </c>
      <c r="H471">
        <v>3</v>
      </c>
      <c r="I471" t="s">
        <v>15</v>
      </c>
      <c r="J471" t="s">
        <v>23</v>
      </c>
      <c r="K471" t="s">
        <v>20</v>
      </c>
      <c r="M471" t="s">
        <v>17</v>
      </c>
    </row>
    <row r="472" spans="1:13" hidden="1" x14ac:dyDescent="0.3">
      <c r="A472" t="s">
        <v>478</v>
      </c>
      <c r="B472">
        <v>0</v>
      </c>
      <c r="C472" t="s">
        <v>548</v>
      </c>
      <c r="D472" s="1">
        <v>43596</v>
      </c>
      <c r="E472">
        <v>0</v>
      </c>
      <c r="F472">
        <v>0</v>
      </c>
      <c r="G472">
        <v>67</v>
      </c>
      <c r="H472">
        <v>17</v>
      </c>
      <c r="I472" t="s">
        <v>19</v>
      </c>
      <c r="J472" t="s">
        <v>23</v>
      </c>
      <c r="K472" t="s">
        <v>20</v>
      </c>
      <c r="M472" t="s">
        <v>17</v>
      </c>
    </row>
    <row r="473" spans="1:13" hidden="1" x14ac:dyDescent="0.3">
      <c r="A473" t="s">
        <v>478</v>
      </c>
      <c r="B473">
        <v>0</v>
      </c>
      <c r="C473" t="s">
        <v>549</v>
      </c>
      <c r="D473" s="1">
        <v>43597</v>
      </c>
      <c r="E473">
        <v>2</v>
      </c>
      <c r="F473">
        <v>1</v>
      </c>
      <c r="G473">
        <v>95</v>
      </c>
      <c r="H473">
        <v>28</v>
      </c>
      <c r="I473" t="s">
        <v>19</v>
      </c>
      <c r="J473" t="s">
        <v>23</v>
      </c>
      <c r="K473" t="s">
        <v>20</v>
      </c>
      <c r="L473" t="s">
        <v>127</v>
      </c>
      <c r="M473" t="s">
        <v>21</v>
      </c>
    </row>
    <row r="474" spans="1:13" hidden="1" x14ac:dyDescent="0.3">
      <c r="A474" t="s">
        <v>478</v>
      </c>
      <c r="B474">
        <v>1</v>
      </c>
      <c r="C474" s="6" t="s">
        <v>550</v>
      </c>
      <c r="D474" s="1">
        <v>43598</v>
      </c>
      <c r="E474">
        <v>0</v>
      </c>
      <c r="F474">
        <v>0</v>
      </c>
      <c r="G474">
        <v>10</v>
      </c>
      <c r="H474">
        <v>1</v>
      </c>
      <c r="I474" t="s">
        <v>1149</v>
      </c>
      <c r="J474" t="s">
        <v>23</v>
      </c>
      <c r="K474" t="s">
        <v>20</v>
      </c>
      <c r="L474" t="s">
        <v>127</v>
      </c>
      <c r="M474" t="s">
        <v>25</v>
      </c>
    </row>
    <row r="475" spans="1:13" hidden="1" x14ac:dyDescent="0.3">
      <c r="A475" t="s">
        <v>478</v>
      </c>
      <c r="B475">
        <v>1</v>
      </c>
      <c r="C475" t="s">
        <v>551</v>
      </c>
      <c r="D475" s="1">
        <v>43598</v>
      </c>
      <c r="E475">
        <v>0</v>
      </c>
      <c r="F475">
        <v>0</v>
      </c>
      <c r="G475">
        <v>7</v>
      </c>
      <c r="H475">
        <v>2</v>
      </c>
      <c r="I475" t="s">
        <v>1149</v>
      </c>
      <c r="J475" t="s">
        <v>23</v>
      </c>
      <c r="K475" t="s">
        <v>20</v>
      </c>
      <c r="L475" t="s">
        <v>127</v>
      </c>
      <c r="M475" t="s">
        <v>25</v>
      </c>
    </row>
    <row r="476" spans="1:13" hidden="1" x14ac:dyDescent="0.3">
      <c r="A476" t="s">
        <v>478</v>
      </c>
      <c r="B476">
        <v>1</v>
      </c>
      <c r="C476" t="s">
        <v>552</v>
      </c>
      <c r="D476" s="1">
        <v>43598</v>
      </c>
      <c r="E476">
        <v>1</v>
      </c>
      <c r="F476">
        <v>1</v>
      </c>
      <c r="G476">
        <v>37</v>
      </c>
      <c r="H476">
        <v>6</v>
      </c>
      <c r="I476" t="s">
        <v>1149</v>
      </c>
      <c r="J476" t="s">
        <v>23</v>
      </c>
      <c r="K476" t="s">
        <v>20</v>
      </c>
      <c r="L476" t="s">
        <v>127</v>
      </c>
      <c r="M476" t="s">
        <v>25</v>
      </c>
    </row>
    <row r="477" spans="1:13" hidden="1" x14ac:dyDescent="0.3">
      <c r="A477" t="s">
        <v>478</v>
      </c>
      <c r="B477">
        <v>0</v>
      </c>
      <c r="C477" t="s">
        <v>553</v>
      </c>
      <c r="D477" s="1">
        <v>43599</v>
      </c>
      <c r="E477">
        <v>0</v>
      </c>
      <c r="F477">
        <v>1</v>
      </c>
      <c r="H477">
        <v>3</v>
      </c>
      <c r="I477" t="s">
        <v>19</v>
      </c>
      <c r="J477" t="s">
        <v>24</v>
      </c>
      <c r="K477" t="s">
        <v>16</v>
      </c>
      <c r="L477" t="s">
        <v>51</v>
      </c>
      <c r="M477" t="s">
        <v>32</v>
      </c>
    </row>
    <row r="478" spans="1:13" hidden="1" x14ac:dyDescent="0.3">
      <c r="A478" t="s">
        <v>478</v>
      </c>
      <c r="B478">
        <v>1</v>
      </c>
      <c r="C478" t="s">
        <v>554</v>
      </c>
      <c r="D478" s="1">
        <v>43601</v>
      </c>
      <c r="E478">
        <v>2</v>
      </c>
      <c r="F478">
        <v>0</v>
      </c>
      <c r="G478">
        <v>43</v>
      </c>
      <c r="H478">
        <v>6</v>
      </c>
      <c r="I478" t="s">
        <v>1149</v>
      </c>
      <c r="J478" t="s">
        <v>23</v>
      </c>
      <c r="K478" t="s">
        <v>20</v>
      </c>
      <c r="L478" t="s">
        <v>127</v>
      </c>
      <c r="M478" t="s">
        <v>25</v>
      </c>
    </row>
    <row r="479" spans="1:13" hidden="1" x14ac:dyDescent="0.3">
      <c r="A479" t="s">
        <v>478</v>
      </c>
      <c r="B479">
        <v>0</v>
      </c>
      <c r="C479" t="s">
        <v>555</v>
      </c>
      <c r="D479" s="1">
        <v>43604</v>
      </c>
      <c r="E479">
        <v>1</v>
      </c>
      <c r="F479">
        <v>1</v>
      </c>
      <c r="G479">
        <v>25</v>
      </c>
      <c r="H479">
        <v>4</v>
      </c>
      <c r="I479" t="s">
        <v>19</v>
      </c>
      <c r="J479" t="s">
        <v>24</v>
      </c>
      <c r="K479" t="s">
        <v>23</v>
      </c>
      <c r="L479" t="s">
        <v>20</v>
      </c>
      <c r="M479" t="s">
        <v>17</v>
      </c>
    </row>
    <row r="480" spans="1:13" hidden="1" x14ac:dyDescent="0.3">
      <c r="A480" t="s">
        <v>478</v>
      </c>
      <c r="B480">
        <v>0</v>
      </c>
      <c r="C480" t="s">
        <v>556</v>
      </c>
      <c r="D480" s="1">
        <v>43604</v>
      </c>
      <c r="E480">
        <v>1</v>
      </c>
      <c r="F480">
        <v>0</v>
      </c>
      <c r="G480">
        <v>93</v>
      </c>
      <c r="H480">
        <v>8</v>
      </c>
      <c r="I480" t="s">
        <v>19</v>
      </c>
      <c r="J480" t="s">
        <v>24</v>
      </c>
      <c r="K480" t="s">
        <v>23</v>
      </c>
      <c r="L480" t="s">
        <v>20</v>
      </c>
      <c r="M480" t="s">
        <v>17</v>
      </c>
    </row>
    <row r="481" spans="1:13" hidden="1" x14ac:dyDescent="0.3">
      <c r="A481" t="s">
        <v>478</v>
      </c>
      <c r="B481">
        <v>0</v>
      </c>
      <c r="C481" t="s">
        <v>557</v>
      </c>
      <c r="D481" s="1">
        <v>43605</v>
      </c>
      <c r="E481">
        <v>6</v>
      </c>
      <c r="F481">
        <v>0</v>
      </c>
      <c r="G481">
        <v>54</v>
      </c>
      <c r="H481">
        <v>33</v>
      </c>
      <c r="I481" t="s">
        <v>19</v>
      </c>
      <c r="J481" t="s">
        <v>20</v>
      </c>
      <c r="K481" t="s">
        <v>23</v>
      </c>
      <c r="M481" t="s">
        <v>17</v>
      </c>
    </row>
    <row r="482" spans="1:13" hidden="1" x14ac:dyDescent="0.3">
      <c r="A482" t="s">
        <v>478</v>
      </c>
      <c r="B482">
        <v>0</v>
      </c>
      <c r="C482" t="s">
        <v>558</v>
      </c>
      <c r="D482" s="1">
        <v>43606</v>
      </c>
      <c r="E482">
        <v>1</v>
      </c>
      <c r="F482">
        <v>1</v>
      </c>
      <c r="G482">
        <v>18</v>
      </c>
      <c r="H482">
        <v>9</v>
      </c>
      <c r="I482" t="s">
        <v>368</v>
      </c>
      <c r="J482" t="s">
        <v>20</v>
      </c>
      <c r="K482" t="s">
        <v>23</v>
      </c>
      <c r="L482" t="s">
        <v>127</v>
      </c>
      <c r="M482" t="s">
        <v>17</v>
      </c>
    </row>
    <row r="483" spans="1:13" hidden="1" x14ac:dyDescent="0.3">
      <c r="A483" t="s">
        <v>478</v>
      </c>
      <c r="B483">
        <v>1</v>
      </c>
      <c r="C483" t="s">
        <v>558</v>
      </c>
      <c r="D483" s="1">
        <v>43606</v>
      </c>
      <c r="E483">
        <v>0</v>
      </c>
      <c r="F483">
        <v>0</v>
      </c>
      <c r="G483">
        <v>14</v>
      </c>
      <c r="H483">
        <v>1</v>
      </c>
      <c r="I483" t="s">
        <v>1149</v>
      </c>
      <c r="J483" t="s">
        <v>20</v>
      </c>
      <c r="K483" t="s">
        <v>23</v>
      </c>
      <c r="L483" t="s">
        <v>127</v>
      </c>
      <c r="M483" t="s">
        <v>25</v>
      </c>
    </row>
    <row r="484" spans="1:13" hidden="1" x14ac:dyDescent="0.3">
      <c r="A484" t="s">
        <v>478</v>
      </c>
      <c r="B484">
        <v>0</v>
      </c>
      <c r="C484" t="s">
        <v>559</v>
      </c>
      <c r="D484" s="1">
        <v>43607</v>
      </c>
      <c r="E484">
        <v>0</v>
      </c>
      <c r="F484">
        <v>0</v>
      </c>
      <c r="G484">
        <v>5</v>
      </c>
      <c r="H484">
        <v>1</v>
      </c>
      <c r="I484" t="s">
        <v>368</v>
      </c>
      <c r="J484" t="s">
        <v>16</v>
      </c>
      <c r="K484" t="s">
        <v>24</v>
      </c>
      <c r="M484" t="s">
        <v>17</v>
      </c>
    </row>
    <row r="485" spans="1:13" hidden="1" x14ac:dyDescent="0.3">
      <c r="A485" t="s">
        <v>478</v>
      </c>
      <c r="B485">
        <v>0</v>
      </c>
      <c r="C485" t="s">
        <v>560</v>
      </c>
      <c r="D485" s="1">
        <v>43607</v>
      </c>
      <c r="E485">
        <v>3</v>
      </c>
      <c r="F485">
        <v>0</v>
      </c>
      <c r="G485">
        <v>15</v>
      </c>
      <c r="H485">
        <v>4</v>
      </c>
      <c r="I485" t="s">
        <v>368</v>
      </c>
      <c r="J485" t="s">
        <v>20</v>
      </c>
      <c r="K485" t="s">
        <v>24</v>
      </c>
      <c r="L485" t="s">
        <v>51</v>
      </c>
      <c r="M485" t="s">
        <v>17</v>
      </c>
    </row>
    <row r="486" spans="1:13" x14ac:dyDescent="0.3">
      <c r="A486" t="s">
        <v>478</v>
      </c>
      <c r="B486">
        <v>0</v>
      </c>
      <c r="C486" s="6" t="s">
        <v>561</v>
      </c>
      <c r="D486" s="1">
        <v>43607</v>
      </c>
      <c r="E486">
        <v>0</v>
      </c>
      <c r="F486">
        <v>0</v>
      </c>
      <c r="G486">
        <v>28</v>
      </c>
      <c r="H486">
        <v>3</v>
      </c>
      <c r="I486" t="s">
        <v>29</v>
      </c>
      <c r="J486" t="s">
        <v>20</v>
      </c>
      <c r="K486" t="s">
        <v>23</v>
      </c>
      <c r="M486" t="s">
        <v>21</v>
      </c>
    </row>
    <row r="487" spans="1:13" x14ac:dyDescent="0.3">
      <c r="A487" t="s">
        <v>478</v>
      </c>
      <c r="B487">
        <v>0</v>
      </c>
      <c r="C487" t="s">
        <v>562</v>
      </c>
      <c r="D487" s="1">
        <v>43608</v>
      </c>
      <c r="E487">
        <v>0</v>
      </c>
      <c r="F487">
        <v>0</v>
      </c>
      <c r="G487">
        <v>17</v>
      </c>
      <c r="H487">
        <v>4</v>
      </c>
      <c r="I487" t="s">
        <v>29</v>
      </c>
      <c r="J487" t="s">
        <v>20</v>
      </c>
      <c r="K487" t="s">
        <v>23</v>
      </c>
      <c r="M487" t="s">
        <v>21</v>
      </c>
    </row>
    <row r="488" spans="1:13" hidden="1" x14ac:dyDescent="0.3">
      <c r="A488" t="s">
        <v>478</v>
      </c>
      <c r="B488">
        <v>0</v>
      </c>
      <c r="C488" t="s">
        <v>563</v>
      </c>
      <c r="D488" s="1">
        <v>43609</v>
      </c>
      <c r="E488">
        <v>4</v>
      </c>
      <c r="F488">
        <v>0</v>
      </c>
      <c r="G488">
        <v>21</v>
      </c>
      <c r="H488">
        <v>13</v>
      </c>
      <c r="I488" t="s">
        <v>19</v>
      </c>
      <c r="J488" t="s">
        <v>24</v>
      </c>
      <c r="K488" t="s">
        <v>16</v>
      </c>
      <c r="M488" t="s">
        <v>17</v>
      </c>
    </row>
    <row r="489" spans="1:13" hidden="1" x14ac:dyDescent="0.3">
      <c r="A489" t="s">
        <v>478</v>
      </c>
      <c r="B489">
        <v>0</v>
      </c>
      <c r="C489" t="s">
        <v>564</v>
      </c>
      <c r="D489" s="1">
        <v>43609</v>
      </c>
      <c r="E489">
        <v>0</v>
      </c>
      <c r="F489">
        <v>0</v>
      </c>
      <c r="G489">
        <v>28</v>
      </c>
      <c r="H489">
        <v>19</v>
      </c>
      <c r="I489" t="s">
        <v>368</v>
      </c>
      <c r="J489" t="s">
        <v>20</v>
      </c>
      <c r="K489" t="s">
        <v>23</v>
      </c>
      <c r="M489" t="s">
        <v>17</v>
      </c>
    </row>
    <row r="490" spans="1:13" x14ac:dyDescent="0.3">
      <c r="A490" t="s">
        <v>478</v>
      </c>
      <c r="B490">
        <v>0</v>
      </c>
      <c r="C490" t="s">
        <v>565</v>
      </c>
      <c r="D490" s="1">
        <v>43612</v>
      </c>
      <c r="E490">
        <v>0</v>
      </c>
      <c r="F490">
        <v>0</v>
      </c>
      <c r="G490">
        <v>19</v>
      </c>
      <c r="H490">
        <v>19</v>
      </c>
      <c r="I490" t="s">
        <v>29</v>
      </c>
      <c r="J490" t="s">
        <v>20</v>
      </c>
      <c r="K490" t="s">
        <v>23</v>
      </c>
      <c r="M490" t="s">
        <v>21</v>
      </c>
    </row>
    <row r="491" spans="1:13" hidden="1" x14ac:dyDescent="0.3">
      <c r="A491" t="s">
        <v>478</v>
      </c>
      <c r="B491">
        <v>0</v>
      </c>
      <c r="C491" t="s">
        <v>566</v>
      </c>
      <c r="D491" s="1">
        <v>43613</v>
      </c>
      <c r="E491">
        <v>0</v>
      </c>
      <c r="F491">
        <v>0</v>
      </c>
      <c r="G491">
        <v>8</v>
      </c>
      <c r="H491">
        <v>2</v>
      </c>
      <c r="I491" t="s">
        <v>368</v>
      </c>
      <c r="J491" t="s">
        <v>24</v>
      </c>
      <c r="K491" t="s">
        <v>16</v>
      </c>
      <c r="M491" t="s">
        <v>17</v>
      </c>
    </row>
    <row r="492" spans="1:13" hidden="1" x14ac:dyDescent="0.3">
      <c r="A492" t="s">
        <v>478</v>
      </c>
      <c r="B492">
        <v>0</v>
      </c>
      <c r="C492" t="s">
        <v>567</v>
      </c>
      <c r="D492" s="1">
        <v>43615</v>
      </c>
      <c r="E492">
        <v>0</v>
      </c>
      <c r="F492">
        <v>0</v>
      </c>
      <c r="G492">
        <v>43</v>
      </c>
      <c r="H492">
        <v>4</v>
      </c>
      <c r="I492" t="s">
        <v>368</v>
      </c>
      <c r="J492" t="s">
        <v>24</v>
      </c>
      <c r="K492" t="s">
        <v>16</v>
      </c>
      <c r="M492" t="s">
        <v>21</v>
      </c>
    </row>
    <row r="493" spans="1:13" hidden="1" x14ac:dyDescent="0.3">
      <c r="A493" t="s">
        <v>478</v>
      </c>
      <c r="B493">
        <v>1</v>
      </c>
      <c r="C493" t="s">
        <v>568</v>
      </c>
      <c r="D493" s="1">
        <v>43617</v>
      </c>
      <c r="E493">
        <v>0</v>
      </c>
      <c r="F493">
        <v>0</v>
      </c>
      <c r="G493">
        <v>34</v>
      </c>
      <c r="H493">
        <v>5</v>
      </c>
      <c r="I493" t="s">
        <v>1149</v>
      </c>
      <c r="J493" t="s">
        <v>24</v>
      </c>
      <c r="K493" t="s">
        <v>20</v>
      </c>
      <c r="L493" t="s">
        <v>51</v>
      </c>
      <c r="M493" t="s">
        <v>25</v>
      </c>
    </row>
    <row r="494" spans="1:13" hidden="1" x14ac:dyDescent="0.3">
      <c r="A494" t="s">
        <v>478</v>
      </c>
      <c r="B494">
        <v>0</v>
      </c>
      <c r="C494" t="s">
        <v>569</v>
      </c>
      <c r="D494" s="1">
        <v>43620</v>
      </c>
      <c r="E494">
        <v>0</v>
      </c>
      <c r="F494">
        <v>0</v>
      </c>
      <c r="G494">
        <v>21</v>
      </c>
      <c r="H494">
        <v>0</v>
      </c>
      <c r="I494" t="s">
        <v>15</v>
      </c>
      <c r="J494" t="s">
        <v>23</v>
      </c>
      <c r="K494" t="s">
        <v>20</v>
      </c>
      <c r="M494" t="s">
        <v>21</v>
      </c>
    </row>
    <row r="495" spans="1:13" hidden="1" x14ac:dyDescent="0.3">
      <c r="A495" t="s">
        <v>478</v>
      </c>
      <c r="B495">
        <v>0</v>
      </c>
      <c r="C495" t="s">
        <v>570</v>
      </c>
      <c r="D495" s="1">
        <v>43620</v>
      </c>
      <c r="E495">
        <v>0</v>
      </c>
      <c r="F495">
        <v>0</v>
      </c>
      <c r="G495">
        <v>13</v>
      </c>
      <c r="H495">
        <v>4</v>
      </c>
      <c r="I495" t="s">
        <v>368</v>
      </c>
      <c r="J495" t="s">
        <v>23</v>
      </c>
      <c r="K495" t="s">
        <v>20</v>
      </c>
      <c r="L495" t="s">
        <v>127</v>
      </c>
      <c r="M495" t="s">
        <v>17</v>
      </c>
    </row>
    <row r="496" spans="1:13" x14ac:dyDescent="0.3">
      <c r="A496" t="s">
        <v>478</v>
      </c>
      <c r="B496">
        <v>0</v>
      </c>
      <c r="C496" t="s">
        <v>571</v>
      </c>
      <c r="D496" s="1">
        <v>43621</v>
      </c>
      <c r="E496">
        <v>0</v>
      </c>
      <c r="F496">
        <v>0</v>
      </c>
      <c r="G496">
        <v>11</v>
      </c>
      <c r="H496">
        <v>7</v>
      </c>
      <c r="I496" t="s">
        <v>29</v>
      </c>
      <c r="J496" t="s">
        <v>23</v>
      </c>
      <c r="K496" t="s">
        <v>20</v>
      </c>
      <c r="M496" t="s">
        <v>17</v>
      </c>
    </row>
    <row r="497" spans="1:13" hidden="1" x14ac:dyDescent="0.3">
      <c r="A497" t="s">
        <v>478</v>
      </c>
      <c r="B497">
        <v>0</v>
      </c>
      <c r="C497" s="6" t="s">
        <v>572</v>
      </c>
      <c r="D497" s="1">
        <v>43621</v>
      </c>
      <c r="E497">
        <v>0</v>
      </c>
      <c r="F497">
        <v>0</v>
      </c>
      <c r="G497">
        <v>25</v>
      </c>
      <c r="H497">
        <v>8</v>
      </c>
      <c r="I497" t="s">
        <v>19</v>
      </c>
      <c r="J497" t="s">
        <v>23</v>
      </c>
      <c r="K497" t="s">
        <v>20</v>
      </c>
      <c r="L497" t="s">
        <v>127</v>
      </c>
      <c r="M497" t="s">
        <v>17</v>
      </c>
    </row>
    <row r="498" spans="1:13" hidden="1" x14ac:dyDescent="0.3">
      <c r="A498" t="s">
        <v>478</v>
      </c>
      <c r="B498">
        <v>0</v>
      </c>
      <c r="C498" t="s">
        <v>573</v>
      </c>
      <c r="D498" s="1">
        <v>43622</v>
      </c>
      <c r="E498">
        <v>0</v>
      </c>
      <c r="F498">
        <v>0</v>
      </c>
      <c r="G498">
        <v>18</v>
      </c>
      <c r="H498">
        <v>1</v>
      </c>
      <c r="I498" t="s">
        <v>19</v>
      </c>
      <c r="J498" t="s">
        <v>23</v>
      </c>
      <c r="K498" t="s">
        <v>20</v>
      </c>
      <c r="M498" t="s">
        <v>21</v>
      </c>
    </row>
    <row r="499" spans="1:13" hidden="1" x14ac:dyDescent="0.3">
      <c r="A499" t="s">
        <v>478</v>
      </c>
      <c r="B499">
        <v>0</v>
      </c>
      <c r="C499" t="s">
        <v>574</v>
      </c>
      <c r="D499" s="1">
        <v>43623</v>
      </c>
      <c r="E499">
        <v>0</v>
      </c>
      <c r="F499">
        <v>0</v>
      </c>
      <c r="G499">
        <v>5</v>
      </c>
      <c r="H499">
        <v>5</v>
      </c>
      <c r="I499" t="s">
        <v>19</v>
      </c>
      <c r="J499" t="s">
        <v>23</v>
      </c>
      <c r="K499" t="s">
        <v>20</v>
      </c>
      <c r="L499" t="s">
        <v>37</v>
      </c>
      <c r="M499" t="s">
        <v>25</v>
      </c>
    </row>
    <row r="500" spans="1:13" hidden="1" x14ac:dyDescent="0.3">
      <c r="A500" t="s">
        <v>478</v>
      </c>
      <c r="B500">
        <v>0</v>
      </c>
      <c r="C500" t="s">
        <v>575</v>
      </c>
      <c r="D500" s="1">
        <v>43623</v>
      </c>
      <c r="E500">
        <v>1</v>
      </c>
      <c r="F500">
        <v>0</v>
      </c>
      <c r="G500">
        <v>73</v>
      </c>
      <c r="H500">
        <v>36</v>
      </c>
      <c r="I500" t="s">
        <v>15</v>
      </c>
      <c r="J500" t="s">
        <v>23</v>
      </c>
      <c r="K500" t="s">
        <v>20</v>
      </c>
      <c r="M500" t="s">
        <v>21</v>
      </c>
    </row>
    <row r="501" spans="1:13" hidden="1" x14ac:dyDescent="0.3">
      <c r="A501" t="s">
        <v>478</v>
      </c>
      <c r="B501">
        <v>0</v>
      </c>
      <c r="C501" t="s">
        <v>576</v>
      </c>
      <c r="D501" s="1">
        <v>43626</v>
      </c>
      <c r="E501">
        <v>0</v>
      </c>
      <c r="F501">
        <v>0</v>
      </c>
      <c r="G501">
        <v>10</v>
      </c>
      <c r="H501">
        <v>1</v>
      </c>
      <c r="I501" t="s">
        <v>19</v>
      </c>
      <c r="J501" t="s">
        <v>23</v>
      </c>
      <c r="K501" t="s">
        <v>20</v>
      </c>
      <c r="M501" t="s">
        <v>21</v>
      </c>
    </row>
    <row r="502" spans="1:13" hidden="1" x14ac:dyDescent="0.3">
      <c r="A502" t="s">
        <v>478</v>
      </c>
      <c r="B502">
        <v>0</v>
      </c>
      <c r="C502" t="s">
        <v>577</v>
      </c>
      <c r="D502" s="1">
        <v>43628</v>
      </c>
      <c r="E502">
        <v>10</v>
      </c>
      <c r="F502">
        <v>1</v>
      </c>
      <c r="G502">
        <v>68</v>
      </c>
      <c r="H502">
        <v>5</v>
      </c>
      <c r="I502" t="s">
        <v>19</v>
      </c>
      <c r="J502" t="s">
        <v>23</v>
      </c>
      <c r="K502" t="s">
        <v>20</v>
      </c>
      <c r="M502" t="s">
        <v>21</v>
      </c>
    </row>
    <row r="503" spans="1:13" hidden="1" x14ac:dyDescent="0.3">
      <c r="A503" t="s">
        <v>478</v>
      </c>
      <c r="B503">
        <v>0</v>
      </c>
      <c r="C503" t="s">
        <v>578</v>
      </c>
      <c r="D503" s="1">
        <v>43628</v>
      </c>
      <c r="E503">
        <v>0</v>
      </c>
      <c r="F503">
        <v>0</v>
      </c>
      <c r="G503">
        <v>31</v>
      </c>
      <c r="H503">
        <v>8</v>
      </c>
      <c r="I503" t="s">
        <v>15</v>
      </c>
      <c r="J503" t="s">
        <v>23</v>
      </c>
      <c r="K503" t="s">
        <v>20</v>
      </c>
      <c r="L503" t="s">
        <v>127</v>
      </c>
      <c r="M503" t="s">
        <v>32</v>
      </c>
    </row>
    <row r="504" spans="1:13" hidden="1" x14ac:dyDescent="0.3">
      <c r="A504" t="s">
        <v>478</v>
      </c>
      <c r="B504">
        <v>1</v>
      </c>
      <c r="C504" t="s">
        <v>579</v>
      </c>
      <c r="D504" s="1">
        <v>43628</v>
      </c>
      <c r="E504">
        <v>0</v>
      </c>
      <c r="F504">
        <v>0</v>
      </c>
      <c r="G504">
        <v>5</v>
      </c>
      <c r="H504">
        <v>1</v>
      </c>
      <c r="I504" t="s">
        <v>1149</v>
      </c>
      <c r="J504" t="s">
        <v>23</v>
      </c>
      <c r="K504" t="s">
        <v>20</v>
      </c>
      <c r="L504" t="s">
        <v>127</v>
      </c>
      <c r="M504" t="s">
        <v>25</v>
      </c>
    </row>
    <row r="505" spans="1:13" hidden="1" x14ac:dyDescent="0.3">
      <c r="A505" t="s">
        <v>478</v>
      </c>
      <c r="B505">
        <v>0</v>
      </c>
      <c r="C505" t="s">
        <v>580</v>
      </c>
      <c r="D505" s="1">
        <v>43629</v>
      </c>
      <c r="E505">
        <v>10</v>
      </c>
      <c r="F505">
        <v>1</v>
      </c>
      <c r="G505">
        <v>110</v>
      </c>
      <c r="H505">
        <v>5</v>
      </c>
      <c r="I505" t="s">
        <v>15</v>
      </c>
      <c r="J505" t="s">
        <v>23</v>
      </c>
      <c r="K505" t="s">
        <v>20</v>
      </c>
      <c r="M505" t="s">
        <v>21</v>
      </c>
    </row>
    <row r="506" spans="1:13" hidden="1" x14ac:dyDescent="0.3">
      <c r="A506" t="s">
        <v>478</v>
      </c>
      <c r="B506">
        <v>1</v>
      </c>
      <c r="C506" t="s">
        <v>581</v>
      </c>
      <c r="D506" s="1">
        <v>43630</v>
      </c>
      <c r="E506">
        <v>0</v>
      </c>
      <c r="F506">
        <v>0</v>
      </c>
      <c r="G506">
        <v>37</v>
      </c>
      <c r="H506">
        <v>2</v>
      </c>
      <c r="I506" t="s">
        <v>1149</v>
      </c>
      <c r="J506" t="s">
        <v>23</v>
      </c>
      <c r="K506" t="s">
        <v>20</v>
      </c>
      <c r="L506" t="s">
        <v>127</v>
      </c>
      <c r="M506" t="s">
        <v>25</v>
      </c>
    </row>
    <row r="507" spans="1:13" hidden="1" x14ac:dyDescent="0.3">
      <c r="A507" t="s">
        <v>478</v>
      </c>
      <c r="B507">
        <v>1</v>
      </c>
      <c r="C507" t="s">
        <v>582</v>
      </c>
      <c r="D507" s="1">
        <v>43630</v>
      </c>
      <c r="E507">
        <v>0</v>
      </c>
      <c r="F507">
        <v>0</v>
      </c>
      <c r="G507">
        <v>14</v>
      </c>
      <c r="H507">
        <v>0</v>
      </c>
      <c r="I507" t="s">
        <v>1149</v>
      </c>
      <c r="J507" t="s">
        <v>23</v>
      </c>
      <c r="K507" t="s">
        <v>20</v>
      </c>
      <c r="L507" t="s">
        <v>127</v>
      </c>
      <c r="M507" t="s">
        <v>25</v>
      </c>
    </row>
    <row r="508" spans="1:13" hidden="1" x14ac:dyDescent="0.3">
      <c r="A508" t="s">
        <v>478</v>
      </c>
      <c r="B508">
        <v>0</v>
      </c>
      <c r="C508" t="s">
        <v>583</v>
      </c>
      <c r="D508" s="1">
        <v>43633</v>
      </c>
      <c r="E508">
        <v>0</v>
      </c>
      <c r="F508">
        <v>0</v>
      </c>
      <c r="G508">
        <v>1</v>
      </c>
      <c r="H508">
        <v>0</v>
      </c>
      <c r="I508" t="s">
        <v>19</v>
      </c>
      <c r="J508" t="s">
        <v>16</v>
      </c>
      <c r="K508" t="s">
        <v>24</v>
      </c>
      <c r="M508" t="s">
        <v>17</v>
      </c>
    </row>
    <row r="509" spans="1:13" hidden="1" x14ac:dyDescent="0.3">
      <c r="A509" t="s">
        <v>478</v>
      </c>
      <c r="B509">
        <v>1</v>
      </c>
      <c r="C509" t="s">
        <v>584</v>
      </c>
      <c r="D509" s="1">
        <v>43633</v>
      </c>
      <c r="E509">
        <v>0</v>
      </c>
      <c r="F509">
        <v>0</v>
      </c>
      <c r="G509">
        <v>5</v>
      </c>
      <c r="H509">
        <v>0</v>
      </c>
      <c r="I509" t="s">
        <v>1149</v>
      </c>
      <c r="J509" t="s">
        <v>23</v>
      </c>
      <c r="K509" t="s">
        <v>20</v>
      </c>
      <c r="L509" t="s">
        <v>127</v>
      </c>
      <c r="M509" t="s">
        <v>25</v>
      </c>
    </row>
    <row r="510" spans="1:13" hidden="1" x14ac:dyDescent="0.3">
      <c r="A510" t="s">
        <v>478</v>
      </c>
      <c r="B510">
        <v>0</v>
      </c>
      <c r="C510" t="s">
        <v>585</v>
      </c>
      <c r="D510" s="1">
        <v>43634</v>
      </c>
      <c r="E510">
        <v>0</v>
      </c>
      <c r="F510">
        <v>0</v>
      </c>
      <c r="G510">
        <v>2</v>
      </c>
      <c r="H510">
        <v>1</v>
      </c>
      <c r="I510" t="s">
        <v>19</v>
      </c>
      <c r="J510" t="s">
        <v>23</v>
      </c>
      <c r="K510" t="s">
        <v>20</v>
      </c>
      <c r="L510" t="s">
        <v>37</v>
      </c>
      <c r="M510" t="s">
        <v>25</v>
      </c>
    </row>
    <row r="511" spans="1:13" hidden="1" x14ac:dyDescent="0.3">
      <c r="A511" t="s">
        <v>478</v>
      </c>
      <c r="B511">
        <v>0</v>
      </c>
      <c r="C511" t="s">
        <v>586</v>
      </c>
      <c r="D511" s="1">
        <v>43634</v>
      </c>
      <c r="E511">
        <v>5</v>
      </c>
      <c r="F511">
        <v>1</v>
      </c>
      <c r="G511">
        <v>22</v>
      </c>
      <c r="H511">
        <v>4</v>
      </c>
      <c r="I511" t="s">
        <v>15</v>
      </c>
      <c r="J511" t="s">
        <v>23</v>
      </c>
      <c r="K511" t="s">
        <v>20</v>
      </c>
      <c r="M511" t="s">
        <v>21</v>
      </c>
    </row>
    <row r="512" spans="1:13" hidden="1" x14ac:dyDescent="0.3">
      <c r="A512" t="s">
        <v>478</v>
      </c>
      <c r="B512">
        <v>1</v>
      </c>
      <c r="C512" t="s">
        <v>587</v>
      </c>
      <c r="D512" s="1">
        <v>43634</v>
      </c>
      <c r="E512">
        <v>5</v>
      </c>
      <c r="F512">
        <v>0</v>
      </c>
      <c r="G512">
        <v>22</v>
      </c>
      <c r="H512">
        <v>0</v>
      </c>
      <c r="I512" t="s">
        <v>1149</v>
      </c>
      <c r="J512" t="s">
        <v>23</v>
      </c>
      <c r="K512" t="s">
        <v>20</v>
      </c>
      <c r="L512" t="s">
        <v>127</v>
      </c>
      <c r="M512" t="s">
        <v>25</v>
      </c>
    </row>
    <row r="513" spans="1:13" hidden="1" x14ac:dyDescent="0.3">
      <c r="A513" t="s">
        <v>478</v>
      </c>
      <c r="B513">
        <v>0</v>
      </c>
      <c r="C513" t="s">
        <v>588</v>
      </c>
      <c r="D513" s="1">
        <v>43636</v>
      </c>
      <c r="E513">
        <v>0</v>
      </c>
      <c r="F513">
        <v>0</v>
      </c>
      <c r="G513">
        <v>6</v>
      </c>
      <c r="H513">
        <v>1</v>
      </c>
      <c r="I513" t="s">
        <v>15</v>
      </c>
      <c r="J513" t="s">
        <v>23</v>
      </c>
      <c r="K513" t="s">
        <v>20</v>
      </c>
      <c r="M513" t="s">
        <v>21</v>
      </c>
    </row>
    <row r="514" spans="1:13" hidden="1" x14ac:dyDescent="0.3">
      <c r="A514" t="s">
        <v>478</v>
      </c>
      <c r="B514">
        <v>0</v>
      </c>
      <c r="C514" t="s">
        <v>589</v>
      </c>
      <c r="D514" s="1">
        <v>43637</v>
      </c>
      <c r="E514">
        <v>0</v>
      </c>
      <c r="F514">
        <v>0</v>
      </c>
      <c r="G514">
        <v>7</v>
      </c>
      <c r="H514">
        <v>2</v>
      </c>
      <c r="I514" t="s">
        <v>19</v>
      </c>
      <c r="J514" t="s">
        <v>23</v>
      </c>
      <c r="K514" t="s">
        <v>20</v>
      </c>
      <c r="M514" t="s">
        <v>17</v>
      </c>
    </row>
    <row r="515" spans="1:13" hidden="1" x14ac:dyDescent="0.3">
      <c r="A515" t="s">
        <v>478</v>
      </c>
      <c r="B515">
        <v>0</v>
      </c>
      <c r="C515" t="s">
        <v>590</v>
      </c>
      <c r="D515" s="1">
        <v>43637</v>
      </c>
      <c r="E515">
        <v>4</v>
      </c>
      <c r="F515">
        <v>0</v>
      </c>
      <c r="G515">
        <v>117</v>
      </c>
      <c r="H515">
        <v>24</v>
      </c>
      <c r="I515" t="s">
        <v>15</v>
      </c>
      <c r="J515" t="s">
        <v>23</v>
      </c>
      <c r="K515" t="s">
        <v>20</v>
      </c>
      <c r="M515" t="s">
        <v>32</v>
      </c>
    </row>
    <row r="516" spans="1:13" hidden="1" x14ac:dyDescent="0.3">
      <c r="A516" t="s">
        <v>478</v>
      </c>
      <c r="B516">
        <v>0</v>
      </c>
      <c r="C516" t="s">
        <v>591</v>
      </c>
      <c r="D516" s="1">
        <v>43640</v>
      </c>
      <c r="E516">
        <v>0</v>
      </c>
      <c r="F516">
        <v>0</v>
      </c>
      <c r="G516">
        <v>12</v>
      </c>
      <c r="H516">
        <v>2</v>
      </c>
      <c r="I516" t="s">
        <v>19</v>
      </c>
      <c r="J516" t="s">
        <v>16</v>
      </c>
      <c r="K516" t="s">
        <v>24</v>
      </c>
      <c r="M516" t="s">
        <v>17</v>
      </c>
    </row>
    <row r="517" spans="1:13" hidden="1" x14ac:dyDescent="0.3">
      <c r="A517" t="s">
        <v>478</v>
      </c>
      <c r="B517">
        <v>1</v>
      </c>
      <c r="C517" t="s">
        <v>592</v>
      </c>
      <c r="D517" s="1">
        <v>43640</v>
      </c>
      <c r="E517">
        <v>0</v>
      </c>
      <c r="F517">
        <v>0</v>
      </c>
      <c r="G517">
        <v>25</v>
      </c>
      <c r="H517">
        <v>1</v>
      </c>
      <c r="I517" t="s">
        <v>1149</v>
      </c>
      <c r="J517" t="s">
        <v>23</v>
      </c>
      <c r="K517" t="s">
        <v>24</v>
      </c>
      <c r="L517" t="s">
        <v>20</v>
      </c>
      <c r="M517" t="s">
        <v>25</v>
      </c>
    </row>
    <row r="518" spans="1:13" hidden="1" x14ac:dyDescent="0.3">
      <c r="A518" t="s">
        <v>478</v>
      </c>
      <c r="B518">
        <v>1</v>
      </c>
      <c r="C518" t="s">
        <v>593</v>
      </c>
      <c r="D518" s="1">
        <v>43640</v>
      </c>
      <c r="E518">
        <v>0</v>
      </c>
      <c r="F518">
        <v>0</v>
      </c>
      <c r="G518">
        <v>0</v>
      </c>
      <c r="H518">
        <v>0</v>
      </c>
      <c r="I518" t="s">
        <v>1149</v>
      </c>
      <c r="J518" t="s">
        <v>23</v>
      </c>
      <c r="K518" t="s">
        <v>24</v>
      </c>
      <c r="L518" t="s">
        <v>20</v>
      </c>
      <c r="M518" t="s">
        <v>25</v>
      </c>
    </row>
    <row r="519" spans="1:13" x14ac:dyDescent="0.3">
      <c r="A519" t="s">
        <v>478</v>
      </c>
      <c r="B519">
        <v>0</v>
      </c>
      <c r="C519" t="s">
        <v>594</v>
      </c>
      <c r="D519" s="1">
        <v>43641</v>
      </c>
      <c r="E519">
        <v>0</v>
      </c>
      <c r="F519">
        <v>0</v>
      </c>
      <c r="G519">
        <v>19</v>
      </c>
      <c r="H519">
        <v>13</v>
      </c>
      <c r="I519" t="s">
        <v>29</v>
      </c>
      <c r="J519" t="s">
        <v>23</v>
      </c>
      <c r="K519" t="s">
        <v>20</v>
      </c>
      <c r="M519" t="s">
        <v>21</v>
      </c>
    </row>
    <row r="520" spans="1:13" hidden="1" x14ac:dyDescent="0.3">
      <c r="A520" t="s">
        <v>595</v>
      </c>
      <c r="B520">
        <v>1</v>
      </c>
      <c r="C520" s="6" t="s">
        <v>596</v>
      </c>
      <c r="D520" s="1">
        <v>43641</v>
      </c>
      <c r="E520">
        <v>0</v>
      </c>
      <c r="F520">
        <v>0</v>
      </c>
      <c r="G520">
        <v>1</v>
      </c>
      <c r="H520">
        <v>2</v>
      </c>
      <c r="I520" t="s">
        <v>1149</v>
      </c>
      <c r="J520" t="s">
        <v>23</v>
      </c>
      <c r="K520" t="s">
        <v>20</v>
      </c>
      <c r="L520" t="s">
        <v>127</v>
      </c>
      <c r="M520" t="s">
        <v>25</v>
      </c>
    </row>
    <row r="521" spans="1:13" hidden="1" x14ac:dyDescent="0.3">
      <c r="A521" t="s">
        <v>478</v>
      </c>
      <c r="B521">
        <v>0</v>
      </c>
      <c r="C521" t="s">
        <v>597</v>
      </c>
      <c r="D521" s="1">
        <v>43642</v>
      </c>
      <c r="E521">
        <v>15</v>
      </c>
      <c r="F521">
        <v>-1</v>
      </c>
      <c r="G521">
        <v>117</v>
      </c>
      <c r="H521">
        <v>16</v>
      </c>
      <c r="I521" t="s">
        <v>15</v>
      </c>
      <c r="J521" t="s">
        <v>23</v>
      </c>
      <c r="K521" t="s">
        <v>20</v>
      </c>
      <c r="M521" t="s">
        <v>21</v>
      </c>
    </row>
    <row r="522" spans="1:13" hidden="1" x14ac:dyDescent="0.3">
      <c r="A522" t="s">
        <v>478</v>
      </c>
      <c r="B522">
        <v>0</v>
      </c>
      <c r="C522" t="s">
        <v>598</v>
      </c>
      <c r="D522" s="1">
        <v>43643</v>
      </c>
      <c r="E522">
        <v>1</v>
      </c>
      <c r="F522">
        <v>-1</v>
      </c>
      <c r="G522">
        <v>14</v>
      </c>
      <c r="H522">
        <v>4</v>
      </c>
      <c r="I522" t="s">
        <v>19</v>
      </c>
      <c r="J522" t="s">
        <v>16</v>
      </c>
      <c r="K522" t="s">
        <v>24</v>
      </c>
      <c r="M522" t="s">
        <v>17</v>
      </c>
    </row>
    <row r="523" spans="1:13" x14ac:dyDescent="0.3">
      <c r="A523" t="s">
        <v>478</v>
      </c>
      <c r="B523">
        <v>0</v>
      </c>
      <c r="C523" t="s">
        <v>599</v>
      </c>
      <c r="D523" s="1">
        <v>43647</v>
      </c>
      <c r="E523">
        <v>15</v>
      </c>
      <c r="F523">
        <v>-1</v>
      </c>
      <c r="G523">
        <v>49</v>
      </c>
      <c r="H523">
        <v>12</v>
      </c>
      <c r="I523" t="s">
        <v>29</v>
      </c>
      <c r="J523" t="s">
        <v>20</v>
      </c>
      <c r="K523" t="s">
        <v>23</v>
      </c>
      <c r="M523" t="s">
        <v>21</v>
      </c>
    </row>
    <row r="524" spans="1:13" hidden="1" x14ac:dyDescent="0.3">
      <c r="A524" t="s">
        <v>478</v>
      </c>
      <c r="B524">
        <v>1</v>
      </c>
      <c r="C524" t="s">
        <v>600</v>
      </c>
      <c r="D524" s="1">
        <v>43647</v>
      </c>
      <c r="E524">
        <v>0</v>
      </c>
      <c r="F524">
        <v>0</v>
      </c>
      <c r="G524">
        <v>6</v>
      </c>
      <c r="H524">
        <v>0</v>
      </c>
      <c r="I524" t="s">
        <v>1149</v>
      </c>
      <c r="J524" t="s">
        <v>20</v>
      </c>
      <c r="K524" t="s">
        <v>23</v>
      </c>
      <c r="L524" t="s">
        <v>127</v>
      </c>
      <c r="M524" t="s">
        <v>25</v>
      </c>
    </row>
    <row r="525" spans="1:13" hidden="1" x14ac:dyDescent="0.3">
      <c r="A525" t="s">
        <v>478</v>
      </c>
      <c r="B525">
        <v>0</v>
      </c>
      <c r="C525" t="s">
        <v>601</v>
      </c>
      <c r="D525" s="1">
        <v>43648</v>
      </c>
      <c r="E525">
        <v>0</v>
      </c>
      <c r="F525">
        <v>0</v>
      </c>
      <c r="G525">
        <v>1</v>
      </c>
      <c r="H525">
        <v>3</v>
      </c>
      <c r="I525" t="s">
        <v>19</v>
      </c>
      <c r="J525" t="s">
        <v>16</v>
      </c>
      <c r="K525" t="s">
        <v>24</v>
      </c>
      <c r="M525" t="s">
        <v>17</v>
      </c>
    </row>
    <row r="526" spans="1:13" hidden="1" x14ac:dyDescent="0.3">
      <c r="A526" t="s">
        <v>478</v>
      </c>
      <c r="B526">
        <v>1</v>
      </c>
      <c r="C526" t="s">
        <v>602</v>
      </c>
      <c r="D526" s="1">
        <v>43648</v>
      </c>
      <c r="E526">
        <v>1</v>
      </c>
      <c r="F526">
        <v>1</v>
      </c>
      <c r="G526">
        <v>9</v>
      </c>
      <c r="H526">
        <v>1</v>
      </c>
      <c r="I526" t="s">
        <v>1149</v>
      </c>
      <c r="J526" t="s">
        <v>23</v>
      </c>
      <c r="K526" t="s">
        <v>20</v>
      </c>
      <c r="L526" t="s">
        <v>127</v>
      </c>
      <c r="M526" t="s">
        <v>25</v>
      </c>
    </row>
    <row r="527" spans="1:13" hidden="1" x14ac:dyDescent="0.3">
      <c r="A527" t="s">
        <v>478</v>
      </c>
      <c r="B527">
        <v>0</v>
      </c>
      <c r="C527" t="s">
        <v>603</v>
      </c>
      <c r="D527" s="1">
        <v>43650</v>
      </c>
      <c r="E527">
        <v>0</v>
      </c>
      <c r="F527">
        <v>0</v>
      </c>
      <c r="G527">
        <v>28</v>
      </c>
      <c r="H527">
        <v>3</v>
      </c>
      <c r="I527" t="s">
        <v>19</v>
      </c>
      <c r="J527" t="s">
        <v>24</v>
      </c>
      <c r="K527" t="s">
        <v>16</v>
      </c>
      <c r="M527" t="s">
        <v>32</v>
      </c>
    </row>
    <row r="528" spans="1:13" hidden="1" x14ac:dyDescent="0.3">
      <c r="A528" t="s">
        <v>478</v>
      </c>
      <c r="B528">
        <v>0</v>
      </c>
      <c r="C528" t="s">
        <v>604</v>
      </c>
      <c r="D528" s="1">
        <v>43651</v>
      </c>
      <c r="E528">
        <v>2</v>
      </c>
      <c r="F528">
        <v>0</v>
      </c>
      <c r="G528">
        <v>90</v>
      </c>
      <c r="H528">
        <v>73</v>
      </c>
      <c r="I528" t="s">
        <v>15</v>
      </c>
      <c r="J528" t="s">
        <v>23</v>
      </c>
      <c r="K528" t="s">
        <v>20</v>
      </c>
      <c r="L528" t="s">
        <v>127</v>
      </c>
      <c r="M528" t="s">
        <v>32</v>
      </c>
    </row>
    <row r="529" spans="1:13" hidden="1" x14ac:dyDescent="0.3">
      <c r="A529" t="s">
        <v>478</v>
      </c>
      <c r="B529">
        <v>0</v>
      </c>
      <c r="C529" s="6" t="s">
        <v>605</v>
      </c>
      <c r="D529" s="1">
        <v>43655</v>
      </c>
      <c r="E529">
        <v>3</v>
      </c>
      <c r="F529">
        <v>0</v>
      </c>
      <c r="G529">
        <v>78</v>
      </c>
      <c r="H529">
        <v>16</v>
      </c>
      <c r="I529" t="s">
        <v>15</v>
      </c>
      <c r="J529" t="s">
        <v>23</v>
      </c>
      <c r="K529" t="s">
        <v>20</v>
      </c>
      <c r="L529" t="s">
        <v>127</v>
      </c>
      <c r="M529" t="s">
        <v>21</v>
      </c>
    </row>
    <row r="530" spans="1:13" hidden="1" x14ac:dyDescent="0.3">
      <c r="A530" t="s">
        <v>478</v>
      </c>
      <c r="B530">
        <v>0</v>
      </c>
      <c r="C530" t="s">
        <v>606</v>
      </c>
      <c r="D530" s="1">
        <v>43657</v>
      </c>
      <c r="E530">
        <v>0</v>
      </c>
      <c r="F530">
        <v>0</v>
      </c>
      <c r="G530">
        <v>36</v>
      </c>
      <c r="H530">
        <v>1</v>
      </c>
      <c r="I530" t="s">
        <v>15</v>
      </c>
      <c r="J530" t="s">
        <v>23</v>
      </c>
      <c r="K530" t="s">
        <v>20</v>
      </c>
      <c r="L530" t="s">
        <v>37</v>
      </c>
      <c r="M530" t="s">
        <v>32</v>
      </c>
    </row>
    <row r="531" spans="1:13" hidden="1" x14ac:dyDescent="0.3">
      <c r="A531" t="s">
        <v>478</v>
      </c>
      <c r="B531">
        <v>0</v>
      </c>
      <c r="C531" t="s">
        <v>607</v>
      </c>
      <c r="D531" s="1">
        <v>43657</v>
      </c>
      <c r="E531">
        <v>0</v>
      </c>
      <c r="F531">
        <v>0</v>
      </c>
      <c r="G531">
        <v>28</v>
      </c>
      <c r="H531">
        <v>2</v>
      </c>
      <c r="I531" t="s">
        <v>15</v>
      </c>
      <c r="J531" t="s">
        <v>24</v>
      </c>
      <c r="K531" t="s">
        <v>16</v>
      </c>
      <c r="M531" t="s">
        <v>32</v>
      </c>
    </row>
    <row r="532" spans="1:13" hidden="1" x14ac:dyDescent="0.3">
      <c r="A532" t="s">
        <v>478</v>
      </c>
      <c r="B532">
        <v>0</v>
      </c>
      <c r="C532" t="s">
        <v>608</v>
      </c>
      <c r="D532" s="1">
        <v>43658</v>
      </c>
      <c r="E532">
        <v>0</v>
      </c>
      <c r="F532">
        <v>0</v>
      </c>
      <c r="G532">
        <v>5</v>
      </c>
      <c r="H532">
        <v>4</v>
      </c>
      <c r="I532" t="s">
        <v>15</v>
      </c>
      <c r="J532" t="s">
        <v>23</v>
      </c>
      <c r="K532" t="s">
        <v>20</v>
      </c>
      <c r="M532" t="s">
        <v>21</v>
      </c>
    </row>
    <row r="533" spans="1:13" hidden="1" x14ac:dyDescent="0.3">
      <c r="A533" t="s">
        <v>478</v>
      </c>
      <c r="B533">
        <v>0</v>
      </c>
      <c r="C533" t="s">
        <v>609</v>
      </c>
      <c r="D533" s="1">
        <v>43660</v>
      </c>
      <c r="E533">
        <v>4</v>
      </c>
      <c r="F533">
        <v>1</v>
      </c>
      <c r="G533">
        <v>32</v>
      </c>
      <c r="H533">
        <v>9</v>
      </c>
      <c r="I533" t="s">
        <v>15</v>
      </c>
      <c r="J533" t="s">
        <v>23</v>
      </c>
      <c r="K533" t="s">
        <v>20</v>
      </c>
      <c r="L533" t="s">
        <v>16</v>
      </c>
      <c r="M533" t="s">
        <v>21</v>
      </c>
    </row>
    <row r="534" spans="1:13" hidden="1" x14ac:dyDescent="0.3">
      <c r="A534" t="s">
        <v>478</v>
      </c>
      <c r="B534">
        <v>1</v>
      </c>
      <c r="C534" t="s">
        <v>610</v>
      </c>
      <c r="D534" s="1">
        <v>43662</v>
      </c>
      <c r="E534">
        <v>9</v>
      </c>
      <c r="F534">
        <v>0</v>
      </c>
      <c r="G534">
        <v>41</v>
      </c>
      <c r="H534">
        <v>2</v>
      </c>
      <c r="I534" t="s">
        <v>1149</v>
      </c>
      <c r="J534" t="s">
        <v>23</v>
      </c>
      <c r="K534" t="s">
        <v>20</v>
      </c>
      <c r="L534" t="s">
        <v>127</v>
      </c>
      <c r="M534" t="s">
        <v>25</v>
      </c>
    </row>
    <row r="535" spans="1:13" hidden="1" x14ac:dyDescent="0.3">
      <c r="A535" t="s">
        <v>478</v>
      </c>
      <c r="B535">
        <v>1</v>
      </c>
      <c r="C535" t="s">
        <v>611</v>
      </c>
      <c r="D535" s="1">
        <v>43665</v>
      </c>
      <c r="E535">
        <v>0</v>
      </c>
      <c r="F535">
        <v>0</v>
      </c>
      <c r="G535">
        <v>8</v>
      </c>
      <c r="H535">
        <v>1</v>
      </c>
      <c r="I535" t="s">
        <v>1149</v>
      </c>
      <c r="J535" t="s">
        <v>23</v>
      </c>
      <c r="K535" t="s">
        <v>20</v>
      </c>
      <c r="L535" t="s">
        <v>127</v>
      </c>
      <c r="M535" t="s">
        <v>25</v>
      </c>
    </row>
    <row r="536" spans="1:13" hidden="1" x14ac:dyDescent="0.3">
      <c r="A536" t="s">
        <v>478</v>
      </c>
      <c r="B536">
        <v>0</v>
      </c>
      <c r="C536" t="s">
        <v>612</v>
      </c>
      <c r="D536" s="1">
        <v>43668</v>
      </c>
      <c r="E536">
        <v>0</v>
      </c>
      <c r="F536">
        <v>0</v>
      </c>
      <c r="G536">
        <v>17</v>
      </c>
      <c r="H536">
        <v>6</v>
      </c>
      <c r="I536" t="s">
        <v>19</v>
      </c>
      <c r="J536" t="s">
        <v>23</v>
      </c>
      <c r="K536" t="s">
        <v>20</v>
      </c>
      <c r="M536" t="s">
        <v>17</v>
      </c>
    </row>
    <row r="537" spans="1:13" hidden="1" x14ac:dyDescent="0.3">
      <c r="A537" t="s">
        <v>478</v>
      </c>
      <c r="B537">
        <v>0</v>
      </c>
      <c r="C537" t="s">
        <v>613</v>
      </c>
      <c r="D537" s="1">
        <v>43669</v>
      </c>
      <c r="E537">
        <v>0</v>
      </c>
      <c r="F537">
        <v>0</v>
      </c>
      <c r="G537">
        <v>26</v>
      </c>
      <c r="H537">
        <v>10</v>
      </c>
      <c r="I537" t="s">
        <v>19</v>
      </c>
      <c r="J537" t="s">
        <v>24</v>
      </c>
      <c r="K537" t="s">
        <v>16</v>
      </c>
      <c r="M537" t="s">
        <v>17</v>
      </c>
    </row>
    <row r="538" spans="1:13" hidden="1" x14ac:dyDescent="0.3">
      <c r="A538" t="s">
        <v>478</v>
      </c>
      <c r="B538">
        <v>0</v>
      </c>
      <c r="C538" t="s">
        <v>614</v>
      </c>
      <c r="D538" s="1">
        <v>43670</v>
      </c>
      <c r="E538">
        <v>19</v>
      </c>
      <c r="F538">
        <v>0</v>
      </c>
      <c r="G538">
        <v>11</v>
      </c>
      <c r="H538">
        <v>8</v>
      </c>
      <c r="I538" t="s">
        <v>15</v>
      </c>
      <c r="J538" t="s">
        <v>23</v>
      </c>
      <c r="K538" t="s">
        <v>20</v>
      </c>
      <c r="M538" t="s">
        <v>21</v>
      </c>
    </row>
    <row r="539" spans="1:13" hidden="1" x14ac:dyDescent="0.3">
      <c r="A539" t="s">
        <v>478</v>
      </c>
      <c r="B539">
        <v>0</v>
      </c>
      <c r="C539" t="s">
        <v>615</v>
      </c>
      <c r="D539" s="1">
        <v>43671</v>
      </c>
      <c r="E539">
        <v>3</v>
      </c>
      <c r="F539">
        <v>0</v>
      </c>
      <c r="G539">
        <v>104</v>
      </c>
      <c r="H539">
        <v>15</v>
      </c>
      <c r="I539" t="s">
        <v>15</v>
      </c>
      <c r="J539" t="s">
        <v>23</v>
      </c>
      <c r="K539" t="s">
        <v>20</v>
      </c>
      <c r="M539" t="s">
        <v>21</v>
      </c>
    </row>
    <row r="540" spans="1:13" hidden="1" x14ac:dyDescent="0.3">
      <c r="A540" t="s">
        <v>478</v>
      </c>
      <c r="B540">
        <v>0</v>
      </c>
      <c r="C540" t="s">
        <v>616</v>
      </c>
      <c r="D540" s="1">
        <v>43675</v>
      </c>
      <c r="E540">
        <v>0</v>
      </c>
      <c r="F540">
        <v>0</v>
      </c>
      <c r="G540">
        <v>25</v>
      </c>
      <c r="H540">
        <v>4</v>
      </c>
      <c r="I540" t="s">
        <v>15</v>
      </c>
      <c r="J540" t="s">
        <v>23</v>
      </c>
      <c r="K540" t="s">
        <v>20</v>
      </c>
      <c r="L540" t="s">
        <v>37</v>
      </c>
      <c r="M540" t="s">
        <v>17</v>
      </c>
    </row>
    <row r="541" spans="1:13" hidden="1" x14ac:dyDescent="0.3">
      <c r="A541" t="s">
        <v>478</v>
      </c>
      <c r="B541">
        <v>0</v>
      </c>
      <c r="C541" t="s">
        <v>617</v>
      </c>
      <c r="D541" s="1">
        <v>43675</v>
      </c>
      <c r="E541">
        <v>1</v>
      </c>
      <c r="F541">
        <v>1</v>
      </c>
      <c r="G541">
        <v>38</v>
      </c>
      <c r="H541">
        <v>6</v>
      </c>
      <c r="I541" t="s">
        <v>19</v>
      </c>
      <c r="J541" t="s">
        <v>24</v>
      </c>
      <c r="K541" t="s">
        <v>20</v>
      </c>
      <c r="L541" t="s">
        <v>37</v>
      </c>
      <c r="M541" t="s">
        <v>21</v>
      </c>
    </row>
    <row r="542" spans="1:13" hidden="1" x14ac:dyDescent="0.3">
      <c r="A542" t="s">
        <v>478</v>
      </c>
      <c r="B542">
        <v>0</v>
      </c>
      <c r="C542" t="s">
        <v>618</v>
      </c>
      <c r="D542" s="1">
        <v>43675</v>
      </c>
      <c r="E542">
        <v>1</v>
      </c>
      <c r="F542">
        <v>-1</v>
      </c>
      <c r="G542">
        <v>30</v>
      </c>
      <c r="H542">
        <v>13</v>
      </c>
      <c r="I542" t="s">
        <v>19</v>
      </c>
      <c r="J542" t="s">
        <v>24</v>
      </c>
      <c r="K542" t="s">
        <v>20</v>
      </c>
      <c r="M542" t="s">
        <v>17</v>
      </c>
    </row>
    <row r="543" spans="1:13" hidden="1" x14ac:dyDescent="0.3">
      <c r="A543" t="s">
        <v>478</v>
      </c>
      <c r="B543">
        <v>0</v>
      </c>
      <c r="C543" t="s">
        <v>619</v>
      </c>
      <c r="D543" s="1">
        <v>43677</v>
      </c>
      <c r="E543">
        <v>4</v>
      </c>
      <c r="F543">
        <v>1</v>
      </c>
      <c r="G543">
        <v>73</v>
      </c>
      <c r="H543">
        <v>16</v>
      </c>
      <c r="I543" t="s">
        <v>15</v>
      </c>
      <c r="J543" t="s">
        <v>24</v>
      </c>
      <c r="K543" t="s">
        <v>23</v>
      </c>
      <c r="M543" t="s">
        <v>21</v>
      </c>
    </row>
    <row r="544" spans="1:13" hidden="1" x14ac:dyDescent="0.3">
      <c r="A544" t="s">
        <v>478</v>
      </c>
      <c r="B544">
        <v>0</v>
      </c>
      <c r="C544" t="s">
        <v>620</v>
      </c>
      <c r="D544" s="1">
        <v>43677</v>
      </c>
      <c r="E544">
        <v>2</v>
      </c>
      <c r="F544">
        <v>-1</v>
      </c>
      <c r="G544">
        <v>11</v>
      </c>
      <c r="H544">
        <v>2</v>
      </c>
      <c r="I544" t="s">
        <v>15</v>
      </c>
      <c r="J544" t="s">
        <v>23</v>
      </c>
      <c r="K544" t="s">
        <v>20</v>
      </c>
      <c r="M544" t="s">
        <v>32</v>
      </c>
    </row>
    <row r="545" spans="1:14" hidden="1" x14ac:dyDescent="0.3">
      <c r="A545" t="s">
        <v>478</v>
      </c>
      <c r="B545">
        <v>0</v>
      </c>
      <c r="C545" t="s">
        <v>621</v>
      </c>
      <c r="D545" s="1">
        <v>43678</v>
      </c>
      <c r="E545">
        <v>103</v>
      </c>
      <c r="F545">
        <v>1</v>
      </c>
      <c r="G545">
        <v>1883</v>
      </c>
      <c r="H545">
        <v>2017</v>
      </c>
      <c r="I545" t="s">
        <v>19</v>
      </c>
      <c r="J545" t="s">
        <v>23</v>
      </c>
      <c r="K545" t="s">
        <v>20</v>
      </c>
      <c r="L545" t="s">
        <v>37</v>
      </c>
      <c r="M545" t="s">
        <v>21</v>
      </c>
      <c r="N545" t="s">
        <v>622</v>
      </c>
    </row>
    <row r="546" spans="1:14" hidden="1" x14ac:dyDescent="0.3">
      <c r="A546" t="s">
        <v>478</v>
      </c>
      <c r="B546">
        <v>0</v>
      </c>
      <c r="C546" t="s">
        <v>623</v>
      </c>
      <c r="D546" s="1">
        <v>43678</v>
      </c>
      <c r="E546">
        <v>13</v>
      </c>
      <c r="F546">
        <v>1</v>
      </c>
      <c r="G546">
        <v>224</v>
      </c>
      <c r="H546">
        <v>36</v>
      </c>
      <c r="I546" t="s">
        <v>19</v>
      </c>
      <c r="J546" t="s">
        <v>23</v>
      </c>
      <c r="K546" t="s">
        <v>20</v>
      </c>
      <c r="L546" t="s">
        <v>127</v>
      </c>
      <c r="M546" t="s">
        <v>21</v>
      </c>
    </row>
    <row r="547" spans="1:14" hidden="1" x14ac:dyDescent="0.3">
      <c r="A547" t="s">
        <v>478</v>
      </c>
      <c r="B547">
        <v>0</v>
      </c>
      <c r="C547" t="s">
        <v>624</v>
      </c>
      <c r="D547" s="1">
        <v>43678</v>
      </c>
      <c r="E547">
        <v>0</v>
      </c>
      <c r="F547">
        <v>0</v>
      </c>
      <c r="G547">
        <v>18</v>
      </c>
      <c r="H547">
        <v>14</v>
      </c>
      <c r="I547" t="s">
        <v>19</v>
      </c>
      <c r="J547" t="s">
        <v>23</v>
      </c>
      <c r="K547" t="s">
        <v>20</v>
      </c>
      <c r="M547" t="s">
        <v>25</v>
      </c>
    </row>
    <row r="548" spans="1:14" hidden="1" x14ac:dyDescent="0.3">
      <c r="A548" t="s">
        <v>478</v>
      </c>
      <c r="B548">
        <v>1</v>
      </c>
      <c r="C548" t="s">
        <v>625</v>
      </c>
      <c r="D548" s="1">
        <v>43678</v>
      </c>
      <c r="E548">
        <v>0</v>
      </c>
      <c r="F548">
        <v>0</v>
      </c>
      <c r="G548">
        <v>14</v>
      </c>
      <c r="H548">
        <v>5</v>
      </c>
      <c r="I548" t="s">
        <v>1149</v>
      </c>
      <c r="J548" t="s">
        <v>23</v>
      </c>
      <c r="K548" t="s">
        <v>20</v>
      </c>
      <c r="L548" t="s">
        <v>127</v>
      </c>
      <c r="M548" t="s">
        <v>25</v>
      </c>
    </row>
    <row r="549" spans="1:14" hidden="1" x14ac:dyDescent="0.3">
      <c r="A549" t="s">
        <v>478</v>
      </c>
      <c r="B549">
        <v>0</v>
      </c>
      <c r="C549" t="s">
        <v>626</v>
      </c>
      <c r="D549" s="1">
        <v>43683</v>
      </c>
      <c r="E549">
        <v>0</v>
      </c>
      <c r="F549">
        <v>0</v>
      </c>
      <c r="G549">
        <v>16</v>
      </c>
      <c r="H549">
        <v>12</v>
      </c>
      <c r="I549" t="s">
        <v>15</v>
      </c>
      <c r="J549" t="s">
        <v>23</v>
      </c>
      <c r="K549" t="s">
        <v>20</v>
      </c>
      <c r="M549" t="s">
        <v>21</v>
      </c>
    </row>
    <row r="550" spans="1:14" hidden="1" x14ac:dyDescent="0.3">
      <c r="A550" t="s">
        <v>478</v>
      </c>
      <c r="B550">
        <v>0</v>
      </c>
      <c r="C550" t="s">
        <v>627</v>
      </c>
      <c r="D550" s="1">
        <v>43684</v>
      </c>
      <c r="E550">
        <v>0</v>
      </c>
      <c r="F550">
        <v>0</v>
      </c>
      <c r="G550">
        <v>20</v>
      </c>
      <c r="H550">
        <v>11</v>
      </c>
      <c r="I550" t="s">
        <v>15</v>
      </c>
      <c r="J550" t="s">
        <v>23</v>
      </c>
      <c r="K550" t="s">
        <v>20</v>
      </c>
      <c r="M550" t="s">
        <v>21</v>
      </c>
    </row>
    <row r="551" spans="1:14" hidden="1" x14ac:dyDescent="0.3">
      <c r="A551" t="s">
        <v>478</v>
      </c>
      <c r="B551">
        <v>0</v>
      </c>
      <c r="C551" t="s">
        <v>628</v>
      </c>
      <c r="D551" s="1">
        <v>43685</v>
      </c>
      <c r="E551">
        <v>10</v>
      </c>
      <c r="F551">
        <v>0</v>
      </c>
      <c r="G551">
        <v>96</v>
      </c>
      <c r="H551">
        <v>37</v>
      </c>
      <c r="I551" t="s">
        <v>15</v>
      </c>
      <c r="J551" t="s">
        <v>23</v>
      </c>
      <c r="K551" t="s">
        <v>20</v>
      </c>
      <c r="M551" t="s">
        <v>21</v>
      </c>
    </row>
    <row r="552" spans="1:14" x14ac:dyDescent="0.3">
      <c r="A552" t="s">
        <v>478</v>
      </c>
      <c r="B552">
        <v>0</v>
      </c>
      <c r="C552" t="s">
        <v>627</v>
      </c>
      <c r="D552" s="1">
        <v>43689</v>
      </c>
      <c r="E552">
        <v>8</v>
      </c>
      <c r="F552">
        <v>0</v>
      </c>
      <c r="G552">
        <v>82</v>
      </c>
      <c r="H552">
        <v>62</v>
      </c>
      <c r="I552" t="s">
        <v>29</v>
      </c>
      <c r="J552" t="s">
        <v>23</v>
      </c>
      <c r="K552" t="s">
        <v>20</v>
      </c>
      <c r="M552" t="s">
        <v>21</v>
      </c>
    </row>
    <row r="553" spans="1:14" hidden="1" x14ac:dyDescent="0.3">
      <c r="A553" t="s">
        <v>478</v>
      </c>
      <c r="B553">
        <v>0</v>
      </c>
      <c r="C553" t="s">
        <v>629</v>
      </c>
      <c r="D553" s="1">
        <v>43691</v>
      </c>
      <c r="E553">
        <v>0</v>
      </c>
      <c r="F553">
        <v>0</v>
      </c>
      <c r="G553">
        <v>34</v>
      </c>
      <c r="H553">
        <v>3</v>
      </c>
      <c r="I553" t="s">
        <v>19</v>
      </c>
      <c r="J553" t="s">
        <v>23</v>
      </c>
      <c r="K553" t="s">
        <v>20</v>
      </c>
      <c r="L553" t="s">
        <v>127</v>
      </c>
      <c r="M553" t="s">
        <v>21</v>
      </c>
    </row>
    <row r="554" spans="1:14" hidden="1" x14ac:dyDescent="0.3">
      <c r="A554" t="s">
        <v>478</v>
      </c>
      <c r="B554">
        <v>0</v>
      </c>
      <c r="C554" t="s">
        <v>627</v>
      </c>
      <c r="D554" s="1">
        <v>43693</v>
      </c>
      <c r="E554">
        <v>6</v>
      </c>
      <c r="F554">
        <v>1</v>
      </c>
      <c r="G554">
        <v>48</v>
      </c>
      <c r="H554">
        <v>27</v>
      </c>
      <c r="I554" t="s">
        <v>15</v>
      </c>
      <c r="J554" t="s">
        <v>23</v>
      </c>
      <c r="K554" t="s">
        <v>20</v>
      </c>
      <c r="M554" t="s">
        <v>17</v>
      </c>
    </row>
    <row r="555" spans="1:14" hidden="1" x14ac:dyDescent="0.3">
      <c r="A555" t="s">
        <v>478</v>
      </c>
      <c r="B555">
        <v>0</v>
      </c>
      <c r="C555" t="s">
        <v>630</v>
      </c>
      <c r="D555" s="1">
        <v>43696</v>
      </c>
      <c r="E555">
        <v>0</v>
      </c>
      <c r="F555">
        <v>0</v>
      </c>
      <c r="G555">
        <v>16</v>
      </c>
      <c r="H555">
        <v>3</v>
      </c>
      <c r="I555" t="s">
        <v>15</v>
      </c>
      <c r="J555" t="s">
        <v>23</v>
      </c>
      <c r="K555" t="s">
        <v>20</v>
      </c>
      <c r="M555" t="s">
        <v>17</v>
      </c>
    </row>
    <row r="556" spans="1:14" hidden="1" x14ac:dyDescent="0.3">
      <c r="A556" t="s">
        <v>478</v>
      </c>
      <c r="B556">
        <v>0</v>
      </c>
      <c r="C556" t="s">
        <v>631</v>
      </c>
      <c r="D556" s="1">
        <v>43697</v>
      </c>
      <c r="E556">
        <v>1</v>
      </c>
      <c r="F556">
        <v>1</v>
      </c>
      <c r="G556">
        <v>92</v>
      </c>
      <c r="H556">
        <v>11</v>
      </c>
      <c r="I556" t="s">
        <v>15</v>
      </c>
      <c r="J556" t="s">
        <v>23</v>
      </c>
      <c r="K556" t="s">
        <v>20</v>
      </c>
      <c r="L556" t="s">
        <v>127</v>
      </c>
      <c r="M556" t="s">
        <v>21</v>
      </c>
    </row>
    <row r="557" spans="1:14" hidden="1" x14ac:dyDescent="0.3">
      <c r="A557" t="s">
        <v>478</v>
      </c>
      <c r="B557">
        <v>0</v>
      </c>
      <c r="C557" t="s">
        <v>632</v>
      </c>
      <c r="D557" s="1">
        <v>43698</v>
      </c>
      <c r="E557">
        <v>0</v>
      </c>
      <c r="F557">
        <v>0</v>
      </c>
      <c r="G557">
        <v>34</v>
      </c>
      <c r="H557">
        <v>3</v>
      </c>
      <c r="I557" t="s">
        <v>19</v>
      </c>
      <c r="J557" t="s">
        <v>23</v>
      </c>
      <c r="K557" t="s">
        <v>20</v>
      </c>
      <c r="M557" t="s">
        <v>21</v>
      </c>
    </row>
    <row r="558" spans="1:14" hidden="1" x14ac:dyDescent="0.3">
      <c r="A558" t="s">
        <v>478</v>
      </c>
      <c r="B558">
        <v>0</v>
      </c>
      <c r="C558" t="s">
        <v>633</v>
      </c>
      <c r="D558" s="1">
        <v>43699</v>
      </c>
      <c r="E558">
        <v>0</v>
      </c>
      <c r="F558">
        <v>0</v>
      </c>
      <c r="G558">
        <v>55</v>
      </c>
      <c r="H558">
        <v>25</v>
      </c>
      <c r="I558" t="s">
        <v>15</v>
      </c>
      <c r="J558" t="s">
        <v>23</v>
      </c>
      <c r="K558" t="s">
        <v>20</v>
      </c>
      <c r="M558" t="s">
        <v>21</v>
      </c>
    </row>
    <row r="559" spans="1:14" hidden="1" x14ac:dyDescent="0.3">
      <c r="A559" t="s">
        <v>478</v>
      </c>
      <c r="B559">
        <v>0</v>
      </c>
      <c r="C559" t="s">
        <v>627</v>
      </c>
      <c r="D559" s="1">
        <v>43699</v>
      </c>
      <c r="E559">
        <v>10</v>
      </c>
      <c r="F559">
        <v>1</v>
      </c>
      <c r="G559">
        <v>139</v>
      </c>
      <c r="H559">
        <v>16</v>
      </c>
      <c r="I559" t="s">
        <v>19</v>
      </c>
      <c r="J559" t="s">
        <v>23</v>
      </c>
      <c r="K559" t="s">
        <v>20</v>
      </c>
      <c r="M559" t="s">
        <v>21</v>
      </c>
    </row>
    <row r="560" spans="1:14" hidden="1" x14ac:dyDescent="0.3">
      <c r="A560" t="s">
        <v>478</v>
      </c>
      <c r="B560">
        <v>0</v>
      </c>
      <c r="C560" t="s">
        <v>634</v>
      </c>
      <c r="D560" s="1">
        <v>43703</v>
      </c>
      <c r="E560">
        <v>65</v>
      </c>
      <c r="F560">
        <v>-1</v>
      </c>
      <c r="G560">
        <v>654</v>
      </c>
      <c r="H560">
        <v>278</v>
      </c>
      <c r="I560" t="s">
        <v>15</v>
      </c>
      <c r="J560" t="s">
        <v>23</v>
      </c>
      <c r="K560" t="s">
        <v>20</v>
      </c>
      <c r="M560" t="s">
        <v>21</v>
      </c>
      <c r="N560" t="s">
        <v>635</v>
      </c>
    </row>
    <row r="561" spans="1:13" x14ac:dyDescent="0.3">
      <c r="A561" t="s">
        <v>478</v>
      </c>
      <c r="B561">
        <v>0</v>
      </c>
      <c r="C561" t="s">
        <v>636</v>
      </c>
      <c r="D561" s="1">
        <v>43703</v>
      </c>
      <c r="E561">
        <v>0</v>
      </c>
      <c r="F561">
        <v>0</v>
      </c>
      <c r="G561">
        <v>69</v>
      </c>
      <c r="H561">
        <v>62</v>
      </c>
      <c r="I561" t="s">
        <v>29</v>
      </c>
      <c r="J561" t="s">
        <v>23</v>
      </c>
      <c r="K561" t="s">
        <v>20</v>
      </c>
      <c r="M561" t="s">
        <v>21</v>
      </c>
    </row>
    <row r="562" spans="1:13" hidden="1" x14ac:dyDescent="0.3">
      <c r="A562" t="s">
        <v>478</v>
      </c>
      <c r="B562">
        <v>0</v>
      </c>
      <c r="C562" t="s">
        <v>637</v>
      </c>
      <c r="D562" s="1">
        <v>43703</v>
      </c>
      <c r="E562">
        <v>0</v>
      </c>
      <c r="F562">
        <v>0</v>
      </c>
      <c r="G562">
        <v>31</v>
      </c>
      <c r="H562">
        <v>13</v>
      </c>
      <c r="I562" t="s">
        <v>15</v>
      </c>
      <c r="J562" t="s">
        <v>23</v>
      </c>
      <c r="K562" t="s">
        <v>20</v>
      </c>
      <c r="M562" t="s">
        <v>21</v>
      </c>
    </row>
    <row r="563" spans="1:13" x14ac:dyDescent="0.3">
      <c r="A563" t="s">
        <v>478</v>
      </c>
      <c r="B563">
        <v>0</v>
      </c>
      <c r="C563" t="s">
        <v>638</v>
      </c>
      <c r="D563" s="1">
        <v>43704</v>
      </c>
      <c r="E563">
        <v>0</v>
      </c>
      <c r="F563">
        <v>0</v>
      </c>
      <c r="G563">
        <v>20</v>
      </c>
      <c r="H563">
        <v>15</v>
      </c>
      <c r="I563" t="s">
        <v>29</v>
      </c>
      <c r="J563" t="s">
        <v>23</v>
      </c>
      <c r="K563" t="s">
        <v>20</v>
      </c>
      <c r="M563" t="s">
        <v>21</v>
      </c>
    </row>
    <row r="564" spans="1:13" x14ac:dyDescent="0.3">
      <c r="A564" t="s">
        <v>478</v>
      </c>
      <c r="B564">
        <v>0</v>
      </c>
      <c r="C564" t="s">
        <v>639</v>
      </c>
      <c r="D564" s="1">
        <v>43705</v>
      </c>
      <c r="E564">
        <v>0</v>
      </c>
      <c r="F564">
        <v>0</v>
      </c>
      <c r="G564">
        <v>20</v>
      </c>
      <c r="H564">
        <v>14</v>
      </c>
      <c r="I564" t="s">
        <v>29</v>
      </c>
      <c r="J564" t="s">
        <v>23</v>
      </c>
      <c r="K564" t="s">
        <v>20</v>
      </c>
      <c r="M564" t="s">
        <v>21</v>
      </c>
    </row>
    <row r="565" spans="1:13" hidden="1" x14ac:dyDescent="0.3">
      <c r="A565" t="s">
        <v>478</v>
      </c>
      <c r="B565">
        <v>0</v>
      </c>
      <c r="C565" t="s">
        <v>640</v>
      </c>
      <c r="D565" s="1">
        <v>43706</v>
      </c>
      <c r="E565">
        <v>1</v>
      </c>
      <c r="F565">
        <v>-1</v>
      </c>
      <c r="G565">
        <v>4</v>
      </c>
      <c r="H565">
        <v>1</v>
      </c>
      <c r="I565" t="s">
        <v>15</v>
      </c>
      <c r="J565" t="s">
        <v>23</v>
      </c>
      <c r="K565" t="s">
        <v>20</v>
      </c>
      <c r="M565" t="s">
        <v>21</v>
      </c>
    </row>
    <row r="566" spans="1:13" hidden="1" x14ac:dyDescent="0.3">
      <c r="A566" t="s">
        <v>478</v>
      </c>
      <c r="B566">
        <v>0</v>
      </c>
      <c r="C566" t="s">
        <v>641</v>
      </c>
      <c r="D566" s="1">
        <v>43706</v>
      </c>
      <c r="E566">
        <v>1</v>
      </c>
      <c r="F566">
        <v>0</v>
      </c>
      <c r="G566">
        <v>6</v>
      </c>
      <c r="H566">
        <v>4</v>
      </c>
      <c r="I566" t="s">
        <v>15</v>
      </c>
      <c r="J566" t="s">
        <v>23</v>
      </c>
      <c r="K566" t="s">
        <v>20</v>
      </c>
      <c r="M566" t="s">
        <v>21</v>
      </c>
    </row>
    <row r="567" spans="1:13" hidden="1" x14ac:dyDescent="0.3">
      <c r="A567" t="s">
        <v>478</v>
      </c>
      <c r="B567">
        <v>0</v>
      </c>
      <c r="C567" t="s">
        <v>642</v>
      </c>
      <c r="D567" s="1">
        <v>43707</v>
      </c>
      <c r="E567">
        <v>12</v>
      </c>
      <c r="F567">
        <v>1</v>
      </c>
      <c r="G567">
        <v>93</v>
      </c>
      <c r="H567">
        <v>21</v>
      </c>
      <c r="I567" t="s">
        <v>19</v>
      </c>
      <c r="J567" t="s">
        <v>23</v>
      </c>
      <c r="K567" t="s">
        <v>20</v>
      </c>
      <c r="L567" t="s">
        <v>127</v>
      </c>
      <c r="M567" t="s">
        <v>17</v>
      </c>
    </row>
    <row r="568" spans="1:13" hidden="1" x14ac:dyDescent="0.3">
      <c r="A568" t="s">
        <v>478</v>
      </c>
      <c r="B568">
        <v>0</v>
      </c>
      <c r="C568" t="s">
        <v>643</v>
      </c>
      <c r="D568" s="1">
        <v>43710</v>
      </c>
      <c r="E568">
        <v>0</v>
      </c>
      <c r="F568">
        <v>0</v>
      </c>
      <c r="G568">
        <v>22</v>
      </c>
      <c r="H568">
        <v>12</v>
      </c>
      <c r="I568" t="s">
        <v>15</v>
      </c>
      <c r="J568" t="s">
        <v>23</v>
      </c>
      <c r="K568" t="s">
        <v>20</v>
      </c>
      <c r="M568" t="s">
        <v>21</v>
      </c>
    </row>
    <row r="569" spans="1:13" hidden="1" x14ac:dyDescent="0.3">
      <c r="A569" t="s">
        <v>478</v>
      </c>
      <c r="B569">
        <v>0</v>
      </c>
      <c r="C569" t="s">
        <v>644</v>
      </c>
      <c r="D569" s="1">
        <v>43711</v>
      </c>
      <c r="E569">
        <v>0</v>
      </c>
      <c r="F569">
        <v>0</v>
      </c>
      <c r="G569">
        <v>32</v>
      </c>
      <c r="H569">
        <v>8</v>
      </c>
      <c r="I569" t="s">
        <v>19</v>
      </c>
      <c r="J569" t="s">
        <v>24</v>
      </c>
      <c r="K569" t="s">
        <v>16</v>
      </c>
      <c r="M569" t="s">
        <v>17</v>
      </c>
    </row>
    <row r="570" spans="1:13" hidden="1" x14ac:dyDescent="0.3">
      <c r="A570" t="s">
        <v>478</v>
      </c>
      <c r="B570">
        <v>0</v>
      </c>
      <c r="C570" t="s">
        <v>644</v>
      </c>
      <c r="D570" s="1">
        <v>43712</v>
      </c>
      <c r="E570">
        <v>3</v>
      </c>
      <c r="F570">
        <v>1</v>
      </c>
      <c r="G570">
        <v>62</v>
      </c>
      <c r="H570">
        <v>7</v>
      </c>
      <c r="I570" t="s">
        <v>19</v>
      </c>
      <c r="J570" t="s">
        <v>23</v>
      </c>
      <c r="K570" t="s">
        <v>20</v>
      </c>
      <c r="L570" t="s">
        <v>37</v>
      </c>
      <c r="M570" t="s">
        <v>17</v>
      </c>
    </row>
    <row r="571" spans="1:13" hidden="1" x14ac:dyDescent="0.3">
      <c r="A571" t="s">
        <v>478</v>
      </c>
      <c r="B571">
        <v>0</v>
      </c>
      <c r="C571" t="s">
        <v>645</v>
      </c>
      <c r="D571" s="1">
        <v>43714</v>
      </c>
      <c r="E571">
        <v>0</v>
      </c>
      <c r="F571">
        <v>0</v>
      </c>
      <c r="G571">
        <v>44</v>
      </c>
      <c r="H571">
        <v>4</v>
      </c>
      <c r="I571" t="s">
        <v>19</v>
      </c>
      <c r="J571" t="s">
        <v>23</v>
      </c>
      <c r="K571" t="s">
        <v>20</v>
      </c>
      <c r="L571" t="s">
        <v>37</v>
      </c>
      <c r="M571" t="s">
        <v>17</v>
      </c>
    </row>
    <row r="572" spans="1:13" hidden="1" x14ac:dyDescent="0.3">
      <c r="A572" t="s">
        <v>478</v>
      </c>
      <c r="B572">
        <v>0</v>
      </c>
      <c r="C572" t="s">
        <v>646</v>
      </c>
      <c r="D572" s="1">
        <v>43714</v>
      </c>
      <c r="E572">
        <v>0</v>
      </c>
      <c r="F572">
        <v>0</v>
      </c>
      <c r="G572">
        <v>13</v>
      </c>
      <c r="H572">
        <v>4</v>
      </c>
      <c r="I572" t="s">
        <v>19</v>
      </c>
      <c r="J572" t="s">
        <v>23</v>
      </c>
      <c r="K572" t="s">
        <v>20</v>
      </c>
      <c r="L572" t="s">
        <v>37</v>
      </c>
      <c r="M572" t="s">
        <v>17</v>
      </c>
    </row>
    <row r="573" spans="1:13" x14ac:dyDescent="0.3">
      <c r="A573" t="s">
        <v>478</v>
      </c>
      <c r="B573">
        <v>0</v>
      </c>
      <c r="C573" t="s">
        <v>646</v>
      </c>
      <c r="D573" s="1">
        <v>43717</v>
      </c>
      <c r="E573">
        <v>0</v>
      </c>
      <c r="F573">
        <v>0</v>
      </c>
      <c r="G573">
        <v>46</v>
      </c>
      <c r="H573">
        <v>25</v>
      </c>
      <c r="I573" t="s">
        <v>29</v>
      </c>
      <c r="J573" t="s">
        <v>23</v>
      </c>
      <c r="K573" t="s">
        <v>20</v>
      </c>
      <c r="M573" t="s">
        <v>21</v>
      </c>
    </row>
    <row r="574" spans="1:13" hidden="1" x14ac:dyDescent="0.3">
      <c r="A574" t="s">
        <v>478</v>
      </c>
      <c r="B574">
        <v>0</v>
      </c>
      <c r="C574" t="s">
        <v>646</v>
      </c>
      <c r="D574" s="1">
        <v>43718</v>
      </c>
      <c r="E574">
        <v>4</v>
      </c>
      <c r="F574">
        <v>0</v>
      </c>
      <c r="G574">
        <v>33</v>
      </c>
      <c r="H574">
        <v>20</v>
      </c>
      <c r="I574" t="s">
        <v>15</v>
      </c>
      <c r="J574" t="s">
        <v>23</v>
      </c>
      <c r="K574" t="s">
        <v>20</v>
      </c>
      <c r="M574" t="s">
        <v>21</v>
      </c>
    </row>
    <row r="575" spans="1:13" x14ac:dyDescent="0.3">
      <c r="A575" t="s">
        <v>478</v>
      </c>
      <c r="B575">
        <v>0</v>
      </c>
      <c r="C575" t="s">
        <v>647</v>
      </c>
      <c r="D575" s="1">
        <v>43719</v>
      </c>
      <c r="E575">
        <v>2</v>
      </c>
      <c r="F575">
        <v>0</v>
      </c>
      <c r="G575">
        <v>29</v>
      </c>
      <c r="H575">
        <v>2</v>
      </c>
      <c r="I575" t="s">
        <v>29</v>
      </c>
      <c r="J575" t="s">
        <v>23</v>
      </c>
      <c r="K575" t="s">
        <v>20</v>
      </c>
      <c r="M575" t="s">
        <v>21</v>
      </c>
    </row>
    <row r="576" spans="1:13" hidden="1" x14ac:dyDescent="0.3">
      <c r="A576" t="s">
        <v>478</v>
      </c>
      <c r="B576">
        <v>0</v>
      </c>
      <c r="C576" t="s">
        <v>648</v>
      </c>
      <c r="D576" s="1">
        <v>43720</v>
      </c>
      <c r="E576">
        <v>0</v>
      </c>
      <c r="F576">
        <v>0</v>
      </c>
      <c r="G576">
        <v>18</v>
      </c>
      <c r="H576">
        <v>8</v>
      </c>
      <c r="I576" t="s">
        <v>15</v>
      </c>
      <c r="J576" t="s">
        <v>24</v>
      </c>
      <c r="K576" t="s">
        <v>16</v>
      </c>
      <c r="M576" t="s">
        <v>21</v>
      </c>
    </row>
    <row r="577" spans="1:13" x14ac:dyDescent="0.3">
      <c r="A577" t="s">
        <v>478</v>
      </c>
      <c r="B577">
        <v>0</v>
      </c>
      <c r="C577" t="s">
        <v>649</v>
      </c>
      <c r="D577" s="1">
        <v>43721</v>
      </c>
      <c r="E577">
        <v>4</v>
      </c>
      <c r="F577">
        <v>0</v>
      </c>
      <c r="G577">
        <v>26</v>
      </c>
      <c r="H577">
        <v>5</v>
      </c>
      <c r="I577" t="s">
        <v>29</v>
      </c>
      <c r="J577" t="s">
        <v>23</v>
      </c>
      <c r="K577" t="s">
        <v>20</v>
      </c>
      <c r="M577" t="s">
        <v>21</v>
      </c>
    </row>
    <row r="578" spans="1:13" hidden="1" x14ac:dyDescent="0.3">
      <c r="A578" t="s">
        <v>478</v>
      </c>
      <c r="B578">
        <v>0</v>
      </c>
      <c r="C578" t="s">
        <v>650</v>
      </c>
      <c r="D578" s="1">
        <v>43724</v>
      </c>
      <c r="E578">
        <v>4</v>
      </c>
      <c r="F578">
        <v>1</v>
      </c>
      <c r="G578">
        <v>74</v>
      </c>
      <c r="H578">
        <v>26</v>
      </c>
      <c r="I578" t="s">
        <v>15</v>
      </c>
      <c r="J578" t="s">
        <v>24</v>
      </c>
      <c r="K578" t="s">
        <v>16</v>
      </c>
      <c r="M578" t="s">
        <v>32</v>
      </c>
    </row>
    <row r="579" spans="1:13" hidden="1" x14ac:dyDescent="0.3">
      <c r="A579" t="s">
        <v>478</v>
      </c>
      <c r="B579">
        <v>0</v>
      </c>
      <c r="C579" t="s">
        <v>651</v>
      </c>
      <c r="D579" s="1">
        <v>43724</v>
      </c>
      <c r="E579">
        <v>0</v>
      </c>
      <c r="F579">
        <v>0</v>
      </c>
      <c r="G579">
        <v>31</v>
      </c>
      <c r="H579">
        <v>46</v>
      </c>
      <c r="I579" t="s">
        <v>19</v>
      </c>
      <c r="J579" t="s">
        <v>23</v>
      </c>
      <c r="K579" t="s">
        <v>20</v>
      </c>
      <c r="L579" t="s">
        <v>127</v>
      </c>
      <c r="M579" t="s">
        <v>17</v>
      </c>
    </row>
    <row r="580" spans="1:13" x14ac:dyDescent="0.3">
      <c r="A580" t="s">
        <v>478</v>
      </c>
      <c r="B580">
        <v>0</v>
      </c>
      <c r="C580" t="s">
        <v>652</v>
      </c>
      <c r="D580" s="1">
        <v>43725</v>
      </c>
      <c r="E580">
        <v>3</v>
      </c>
      <c r="F580">
        <v>1</v>
      </c>
      <c r="G580">
        <v>91</v>
      </c>
      <c r="H580">
        <v>28</v>
      </c>
      <c r="I580" t="s">
        <v>29</v>
      </c>
      <c r="J580" t="s">
        <v>23</v>
      </c>
      <c r="K580" t="s">
        <v>20</v>
      </c>
      <c r="M580" t="s">
        <v>21</v>
      </c>
    </row>
    <row r="581" spans="1:13" hidden="1" x14ac:dyDescent="0.3">
      <c r="A581" t="s">
        <v>478</v>
      </c>
      <c r="B581">
        <v>0</v>
      </c>
      <c r="C581" t="s">
        <v>653</v>
      </c>
      <c r="D581" s="1">
        <v>43726</v>
      </c>
      <c r="E581">
        <v>2</v>
      </c>
      <c r="F581">
        <v>-1</v>
      </c>
      <c r="G581">
        <v>9</v>
      </c>
      <c r="H581">
        <v>3</v>
      </c>
      <c r="I581" t="s">
        <v>15</v>
      </c>
      <c r="J581" t="s">
        <v>23</v>
      </c>
      <c r="K581" t="s">
        <v>20</v>
      </c>
      <c r="M581" t="s">
        <v>21</v>
      </c>
    </row>
    <row r="582" spans="1:13" hidden="1" x14ac:dyDescent="0.3">
      <c r="A582" t="s">
        <v>478</v>
      </c>
      <c r="B582">
        <v>0</v>
      </c>
      <c r="C582" t="s">
        <v>654</v>
      </c>
      <c r="D582" s="1">
        <v>43726</v>
      </c>
      <c r="E582">
        <v>0</v>
      </c>
      <c r="F582">
        <v>0</v>
      </c>
      <c r="G582">
        <v>9</v>
      </c>
      <c r="H582">
        <v>1</v>
      </c>
      <c r="I582" t="s">
        <v>15</v>
      </c>
      <c r="J582" t="s">
        <v>23</v>
      </c>
      <c r="K582" t="s">
        <v>20</v>
      </c>
      <c r="M582" t="s">
        <v>21</v>
      </c>
    </row>
    <row r="583" spans="1:13" hidden="1" x14ac:dyDescent="0.3">
      <c r="A583" t="s">
        <v>478</v>
      </c>
      <c r="B583">
        <v>0</v>
      </c>
      <c r="C583" t="s">
        <v>650</v>
      </c>
      <c r="D583" s="1">
        <v>43726</v>
      </c>
      <c r="E583">
        <v>0</v>
      </c>
      <c r="F583">
        <v>0</v>
      </c>
      <c r="G583">
        <v>10</v>
      </c>
      <c r="H583">
        <v>10</v>
      </c>
      <c r="I583" t="s">
        <v>15</v>
      </c>
      <c r="J583" t="s">
        <v>23</v>
      </c>
      <c r="K583" t="s">
        <v>20</v>
      </c>
      <c r="M583" t="s">
        <v>21</v>
      </c>
    </row>
    <row r="584" spans="1:13" hidden="1" x14ac:dyDescent="0.3">
      <c r="A584" t="s">
        <v>478</v>
      </c>
      <c r="B584">
        <v>0</v>
      </c>
      <c r="C584" t="s">
        <v>655</v>
      </c>
      <c r="D584" s="1">
        <v>43726</v>
      </c>
      <c r="E584">
        <v>4</v>
      </c>
      <c r="F584">
        <v>1</v>
      </c>
      <c r="G584">
        <v>98</v>
      </c>
      <c r="H584">
        <v>18</v>
      </c>
      <c r="I584" t="s">
        <v>15</v>
      </c>
      <c r="J584" t="s">
        <v>16</v>
      </c>
      <c r="K584" t="s">
        <v>37</v>
      </c>
      <c r="L584" t="s">
        <v>127</v>
      </c>
      <c r="M584" t="s">
        <v>32</v>
      </c>
    </row>
    <row r="585" spans="1:13" x14ac:dyDescent="0.3">
      <c r="A585" t="s">
        <v>478</v>
      </c>
      <c r="B585">
        <v>0</v>
      </c>
      <c r="C585" t="s">
        <v>656</v>
      </c>
      <c r="D585" s="1">
        <v>43727</v>
      </c>
      <c r="E585">
        <v>0</v>
      </c>
      <c r="F585">
        <v>0</v>
      </c>
      <c r="G585">
        <v>12</v>
      </c>
      <c r="H585">
        <v>8</v>
      </c>
      <c r="I585" t="s">
        <v>29</v>
      </c>
      <c r="J585" t="s">
        <v>23</v>
      </c>
      <c r="K585" t="s">
        <v>20</v>
      </c>
      <c r="M585" t="s">
        <v>21</v>
      </c>
    </row>
    <row r="586" spans="1:13" x14ac:dyDescent="0.3">
      <c r="A586" t="s">
        <v>478</v>
      </c>
      <c r="B586">
        <v>0</v>
      </c>
      <c r="C586" t="s">
        <v>657</v>
      </c>
      <c r="D586" s="1">
        <v>43727</v>
      </c>
      <c r="E586">
        <v>0</v>
      </c>
      <c r="F586">
        <v>0</v>
      </c>
      <c r="G586">
        <v>17</v>
      </c>
      <c r="H586">
        <v>2</v>
      </c>
      <c r="I586" t="s">
        <v>29</v>
      </c>
      <c r="J586" t="s">
        <v>23</v>
      </c>
      <c r="K586" t="s">
        <v>20</v>
      </c>
      <c r="M586" t="s">
        <v>21</v>
      </c>
    </row>
    <row r="587" spans="1:13" hidden="1" x14ac:dyDescent="0.3">
      <c r="A587" t="s">
        <v>478</v>
      </c>
      <c r="B587">
        <v>0</v>
      </c>
      <c r="C587" t="s">
        <v>658</v>
      </c>
      <c r="D587" s="1">
        <v>43727</v>
      </c>
      <c r="E587">
        <v>3</v>
      </c>
      <c r="F587">
        <v>1</v>
      </c>
      <c r="G587">
        <v>90</v>
      </c>
      <c r="H587">
        <v>3</v>
      </c>
      <c r="I587" t="s">
        <v>19</v>
      </c>
      <c r="J587" t="s">
        <v>23</v>
      </c>
      <c r="K587" t="s">
        <v>20</v>
      </c>
      <c r="L587" t="s">
        <v>127</v>
      </c>
      <c r="M587" t="s">
        <v>21</v>
      </c>
    </row>
    <row r="588" spans="1:13" hidden="1" x14ac:dyDescent="0.3">
      <c r="A588" t="s">
        <v>478</v>
      </c>
      <c r="B588">
        <v>0</v>
      </c>
      <c r="C588" t="s">
        <v>659</v>
      </c>
      <c r="D588" s="1">
        <v>43728</v>
      </c>
      <c r="E588">
        <v>0</v>
      </c>
      <c r="F588">
        <v>0</v>
      </c>
      <c r="G588">
        <v>34</v>
      </c>
      <c r="H588">
        <v>15</v>
      </c>
      <c r="I588" t="s">
        <v>19</v>
      </c>
      <c r="J588" t="s">
        <v>23</v>
      </c>
      <c r="K588" t="s">
        <v>20</v>
      </c>
      <c r="M588" t="s">
        <v>21</v>
      </c>
    </row>
    <row r="589" spans="1:13" hidden="1" x14ac:dyDescent="0.3">
      <c r="A589" t="s">
        <v>478</v>
      </c>
      <c r="B589">
        <v>0</v>
      </c>
      <c r="C589" t="s">
        <v>660</v>
      </c>
      <c r="D589" s="1">
        <v>43729</v>
      </c>
      <c r="E589">
        <v>4</v>
      </c>
      <c r="F589">
        <v>0</v>
      </c>
      <c r="G589">
        <v>46</v>
      </c>
      <c r="H589">
        <v>10</v>
      </c>
      <c r="I589" t="s">
        <v>19</v>
      </c>
      <c r="J589" t="s">
        <v>24</v>
      </c>
      <c r="K589" t="s">
        <v>16</v>
      </c>
      <c r="M589" t="s">
        <v>17</v>
      </c>
    </row>
    <row r="590" spans="1:13" hidden="1" x14ac:dyDescent="0.3">
      <c r="A590" t="s">
        <v>478</v>
      </c>
      <c r="B590">
        <v>0</v>
      </c>
      <c r="C590" t="s">
        <v>661</v>
      </c>
      <c r="D590" s="1">
        <v>43731</v>
      </c>
      <c r="E590">
        <v>0</v>
      </c>
      <c r="F590">
        <v>0</v>
      </c>
      <c r="G590">
        <v>12</v>
      </c>
      <c r="H590">
        <v>6</v>
      </c>
      <c r="I590" t="s">
        <v>368</v>
      </c>
      <c r="J590" t="s">
        <v>23</v>
      </c>
      <c r="K590" t="s">
        <v>16</v>
      </c>
      <c r="L590" t="s">
        <v>127</v>
      </c>
      <c r="M590" t="s">
        <v>17</v>
      </c>
    </row>
    <row r="591" spans="1:13" hidden="1" x14ac:dyDescent="0.3">
      <c r="A591" t="s">
        <v>478</v>
      </c>
      <c r="B591">
        <v>0</v>
      </c>
      <c r="C591" t="s">
        <v>662</v>
      </c>
      <c r="D591" s="1">
        <v>43731</v>
      </c>
      <c r="E591">
        <v>1</v>
      </c>
      <c r="F591">
        <v>0</v>
      </c>
      <c r="G591">
        <v>8</v>
      </c>
      <c r="H591">
        <v>5</v>
      </c>
      <c r="I591" t="s">
        <v>15</v>
      </c>
      <c r="J591" t="s">
        <v>23</v>
      </c>
      <c r="K591" t="s">
        <v>20</v>
      </c>
      <c r="L591" t="s">
        <v>37</v>
      </c>
      <c r="M591" t="s">
        <v>21</v>
      </c>
    </row>
    <row r="592" spans="1:13" hidden="1" x14ac:dyDescent="0.3">
      <c r="A592" t="s">
        <v>478</v>
      </c>
      <c r="B592">
        <v>0</v>
      </c>
      <c r="C592" t="s">
        <v>663</v>
      </c>
      <c r="D592" s="1">
        <v>43731</v>
      </c>
      <c r="E592">
        <v>0</v>
      </c>
      <c r="F592">
        <v>0</v>
      </c>
      <c r="G592">
        <v>20</v>
      </c>
      <c r="H592">
        <v>4</v>
      </c>
      <c r="I592" t="s">
        <v>368</v>
      </c>
      <c r="J592" t="s">
        <v>24</v>
      </c>
      <c r="K592" t="s">
        <v>16</v>
      </c>
      <c r="L592" t="s">
        <v>51</v>
      </c>
      <c r="M592" t="s">
        <v>17</v>
      </c>
    </row>
    <row r="593" spans="1:13" hidden="1" x14ac:dyDescent="0.3">
      <c r="A593" t="s">
        <v>478</v>
      </c>
      <c r="B593">
        <v>0</v>
      </c>
      <c r="C593" t="s">
        <v>664</v>
      </c>
      <c r="D593" s="1">
        <v>43732</v>
      </c>
      <c r="E593">
        <v>0</v>
      </c>
      <c r="F593">
        <v>0</v>
      </c>
      <c r="G593">
        <v>40</v>
      </c>
      <c r="H593">
        <v>5</v>
      </c>
      <c r="I593" t="s">
        <v>368</v>
      </c>
      <c r="J593" t="s">
        <v>24</v>
      </c>
      <c r="K593" t="s">
        <v>16</v>
      </c>
      <c r="L593" t="s">
        <v>51</v>
      </c>
      <c r="M593" t="s">
        <v>32</v>
      </c>
    </row>
    <row r="594" spans="1:13" x14ac:dyDescent="0.3">
      <c r="A594" t="s">
        <v>478</v>
      </c>
      <c r="B594">
        <v>0</v>
      </c>
      <c r="C594" t="s">
        <v>665</v>
      </c>
      <c r="D594" s="1">
        <v>43734</v>
      </c>
      <c r="E594">
        <v>0</v>
      </c>
      <c r="F594">
        <v>0</v>
      </c>
      <c r="G594">
        <v>14</v>
      </c>
      <c r="H594">
        <v>7</v>
      </c>
      <c r="I594" t="s">
        <v>29</v>
      </c>
      <c r="J594" t="s">
        <v>23</v>
      </c>
      <c r="K594" t="s">
        <v>20</v>
      </c>
      <c r="M594" t="s">
        <v>21</v>
      </c>
    </row>
    <row r="595" spans="1:13" x14ac:dyDescent="0.3">
      <c r="A595" t="s">
        <v>478</v>
      </c>
      <c r="B595">
        <v>0</v>
      </c>
      <c r="C595" t="s">
        <v>666</v>
      </c>
      <c r="D595" s="1">
        <v>43734</v>
      </c>
      <c r="E595">
        <v>3</v>
      </c>
      <c r="F595">
        <v>0</v>
      </c>
      <c r="G595">
        <v>15</v>
      </c>
      <c r="H595">
        <v>9</v>
      </c>
      <c r="I595" t="s">
        <v>29</v>
      </c>
      <c r="J595" t="s">
        <v>23</v>
      </c>
      <c r="K595" t="s">
        <v>20</v>
      </c>
      <c r="M595" t="s">
        <v>21</v>
      </c>
    </row>
    <row r="596" spans="1:13" hidden="1" x14ac:dyDescent="0.3">
      <c r="A596" t="s">
        <v>478</v>
      </c>
      <c r="B596">
        <v>0</v>
      </c>
      <c r="C596" t="s">
        <v>667</v>
      </c>
      <c r="D596" s="1">
        <v>43734</v>
      </c>
      <c r="E596">
        <v>3</v>
      </c>
      <c r="F596">
        <v>0</v>
      </c>
      <c r="G596">
        <v>33</v>
      </c>
      <c r="H596">
        <v>8</v>
      </c>
      <c r="I596" t="s">
        <v>368</v>
      </c>
      <c r="J596" t="s">
        <v>23</v>
      </c>
      <c r="K596" t="s">
        <v>20</v>
      </c>
      <c r="L596" t="s">
        <v>37</v>
      </c>
      <c r="M596" t="s">
        <v>25</v>
      </c>
    </row>
    <row r="597" spans="1:13" hidden="1" x14ac:dyDescent="0.3">
      <c r="A597" t="s">
        <v>478</v>
      </c>
      <c r="B597">
        <v>0</v>
      </c>
      <c r="C597" t="s">
        <v>668</v>
      </c>
      <c r="D597" s="1">
        <v>43737</v>
      </c>
      <c r="E597">
        <v>0</v>
      </c>
      <c r="F597">
        <v>0</v>
      </c>
      <c r="G597">
        <v>43</v>
      </c>
      <c r="H597">
        <v>6</v>
      </c>
      <c r="I597" t="s">
        <v>19</v>
      </c>
      <c r="J597" t="s">
        <v>23</v>
      </c>
      <c r="K597" t="s">
        <v>20</v>
      </c>
      <c r="M597" t="s">
        <v>17</v>
      </c>
    </row>
    <row r="598" spans="1:13" hidden="1" x14ac:dyDescent="0.3">
      <c r="A598" t="s">
        <v>478</v>
      </c>
      <c r="B598">
        <v>0</v>
      </c>
      <c r="C598" t="s">
        <v>663</v>
      </c>
      <c r="D598" s="1">
        <v>43737</v>
      </c>
      <c r="E598">
        <v>8</v>
      </c>
      <c r="F598">
        <v>1</v>
      </c>
      <c r="G598">
        <v>89</v>
      </c>
      <c r="H598">
        <v>0</v>
      </c>
      <c r="I598" t="s">
        <v>19</v>
      </c>
      <c r="J598" t="s">
        <v>24</v>
      </c>
      <c r="M598" t="s">
        <v>21</v>
      </c>
    </row>
    <row r="599" spans="1:13" x14ac:dyDescent="0.3">
      <c r="A599" t="s">
        <v>478</v>
      </c>
      <c r="B599">
        <v>0</v>
      </c>
      <c r="C599" t="s">
        <v>663</v>
      </c>
      <c r="D599" s="1">
        <v>43738</v>
      </c>
      <c r="E599">
        <v>0</v>
      </c>
      <c r="F599">
        <v>0</v>
      </c>
      <c r="G599">
        <v>12</v>
      </c>
      <c r="H599">
        <v>4</v>
      </c>
      <c r="I599" t="s">
        <v>29</v>
      </c>
      <c r="J599" t="s">
        <v>23</v>
      </c>
      <c r="K599" t="s">
        <v>20</v>
      </c>
      <c r="M599" t="s">
        <v>21</v>
      </c>
    </row>
    <row r="600" spans="1:13" hidden="1" x14ac:dyDescent="0.3">
      <c r="A600" t="s">
        <v>478</v>
      </c>
      <c r="B600">
        <v>0</v>
      </c>
      <c r="C600" t="s">
        <v>669</v>
      </c>
      <c r="D600" s="1">
        <v>43738</v>
      </c>
      <c r="E600">
        <v>3</v>
      </c>
      <c r="F600">
        <v>0</v>
      </c>
      <c r="G600">
        <v>37</v>
      </c>
      <c r="H600">
        <v>30</v>
      </c>
      <c r="I600" t="s">
        <v>19</v>
      </c>
      <c r="J600" t="s">
        <v>23</v>
      </c>
      <c r="K600" t="s">
        <v>20</v>
      </c>
      <c r="M600" t="s">
        <v>17</v>
      </c>
    </row>
    <row r="601" spans="1:13" hidden="1" x14ac:dyDescent="0.3">
      <c r="A601" t="s">
        <v>478</v>
      </c>
      <c r="B601">
        <v>0</v>
      </c>
      <c r="C601" t="s">
        <v>670</v>
      </c>
      <c r="D601" s="1">
        <v>43739</v>
      </c>
      <c r="E601">
        <v>0</v>
      </c>
      <c r="F601">
        <v>0</v>
      </c>
      <c r="G601">
        <v>4</v>
      </c>
      <c r="H601">
        <v>0</v>
      </c>
      <c r="I601" t="s">
        <v>15</v>
      </c>
      <c r="J601" t="s">
        <v>23</v>
      </c>
      <c r="K601" t="s">
        <v>20</v>
      </c>
      <c r="M601" t="s">
        <v>21</v>
      </c>
    </row>
    <row r="602" spans="1:13" hidden="1" x14ac:dyDescent="0.3">
      <c r="A602" t="s">
        <v>478</v>
      </c>
      <c r="B602">
        <v>0</v>
      </c>
      <c r="C602" t="s">
        <v>671</v>
      </c>
      <c r="D602" s="1">
        <v>43739</v>
      </c>
      <c r="E602">
        <v>1</v>
      </c>
      <c r="F602">
        <v>0</v>
      </c>
      <c r="G602">
        <v>81</v>
      </c>
      <c r="H602">
        <v>111</v>
      </c>
      <c r="I602" t="s">
        <v>15</v>
      </c>
      <c r="J602" t="s">
        <v>23</v>
      </c>
      <c r="K602" t="s">
        <v>20</v>
      </c>
      <c r="M602" t="s">
        <v>21</v>
      </c>
    </row>
    <row r="603" spans="1:13" x14ac:dyDescent="0.3">
      <c r="A603" t="s">
        <v>478</v>
      </c>
      <c r="B603">
        <v>0</v>
      </c>
      <c r="C603" t="s">
        <v>672</v>
      </c>
      <c r="D603" s="1">
        <v>43739</v>
      </c>
      <c r="E603">
        <v>3</v>
      </c>
      <c r="F603">
        <v>0</v>
      </c>
      <c r="G603">
        <v>26</v>
      </c>
      <c r="H603">
        <v>20</v>
      </c>
      <c r="I603" t="s">
        <v>29</v>
      </c>
      <c r="J603" t="s">
        <v>23</v>
      </c>
      <c r="K603" t="s">
        <v>20</v>
      </c>
      <c r="M603" t="s">
        <v>21</v>
      </c>
    </row>
    <row r="604" spans="1:13" x14ac:dyDescent="0.3">
      <c r="A604" t="s">
        <v>478</v>
      </c>
      <c r="B604">
        <v>0</v>
      </c>
      <c r="C604" t="s">
        <v>673</v>
      </c>
      <c r="D604" s="1">
        <v>43740</v>
      </c>
      <c r="E604">
        <v>0</v>
      </c>
      <c r="F604">
        <v>0</v>
      </c>
      <c r="G604">
        <v>9</v>
      </c>
      <c r="H604">
        <v>4</v>
      </c>
      <c r="I604" t="s">
        <v>29</v>
      </c>
      <c r="J604" t="s">
        <v>23</v>
      </c>
      <c r="K604" t="s">
        <v>20</v>
      </c>
      <c r="M604" t="s">
        <v>21</v>
      </c>
    </row>
    <row r="605" spans="1:13" hidden="1" x14ac:dyDescent="0.3">
      <c r="A605" t="s">
        <v>478</v>
      </c>
      <c r="B605">
        <v>0</v>
      </c>
      <c r="C605" t="s">
        <v>674</v>
      </c>
      <c r="D605" s="1">
        <v>43740</v>
      </c>
      <c r="E605">
        <v>0</v>
      </c>
      <c r="F605">
        <v>0</v>
      </c>
      <c r="G605">
        <v>68</v>
      </c>
      <c r="H605">
        <v>16</v>
      </c>
      <c r="I605" t="s">
        <v>19</v>
      </c>
      <c r="J605" t="s">
        <v>23</v>
      </c>
      <c r="K605" t="s">
        <v>20</v>
      </c>
      <c r="M605" t="s">
        <v>21</v>
      </c>
    </row>
    <row r="606" spans="1:13" hidden="1" x14ac:dyDescent="0.3">
      <c r="A606" t="s">
        <v>478</v>
      </c>
      <c r="B606">
        <v>0</v>
      </c>
      <c r="C606" t="s">
        <v>675</v>
      </c>
      <c r="D606" s="1">
        <v>43741</v>
      </c>
      <c r="E606">
        <v>1</v>
      </c>
      <c r="F606">
        <v>0</v>
      </c>
      <c r="G606">
        <v>11</v>
      </c>
      <c r="H606">
        <v>24</v>
      </c>
      <c r="I606" t="s">
        <v>19</v>
      </c>
      <c r="J606" t="s">
        <v>23</v>
      </c>
      <c r="K606" t="s">
        <v>20</v>
      </c>
      <c r="M606" t="s">
        <v>17</v>
      </c>
    </row>
    <row r="607" spans="1:13" hidden="1" x14ac:dyDescent="0.3">
      <c r="A607" t="s">
        <v>478</v>
      </c>
      <c r="B607">
        <v>0</v>
      </c>
      <c r="C607" t="s">
        <v>676</v>
      </c>
      <c r="D607" s="1">
        <v>43742</v>
      </c>
      <c r="E607">
        <v>3</v>
      </c>
      <c r="F607">
        <v>1</v>
      </c>
      <c r="G607">
        <v>27</v>
      </c>
      <c r="H607">
        <v>8</v>
      </c>
      <c r="I607" t="s">
        <v>19</v>
      </c>
      <c r="J607" t="s">
        <v>23</v>
      </c>
      <c r="K607" t="s">
        <v>20</v>
      </c>
      <c r="L607" t="s">
        <v>127</v>
      </c>
      <c r="M607" t="s">
        <v>17</v>
      </c>
    </row>
    <row r="608" spans="1:13" hidden="1" x14ac:dyDescent="0.3">
      <c r="A608" t="s">
        <v>478</v>
      </c>
      <c r="B608">
        <v>0</v>
      </c>
      <c r="C608" t="s">
        <v>677</v>
      </c>
      <c r="D608" s="1">
        <v>43744</v>
      </c>
      <c r="E608">
        <v>0</v>
      </c>
      <c r="F608">
        <v>0</v>
      </c>
      <c r="G608">
        <v>66</v>
      </c>
      <c r="H608">
        <v>6</v>
      </c>
      <c r="I608" t="s">
        <v>19</v>
      </c>
      <c r="J608" t="s">
        <v>23</v>
      </c>
      <c r="K608" t="s">
        <v>20</v>
      </c>
      <c r="L608" t="s">
        <v>127</v>
      </c>
      <c r="M608" t="s">
        <v>17</v>
      </c>
    </row>
    <row r="609" spans="1:13" x14ac:dyDescent="0.3">
      <c r="A609" t="s">
        <v>478</v>
      </c>
      <c r="B609">
        <v>0</v>
      </c>
      <c r="C609" t="s">
        <v>678</v>
      </c>
      <c r="D609" s="1">
        <v>43745</v>
      </c>
      <c r="E609">
        <v>0</v>
      </c>
      <c r="F609">
        <v>0</v>
      </c>
      <c r="G609">
        <v>8</v>
      </c>
      <c r="H609">
        <v>3</v>
      </c>
      <c r="I609" t="s">
        <v>29</v>
      </c>
      <c r="J609" t="s">
        <v>23</v>
      </c>
      <c r="K609" t="s">
        <v>20</v>
      </c>
      <c r="M609" t="s">
        <v>21</v>
      </c>
    </row>
    <row r="610" spans="1:13" x14ac:dyDescent="0.3">
      <c r="A610" t="s">
        <v>478</v>
      </c>
      <c r="B610">
        <v>0</v>
      </c>
      <c r="C610" t="s">
        <v>679</v>
      </c>
      <c r="D610" s="1">
        <v>43745</v>
      </c>
      <c r="E610">
        <v>0</v>
      </c>
      <c r="F610">
        <v>0</v>
      </c>
      <c r="G610">
        <v>16</v>
      </c>
      <c r="H610">
        <v>3</v>
      </c>
      <c r="I610" t="s">
        <v>29</v>
      </c>
      <c r="J610" t="s">
        <v>23</v>
      </c>
      <c r="K610" t="s">
        <v>20</v>
      </c>
      <c r="M610" t="s">
        <v>21</v>
      </c>
    </row>
    <row r="611" spans="1:13" hidden="1" x14ac:dyDescent="0.3">
      <c r="A611" t="s">
        <v>478</v>
      </c>
      <c r="B611">
        <v>0</v>
      </c>
      <c r="C611" t="s">
        <v>680</v>
      </c>
      <c r="D611" s="1">
        <v>43746</v>
      </c>
      <c r="E611">
        <v>1</v>
      </c>
      <c r="F611">
        <v>0</v>
      </c>
      <c r="G611">
        <v>13</v>
      </c>
      <c r="H611">
        <v>10</v>
      </c>
      <c r="I611" t="s">
        <v>19</v>
      </c>
      <c r="J611" t="s">
        <v>23</v>
      </c>
      <c r="K611" t="s">
        <v>24</v>
      </c>
      <c r="L611" t="s">
        <v>16</v>
      </c>
      <c r="M611" t="s">
        <v>17</v>
      </c>
    </row>
    <row r="612" spans="1:13" hidden="1" x14ac:dyDescent="0.3">
      <c r="A612" t="s">
        <v>478</v>
      </c>
      <c r="B612">
        <v>0</v>
      </c>
      <c r="C612" t="s">
        <v>681</v>
      </c>
      <c r="D612" s="1">
        <v>43747</v>
      </c>
      <c r="E612">
        <v>0</v>
      </c>
      <c r="F612">
        <v>0</v>
      </c>
      <c r="G612">
        <v>34</v>
      </c>
      <c r="H612">
        <v>0</v>
      </c>
      <c r="I612" t="s">
        <v>19</v>
      </c>
      <c r="J612" t="s">
        <v>23</v>
      </c>
      <c r="K612" t="s">
        <v>24</v>
      </c>
      <c r="M612" t="s">
        <v>17</v>
      </c>
    </row>
    <row r="613" spans="1:13" x14ac:dyDescent="0.3">
      <c r="A613" t="s">
        <v>478</v>
      </c>
      <c r="B613">
        <v>0</v>
      </c>
      <c r="C613" t="s">
        <v>682</v>
      </c>
      <c r="D613" s="1">
        <v>43747</v>
      </c>
      <c r="E613">
        <v>23</v>
      </c>
      <c r="F613">
        <v>-1</v>
      </c>
      <c r="G613">
        <v>85</v>
      </c>
      <c r="H613">
        <v>59</v>
      </c>
      <c r="I613" t="s">
        <v>29</v>
      </c>
      <c r="J613" t="s">
        <v>23</v>
      </c>
      <c r="K613" t="s">
        <v>20</v>
      </c>
      <c r="M613" t="s">
        <v>21</v>
      </c>
    </row>
    <row r="614" spans="1:13" hidden="1" x14ac:dyDescent="0.3">
      <c r="A614" t="s">
        <v>478</v>
      </c>
      <c r="B614">
        <v>0</v>
      </c>
      <c r="C614" t="s">
        <v>683</v>
      </c>
      <c r="D614" s="1">
        <v>43747</v>
      </c>
      <c r="E614">
        <v>1</v>
      </c>
      <c r="F614">
        <v>1</v>
      </c>
      <c r="G614">
        <v>14</v>
      </c>
      <c r="H614">
        <v>1</v>
      </c>
      <c r="I614" t="s">
        <v>19</v>
      </c>
      <c r="J614" t="s">
        <v>23</v>
      </c>
      <c r="K614" t="s">
        <v>20</v>
      </c>
      <c r="M614" t="s">
        <v>21</v>
      </c>
    </row>
    <row r="615" spans="1:13" x14ac:dyDescent="0.3">
      <c r="A615" t="s">
        <v>478</v>
      </c>
      <c r="B615">
        <v>0</v>
      </c>
      <c r="C615" t="s">
        <v>684</v>
      </c>
      <c r="D615" s="1">
        <v>43748</v>
      </c>
      <c r="E615">
        <v>0</v>
      </c>
      <c r="F615">
        <v>0</v>
      </c>
      <c r="G615">
        <v>9</v>
      </c>
      <c r="H615">
        <v>1</v>
      </c>
      <c r="I615" t="s">
        <v>29</v>
      </c>
      <c r="J615" t="s">
        <v>23</v>
      </c>
      <c r="K615" t="s">
        <v>20</v>
      </c>
      <c r="M615" t="s">
        <v>21</v>
      </c>
    </row>
    <row r="616" spans="1:13" hidden="1" x14ac:dyDescent="0.3">
      <c r="A616" t="s">
        <v>478</v>
      </c>
      <c r="B616">
        <v>0</v>
      </c>
      <c r="C616" t="s">
        <v>685</v>
      </c>
      <c r="D616" s="1">
        <v>43748</v>
      </c>
      <c r="E616">
        <v>1</v>
      </c>
      <c r="F616">
        <v>1</v>
      </c>
      <c r="G616">
        <v>30</v>
      </c>
      <c r="H616">
        <v>14</v>
      </c>
      <c r="I616" t="s">
        <v>15</v>
      </c>
      <c r="J616" t="s">
        <v>23</v>
      </c>
      <c r="K616" t="s">
        <v>20</v>
      </c>
      <c r="M616" t="s">
        <v>21</v>
      </c>
    </row>
    <row r="617" spans="1:13" hidden="1" x14ac:dyDescent="0.3">
      <c r="A617" t="s">
        <v>478</v>
      </c>
      <c r="B617">
        <v>0</v>
      </c>
      <c r="C617" t="s">
        <v>686</v>
      </c>
      <c r="D617" s="1">
        <v>43748</v>
      </c>
      <c r="E617">
        <v>0</v>
      </c>
      <c r="F617">
        <v>0</v>
      </c>
      <c r="G617">
        <v>8</v>
      </c>
      <c r="H617">
        <v>1</v>
      </c>
      <c r="I617" t="s">
        <v>19</v>
      </c>
      <c r="J617" t="s">
        <v>23</v>
      </c>
      <c r="K617" t="s">
        <v>20</v>
      </c>
      <c r="M617" t="s">
        <v>17</v>
      </c>
    </row>
    <row r="618" spans="1:13" hidden="1" x14ac:dyDescent="0.3">
      <c r="A618" t="s">
        <v>478</v>
      </c>
      <c r="B618">
        <v>0</v>
      </c>
      <c r="C618" t="s">
        <v>687</v>
      </c>
      <c r="D618" s="1">
        <v>43749</v>
      </c>
      <c r="E618">
        <v>0</v>
      </c>
      <c r="F618">
        <v>0</v>
      </c>
      <c r="G618">
        <v>11</v>
      </c>
      <c r="H618">
        <v>1</v>
      </c>
      <c r="I618" t="s">
        <v>19</v>
      </c>
      <c r="J618" t="s">
        <v>23</v>
      </c>
      <c r="K618" t="s">
        <v>16</v>
      </c>
      <c r="M618" t="s">
        <v>17</v>
      </c>
    </row>
    <row r="619" spans="1:13" hidden="1" x14ac:dyDescent="0.3">
      <c r="A619" t="s">
        <v>478</v>
      </c>
      <c r="B619">
        <v>0</v>
      </c>
      <c r="C619" t="s">
        <v>688</v>
      </c>
      <c r="D619" s="1">
        <v>43750</v>
      </c>
      <c r="E619">
        <v>0</v>
      </c>
      <c r="F619">
        <v>0</v>
      </c>
      <c r="G619">
        <v>28</v>
      </c>
      <c r="H619">
        <v>3</v>
      </c>
      <c r="I619" t="s">
        <v>19</v>
      </c>
      <c r="J619" t="s">
        <v>23</v>
      </c>
      <c r="K619" t="s">
        <v>20</v>
      </c>
      <c r="M619" t="s">
        <v>17</v>
      </c>
    </row>
    <row r="620" spans="1:13" hidden="1" x14ac:dyDescent="0.3">
      <c r="A620" t="s">
        <v>478</v>
      </c>
      <c r="B620">
        <v>0</v>
      </c>
      <c r="C620" t="s">
        <v>689</v>
      </c>
      <c r="D620" s="1">
        <v>43752</v>
      </c>
      <c r="E620">
        <v>0</v>
      </c>
      <c r="F620">
        <v>0</v>
      </c>
      <c r="G620">
        <v>71</v>
      </c>
      <c r="H620">
        <v>17</v>
      </c>
      <c r="I620" t="s">
        <v>15</v>
      </c>
      <c r="J620" t="s">
        <v>23</v>
      </c>
      <c r="K620" t="s">
        <v>16</v>
      </c>
      <c r="L620" t="s">
        <v>37</v>
      </c>
      <c r="M620" t="s">
        <v>32</v>
      </c>
    </row>
    <row r="621" spans="1:13" hidden="1" x14ac:dyDescent="0.3">
      <c r="A621" t="s">
        <v>478</v>
      </c>
      <c r="B621">
        <v>0</v>
      </c>
      <c r="C621" t="s">
        <v>690</v>
      </c>
      <c r="D621" s="1">
        <v>43752</v>
      </c>
      <c r="E621">
        <v>10</v>
      </c>
      <c r="F621">
        <v>0</v>
      </c>
      <c r="G621">
        <v>32</v>
      </c>
      <c r="H621">
        <v>4</v>
      </c>
      <c r="I621" t="s">
        <v>19</v>
      </c>
      <c r="J621" t="s">
        <v>23</v>
      </c>
      <c r="K621" t="s">
        <v>16</v>
      </c>
      <c r="L621" t="s">
        <v>37</v>
      </c>
      <c r="M621" t="s">
        <v>17</v>
      </c>
    </row>
    <row r="622" spans="1:13" x14ac:dyDescent="0.3">
      <c r="A622" t="s">
        <v>595</v>
      </c>
      <c r="B622">
        <v>0</v>
      </c>
      <c r="C622" t="s">
        <v>689</v>
      </c>
      <c r="D622" s="1">
        <v>43752</v>
      </c>
      <c r="E622">
        <v>1</v>
      </c>
      <c r="F622">
        <v>0</v>
      </c>
      <c r="G622">
        <v>15</v>
      </c>
      <c r="H622">
        <v>1</v>
      </c>
      <c r="I622" t="s">
        <v>29</v>
      </c>
      <c r="J622" t="s">
        <v>23</v>
      </c>
      <c r="K622" t="s">
        <v>20</v>
      </c>
      <c r="M622" t="s">
        <v>21</v>
      </c>
    </row>
    <row r="623" spans="1:13" hidden="1" x14ac:dyDescent="0.3">
      <c r="A623" t="s">
        <v>478</v>
      </c>
      <c r="B623">
        <v>0</v>
      </c>
      <c r="C623" t="s">
        <v>691</v>
      </c>
      <c r="D623" s="1">
        <v>43753</v>
      </c>
      <c r="E623">
        <v>1</v>
      </c>
      <c r="F623">
        <v>0</v>
      </c>
      <c r="G623">
        <v>17</v>
      </c>
      <c r="H623">
        <v>7</v>
      </c>
      <c r="I623" t="s">
        <v>15</v>
      </c>
      <c r="J623" t="s">
        <v>23</v>
      </c>
      <c r="K623" t="s">
        <v>20</v>
      </c>
      <c r="M623" t="s">
        <v>17</v>
      </c>
    </row>
    <row r="624" spans="1:13" x14ac:dyDescent="0.3">
      <c r="A624" t="s">
        <v>478</v>
      </c>
      <c r="B624">
        <v>0</v>
      </c>
      <c r="C624" t="s">
        <v>692</v>
      </c>
      <c r="D624" s="1">
        <v>43754</v>
      </c>
      <c r="E624">
        <v>3</v>
      </c>
      <c r="F624">
        <v>0</v>
      </c>
      <c r="G624">
        <v>36</v>
      </c>
      <c r="H624">
        <v>22</v>
      </c>
      <c r="I624" t="s">
        <v>29</v>
      </c>
      <c r="J624" t="s">
        <v>23</v>
      </c>
      <c r="K624" t="s">
        <v>20</v>
      </c>
      <c r="M624" t="s">
        <v>21</v>
      </c>
    </row>
    <row r="625" spans="1:13" hidden="1" x14ac:dyDescent="0.3">
      <c r="A625" t="s">
        <v>478</v>
      </c>
      <c r="B625">
        <v>0</v>
      </c>
      <c r="C625" t="s">
        <v>693</v>
      </c>
      <c r="D625" s="1">
        <v>43754</v>
      </c>
      <c r="E625">
        <v>0</v>
      </c>
      <c r="F625">
        <v>0</v>
      </c>
      <c r="G625">
        <v>9</v>
      </c>
      <c r="H625">
        <v>9</v>
      </c>
      <c r="I625" t="s">
        <v>19</v>
      </c>
      <c r="J625" t="s">
        <v>23</v>
      </c>
      <c r="K625" t="s">
        <v>20</v>
      </c>
      <c r="L625" t="s">
        <v>127</v>
      </c>
      <c r="M625" t="s">
        <v>17</v>
      </c>
    </row>
    <row r="626" spans="1:13" hidden="1" x14ac:dyDescent="0.3">
      <c r="A626" t="s">
        <v>478</v>
      </c>
      <c r="B626">
        <v>0</v>
      </c>
      <c r="C626" t="s">
        <v>694</v>
      </c>
      <c r="D626" s="1">
        <v>43754</v>
      </c>
      <c r="E626">
        <v>5</v>
      </c>
      <c r="F626">
        <v>1</v>
      </c>
      <c r="G626">
        <v>26</v>
      </c>
      <c r="H626">
        <v>18</v>
      </c>
      <c r="I626" t="s">
        <v>15</v>
      </c>
      <c r="J626" t="s">
        <v>23</v>
      </c>
      <c r="K626" t="s">
        <v>20</v>
      </c>
      <c r="M626" t="s">
        <v>17</v>
      </c>
    </row>
    <row r="627" spans="1:13" hidden="1" x14ac:dyDescent="0.3">
      <c r="A627" t="s">
        <v>478</v>
      </c>
      <c r="B627">
        <v>0</v>
      </c>
      <c r="C627" t="s">
        <v>695</v>
      </c>
      <c r="D627" s="1">
        <v>43754</v>
      </c>
      <c r="E627">
        <v>0</v>
      </c>
      <c r="F627">
        <v>0</v>
      </c>
      <c r="G627">
        <v>11</v>
      </c>
      <c r="H627">
        <v>2</v>
      </c>
      <c r="I627" t="s">
        <v>15</v>
      </c>
      <c r="J627" t="s">
        <v>23</v>
      </c>
      <c r="K627" t="s">
        <v>20</v>
      </c>
      <c r="L627" t="s">
        <v>37</v>
      </c>
      <c r="M627" t="s">
        <v>21</v>
      </c>
    </row>
    <row r="628" spans="1:13" hidden="1" x14ac:dyDescent="0.3">
      <c r="A628" t="s">
        <v>478</v>
      </c>
      <c r="B628">
        <v>0</v>
      </c>
      <c r="C628" t="s">
        <v>696</v>
      </c>
      <c r="D628" s="1">
        <v>43755</v>
      </c>
      <c r="E628">
        <v>0</v>
      </c>
      <c r="F628">
        <v>0</v>
      </c>
      <c r="G628">
        <v>7</v>
      </c>
      <c r="H628">
        <v>5</v>
      </c>
      <c r="I628" t="s">
        <v>19</v>
      </c>
      <c r="J628" t="s">
        <v>23</v>
      </c>
      <c r="K628" t="s">
        <v>20</v>
      </c>
      <c r="M628" t="s">
        <v>17</v>
      </c>
    </row>
    <row r="629" spans="1:13" hidden="1" x14ac:dyDescent="0.3">
      <c r="A629" t="s">
        <v>478</v>
      </c>
      <c r="B629">
        <v>0</v>
      </c>
      <c r="C629" t="s">
        <v>697</v>
      </c>
      <c r="D629" s="1">
        <v>43755</v>
      </c>
      <c r="E629">
        <v>10</v>
      </c>
      <c r="F629">
        <v>0</v>
      </c>
      <c r="G629">
        <v>48</v>
      </c>
      <c r="H629">
        <v>2</v>
      </c>
      <c r="I629" t="s">
        <v>15</v>
      </c>
      <c r="J629" t="s">
        <v>23</v>
      </c>
      <c r="K629" t="s">
        <v>20</v>
      </c>
      <c r="L629" t="s">
        <v>127</v>
      </c>
      <c r="M629" t="s">
        <v>21</v>
      </c>
    </row>
    <row r="630" spans="1:13" hidden="1" x14ac:dyDescent="0.3">
      <c r="A630" t="s">
        <v>478</v>
      </c>
      <c r="B630">
        <v>0</v>
      </c>
      <c r="C630" t="s">
        <v>698</v>
      </c>
      <c r="D630" s="1">
        <v>43756</v>
      </c>
      <c r="E630">
        <v>0</v>
      </c>
      <c r="F630">
        <v>0</v>
      </c>
      <c r="G630">
        <v>5</v>
      </c>
      <c r="H630">
        <v>2</v>
      </c>
      <c r="I630" t="s">
        <v>19</v>
      </c>
      <c r="J630" t="s">
        <v>23</v>
      </c>
      <c r="K630" t="s">
        <v>20</v>
      </c>
      <c r="M630" t="s">
        <v>17</v>
      </c>
    </row>
    <row r="631" spans="1:13" x14ac:dyDescent="0.3">
      <c r="A631" t="s">
        <v>478</v>
      </c>
      <c r="B631">
        <v>0</v>
      </c>
      <c r="C631" t="s">
        <v>698</v>
      </c>
      <c r="D631" s="1">
        <v>43758</v>
      </c>
      <c r="E631">
        <v>4</v>
      </c>
      <c r="F631">
        <v>1</v>
      </c>
      <c r="G631">
        <v>49</v>
      </c>
      <c r="H631">
        <v>1</v>
      </c>
      <c r="I631" t="s">
        <v>29</v>
      </c>
      <c r="J631" t="s">
        <v>23</v>
      </c>
      <c r="K631" t="s">
        <v>20</v>
      </c>
      <c r="M631" t="s">
        <v>21</v>
      </c>
    </row>
    <row r="632" spans="1:13" hidden="1" x14ac:dyDescent="0.3">
      <c r="A632" t="s">
        <v>478</v>
      </c>
      <c r="B632">
        <v>0</v>
      </c>
      <c r="C632" t="s">
        <v>699</v>
      </c>
      <c r="D632" s="1">
        <v>43759</v>
      </c>
      <c r="E632">
        <v>0</v>
      </c>
      <c r="F632">
        <v>0</v>
      </c>
      <c r="G632">
        <v>9</v>
      </c>
      <c r="H632">
        <v>1</v>
      </c>
      <c r="I632" t="s">
        <v>19</v>
      </c>
      <c r="J632" t="s">
        <v>24</v>
      </c>
      <c r="K632" t="s">
        <v>16</v>
      </c>
      <c r="M632" t="s">
        <v>17</v>
      </c>
    </row>
    <row r="633" spans="1:13" hidden="1" x14ac:dyDescent="0.3">
      <c r="A633" t="s">
        <v>478</v>
      </c>
      <c r="B633">
        <v>0</v>
      </c>
      <c r="C633" t="s">
        <v>700</v>
      </c>
      <c r="D633" s="1">
        <v>43760</v>
      </c>
      <c r="E633">
        <v>0</v>
      </c>
      <c r="F633">
        <v>0</v>
      </c>
      <c r="G633">
        <v>32</v>
      </c>
      <c r="H633">
        <v>16</v>
      </c>
      <c r="I633" t="s">
        <v>19</v>
      </c>
      <c r="J633" t="s">
        <v>24</v>
      </c>
      <c r="K633" t="s">
        <v>16</v>
      </c>
      <c r="M633" t="s">
        <v>17</v>
      </c>
    </row>
    <row r="634" spans="1:13" x14ac:dyDescent="0.3">
      <c r="A634" t="s">
        <v>478</v>
      </c>
      <c r="B634">
        <v>0</v>
      </c>
      <c r="C634" t="s">
        <v>701</v>
      </c>
      <c r="D634" s="1">
        <v>43760</v>
      </c>
      <c r="E634">
        <v>13</v>
      </c>
      <c r="F634">
        <v>1</v>
      </c>
      <c r="G634">
        <v>46</v>
      </c>
      <c r="H634">
        <v>38</v>
      </c>
      <c r="I634" t="s">
        <v>29</v>
      </c>
      <c r="J634" t="s">
        <v>23</v>
      </c>
      <c r="K634" t="s">
        <v>20</v>
      </c>
      <c r="M634" t="s">
        <v>21</v>
      </c>
    </row>
    <row r="635" spans="1:13" hidden="1" x14ac:dyDescent="0.3">
      <c r="A635" t="s">
        <v>478</v>
      </c>
      <c r="B635">
        <v>0</v>
      </c>
      <c r="C635" t="s">
        <v>691</v>
      </c>
      <c r="D635" s="1">
        <v>43761</v>
      </c>
      <c r="E635">
        <v>0</v>
      </c>
      <c r="F635">
        <v>0</v>
      </c>
      <c r="G635">
        <v>6</v>
      </c>
      <c r="H635">
        <v>0</v>
      </c>
      <c r="I635" t="s">
        <v>19</v>
      </c>
      <c r="J635" t="s">
        <v>23</v>
      </c>
      <c r="K635" t="s">
        <v>20</v>
      </c>
      <c r="M635" t="s">
        <v>17</v>
      </c>
    </row>
    <row r="636" spans="1:13" x14ac:dyDescent="0.3">
      <c r="A636" t="s">
        <v>478</v>
      </c>
      <c r="B636">
        <v>0</v>
      </c>
      <c r="C636" t="s">
        <v>702</v>
      </c>
      <c r="D636" s="1">
        <v>43762</v>
      </c>
      <c r="E636">
        <v>0</v>
      </c>
      <c r="F636">
        <v>0</v>
      </c>
      <c r="G636">
        <v>9</v>
      </c>
      <c r="H636">
        <v>3</v>
      </c>
      <c r="I636" t="s">
        <v>29</v>
      </c>
      <c r="J636" t="s">
        <v>23</v>
      </c>
      <c r="K636" t="s">
        <v>20</v>
      </c>
      <c r="M636" t="s">
        <v>21</v>
      </c>
    </row>
    <row r="637" spans="1:13" hidden="1" x14ac:dyDescent="0.3">
      <c r="A637" t="s">
        <v>478</v>
      </c>
      <c r="B637">
        <v>0</v>
      </c>
      <c r="C637" t="s">
        <v>703</v>
      </c>
      <c r="D637" s="1">
        <v>43762</v>
      </c>
      <c r="E637">
        <v>1</v>
      </c>
      <c r="F637">
        <v>1</v>
      </c>
      <c r="G637">
        <v>27</v>
      </c>
      <c r="H637">
        <v>12</v>
      </c>
      <c r="I637" t="s">
        <v>19</v>
      </c>
      <c r="J637" t="s">
        <v>23</v>
      </c>
      <c r="K637" t="s">
        <v>20</v>
      </c>
      <c r="M637" t="s">
        <v>21</v>
      </c>
    </row>
    <row r="638" spans="1:13" x14ac:dyDescent="0.3">
      <c r="A638" t="s">
        <v>478</v>
      </c>
      <c r="B638">
        <v>0</v>
      </c>
      <c r="C638" t="s">
        <v>704</v>
      </c>
      <c r="D638" s="1">
        <v>43763</v>
      </c>
      <c r="E638">
        <v>0</v>
      </c>
      <c r="F638">
        <v>0</v>
      </c>
      <c r="G638">
        <v>19</v>
      </c>
      <c r="H638">
        <v>7</v>
      </c>
      <c r="I638" t="s">
        <v>29</v>
      </c>
      <c r="J638" t="s">
        <v>23</v>
      </c>
      <c r="K638" t="s">
        <v>20</v>
      </c>
      <c r="M638" t="s">
        <v>21</v>
      </c>
    </row>
    <row r="639" spans="1:13" hidden="1" x14ac:dyDescent="0.3">
      <c r="A639" t="s">
        <v>478</v>
      </c>
      <c r="B639">
        <v>0</v>
      </c>
      <c r="C639" t="s">
        <v>691</v>
      </c>
      <c r="D639" s="1">
        <v>43763</v>
      </c>
      <c r="E639">
        <v>9</v>
      </c>
      <c r="F639">
        <v>1</v>
      </c>
      <c r="G639">
        <v>96</v>
      </c>
      <c r="H639">
        <v>19</v>
      </c>
      <c r="I639" t="s">
        <v>15</v>
      </c>
      <c r="J639" t="s">
        <v>23</v>
      </c>
      <c r="K639" t="s">
        <v>20</v>
      </c>
      <c r="L639" t="s">
        <v>127</v>
      </c>
      <c r="M639" t="s">
        <v>32</v>
      </c>
    </row>
    <row r="640" spans="1:13" hidden="1" x14ac:dyDescent="0.3">
      <c r="A640" t="s">
        <v>478</v>
      </c>
      <c r="B640">
        <v>0</v>
      </c>
      <c r="C640" t="s">
        <v>705</v>
      </c>
      <c r="D640" s="1">
        <v>43766</v>
      </c>
      <c r="E640">
        <v>18</v>
      </c>
      <c r="F640">
        <v>-1</v>
      </c>
      <c r="G640">
        <v>25</v>
      </c>
      <c r="H640">
        <v>37</v>
      </c>
      <c r="I640" t="s">
        <v>15</v>
      </c>
      <c r="J640" t="s">
        <v>23</v>
      </c>
      <c r="K640" t="s">
        <v>20</v>
      </c>
      <c r="L640" t="s">
        <v>37</v>
      </c>
      <c r="M640" t="s">
        <v>32</v>
      </c>
    </row>
    <row r="641" spans="1:13" hidden="1" x14ac:dyDescent="0.3">
      <c r="A641" t="s">
        <v>478</v>
      </c>
      <c r="B641">
        <v>0</v>
      </c>
      <c r="C641" t="s">
        <v>706</v>
      </c>
      <c r="D641" s="1">
        <v>43769</v>
      </c>
      <c r="E641">
        <v>9</v>
      </c>
      <c r="F641">
        <v>-1</v>
      </c>
      <c r="G641">
        <v>126</v>
      </c>
      <c r="H641">
        <v>5</v>
      </c>
      <c r="I641" t="s">
        <v>19</v>
      </c>
      <c r="J641" t="s">
        <v>23</v>
      </c>
      <c r="K641" t="s">
        <v>20</v>
      </c>
      <c r="L641" t="s">
        <v>127</v>
      </c>
      <c r="M641" t="s">
        <v>21</v>
      </c>
    </row>
    <row r="642" spans="1:13" hidden="1" x14ac:dyDescent="0.3">
      <c r="A642" t="s">
        <v>478</v>
      </c>
      <c r="B642">
        <v>0</v>
      </c>
      <c r="C642" t="s">
        <v>707</v>
      </c>
      <c r="D642" s="1">
        <v>43770</v>
      </c>
      <c r="E642">
        <v>0</v>
      </c>
      <c r="F642">
        <v>0</v>
      </c>
      <c r="G642">
        <v>42</v>
      </c>
      <c r="H642">
        <v>13</v>
      </c>
      <c r="I642" t="s">
        <v>19</v>
      </c>
      <c r="J642" t="s">
        <v>23</v>
      </c>
      <c r="K642" t="s">
        <v>20</v>
      </c>
      <c r="L642" t="s">
        <v>37</v>
      </c>
      <c r="M642" t="s">
        <v>17</v>
      </c>
    </row>
    <row r="643" spans="1:13" hidden="1" x14ac:dyDescent="0.3">
      <c r="A643" t="s">
        <v>478</v>
      </c>
      <c r="B643">
        <v>0</v>
      </c>
      <c r="C643" t="s">
        <v>708</v>
      </c>
      <c r="D643" s="1">
        <v>43773</v>
      </c>
      <c r="E643">
        <v>3</v>
      </c>
      <c r="F643">
        <v>1</v>
      </c>
      <c r="G643">
        <v>43</v>
      </c>
      <c r="H643">
        <v>4</v>
      </c>
      <c r="I643" t="s">
        <v>15</v>
      </c>
      <c r="J643" t="s">
        <v>23</v>
      </c>
      <c r="K643" t="s">
        <v>20</v>
      </c>
      <c r="L643" t="s">
        <v>37</v>
      </c>
      <c r="M643" t="s">
        <v>32</v>
      </c>
    </row>
    <row r="644" spans="1:13" hidden="1" x14ac:dyDescent="0.3">
      <c r="A644" t="s">
        <v>478</v>
      </c>
      <c r="B644">
        <v>0</v>
      </c>
      <c r="C644" t="s">
        <v>709</v>
      </c>
      <c r="D644" s="1">
        <v>43774</v>
      </c>
      <c r="E644">
        <v>0</v>
      </c>
      <c r="F644">
        <v>0</v>
      </c>
      <c r="G644">
        <v>4</v>
      </c>
      <c r="H644">
        <v>3</v>
      </c>
      <c r="I644" t="s">
        <v>19</v>
      </c>
      <c r="J644" t="s">
        <v>23</v>
      </c>
      <c r="K644" t="s">
        <v>20</v>
      </c>
      <c r="L644" t="s">
        <v>37</v>
      </c>
      <c r="M644" t="s">
        <v>17</v>
      </c>
    </row>
    <row r="645" spans="1:13" hidden="1" x14ac:dyDescent="0.3">
      <c r="A645" t="s">
        <v>478</v>
      </c>
      <c r="B645">
        <v>0</v>
      </c>
      <c r="C645" t="s">
        <v>710</v>
      </c>
      <c r="D645" s="1">
        <v>43775</v>
      </c>
      <c r="E645">
        <v>3</v>
      </c>
      <c r="F645">
        <v>0</v>
      </c>
      <c r="G645">
        <v>39</v>
      </c>
      <c r="H645">
        <v>5</v>
      </c>
      <c r="I645" t="s">
        <v>15</v>
      </c>
      <c r="J645" t="s">
        <v>23</v>
      </c>
      <c r="K645" t="s">
        <v>20</v>
      </c>
      <c r="L645" t="s">
        <v>127</v>
      </c>
      <c r="M645" t="s">
        <v>21</v>
      </c>
    </row>
    <row r="646" spans="1:13" hidden="1" x14ac:dyDescent="0.3">
      <c r="A646" t="s">
        <v>478</v>
      </c>
      <c r="B646">
        <v>0</v>
      </c>
      <c r="C646" t="s">
        <v>711</v>
      </c>
      <c r="D646" s="1">
        <v>43775</v>
      </c>
      <c r="E646">
        <v>0</v>
      </c>
      <c r="F646">
        <v>0</v>
      </c>
      <c r="G646">
        <v>77</v>
      </c>
      <c r="H646">
        <v>19</v>
      </c>
      <c r="I646" t="s">
        <v>15</v>
      </c>
      <c r="J646" t="s">
        <v>23</v>
      </c>
      <c r="K646" t="s">
        <v>20</v>
      </c>
      <c r="L646" t="s">
        <v>37</v>
      </c>
      <c r="M646" t="s">
        <v>21</v>
      </c>
    </row>
    <row r="647" spans="1:13" hidden="1" x14ac:dyDescent="0.3">
      <c r="A647" t="s">
        <v>478</v>
      </c>
      <c r="B647">
        <v>0</v>
      </c>
      <c r="C647" t="s">
        <v>712</v>
      </c>
      <c r="D647" s="1">
        <v>43775</v>
      </c>
      <c r="E647">
        <v>0</v>
      </c>
      <c r="F647">
        <v>0</v>
      </c>
      <c r="G647">
        <v>44</v>
      </c>
      <c r="H647">
        <v>3</v>
      </c>
      <c r="I647" t="s">
        <v>15</v>
      </c>
      <c r="J647" t="s">
        <v>23</v>
      </c>
      <c r="K647" t="s">
        <v>20</v>
      </c>
      <c r="L647" t="s">
        <v>37</v>
      </c>
      <c r="M647" t="s">
        <v>21</v>
      </c>
    </row>
    <row r="648" spans="1:13" x14ac:dyDescent="0.3">
      <c r="A648" t="s">
        <v>478</v>
      </c>
      <c r="B648">
        <v>0</v>
      </c>
      <c r="C648" t="s">
        <v>713</v>
      </c>
      <c r="D648" s="1">
        <v>43776</v>
      </c>
      <c r="E648">
        <v>0</v>
      </c>
      <c r="F648">
        <v>0</v>
      </c>
      <c r="G648">
        <v>9</v>
      </c>
      <c r="H648">
        <v>5</v>
      </c>
      <c r="I648" t="s">
        <v>29</v>
      </c>
      <c r="J648" t="s">
        <v>23</v>
      </c>
      <c r="K648" t="s">
        <v>20</v>
      </c>
      <c r="L648" t="s">
        <v>127</v>
      </c>
      <c r="M648" t="s">
        <v>21</v>
      </c>
    </row>
    <row r="649" spans="1:13" hidden="1" x14ac:dyDescent="0.3">
      <c r="A649" t="s">
        <v>478</v>
      </c>
      <c r="B649">
        <v>0</v>
      </c>
      <c r="C649" t="s">
        <v>713</v>
      </c>
      <c r="D649" s="1">
        <v>43776</v>
      </c>
      <c r="E649">
        <v>4</v>
      </c>
      <c r="F649">
        <v>0</v>
      </c>
      <c r="G649">
        <v>57</v>
      </c>
      <c r="H649">
        <v>2</v>
      </c>
      <c r="I649" t="s">
        <v>15</v>
      </c>
      <c r="J649" t="s">
        <v>23</v>
      </c>
      <c r="K649" t="s">
        <v>20</v>
      </c>
      <c r="L649" t="s">
        <v>127</v>
      </c>
      <c r="M649" t="s">
        <v>21</v>
      </c>
    </row>
    <row r="650" spans="1:13" hidden="1" x14ac:dyDescent="0.3">
      <c r="A650" t="s">
        <v>478</v>
      </c>
      <c r="B650">
        <v>0</v>
      </c>
      <c r="C650" t="s">
        <v>714</v>
      </c>
      <c r="D650" s="1">
        <v>43776</v>
      </c>
      <c r="E650">
        <v>0</v>
      </c>
      <c r="F650">
        <v>0</v>
      </c>
      <c r="G650">
        <v>26</v>
      </c>
      <c r="H650">
        <v>4</v>
      </c>
      <c r="I650" t="s">
        <v>19</v>
      </c>
      <c r="J650" t="s">
        <v>23</v>
      </c>
      <c r="K650" t="s">
        <v>20</v>
      </c>
      <c r="L650" t="s">
        <v>127</v>
      </c>
      <c r="M650" t="s">
        <v>17</v>
      </c>
    </row>
    <row r="651" spans="1:13" hidden="1" x14ac:dyDescent="0.3">
      <c r="A651" t="s">
        <v>478</v>
      </c>
      <c r="B651">
        <v>0</v>
      </c>
      <c r="C651" t="s">
        <v>715</v>
      </c>
      <c r="D651" s="1">
        <v>43777</v>
      </c>
      <c r="E651">
        <v>0</v>
      </c>
      <c r="F651">
        <v>0</v>
      </c>
      <c r="G651">
        <v>21</v>
      </c>
      <c r="H651">
        <v>1</v>
      </c>
      <c r="I651" t="s">
        <v>19</v>
      </c>
      <c r="J651" t="s">
        <v>24</v>
      </c>
      <c r="K651" t="s">
        <v>23</v>
      </c>
      <c r="L651" t="s">
        <v>37</v>
      </c>
      <c r="M651" t="s">
        <v>21</v>
      </c>
    </row>
    <row r="652" spans="1:13" hidden="1" x14ac:dyDescent="0.3">
      <c r="A652" t="s">
        <v>478</v>
      </c>
      <c r="B652">
        <v>0</v>
      </c>
      <c r="C652" t="s">
        <v>716</v>
      </c>
      <c r="D652" s="1">
        <v>43780</v>
      </c>
      <c r="E652">
        <v>0</v>
      </c>
      <c r="F652">
        <v>0</v>
      </c>
      <c r="G652">
        <v>6</v>
      </c>
      <c r="H652">
        <v>2</v>
      </c>
      <c r="I652" t="s">
        <v>15</v>
      </c>
      <c r="J652" t="s">
        <v>23</v>
      </c>
      <c r="K652" t="s">
        <v>20</v>
      </c>
      <c r="M652" t="s">
        <v>21</v>
      </c>
    </row>
    <row r="653" spans="1:13" hidden="1" x14ac:dyDescent="0.3">
      <c r="A653" t="s">
        <v>478</v>
      </c>
      <c r="B653">
        <v>0</v>
      </c>
      <c r="C653" t="s">
        <v>717</v>
      </c>
      <c r="D653" s="1">
        <v>43781</v>
      </c>
      <c r="E653">
        <v>0</v>
      </c>
      <c r="F653">
        <v>0</v>
      </c>
      <c r="G653">
        <v>36</v>
      </c>
      <c r="H653">
        <v>5</v>
      </c>
      <c r="I653" t="s">
        <v>15</v>
      </c>
      <c r="J653" t="s">
        <v>23</v>
      </c>
      <c r="K653" t="s">
        <v>20</v>
      </c>
      <c r="L653" t="s">
        <v>127</v>
      </c>
      <c r="M653" t="s">
        <v>21</v>
      </c>
    </row>
    <row r="654" spans="1:13" hidden="1" x14ac:dyDescent="0.3">
      <c r="A654" t="s">
        <v>478</v>
      </c>
      <c r="B654">
        <v>0</v>
      </c>
      <c r="C654" t="s">
        <v>718</v>
      </c>
      <c r="D654" s="1">
        <v>43781</v>
      </c>
      <c r="E654">
        <v>0</v>
      </c>
      <c r="F654">
        <v>0</v>
      </c>
      <c r="G654">
        <v>21</v>
      </c>
      <c r="H654">
        <v>39</v>
      </c>
      <c r="I654" t="s">
        <v>19</v>
      </c>
      <c r="J654" t="s">
        <v>23</v>
      </c>
      <c r="K654" t="s">
        <v>20</v>
      </c>
      <c r="L654" t="s">
        <v>16</v>
      </c>
      <c r="M654" t="s">
        <v>17</v>
      </c>
    </row>
    <row r="655" spans="1:13" hidden="1" x14ac:dyDescent="0.3">
      <c r="A655" t="s">
        <v>478</v>
      </c>
      <c r="B655">
        <v>0</v>
      </c>
      <c r="C655" t="s">
        <v>719</v>
      </c>
      <c r="D655" s="1">
        <v>43782</v>
      </c>
      <c r="E655">
        <v>0</v>
      </c>
      <c r="F655">
        <v>0</v>
      </c>
      <c r="G655">
        <v>11</v>
      </c>
      <c r="H655">
        <v>1</v>
      </c>
      <c r="I655" t="s">
        <v>15</v>
      </c>
      <c r="J655" t="s">
        <v>23</v>
      </c>
      <c r="K655" t="s">
        <v>20</v>
      </c>
      <c r="L655" t="s">
        <v>127</v>
      </c>
      <c r="M655" t="s">
        <v>21</v>
      </c>
    </row>
    <row r="656" spans="1:13" hidden="1" x14ac:dyDescent="0.3">
      <c r="A656" t="s">
        <v>478</v>
      </c>
      <c r="B656">
        <v>0</v>
      </c>
      <c r="C656" t="s">
        <v>720</v>
      </c>
      <c r="D656" s="1">
        <v>43782</v>
      </c>
      <c r="E656">
        <v>1</v>
      </c>
      <c r="F656">
        <v>-1</v>
      </c>
      <c r="G656">
        <v>35</v>
      </c>
      <c r="H656">
        <v>4</v>
      </c>
      <c r="I656" t="s">
        <v>15</v>
      </c>
      <c r="J656" t="s">
        <v>23</v>
      </c>
      <c r="K656" t="s">
        <v>20</v>
      </c>
      <c r="L656" t="s">
        <v>37</v>
      </c>
      <c r="M656" t="s">
        <v>21</v>
      </c>
    </row>
    <row r="657" spans="1:13" x14ac:dyDescent="0.3">
      <c r="A657" t="s">
        <v>478</v>
      </c>
      <c r="B657">
        <v>0</v>
      </c>
      <c r="C657" t="s">
        <v>721</v>
      </c>
      <c r="D657" s="1">
        <v>43782</v>
      </c>
      <c r="E657">
        <v>55</v>
      </c>
      <c r="F657">
        <v>0</v>
      </c>
      <c r="G657">
        <v>109</v>
      </c>
      <c r="H657">
        <v>245</v>
      </c>
      <c r="I657" t="s">
        <v>29</v>
      </c>
      <c r="J657" t="s">
        <v>23</v>
      </c>
      <c r="K657" t="s">
        <v>20</v>
      </c>
      <c r="M657" t="s">
        <v>21</v>
      </c>
    </row>
    <row r="658" spans="1:13" x14ac:dyDescent="0.3">
      <c r="A658" t="s">
        <v>478</v>
      </c>
      <c r="B658">
        <v>0</v>
      </c>
      <c r="C658" t="s">
        <v>722</v>
      </c>
      <c r="D658" s="1">
        <v>43783</v>
      </c>
      <c r="E658">
        <v>14</v>
      </c>
      <c r="F658">
        <v>1</v>
      </c>
      <c r="G658">
        <v>143</v>
      </c>
      <c r="H658">
        <v>17</v>
      </c>
      <c r="I658" t="s">
        <v>29</v>
      </c>
      <c r="J658" t="s">
        <v>23</v>
      </c>
      <c r="K658" t="s">
        <v>20</v>
      </c>
      <c r="L658" t="s">
        <v>127</v>
      </c>
      <c r="M658" t="s">
        <v>32</v>
      </c>
    </row>
    <row r="659" spans="1:13" hidden="1" x14ac:dyDescent="0.3">
      <c r="A659" t="s">
        <v>478</v>
      </c>
      <c r="B659">
        <v>0</v>
      </c>
      <c r="C659" t="s">
        <v>723</v>
      </c>
      <c r="D659" s="1">
        <v>43784</v>
      </c>
      <c r="E659">
        <v>2</v>
      </c>
      <c r="F659">
        <v>1</v>
      </c>
      <c r="G659">
        <v>91</v>
      </c>
      <c r="H659">
        <v>2</v>
      </c>
      <c r="I659" t="s">
        <v>19</v>
      </c>
      <c r="J659" t="s">
        <v>23</v>
      </c>
      <c r="K659" t="s">
        <v>20</v>
      </c>
      <c r="M659" t="s">
        <v>21</v>
      </c>
    </row>
    <row r="660" spans="1:13" hidden="1" x14ac:dyDescent="0.3">
      <c r="A660" t="s">
        <v>478</v>
      </c>
      <c r="B660">
        <v>0</v>
      </c>
      <c r="C660" t="s">
        <v>720</v>
      </c>
      <c r="D660" s="1">
        <v>43784</v>
      </c>
      <c r="E660">
        <v>0</v>
      </c>
      <c r="F660">
        <v>0</v>
      </c>
      <c r="G660">
        <v>10</v>
      </c>
      <c r="H660">
        <v>3</v>
      </c>
      <c r="I660" t="s">
        <v>19</v>
      </c>
      <c r="J660" t="s">
        <v>23</v>
      </c>
      <c r="K660" t="s">
        <v>20</v>
      </c>
      <c r="L660" t="s">
        <v>16</v>
      </c>
      <c r="M660" t="s">
        <v>17</v>
      </c>
    </row>
    <row r="661" spans="1:13" hidden="1" x14ac:dyDescent="0.3">
      <c r="A661" t="s">
        <v>478</v>
      </c>
      <c r="B661">
        <v>0</v>
      </c>
      <c r="C661" t="s">
        <v>724</v>
      </c>
      <c r="D661" s="1">
        <v>43785</v>
      </c>
      <c r="E661">
        <v>4</v>
      </c>
      <c r="F661">
        <v>1</v>
      </c>
      <c r="G661">
        <v>87</v>
      </c>
      <c r="H661">
        <v>15</v>
      </c>
      <c r="I661" t="s">
        <v>19</v>
      </c>
      <c r="J661" t="s">
        <v>23</v>
      </c>
      <c r="K661" t="s">
        <v>20</v>
      </c>
      <c r="L661" t="s">
        <v>127</v>
      </c>
      <c r="M661" t="s">
        <v>32</v>
      </c>
    </row>
    <row r="662" spans="1:13" hidden="1" x14ac:dyDescent="0.3">
      <c r="A662" t="s">
        <v>478</v>
      </c>
      <c r="B662">
        <v>0</v>
      </c>
      <c r="C662" t="s">
        <v>725</v>
      </c>
      <c r="D662" s="1">
        <v>43785</v>
      </c>
      <c r="E662">
        <v>0</v>
      </c>
      <c r="F662">
        <v>0</v>
      </c>
      <c r="G662">
        <v>32</v>
      </c>
      <c r="H662">
        <v>11</v>
      </c>
      <c r="I662" t="s">
        <v>19</v>
      </c>
      <c r="J662" t="s">
        <v>24</v>
      </c>
      <c r="K662" t="s">
        <v>16</v>
      </c>
      <c r="M662" t="s">
        <v>17</v>
      </c>
    </row>
    <row r="663" spans="1:13" hidden="1" x14ac:dyDescent="0.3">
      <c r="A663" t="s">
        <v>478</v>
      </c>
      <c r="B663">
        <v>0</v>
      </c>
      <c r="C663" t="s">
        <v>726</v>
      </c>
      <c r="D663" s="1">
        <v>43786</v>
      </c>
      <c r="E663">
        <v>0</v>
      </c>
      <c r="F663">
        <v>0</v>
      </c>
      <c r="G663">
        <v>22</v>
      </c>
      <c r="H663">
        <v>3</v>
      </c>
      <c r="I663" t="s">
        <v>19</v>
      </c>
      <c r="J663" t="s">
        <v>23</v>
      </c>
      <c r="K663" t="s">
        <v>20</v>
      </c>
      <c r="L663" t="s">
        <v>127</v>
      </c>
      <c r="M663" t="s">
        <v>17</v>
      </c>
    </row>
    <row r="664" spans="1:13" x14ac:dyDescent="0.3">
      <c r="A664" t="s">
        <v>478</v>
      </c>
      <c r="B664">
        <v>0</v>
      </c>
      <c r="C664" t="s">
        <v>727</v>
      </c>
      <c r="D664" s="1">
        <v>43787</v>
      </c>
      <c r="E664">
        <v>0</v>
      </c>
      <c r="F664">
        <v>0</v>
      </c>
      <c r="G664">
        <v>3</v>
      </c>
      <c r="H664">
        <v>4</v>
      </c>
      <c r="I664" t="s">
        <v>29</v>
      </c>
      <c r="J664" t="s">
        <v>23</v>
      </c>
      <c r="K664" t="s">
        <v>20</v>
      </c>
      <c r="M664" t="s">
        <v>21</v>
      </c>
    </row>
    <row r="665" spans="1:13" hidden="1" x14ac:dyDescent="0.3">
      <c r="A665" t="s">
        <v>478</v>
      </c>
      <c r="B665">
        <v>0</v>
      </c>
      <c r="C665" t="s">
        <v>728</v>
      </c>
      <c r="D665" s="1">
        <v>43787</v>
      </c>
      <c r="E665">
        <v>0</v>
      </c>
      <c r="F665">
        <v>0</v>
      </c>
      <c r="G665">
        <v>31</v>
      </c>
      <c r="H665">
        <v>2</v>
      </c>
      <c r="I665" t="s">
        <v>15</v>
      </c>
      <c r="J665" t="s">
        <v>23</v>
      </c>
      <c r="K665" t="s">
        <v>20</v>
      </c>
      <c r="L665" t="s">
        <v>127</v>
      </c>
      <c r="M665" t="s">
        <v>21</v>
      </c>
    </row>
    <row r="666" spans="1:13" hidden="1" x14ac:dyDescent="0.3">
      <c r="A666" t="s">
        <v>478</v>
      </c>
      <c r="B666">
        <v>0</v>
      </c>
      <c r="C666" t="s">
        <v>729</v>
      </c>
      <c r="D666" s="1">
        <v>43788</v>
      </c>
      <c r="E666">
        <v>0</v>
      </c>
      <c r="F666">
        <v>0</v>
      </c>
      <c r="G666">
        <v>11</v>
      </c>
      <c r="H666">
        <v>5</v>
      </c>
      <c r="I666" t="s">
        <v>19</v>
      </c>
      <c r="J666" t="s">
        <v>23</v>
      </c>
      <c r="K666" t="s">
        <v>20</v>
      </c>
      <c r="M666" t="s">
        <v>17</v>
      </c>
    </row>
    <row r="667" spans="1:13" x14ac:dyDescent="0.3">
      <c r="A667" t="s">
        <v>478</v>
      </c>
      <c r="B667">
        <v>0</v>
      </c>
      <c r="C667" t="s">
        <v>730</v>
      </c>
      <c r="D667" s="1">
        <v>43789</v>
      </c>
      <c r="E667">
        <v>10</v>
      </c>
      <c r="F667">
        <v>0</v>
      </c>
      <c r="G667">
        <v>88</v>
      </c>
      <c r="H667">
        <v>15</v>
      </c>
      <c r="I667" t="s">
        <v>29</v>
      </c>
      <c r="J667" t="s">
        <v>23</v>
      </c>
      <c r="K667" t="s">
        <v>20</v>
      </c>
      <c r="L667" t="s">
        <v>127</v>
      </c>
      <c r="M667" t="s">
        <v>21</v>
      </c>
    </row>
    <row r="668" spans="1:13" hidden="1" x14ac:dyDescent="0.3">
      <c r="A668" t="s">
        <v>478</v>
      </c>
      <c r="B668">
        <v>0</v>
      </c>
      <c r="C668" t="s">
        <v>731</v>
      </c>
      <c r="D668" s="1">
        <v>43789</v>
      </c>
      <c r="E668">
        <v>0</v>
      </c>
      <c r="F668">
        <v>0</v>
      </c>
      <c r="G668">
        <v>25</v>
      </c>
      <c r="H668">
        <v>2</v>
      </c>
      <c r="I668" t="s">
        <v>19</v>
      </c>
      <c r="J668" t="s">
        <v>23</v>
      </c>
      <c r="K668" t="s">
        <v>20</v>
      </c>
      <c r="L668" t="s">
        <v>127</v>
      </c>
      <c r="M668" t="s">
        <v>32</v>
      </c>
    </row>
    <row r="669" spans="1:13" hidden="1" x14ac:dyDescent="0.3">
      <c r="A669" t="s">
        <v>478</v>
      </c>
      <c r="B669">
        <v>0</v>
      </c>
      <c r="C669" t="s">
        <v>732</v>
      </c>
      <c r="D669" s="1">
        <v>43790</v>
      </c>
      <c r="E669">
        <v>2</v>
      </c>
      <c r="F669">
        <v>0</v>
      </c>
      <c r="G669">
        <v>21</v>
      </c>
      <c r="H669">
        <v>2</v>
      </c>
      <c r="I669" t="s">
        <v>15</v>
      </c>
      <c r="J669" t="s">
        <v>23</v>
      </c>
      <c r="K669" t="s">
        <v>20</v>
      </c>
      <c r="L669" t="s">
        <v>127</v>
      </c>
      <c r="M669" t="s">
        <v>21</v>
      </c>
    </row>
    <row r="670" spans="1:13" hidden="1" x14ac:dyDescent="0.3">
      <c r="A670" t="s">
        <v>478</v>
      </c>
      <c r="B670">
        <v>0</v>
      </c>
      <c r="C670" t="s">
        <v>733</v>
      </c>
      <c r="D670" s="1">
        <v>43790</v>
      </c>
      <c r="E670">
        <v>20</v>
      </c>
      <c r="F670">
        <v>1</v>
      </c>
      <c r="G670">
        <v>107</v>
      </c>
      <c r="H670">
        <v>22</v>
      </c>
      <c r="I670" t="s">
        <v>15</v>
      </c>
      <c r="J670" t="s">
        <v>23</v>
      </c>
      <c r="K670" t="s">
        <v>20</v>
      </c>
      <c r="L670" t="s">
        <v>127</v>
      </c>
      <c r="M670" t="s">
        <v>21</v>
      </c>
    </row>
    <row r="671" spans="1:13" hidden="1" x14ac:dyDescent="0.3">
      <c r="A671" t="s">
        <v>478</v>
      </c>
      <c r="B671">
        <v>0</v>
      </c>
      <c r="C671" t="s">
        <v>734</v>
      </c>
      <c r="D671" s="1">
        <v>43790</v>
      </c>
      <c r="E671">
        <v>2</v>
      </c>
      <c r="F671">
        <v>1</v>
      </c>
      <c r="G671">
        <v>40</v>
      </c>
      <c r="H671">
        <v>8</v>
      </c>
      <c r="I671" t="s">
        <v>19</v>
      </c>
      <c r="J671" t="s">
        <v>23</v>
      </c>
      <c r="K671" t="s">
        <v>20</v>
      </c>
      <c r="L671" t="s">
        <v>127</v>
      </c>
      <c r="M671" t="s">
        <v>32</v>
      </c>
    </row>
    <row r="672" spans="1:13" hidden="1" x14ac:dyDescent="0.3">
      <c r="A672" t="s">
        <v>478</v>
      </c>
      <c r="B672">
        <v>0</v>
      </c>
      <c r="C672" t="s">
        <v>735</v>
      </c>
      <c r="D672" s="1">
        <v>43791</v>
      </c>
      <c r="E672">
        <v>0</v>
      </c>
      <c r="F672">
        <v>0</v>
      </c>
      <c r="G672">
        <v>39</v>
      </c>
      <c r="H672">
        <v>5</v>
      </c>
      <c r="I672" t="s">
        <v>19</v>
      </c>
      <c r="J672" t="s">
        <v>23</v>
      </c>
      <c r="K672" t="s">
        <v>20</v>
      </c>
      <c r="M672" t="s">
        <v>17</v>
      </c>
    </row>
    <row r="673" spans="1:14" x14ac:dyDescent="0.3">
      <c r="A673" t="s">
        <v>478</v>
      </c>
      <c r="B673">
        <v>0</v>
      </c>
      <c r="C673" t="s">
        <v>736</v>
      </c>
      <c r="D673" s="1">
        <v>43791</v>
      </c>
      <c r="E673">
        <v>1</v>
      </c>
      <c r="F673">
        <v>1</v>
      </c>
      <c r="G673">
        <v>60</v>
      </c>
      <c r="H673">
        <v>9</v>
      </c>
      <c r="I673" t="s">
        <v>29</v>
      </c>
      <c r="J673" t="s">
        <v>23</v>
      </c>
      <c r="K673" t="s">
        <v>20</v>
      </c>
      <c r="M673" t="s">
        <v>32</v>
      </c>
    </row>
    <row r="674" spans="1:14" x14ac:dyDescent="0.3">
      <c r="A674" t="s">
        <v>478</v>
      </c>
      <c r="B674">
        <v>0</v>
      </c>
      <c r="C674" t="s">
        <v>737</v>
      </c>
      <c r="D674" s="1">
        <v>43794</v>
      </c>
      <c r="E674">
        <v>0</v>
      </c>
      <c r="F674">
        <v>0</v>
      </c>
      <c r="G674">
        <v>114</v>
      </c>
      <c r="H674">
        <v>67</v>
      </c>
      <c r="I674" t="s">
        <v>29</v>
      </c>
      <c r="J674" t="s">
        <v>23</v>
      </c>
      <c r="K674" t="s">
        <v>20</v>
      </c>
      <c r="M674" t="s">
        <v>21</v>
      </c>
    </row>
    <row r="675" spans="1:14" hidden="1" x14ac:dyDescent="0.3">
      <c r="A675" t="s">
        <v>478</v>
      </c>
      <c r="B675">
        <v>0</v>
      </c>
      <c r="C675" t="s">
        <v>738</v>
      </c>
      <c r="D675" s="1">
        <v>43794</v>
      </c>
      <c r="E675">
        <v>0</v>
      </c>
      <c r="F675">
        <v>0</v>
      </c>
      <c r="G675">
        <v>31</v>
      </c>
      <c r="H675">
        <v>26</v>
      </c>
      <c r="I675" t="s">
        <v>15</v>
      </c>
      <c r="J675" t="s">
        <v>23</v>
      </c>
      <c r="K675" t="s">
        <v>20</v>
      </c>
      <c r="M675" t="s">
        <v>21</v>
      </c>
      <c r="N675" t="s">
        <v>739</v>
      </c>
    </row>
    <row r="676" spans="1:14" hidden="1" x14ac:dyDescent="0.3">
      <c r="A676" t="s">
        <v>478</v>
      </c>
      <c r="B676">
        <v>0</v>
      </c>
      <c r="C676" t="s">
        <v>740</v>
      </c>
      <c r="D676" s="1">
        <v>43795</v>
      </c>
      <c r="E676">
        <v>0</v>
      </c>
      <c r="F676">
        <v>0</v>
      </c>
      <c r="G676">
        <v>35</v>
      </c>
      <c r="H676">
        <v>7</v>
      </c>
      <c r="I676" t="s">
        <v>15</v>
      </c>
      <c r="J676" t="s">
        <v>23</v>
      </c>
      <c r="K676" t="s">
        <v>20</v>
      </c>
      <c r="L676" t="s">
        <v>37</v>
      </c>
      <c r="M676" t="s">
        <v>21</v>
      </c>
    </row>
    <row r="677" spans="1:14" hidden="1" x14ac:dyDescent="0.3">
      <c r="A677" t="s">
        <v>478</v>
      </c>
      <c r="B677">
        <v>0</v>
      </c>
      <c r="C677" t="s">
        <v>740</v>
      </c>
      <c r="D677" s="1">
        <v>43796</v>
      </c>
      <c r="E677">
        <v>4</v>
      </c>
      <c r="F677">
        <v>1</v>
      </c>
      <c r="G677">
        <v>87</v>
      </c>
      <c r="H677">
        <v>3</v>
      </c>
      <c r="I677" t="s">
        <v>19</v>
      </c>
      <c r="J677" t="s">
        <v>23</v>
      </c>
      <c r="K677" t="s">
        <v>20</v>
      </c>
      <c r="L677" t="s">
        <v>127</v>
      </c>
      <c r="M677" t="s">
        <v>21</v>
      </c>
    </row>
    <row r="678" spans="1:14" x14ac:dyDescent="0.3">
      <c r="A678" t="s">
        <v>478</v>
      </c>
      <c r="B678">
        <v>0</v>
      </c>
      <c r="C678" t="s">
        <v>741</v>
      </c>
      <c r="D678" s="1">
        <v>43797</v>
      </c>
      <c r="E678">
        <v>0</v>
      </c>
      <c r="F678">
        <v>0</v>
      </c>
      <c r="G678">
        <v>4</v>
      </c>
      <c r="H678">
        <v>1</v>
      </c>
      <c r="I678" t="s">
        <v>29</v>
      </c>
      <c r="J678" t="s">
        <v>23</v>
      </c>
      <c r="K678" t="s">
        <v>20</v>
      </c>
      <c r="M678" t="s">
        <v>21</v>
      </c>
    </row>
    <row r="679" spans="1:14" hidden="1" x14ac:dyDescent="0.3">
      <c r="A679" t="s">
        <v>478</v>
      </c>
      <c r="B679">
        <v>0</v>
      </c>
      <c r="C679" t="s">
        <v>742</v>
      </c>
      <c r="D679" s="1">
        <v>43797</v>
      </c>
      <c r="E679">
        <v>0</v>
      </c>
      <c r="F679">
        <v>0</v>
      </c>
      <c r="G679">
        <v>18</v>
      </c>
      <c r="H679">
        <v>2</v>
      </c>
      <c r="I679" t="s">
        <v>15</v>
      </c>
      <c r="J679" t="s">
        <v>24</v>
      </c>
      <c r="K679" t="s">
        <v>16</v>
      </c>
      <c r="M679" t="s">
        <v>32</v>
      </c>
    </row>
    <row r="680" spans="1:14" hidden="1" x14ac:dyDescent="0.3">
      <c r="A680" t="s">
        <v>478</v>
      </c>
      <c r="B680">
        <v>0</v>
      </c>
      <c r="C680" t="s">
        <v>743</v>
      </c>
      <c r="D680" s="1">
        <v>43798</v>
      </c>
      <c r="E680">
        <v>0</v>
      </c>
      <c r="F680">
        <v>0</v>
      </c>
      <c r="G680">
        <v>14</v>
      </c>
      <c r="H680">
        <v>11</v>
      </c>
      <c r="I680" t="s">
        <v>15</v>
      </c>
      <c r="J680" t="s">
        <v>23</v>
      </c>
      <c r="K680" t="s">
        <v>20</v>
      </c>
      <c r="L680" t="s">
        <v>127</v>
      </c>
      <c r="M680" t="s">
        <v>21</v>
      </c>
    </row>
    <row r="681" spans="1:14" hidden="1" x14ac:dyDescent="0.3">
      <c r="A681" t="s">
        <v>478</v>
      </c>
      <c r="B681">
        <v>0</v>
      </c>
      <c r="C681" t="s">
        <v>744</v>
      </c>
      <c r="D681" s="1">
        <v>43800</v>
      </c>
      <c r="E681">
        <v>0</v>
      </c>
      <c r="F681">
        <v>0</v>
      </c>
      <c r="G681">
        <v>16</v>
      </c>
      <c r="H681">
        <v>7</v>
      </c>
      <c r="I681" t="s">
        <v>15</v>
      </c>
      <c r="J681" t="s">
        <v>23</v>
      </c>
      <c r="K681" t="s">
        <v>20</v>
      </c>
      <c r="M681" t="s">
        <v>21</v>
      </c>
    </row>
    <row r="682" spans="1:14" x14ac:dyDescent="0.3">
      <c r="A682" t="s">
        <v>478</v>
      </c>
      <c r="B682">
        <v>0</v>
      </c>
      <c r="C682" t="s">
        <v>745</v>
      </c>
      <c r="D682" s="1">
        <v>43801</v>
      </c>
      <c r="E682">
        <v>0</v>
      </c>
      <c r="F682">
        <v>0</v>
      </c>
      <c r="G682">
        <v>11</v>
      </c>
      <c r="H682">
        <v>2</v>
      </c>
      <c r="I682" t="s">
        <v>29</v>
      </c>
      <c r="J682" t="s">
        <v>23</v>
      </c>
      <c r="K682" t="s">
        <v>20</v>
      </c>
      <c r="M682" t="s">
        <v>21</v>
      </c>
    </row>
    <row r="683" spans="1:14" hidden="1" x14ac:dyDescent="0.3">
      <c r="A683" t="s">
        <v>478</v>
      </c>
      <c r="B683">
        <v>0</v>
      </c>
      <c r="C683" t="s">
        <v>746</v>
      </c>
      <c r="D683" s="1">
        <v>43801</v>
      </c>
      <c r="E683">
        <v>2</v>
      </c>
      <c r="F683">
        <v>0</v>
      </c>
      <c r="G683">
        <v>44</v>
      </c>
      <c r="H683">
        <v>11</v>
      </c>
      <c r="I683" t="s">
        <v>19</v>
      </c>
      <c r="J683" t="s">
        <v>23</v>
      </c>
      <c r="K683" t="s">
        <v>20</v>
      </c>
      <c r="L683" t="s">
        <v>37</v>
      </c>
      <c r="M683" t="s">
        <v>17</v>
      </c>
    </row>
    <row r="684" spans="1:14" hidden="1" x14ac:dyDescent="0.3">
      <c r="A684" t="s">
        <v>478</v>
      </c>
      <c r="B684">
        <v>0</v>
      </c>
      <c r="C684" t="s">
        <v>747</v>
      </c>
      <c r="D684" s="1">
        <v>43802</v>
      </c>
      <c r="E684">
        <v>0</v>
      </c>
      <c r="F684">
        <v>0</v>
      </c>
      <c r="G684">
        <v>22</v>
      </c>
      <c r="H684">
        <v>8</v>
      </c>
      <c r="I684" t="s">
        <v>15</v>
      </c>
      <c r="J684" t="s">
        <v>23</v>
      </c>
      <c r="K684" t="s">
        <v>20</v>
      </c>
      <c r="M684" t="s">
        <v>21</v>
      </c>
    </row>
    <row r="685" spans="1:14" hidden="1" x14ac:dyDescent="0.3">
      <c r="A685" t="s">
        <v>478</v>
      </c>
      <c r="B685">
        <v>0</v>
      </c>
      <c r="C685" t="s">
        <v>748</v>
      </c>
      <c r="D685" s="1">
        <v>43802</v>
      </c>
      <c r="E685">
        <v>0</v>
      </c>
      <c r="F685">
        <v>0</v>
      </c>
      <c r="G685">
        <v>9</v>
      </c>
      <c r="H685">
        <v>2</v>
      </c>
      <c r="I685" t="s">
        <v>19</v>
      </c>
      <c r="J685" t="s">
        <v>16</v>
      </c>
      <c r="K685" t="s">
        <v>24</v>
      </c>
      <c r="L685" t="s">
        <v>37</v>
      </c>
      <c r="M685" t="s">
        <v>32</v>
      </c>
    </row>
    <row r="686" spans="1:14" hidden="1" x14ac:dyDescent="0.3">
      <c r="A686" t="s">
        <v>478</v>
      </c>
      <c r="B686">
        <v>0</v>
      </c>
      <c r="C686" t="s">
        <v>749</v>
      </c>
      <c r="D686" s="1">
        <v>43803</v>
      </c>
      <c r="E686">
        <v>1</v>
      </c>
      <c r="F686">
        <v>0</v>
      </c>
      <c r="G686">
        <v>6</v>
      </c>
      <c r="H686">
        <v>6</v>
      </c>
      <c r="I686" t="s">
        <v>15</v>
      </c>
      <c r="J686" t="s">
        <v>23</v>
      </c>
      <c r="K686" t="s">
        <v>20</v>
      </c>
      <c r="M686" t="s">
        <v>21</v>
      </c>
    </row>
    <row r="687" spans="1:14" x14ac:dyDescent="0.3">
      <c r="A687" t="s">
        <v>478</v>
      </c>
      <c r="B687">
        <v>0</v>
      </c>
      <c r="C687" t="s">
        <v>750</v>
      </c>
      <c r="D687" s="1">
        <v>43803</v>
      </c>
      <c r="E687">
        <v>0</v>
      </c>
      <c r="F687">
        <v>0</v>
      </c>
      <c r="G687">
        <v>8</v>
      </c>
      <c r="H687">
        <v>1</v>
      </c>
      <c r="I687" t="s">
        <v>29</v>
      </c>
      <c r="J687" t="s">
        <v>23</v>
      </c>
      <c r="K687" t="s">
        <v>20</v>
      </c>
      <c r="M687" t="s">
        <v>21</v>
      </c>
    </row>
    <row r="688" spans="1:14" hidden="1" x14ac:dyDescent="0.3">
      <c r="A688" t="s">
        <v>478</v>
      </c>
      <c r="B688">
        <v>0</v>
      </c>
      <c r="C688" t="s">
        <v>751</v>
      </c>
      <c r="D688" s="1">
        <v>43803</v>
      </c>
      <c r="E688">
        <v>0</v>
      </c>
      <c r="F688">
        <v>0</v>
      </c>
      <c r="G688">
        <v>21</v>
      </c>
      <c r="H688">
        <v>13</v>
      </c>
      <c r="I688" t="s">
        <v>19</v>
      </c>
      <c r="J688" t="s">
        <v>24</v>
      </c>
      <c r="K688" t="s">
        <v>16</v>
      </c>
      <c r="M688" t="s">
        <v>17</v>
      </c>
    </row>
    <row r="689" spans="1:13" hidden="1" x14ac:dyDescent="0.3">
      <c r="A689" t="s">
        <v>478</v>
      </c>
      <c r="B689">
        <v>0</v>
      </c>
      <c r="C689" t="s">
        <v>752</v>
      </c>
      <c r="D689" s="1">
        <v>43804</v>
      </c>
      <c r="E689">
        <v>0</v>
      </c>
      <c r="F689">
        <v>0</v>
      </c>
      <c r="G689">
        <v>12</v>
      </c>
      <c r="H689">
        <v>6</v>
      </c>
      <c r="I689" t="s">
        <v>19</v>
      </c>
      <c r="J689" t="s">
        <v>24</v>
      </c>
      <c r="K689" t="s">
        <v>16</v>
      </c>
      <c r="M689" t="s">
        <v>17</v>
      </c>
    </row>
    <row r="690" spans="1:13" hidden="1" x14ac:dyDescent="0.3">
      <c r="A690" t="s">
        <v>478</v>
      </c>
      <c r="B690">
        <v>0</v>
      </c>
      <c r="C690" t="s">
        <v>753</v>
      </c>
      <c r="D690" s="1">
        <v>43805</v>
      </c>
      <c r="E690">
        <v>0</v>
      </c>
      <c r="F690">
        <v>0</v>
      </c>
      <c r="G690">
        <v>8</v>
      </c>
      <c r="H690">
        <v>1</v>
      </c>
      <c r="I690" t="s">
        <v>19</v>
      </c>
      <c r="J690" t="s">
        <v>23</v>
      </c>
      <c r="K690" t="s">
        <v>20</v>
      </c>
      <c r="L690" t="s">
        <v>127</v>
      </c>
      <c r="M690" t="s">
        <v>17</v>
      </c>
    </row>
    <row r="691" spans="1:13" hidden="1" x14ac:dyDescent="0.3">
      <c r="A691" t="s">
        <v>478</v>
      </c>
      <c r="B691">
        <v>0</v>
      </c>
      <c r="C691" t="s">
        <v>754</v>
      </c>
      <c r="D691" s="1">
        <v>43805</v>
      </c>
      <c r="E691">
        <v>0</v>
      </c>
      <c r="F691">
        <v>0</v>
      </c>
      <c r="G691">
        <v>38</v>
      </c>
      <c r="H691">
        <v>5</v>
      </c>
      <c r="I691" t="s">
        <v>15</v>
      </c>
      <c r="J691" t="s">
        <v>23</v>
      </c>
      <c r="K691" t="s">
        <v>20</v>
      </c>
      <c r="L691" t="s">
        <v>37</v>
      </c>
      <c r="M691" t="s">
        <v>21</v>
      </c>
    </row>
    <row r="692" spans="1:13" hidden="1" x14ac:dyDescent="0.3">
      <c r="A692" t="s">
        <v>478</v>
      </c>
      <c r="B692">
        <v>0</v>
      </c>
      <c r="C692" t="s">
        <v>755</v>
      </c>
      <c r="D692" s="1">
        <v>43806</v>
      </c>
      <c r="E692">
        <v>1</v>
      </c>
      <c r="F692">
        <v>0</v>
      </c>
      <c r="G692">
        <v>20</v>
      </c>
      <c r="H692">
        <v>4</v>
      </c>
      <c r="I692" t="s">
        <v>15</v>
      </c>
      <c r="J692" t="s">
        <v>23</v>
      </c>
      <c r="K692" t="s">
        <v>20</v>
      </c>
      <c r="L692" t="s">
        <v>37</v>
      </c>
      <c r="M692" t="s">
        <v>21</v>
      </c>
    </row>
    <row r="693" spans="1:13" hidden="1" x14ac:dyDescent="0.3">
      <c r="A693" t="s">
        <v>478</v>
      </c>
      <c r="B693">
        <v>0</v>
      </c>
      <c r="C693" t="s">
        <v>756</v>
      </c>
      <c r="D693" s="1">
        <v>43808</v>
      </c>
      <c r="E693">
        <v>1</v>
      </c>
      <c r="F693">
        <v>1</v>
      </c>
      <c r="G693">
        <v>23</v>
      </c>
      <c r="H693">
        <v>1</v>
      </c>
      <c r="I693" t="s">
        <v>368</v>
      </c>
      <c r="J693" t="s">
        <v>24</v>
      </c>
      <c r="K693" t="s">
        <v>16</v>
      </c>
      <c r="M693" t="s">
        <v>32</v>
      </c>
    </row>
    <row r="694" spans="1:13" hidden="1" x14ac:dyDescent="0.3">
      <c r="A694" t="s">
        <v>478</v>
      </c>
      <c r="B694">
        <v>0</v>
      </c>
      <c r="C694" t="s">
        <v>757</v>
      </c>
      <c r="D694" s="1">
        <v>43808</v>
      </c>
      <c r="E694">
        <v>0</v>
      </c>
      <c r="F694">
        <v>0</v>
      </c>
      <c r="G694">
        <v>23</v>
      </c>
      <c r="H694">
        <v>2</v>
      </c>
      <c r="I694" t="s">
        <v>368</v>
      </c>
      <c r="J694" t="s">
        <v>24</v>
      </c>
      <c r="K694" t="s">
        <v>16</v>
      </c>
      <c r="L694" t="s">
        <v>37</v>
      </c>
      <c r="M694" t="s">
        <v>17</v>
      </c>
    </row>
    <row r="695" spans="1:13" hidden="1" x14ac:dyDescent="0.3">
      <c r="A695" t="s">
        <v>478</v>
      </c>
      <c r="B695">
        <v>0</v>
      </c>
      <c r="C695" t="s">
        <v>758</v>
      </c>
      <c r="D695" s="1">
        <v>43809</v>
      </c>
      <c r="E695">
        <v>0</v>
      </c>
      <c r="F695">
        <v>0</v>
      </c>
      <c r="G695">
        <v>29</v>
      </c>
      <c r="H695">
        <v>9</v>
      </c>
      <c r="I695" t="s">
        <v>15</v>
      </c>
      <c r="J695" t="s">
        <v>23</v>
      </c>
      <c r="K695" t="s">
        <v>20</v>
      </c>
      <c r="L695" t="s">
        <v>37</v>
      </c>
      <c r="M695" t="s">
        <v>21</v>
      </c>
    </row>
    <row r="696" spans="1:13" x14ac:dyDescent="0.3">
      <c r="A696" t="s">
        <v>478</v>
      </c>
      <c r="B696">
        <v>0</v>
      </c>
      <c r="C696" t="s">
        <v>759</v>
      </c>
      <c r="D696" s="1">
        <v>43809</v>
      </c>
      <c r="E696">
        <v>0</v>
      </c>
      <c r="F696">
        <v>0</v>
      </c>
      <c r="G696">
        <v>17</v>
      </c>
      <c r="H696">
        <v>9</v>
      </c>
      <c r="I696" t="s">
        <v>29</v>
      </c>
      <c r="J696" t="s">
        <v>20</v>
      </c>
      <c r="K696" t="s">
        <v>23</v>
      </c>
      <c r="M696" t="s">
        <v>21</v>
      </c>
    </row>
    <row r="697" spans="1:13" hidden="1" x14ac:dyDescent="0.3">
      <c r="A697" t="s">
        <v>478</v>
      </c>
      <c r="B697">
        <v>1</v>
      </c>
      <c r="C697" t="s">
        <v>760</v>
      </c>
      <c r="D697" s="1">
        <v>43810</v>
      </c>
      <c r="E697">
        <v>1</v>
      </c>
      <c r="F697">
        <v>-1</v>
      </c>
      <c r="G697">
        <v>22</v>
      </c>
      <c r="H697">
        <v>11</v>
      </c>
      <c r="I697" t="s">
        <v>1149</v>
      </c>
      <c r="J697" t="s">
        <v>23</v>
      </c>
      <c r="K697" t="s">
        <v>20</v>
      </c>
      <c r="L697" t="s">
        <v>127</v>
      </c>
      <c r="M697" t="s">
        <v>25</v>
      </c>
    </row>
    <row r="698" spans="1:13" x14ac:dyDescent="0.3">
      <c r="A698" t="s">
        <v>478</v>
      </c>
      <c r="B698">
        <v>0</v>
      </c>
      <c r="C698" t="s">
        <v>759</v>
      </c>
      <c r="D698" s="1">
        <v>43810</v>
      </c>
      <c r="E698">
        <v>0</v>
      </c>
      <c r="F698">
        <v>0</v>
      </c>
      <c r="G698">
        <v>34</v>
      </c>
      <c r="H698">
        <v>2</v>
      </c>
      <c r="I698" t="s">
        <v>29</v>
      </c>
      <c r="J698" t="s">
        <v>23</v>
      </c>
      <c r="K698" t="s">
        <v>20</v>
      </c>
      <c r="M698" t="s">
        <v>32</v>
      </c>
    </row>
    <row r="699" spans="1:13" hidden="1" x14ac:dyDescent="0.3">
      <c r="A699" t="s">
        <v>478</v>
      </c>
      <c r="B699">
        <v>0</v>
      </c>
      <c r="C699" t="s">
        <v>761</v>
      </c>
      <c r="D699" s="1">
        <v>43810</v>
      </c>
      <c r="E699">
        <v>2</v>
      </c>
      <c r="F699">
        <v>1</v>
      </c>
      <c r="G699">
        <v>79</v>
      </c>
      <c r="H699">
        <v>30</v>
      </c>
      <c r="I699" t="s">
        <v>19</v>
      </c>
      <c r="J699" t="s">
        <v>23</v>
      </c>
      <c r="K699" t="s">
        <v>20</v>
      </c>
      <c r="L699" t="s">
        <v>37</v>
      </c>
      <c r="M699" t="s">
        <v>32</v>
      </c>
    </row>
    <row r="700" spans="1:13" hidden="1" x14ac:dyDescent="0.3">
      <c r="A700" t="s">
        <v>478</v>
      </c>
      <c r="B700">
        <v>0</v>
      </c>
      <c r="C700" t="s">
        <v>762</v>
      </c>
      <c r="D700" s="1">
        <v>43811</v>
      </c>
      <c r="E700">
        <v>0</v>
      </c>
      <c r="F700">
        <v>0</v>
      </c>
      <c r="G700">
        <v>11</v>
      </c>
      <c r="H700">
        <v>2</v>
      </c>
      <c r="I700" t="s">
        <v>19</v>
      </c>
      <c r="J700" t="s">
        <v>23</v>
      </c>
      <c r="K700" t="s">
        <v>20</v>
      </c>
      <c r="L700" t="s">
        <v>37</v>
      </c>
      <c r="M700" t="s">
        <v>17</v>
      </c>
    </row>
    <row r="701" spans="1:13" x14ac:dyDescent="0.3">
      <c r="A701" t="s">
        <v>478</v>
      </c>
      <c r="B701">
        <v>0</v>
      </c>
      <c r="C701" t="s">
        <v>763</v>
      </c>
      <c r="D701" s="1">
        <v>43812</v>
      </c>
      <c r="E701">
        <v>0</v>
      </c>
      <c r="F701">
        <v>0</v>
      </c>
      <c r="G701">
        <v>17</v>
      </c>
      <c r="H701">
        <v>4</v>
      </c>
      <c r="I701" t="s">
        <v>29</v>
      </c>
      <c r="J701" t="s">
        <v>23</v>
      </c>
      <c r="K701" t="s">
        <v>20</v>
      </c>
      <c r="L701" t="s">
        <v>127</v>
      </c>
      <c r="M701" t="s">
        <v>21</v>
      </c>
    </row>
    <row r="702" spans="1:13" x14ac:dyDescent="0.3">
      <c r="A702" t="s">
        <v>478</v>
      </c>
      <c r="B702">
        <v>0</v>
      </c>
      <c r="C702" t="s">
        <v>764</v>
      </c>
      <c r="D702" s="1">
        <v>43812</v>
      </c>
      <c r="E702">
        <v>0</v>
      </c>
      <c r="F702">
        <v>0</v>
      </c>
      <c r="G702">
        <v>15</v>
      </c>
      <c r="H702">
        <v>15</v>
      </c>
      <c r="I702" t="s">
        <v>29</v>
      </c>
      <c r="J702" t="s">
        <v>23</v>
      </c>
      <c r="K702" t="s">
        <v>20</v>
      </c>
      <c r="L702" t="s">
        <v>16</v>
      </c>
      <c r="M702" t="s">
        <v>21</v>
      </c>
    </row>
    <row r="703" spans="1:13" hidden="1" x14ac:dyDescent="0.3">
      <c r="A703" t="s">
        <v>478</v>
      </c>
      <c r="B703">
        <v>0</v>
      </c>
      <c r="C703" t="s">
        <v>765</v>
      </c>
      <c r="D703" s="1">
        <v>43815</v>
      </c>
      <c r="E703">
        <v>0</v>
      </c>
      <c r="F703">
        <v>0</v>
      </c>
      <c r="G703">
        <v>7</v>
      </c>
      <c r="H703">
        <v>0</v>
      </c>
      <c r="I703" t="s">
        <v>19</v>
      </c>
      <c r="J703" t="s">
        <v>24</v>
      </c>
      <c r="K703" t="s">
        <v>16</v>
      </c>
      <c r="M703" t="s">
        <v>17</v>
      </c>
    </row>
    <row r="704" spans="1:13" hidden="1" x14ac:dyDescent="0.3">
      <c r="A704" t="s">
        <v>478</v>
      </c>
      <c r="B704">
        <v>0</v>
      </c>
      <c r="C704" t="s">
        <v>766</v>
      </c>
      <c r="D704" s="1">
        <v>43815</v>
      </c>
      <c r="E704">
        <v>0</v>
      </c>
      <c r="F704">
        <v>0</v>
      </c>
      <c r="G704">
        <v>1</v>
      </c>
      <c r="H704">
        <v>0</v>
      </c>
      <c r="I704" t="s">
        <v>19</v>
      </c>
      <c r="J704" t="s">
        <v>24</v>
      </c>
      <c r="K704" t="s">
        <v>16</v>
      </c>
      <c r="L704" t="s">
        <v>37</v>
      </c>
      <c r="M704" t="s">
        <v>17</v>
      </c>
    </row>
    <row r="705" spans="1:14" hidden="1" x14ac:dyDescent="0.3">
      <c r="A705" t="s">
        <v>478</v>
      </c>
      <c r="B705">
        <v>0</v>
      </c>
      <c r="C705" t="s">
        <v>767</v>
      </c>
      <c r="D705" s="1">
        <v>43815</v>
      </c>
      <c r="E705">
        <v>28</v>
      </c>
      <c r="F705">
        <v>1</v>
      </c>
      <c r="G705">
        <v>84</v>
      </c>
      <c r="H705">
        <v>257</v>
      </c>
      <c r="I705" t="s">
        <v>15</v>
      </c>
      <c r="J705" t="s">
        <v>23</v>
      </c>
      <c r="K705" t="s">
        <v>20</v>
      </c>
      <c r="L705" t="s">
        <v>127</v>
      </c>
      <c r="M705" t="s">
        <v>21</v>
      </c>
    </row>
    <row r="706" spans="1:14" hidden="1" x14ac:dyDescent="0.3">
      <c r="A706" t="s">
        <v>478</v>
      </c>
      <c r="B706">
        <v>0</v>
      </c>
      <c r="C706" t="s">
        <v>768</v>
      </c>
      <c r="D706" s="1">
        <v>43815</v>
      </c>
      <c r="E706">
        <v>0</v>
      </c>
      <c r="F706">
        <v>0</v>
      </c>
      <c r="G706">
        <v>13</v>
      </c>
      <c r="H706">
        <v>1</v>
      </c>
      <c r="I706" t="s">
        <v>15</v>
      </c>
      <c r="J706" t="s">
        <v>24</v>
      </c>
      <c r="M706" t="s">
        <v>32</v>
      </c>
    </row>
    <row r="707" spans="1:14" x14ac:dyDescent="0.3">
      <c r="A707" t="s">
        <v>478</v>
      </c>
      <c r="B707">
        <v>0</v>
      </c>
      <c r="C707" t="s">
        <v>769</v>
      </c>
      <c r="D707" s="1">
        <v>43816</v>
      </c>
      <c r="E707">
        <v>6</v>
      </c>
      <c r="F707">
        <v>0</v>
      </c>
      <c r="G707">
        <v>35</v>
      </c>
      <c r="H707">
        <v>22</v>
      </c>
      <c r="I707" t="s">
        <v>29</v>
      </c>
      <c r="J707" t="s">
        <v>23</v>
      </c>
      <c r="K707" t="s">
        <v>20</v>
      </c>
      <c r="M707" t="s">
        <v>21</v>
      </c>
    </row>
    <row r="708" spans="1:14" hidden="1" x14ac:dyDescent="0.3">
      <c r="A708" t="s">
        <v>478</v>
      </c>
      <c r="B708">
        <v>0</v>
      </c>
      <c r="C708" t="s">
        <v>770</v>
      </c>
      <c r="D708" s="1">
        <v>43817</v>
      </c>
      <c r="E708">
        <v>39</v>
      </c>
      <c r="F708">
        <v>1</v>
      </c>
      <c r="G708">
        <v>226</v>
      </c>
      <c r="H708">
        <v>44</v>
      </c>
      <c r="I708" t="s">
        <v>15</v>
      </c>
      <c r="J708" t="s">
        <v>24</v>
      </c>
      <c r="K708" t="s">
        <v>16</v>
      </c>
      <c r="M708" t="s">
        <v>21</v>
      </c>
    </row>
    <row r="709" spans="1:14" hidden="1" x14ac:dyDescent="0.3">
      <c r="A709" t="s">
        <v>478</v>
      </c>
      <c r="B709">
        <v>0</v>
      </c>
      <c r="C709" t="s">
        <v>771</v>
      </c>
      <c r="D709" s="1">
        <v>43817</v>
      </c>
      <c r="E709">
        <v>0</v>
      </c>
      <c r="F709">
        <v>0</v>
      </c>
      <c r="G709">
        <v>28</v>
      </c>
      <c r="H709">
        <v>10</v>
      </c>
      <c r="I709" t="s">
        <v>15</v>
      </c>
      <c r="J709" t="s">
        <v>23</v>
      </c>
      <c r="K709" t="s">
        <v>20</v>
      </c>
      <c r="M709" t="s">
        <v>21</v>
      </c>
    </row>
    <row r="710" spans="1:14" hidden="1" x14ac:dyDescent="0.3">
      <c r="A710" t="s">
        <v>478</v>
      </c>
      <c r="B710">
        <v>0</v>
      </c>
      <c r="C710" t="s">
        <v>772</v>
      </c>
      <c r="D710" s="1">
        <v>43818</v>
      </c>
      <c r="E710">
        <v>1</v>
      </c>
      <c r="F710">
        <v>0</v>
      </c>
      <c r="G710">
        <v>31</v>
      </c>
      <c r="H710">
        <v>3</v>
      </c>
      <c r="I710" t="s">
        <v>19</v>
      </c>
      <c r="J710" t="s">
        <v>24</v>
      </c>
      <c r="K710" t="s">
        <v>16</v>
      </c>
      <c r="M710" t="s">
        <v>32</v>
      </c>
    </row>
    <row r="711" spans="1:14" hidden="1" x14ac:dyDescent="0.3">
      <c r="A711" t="s">
        <v>478</v>
      </c>
      <c r="B711">
        <v>0</v>
      </c>
      <c r="C711" t="s">
        <v>773</v>
      </c>
      <c r="D711" s="1">
        <v>43818</v>
      </c>
      <c r="E711">
        <v>0</v>
      </c>
      <c r="F711">
        <v>0</v>
      </c>
      <c r="G711">
        <v>10</v>
      </c>
      <c r="H711">
        <v>1</v>
      </c>
      <c r="I711" t="s">
        <v>19</v>
      </c>
      <c r="J711" t="s">
        <v>24</v>
      </c>
      <c r="K711" t="s">
        <v>16</v>
      </c>
      <c r="M711" t="s">
        <v>32</v>
      </c>
    </row>
    <row r="712" spans="1:14" hidden="1" x14ac:dyDescent="0.3">
      <c r="A712" t="s">
        <v>478</v>
      </c>
      <c r="B712">
        <v>0</v>
      </c>
      <c r="C712" t="s">
        <v>774</v>
      </c>
      <c r="D712" s="1">
        <v>43818</v>
      </c>
      <c r="E712">
        <v>0</v>
      </c>
      <c r="F712">
        <v>0</v>
      </c>
      <c r="G712">
        <v>83</v>
      </c>
      <c r="H712">
        <v>8</v>
      </c>
      <c r="I712" t="s">
        <v>15</v>
      </c>
      <c r="J712" t="s">
        <v>23</v>
      </c>
      <c r="K712" t="s">
        <v>20</v>
      </c>
      <c r="L712" t="s">
        <v>37</v>
      </c>
      <c r="M712" t="s">
        <v>21</v>
      </c>
    </row>
    <row r="713" spans="1:14" hidden="1" x14ac:dyDescent="0.3">
      <c r="A713" t="s">
        <v>478</v>
      </c>
      <c r="B713">
        <v>0</v>
      </c>
      <c r="C713" t="s">
        <v>775</v>
      </c>
      <c r="D713" s="1">
        <v>43819</v>
      </c>
      <c r="E713">
        <v>3</v>
      </c>
      <c r="F713">
        <v>0</v>
      </c>
      <c r="G713">
        <v>77</v>
      </c>
      <c r="H713">
        <v>13</v>
      </c>
      <c r="I713" t="s">
        <v>15</v>
      </c>
      <c r="J713" t="s">
        <v>23</v>
      </c>
      <c r="K713" t="s">
        <v>20</v>
      </c>
      <c r="M713" t="s">
        <v>32</v>
      </c>
    </row>
    <row r="714" spans="1:14" hidden="1" x14ac:dyDescent="0.3">
      <c r="A714" t="s">
        <v>478</v>
      </c>
      <c r="B714">
        <v>0</v>
      </c>
      <c r="C714" t="s">
        <v>776</v>
      </c>
      <c r="D714" s="1">
        <v>43819</v>
      </c>
      <c r="E714">
        <v>37</v>
      </c>
      <c r="F714">
        <v>1</v>
      </c>
      <c r="G714">
        <v>146</v>
      </c>
      <c r="H714">
        <v>12</v>
      </c>
      <c r="I714" t="s">
        <v>19</v>
      </c>
      <c r="J714" t="s">
        <v>23</v>
      </c>
      <c r="K714" t="s">
        <v>20</v>
      </c>
      <c r="L714" t="s">
        <v>127</v>
      </c>
      <c r="M714" t="s">
        <v>32</v>
      </c>
    </row>
    <row r="715" spans="1:14" hidden="1" x14ac:dyDescent="0.3">
      <c r="A715" t="s">
        <v>478</v>
      </c>
      <c r="B715">
        <v>0</v>
      </c>
      <c r="C715" t="s">
        <v>777</v>
      </c>
      <c r="D715" s="1">
        <v>43819</v>
      </c>
      <c r="E715">
        <v>0</v>
      </c>
      <c r="F715">
        <v>0</v>
      </c>
      <c r="G715">
        <v>11</v>
      </c>
      <c r="H715">
        <v>2</v>
      </c>
      <c r="I715" t="s">
        <v>15</v>
      </c>
      <c r="J715" t="s">
        <v>23</v>
      </c>
      <c r="K715" t="s">
        <v>20</v>
      </c>
      <c r="M715" t="s">
        <v>21</v>
      </c>
    </row>
    <row r="716" spans="1:14" x14ac:dyDescent="0.3">
      <c r="A716" t="s">
        <v>478</v>
      </c>
      <c r="B716">
        <v>0</v>
      </c>
      <c r="C716" t="s">
        <v>778</v>
      </c>
      <c r="D716" s="1">
        <v>43819</v>
      </c>
      <c r="E716">
        <v>0</v>
      </c>
      <c r="F716">
        <v>0</v>
      </c>
      <c r="G716">
        <v>15</v>
      </c>
      <c r="H716">
        <v>4</v>
      </c>
      <c r="I716" t="s">
        <v>29</v>
      </c>
      <c r="J716" t="s">
        <v>23</v>
      </c>
      <c r="K716" t="s">
        <v>20</v>
      </c>
      <c r="M716" t="s">
        <v>21</v>
      </c>
    </row>
    <row r="717" spans="1:14" hidden="1" x14ac:dyDescent="0.3">
      <c r="A717" t="s">
        <v>478</v>
      </c>
      <c r="B717">
        <v>0</v>
      </c>
      <c r="C717" t="s">
        <v>779</v>
      </c>
      <c r="D717" s="1">
        <v>43822</v>
      </c>
      <c r="E717">
        <v>1</v>
      </c>
      <c r="F717">
        <v>1</v>
      </c>
      <c r="G717">
        <v>54</v>
      </c>
      <c r="H717">
        <v>14</v>
      </c>
      <c r="I717" t="s">
        <v>15</v>
      </c>
      <c r="J717" t="s">
        <v>23</v>
      </c>
      <c r="K717" t="s">
        <v>20</v>
      </c>
      <c r="M717" t="s">
        <v>21</v>
      </c>
    </row>
    <row r="718" spans="1:14" hidden="1" x14ac:dyDescent="0.3">
      <c r="A718" t="s">
        <v>478</v>
      </c>
      <c r="B718">
        <v>0</v>
      </c>
      <c r="C718" t="s">
        <v>780</v>
      </c>
      <c r="D718" s="1">
        <v>43822</v>
      </c>
      <c r="E718">
        <v>1</v>
      </c>
      <c r="F718">
        <v>1</v>
      </c>
      <c r="G718">
        <v>49</v>
      </c>
      <c r="H718">
        <v>10</v>
      </c>
      <c r="I718" t="s">
        <v>15</v>
      </c>
      <c r="J718" t="s">
        <v>23</v>
      </c>
      <c r="K718" t="s">
        <v>20</v>
      </c>
      <c r="L718" t="s">
        <v>127</v>
      </c>
      <c r="M718" t="s">
        <v>32</v>
      </c>
    </row>
    <row r="719" spans="1:14" hidden="1" x14ac:dyDescent="0.3">
      <c r="A719" t="s">
        <v>478</v>
      </c>
      <c r="B719">
        <v>0</v>
      </c>
      <c r="C719" t="s">
        <v>781</v>
      </c>
      <c r="D719" s="1">
        <v>43823</v>
      </c>
      <c r="E719">
        <v>19</v>
      </c>
      <c r="F719">
        <v>1</v>
      </c>
      <c r="G719">
        <v>100</v>
      </c>
      <c r="H719">
        <v>5</v>
      </c>
      <c r="I719" t="s">
        <v>19</v>
      </c>
      <c r="J719" t="s">
        <v>23</v>
      </c>
      <c r="K719" t="s">
        <v>20</v>
      </c>
      <c r="L719" t="s">
        <v>127</v>
      </c>
      <c r="M719" t="s">
        <v>21</v>
      </c>
    </row>
    <row r="720" spans="1:14" hidden="1" x14ac:dyDescent="0.3">
      <c r="A720" t="s">
        <v>478</v>
      </c>
      <c r="B720">
        <v>0</v>
      </c>
      <c r="C720" t="s">
        <v>782</v>
      </c>
      <c r="D720" s="1">
        <v>43823</v>
      </c>
      <c r="E720">
        <v>8</v>
      </c>
      <c r="F720">
        <v>1</v>
      </c>
      <c r="G720">
        <v>121</v>
      </c>
      <c r="H720">
        <v>21</v>
      </c>
      <c r="I720" t="s">
        <v>19</v>
      </c>
      <c r="J720" t="s">
        <v>23</v>
      </c>
      <c r="K720" t="s">
        <v>20</v>
      </c>
      <c r="L720" t="s">
        <v>127</v>
      </c>
      <c r="M720" t="s">
        <v>21</v>
      </c>
      <c r="N720" t="s">
        <v>635</v>
      </c>
    </row>
    <row r="721" spans="1:13" hidden="1" x14ac:dyDescent="0.3">
      <c r="A721" t="s">
        <v>478</v>
      </c>
      <c r="B721">
        <v>0</v>
      </c>
      <c r="C721" t="s">
        <v>783</v>
      </c>
      <c r="D721" s="1">
        <v>43826</v>
      </c>
      <c r="E721">
        <v>0</v>
      </c>
      <c r="F721">
        <v>0</v>
      </c>
      <c r="G721">
        <v>25</v>
      </c>
      <c r="H721">
        <v>3</v>
      </c>
      <c r="I721" t="s">
        <v>19</v>
      </c>
      <c r="J721" t="s">
        <v>24</v>
      </c>
      <c r="K721" t="s">
        <v>16</v>
      </c>
      <c r="M721" t="s">
        <v>17</v>
      </c>
    </row>
    <row r="722" spans="1:13" hidden="1" x14ac:dyDescent="0.3">
      <c r="A722" t="s">
        <v>478</v>
      </c>
      <c r="B722">
        <v>0</v>
      </c>
      <c r="C722" t="s">
        <v>784</v>
      </c>
      <c r="D722" s="1">
        <v>43829</v>
      </c>
      <c r="E722">
        <v>0</v>
      </c>
      <c r="F722">
        <v>0</v>
      </c>
      <c r="G722">
        <v>5</v>
      </c>
      <c r="H722">
        <v>1</v>
      </c>
      <c r="I722" t="s">
        <v>15</v>
      </c>
      <c r="J722" t="s">
        <v>23</v>
      </c>
      <c r="K722" t="s">
        <v>20</v>
      </c>
      <c r="M722" t="s">
        <v>21</v>
      </c>
    </row>
    <row r="723" spans="1:13" hidden="1" x14ac:dyDescent="0.3">
      <c r="A723" t="s">
        <v>785</v>
      </c>
      <c r="B723">
        <v>0</v>
      </c>
      <c r="C723" t="s">
        <v>786</v>
      </c>
      <c r="D723" s="1">
        <v>43525</v>
      </c>
      <c r="E723">
        <v>0</v>
      </c>
      <c r="F723">
        <v>0</v>
      </c>
      <c r="G723">
        <v>23</v>
      </c>
      <c r="I723" t="s">
        <v>19</v>
      </c>
      <c r="J723" t="s">
        <v>16</v>
      </c>
      <c r="K723" t="s">
        <v>24</v>
      </c>
      <c r="M723" t="s">
        <v>32</v>
      </c>
    </row>
    <row r="724" spans="1:13" hidden="1" x14ac:dyDescent="0.3">
      <c r="A724" t="s">
        <v>785</v>
      </c>
      <c r="B724">
        <v>0</v>
      </c>
      <c r="C724" t="s">
        <v>787</v>
      </c>
      <c r="D724" s="1">
        <v>43525</v>
      </c>
      <c r="E724">
        <v>0</v>
      </c>
      <c r="F724">
        <v>0</v>
      </c>
      <c r="G724">
        <v>20</v>
      </c>
      <c r="I724" t="s">
        <v>19</v>
      </c>
      <c r="J724" t="s">
        <v>16</v>
      </c>
      <c r="K724" t="s">
        <v>24</v>
      </c>
      <c r="L724" t="s">
        <v>51</v>
      </c>
      <c r="M724" t="s">
        <v>17</v>
      </c>
    </row>
    <row r="725" spans="1:13" x14ac:dyDescent="0.3">
      <c r="A725" t="s">
        <v>785</v>
      </c>
      <c r="B725">
        <v>0</v>
      </c>
      <c r="C725" t="s">
        <v>788</v>
      </c>
      <c r="D725" s="1">
        <v>43528</v>
      </c>
      <c r="E725">
        <v>0</v>
      </c>
      <c r="F725">
        <v>0</v>
      </c>
      <c r="G725">
        <v>30</v>
      </c>
      <c r="I725" t="s">
        <v>29</v>
      </c>
      <c r="J725" t="s">
        <v>23</v>
      </c>
      <c r="K725" t="s">
        <v>20</v>
      </c>
      <c r="L725" t="s">
        <v>127</v>
      </c>
      <c r="M725" t="s">
        <v>21</v>
      </c>
    </row>
    <row r="726" spans="1:13" hidden="1" x14ac:dyDescent="0.3">
      <c r="A726" t="s">
        <v>785</v>
      </c>
      <c r="B726">
        <v>0</v>
      </c>
      <c r="C726" t="s">
        <v>789</v>
      </c>
      <c r="D726" s="1">
        <v>43528</v>
      </c>
      <c r="E726">
        <v>0</v>
      </c>
      <c r="F726">
        <v>0</v>
      </c>
      <c r="G726">
        <v>37</v>
      </c>
      <c r="I726" t="s">
        <v>19</v>
      </c>
      <c r="J726" t="s">
        <v>16</v>
      </c>
      <c r="K726" t="s">
        <v>24</v>
      </c>
      <c r="M726" t="s">
        <v>32</v>
      </c>
    </row>
    <row r="727" spans="1:13" x14ac:dyDescent="0.3">
      <c r="A727" t="s">
        <v>785</v>
      </c>
      <c r="B727">
        <v>0</v>
      </c>
      <c r="C727" t="s">
        <v>790</v>
      </c>
      <c r="D727" s="1">
        <v>43529</v>
      </c>
      <c r="E727">
        <v>1</v>
      </c>
      <c r="F727">
        <v>1</v>
      </c>
      <c r="G727">
        <v>23</v>
      </c>
      <c r="I727" t="s">
        <v>29</v>
      </c>
      <c r="J727" t="s">
        <v>23</v>
      </c>
      <c r="K727" t="s">
        <v>20</v>
      </c>
      <c r="M727" t="s">
        <v>21</v>
      </c>
    </row>
    <row r="728" spans="1:13" x14ac:dyDescent="0.3">
      <c r="A728" t="s">
        <v>785</v>
      </c>
      <c r="B728">
        <v>0</v>
      </c>
      <c r="C728" t="s">
        <v>791</v>
      </c>
      <c r="D728" s="1">
        <v>43529</v>
      </c>
      <c r="E728">
        <v>0</v>
      </c>
      <c r="F728">
        <v>0</v>
      </c>
      <c r="G728">
        <v>15</v>
      </c>
      <c r="I728" t="s">
        <v>29</v>
      </c>
      <c r="J728" t="s">
        <v>23</v>
      </c>
      <c r="K728" t="s">
        <v>20</v>
      </c>
      <c r="M728" t="s">
        <v>21</v>
      </c>
    </row>
    <row r="729" spans="1:13" hidden="1" x14ac:dyDescent="0.3">
      <c r="A729" t="s">
        <v>785</v>
      </c>
      <c r="B729">
        <v>0</v>
      </c>
      <c r="C729" t="s">
        <v>792</v>
      </c>
      <c r="D729" s="1">
        <v>43535</v>
      </c>
      <c r="E729">
        <v>0</v>
      </c>
      <c r="F729">
        <v>0</v>
      </c>
      <c r="G729">
        <v>29</v>
      </c>
      <c r="I729" t="s">
        <v>15</v>
      </c>
      <c r="J729" t="s">
        <v>16</v>
      </c>
      <c r="K729" t="s">
        <v>24</v>
      </c>
      <c r="L729" t="s">
        <v>37</v>
      </c>
      <c r="M729" t="s">
        <v>17</v>
      </c>
    </row>
    <row r="730" spans="1:13" hidden="1" x14ac:dyDescent="0.3">
      <c r="A730" t="s">
        <v>785</v>
      </c>
      <c r="B730">
        <v>1</v>
      </c>
      <c r="C730" t="s">
        <v>793</v>
      </c>
      <c r="D730" s="1">
        <v>43536</v>
      </c>
      <c r="E730">
        <v>2</v>
      </c>
      <c r="F730">
        <v>1</v>
      </c>
      <c r="G730">
        <v>35</v>
      </c>
      <c r="I730" t="s">
        <v>1149</v>
      </c>
      <c r="J730" t="s">
        <v>23</v>
      </c>
      <c r="K730" t="s">
        <v>20</v>
      </c>
      <c r="L730" t="s">
        <v>127</v>
      </c>
      <c r="M730" t="s">
        <v>25</v>
      </c>
    </row>
    <row r="731" spans="1:13" x14ac:dyDescent="0.3">
      <c r="A731" t="s">
        <v>785</v>
      </c>
      <c r="B731">
        <v>0</v>
      </c>
      <c r="C731" t="s">
        <v>794</v>
      </c>
      <c r="D731" s="1">
        <v>43536</v>
      </c>
      <c r="E731">
        <v>0</v>
      </c>
      <c r="F731">
        <v>0</v>
      </c>
      <c r="G731">
        <v>21</v>
      </c>
      <c r="I731" t="s">
        <v>29</v>
      </c>
      <c r="J731" t="s">
        <v>23</v>
      </c>
      <c r="K731" t="s">
        <v>20</v>
      </c>
      <c r="L731" t="s">
        <v>127</v>
      </c>
      <c r="M731" t="s">
        <v>21</v>
      </c>
    </row>
    <row r="732" spans="1:13" hidden="1" x14ac:dyDescent="0.3">
      <c r="A732" t="s">
        <v>785</v>
      </c>
      <c r="B732">
        <v>1</v>
      </c>
      <c r="C732" t="s">
        <v>795</v>
      </c>
      <c r="D732" s="1">
        <v>43537</v>
      </c>
      <c r="E732">
        <v>0</v>
      </c>
      <c r="F732">
        <v>0</v>
      </c>
      <c r="G732">
        <v>39</v>
      </c>
      <c r="I732" t="s">
        <v>1149</v>
      </c>
      <c r="J732" t="s">
        <v>23</v>
      </c>
      <c r="K732" t="s">
        <v>20</v>
      </c>
      <c r="L732" t="s">
        <v>127</v>
      </c>
      <c r="M732" t="s">
        <v>25</v>
      </c>
    </row>
    <row r="733" spans="1:13" hidden="1" x14ac:dyDescent="0.3">
      <c r="A733" t="s">
        <v>785</v>
      </c>
      <c r="B733">
        <v>0</v>
      </c>
      <c r="C733" t="s">
        <v>796</v>
      </c>
      <c r="D733" s="1">
        <v>43539</v>
      </c>
      <c r="E733">
        <v>0</v>
      </c>
      <c r="F733">
        <v>0</v>
      </c>
      <c r="G733">
        <v>30</v>
      </c>
      <c r="I733" t="s">
        <v>19</v>
      </c>
      <c r="J733" t="s">
        <v>23</v>
      </c>
      <c r="K733" t="s">
        <v>20</v>
      </c>
      <c r="L733" t="s">
        <v>16</v>
      </c>
      <c r="M733" t="s">
        <v>17</v>
      </c>
    </row>
    <row r="734" spans="1:13" hidden="1" x14ac:dyDescent="0.3">
      <c r="A734" t="s">
        <v>785</v>
      </c>
      <c r="B734">
        <v>0</v>
      </c>
      <c r="C734" t="s">
        <v>797</v>
      </c>
      <c r="D734" s="1">
        <v>43544</v>
      </c>
      <c r="E734">
        <v>0</v>
      </c>
      <c r="F734">
        <v>0</v>
      </c>
      <c r="G734">
        <v>17</v>
      </c>
      <c r="I734" t="s">
        <v>19</v>
      </c>
      <c r="J734" t="s">
        <v>16</v>
      </c>
      <c r="K734" t="s">
        <v>24</v>
      </c>
      <c r="M734" t="s">
        <v>17</v>
      </c>
    </row>
    <row r="735" spans="1:13" hidden="1" x14ac:dyDescent="0.3">
      <c r="A735" t="s">
        <v>785</v>
      </c>
      <c r="B735">
        <v>1</v>
      </c>
      <c r="C735" t="s">
        <v>798</v>
      </c>
      <c r="D735" s="1">
        <v>43544</v>
      </c>
      <c r="E735">
        <v>0</v>
      </c>
      <c r="F735">
        <v>0</v>
      </c>
      <c r="G735">
        <v>18</v>
      </c>
      <c r="I735" t="s">
        <v>1149</v>
      </c>
      <c r="J735" t="s">
        <v>23</v>
      </c>
      <c r="K735" t="s">
        <v>20</v>
      </c>
      <c r="L735" t="s">
        <v>127</v>
      </c>
      <c r="M735" t="s">
        <v>25</v>
      </c>
    </row>
    <row r="736" spans="1:13" hidden="1" x14ac:dyDescent="0.3">
      <c r="A736" t="s">
        <v>785</v>
      </c>
      <c r="B736">
        <v>0</v>
      </c>
      <c r="C736" t="s">
        <v>799</v>
      </c>
      <c r="D736" s="1">
        <v>43545</v>
      </c>
      <c r="E736">
        <v>0</v>
      </c>
      <c r="F736">
        <v>0</v>
      </c>
      <c r="G736">
        <v>30</v>
      </c>
      <c r="I736" t="s">
        <v>15</v>
      </c>
      <c r="J736" t="s">
        <v>23</v>
      </c>
      <c r="K736" t="s">
        <v>20</v>
      </c>
      <c r="L736" t="s">
        <v>127</v>
      </c>
      <c r="M736" t="s">
        <v>21</v>
      </c>
    </row>
    <row r="737" spans="1:13" hidden="1" x14ac:dyDescent="0.3">
      <c r="A737" t="s">
        <v>785</v>
      </c>
      <c r="B737">
        <v>1</v>
      </c>
      <c r="C737" t="s">
        <v>800</v>
      </c>
      <c r="D737" s="1">
        <v>43545</v>
      </c>
      <c r="E737">
        <v>0</v>
      </c>
      <c r="F737">
        <v>0</v>
      </c>
      <c r="G737">
        <v>21</v>
      </c>
      <c r="I737" t="s">
        <v>1149</v>
      </c>
      <c r="J737" t="s">
        <v>23</v>
      </c>
      <c r="K737" t="s">
        <v>20</v>
      </c>
      <c r="L737" t="s">
        <v>127</v>
      </c>
      <c r="M737" t="s">
        <v>25</v>
      </c>
    </row>
    <row r="738" spans="1:13" hidden="1" x14ac:dyDescent="0.3">
      <c r="A738" t="s">
        <v>785</v>
      </c>
      <c r="B738">
        <v>1</v>
      </c>
      <c r="C738" t="s">
        <v>801</v>
      </c>
      <c r="D738" s="1">
        <v>43545</v>
      </c>
      <c r="E738">
        <v>0</v>
      </c>
      <c r="F738">
        <v>0</v>
      </c>
      <c r="G738">
        <v>23</v>
      </c>
      <c r="I738" t="s">
        <v>1149</v>
      </c>
      <c r="J738" t="s">
        <v>23</v>
      </c>
      <c r="K738" t="s">
        <v>20</v>
      </c>
      <c r="L738" t="s">
        <v>127</v>
      </c>
      <c r="M738" t="s">
        <v>25</v>
      </c>
    </row>
    <row r="739" spans="1:13" x14ac:dyDescent="0.3">
      <c r="A739" t="s">
        <v>785</v>
      </c>
      <c r="B739">
        <v>0</v>
      </c>
      <c r="C739" t="s">
        <v>802</v>
      </c>
      <c r="D739" s="1">
        <v>43546</v>
      </c>
      <c r="E739">
        <v>1</v>
      </c>
      <c r="F739">
        <v>1</v>
      </c>
      <c r="G739">
        <v>18</v>
      </c>
      <c r="I739" t="s">
        <v>29</v>
      </c>
      <c r="J739" t="s">
        <v>23</v>
      </c>
      <c r="K739" t="s">
        <v>20</v>
      </c>
      <c r="L739" t="s">
        <v>127</v>
      </c>
      <c r="M739" t="s">
        <v>21</v>
      </c>
    </row>
    <row r="740" spans="1:13" hidden="1" x14ac:dyDescent="0.3">
      <c r="A740" t="s">
        <v>785</v>
      </c>
      <c r="B740">
        <v>0</v>
      </c>
      <c r="C740" t="s">
        <v>803</v>
      </c>
      <c r="D740" s="1">
        <v>43549</v>
      </c>
      <c r="E740">
        <v>0</v>
      </c>
      <c r="F740">
        <v>0</v>
      </c>
      <c r="G740">
        <v>13</v>
      </c>
      <c r="I740" t="s">
        <v>19</v>
      </c>
      <c r="J740" t="s">
        <v>24</v>
      </c>
      <c r="K740" t="s">
        <v>16</v>
      </c>
      <c r="L740" t="s">
        <v>37</v>
      </c>
      <c r="M740" t="s">
        <v>17</v>
      </c>
    </row>
    <row r="741" spans="1:13" hidden="1" x14ac:dyDescent="0.3">
      <c r="A741" t="s">
        <v>785</v>
      </c>
      <c r="B741">
        <v>0</v>
      </c>
      <c r="C741" t="s">
        <v>804</v>
      </c>
      <c r="D741" s="1">
        <v>43549</v>
      </c>
      <c r="E741">
        <v>0</v>
      </c>
      <c r="F741">
        <v>0</v>
      </c>
      <c r="G741">
        <v>18</v>
      </c>
      <c r="I741" t="s">
        <v>19</v>
      </c>
      <c r="J741" t="s">
        <v>23</v>
      </c>
      <c r="K741" t="s">
        <v>20</v>
      </c>
      <c r="L741" t="s">
        <v>127</v>
      </c>
      <c r="M741" t="s">
        <v>25</v>
      </c>
    </row>
    <row r="742" spans="1:13" hidden="1" x14ac:dyDescent="0.3">
      <c r="A742" t="s">
        <v>785</v>
      </c>
      <c r="B742">
        <v>0</v>
      </c>
      <c r="C742" t="s">
        <v>805</v>
      </c>
      <c r="D742" s="1">
        <v>43550</v>
      </c>
      <c r="E742">
        <v>0</v>
      </c>
      <c r="F742">
        <v>0</v>
      </c>
      <c r="G742">
        <v>18</v>
      </c>
      <c r="I742" t="s">
        <v>19</v>
      </c>
      <c r="J742" t="s">
        <v>23</v>
      </c>
      <c r="K742" t="s">
        <v>20</v>
      </c>
      <c r="M742" t="s">
        <v>17</v>
      </c>
    </row>
    <row r="743" spans="1:13" hidden="1" x14ac:dyDescent="0.3">
      <c r="A743" t="s">
        <v>785</v>
      </c>
      <c r="B743">
        <v>0</v>
      </c>
      <c r="C743" t="s">
        <v>806</v>
      </c>
      <c r="D743" s="1">
        <v>43551</v>
      </c>
      <c r="E743">
        <v>1</v>
      </c>
      <c r="F743">
        <v>1</v>
      </c>
      <c r="G743">
        <v>34</v>
      </c>
      <c r="I743" t="s">
        <v>15</v>
      </c>
      <c r="J743" t="s">
        <v>23</v>
      </c>
      <c r="K743" t="s">
        <v>20</v>
      </c>
      <c r="L743" t="s">
        <v>127</v>
      </c>
      <c r="M743" t="s">
        <v>17</v>
      </c>
    </row>
    <row r="744" spans="1:13" hidden="1" x14ac:dyDescent="0.3">
      <c r="A744" t="s">
        <v>785</v>
      </c>
      <c r="B744">
        <v>1</v>
      </c>
      <c r="C744" t="s">
        <v>807</v>
      </c>
      <c r="D744" s="1">
        <v>43551</v>
      </c>
      <c r="E744">
        <v>0</v>
      </c>
      <c r="F744">
        <v>0</v>
      </c>
      <c r="G744">
        <v>13</v>
      </c>
      <c r="I744" t="s">
        <v>1149</v>
      </c>
      <c r="J744" t="s">
        <v>23</v>
      </c>
      <c r="K744" t="s">
        <v>20</v>
      </c>
      <c r="L744" t="s">
        <v>127</v>
      </c>
      <c r="M744" t="s">
        <v>25</v>
      </c>
    </row>
    <row r="745" spans="1:13" hidden="1" x14ac:dyDescent="0.3">
      <c r="A745" t="s">
        <v>785</v>
      </c>
      <c r="B745">
        <v>1</v>
      </c>
      <c r="C745" t="s">
        <v>808</v>
      </c>
      <c r="D745" s="1">
        <v>43551</v>
      </c>
      <c r="E745">
        <v>0</v>
      </c>
      <c r="F745">
        <v>0</v>
      </c>
      <c r="G745">
        <v>18</v>
      </c>
      <c r="I745" t="s">
        <v>1149</v>
      </c>
      <c r="J745" t="s">
        <v>23</v>
      </c>
      <c r="K745" t="s">
        <v>20</v>
      </c>
      <c r="L745" t="s">
        <v>127</v>
      </c>
      <c r="M745" t="s">
        <v>25</v>
      </c>
    </row>
    <row r="746" spans="1:13" hidden="1" x14ac:dyDescent="0.3">
      <c r="A746" t="s">
        <v>785</v>
      </c>
      <c r="B746">
        <v>0</v>
      </c>
      <c r="C746" t="s">
        <v>809</v>
      </c>
      <c r="D746" s="1">
        <v>43553</v>
      </c>
      <c r="E746">
        <v>3</v>
      </c>
      <c r="F746">
        <v>1</v>
      </c>
      <c r="G746">
        <v>21</v>
      </c>
      <c r="I746" t="s">
        <v>19</v>
      </c>
      <c r="J746" t="s">
        <v>23</v>
      </c>
      <c r="K746" t="s">
        <v>20</v>
      </c>
      <c r="M746" t="s">
        <v>25</v>
      </c>
    </row>
    <row r="747" spans="1:13" x14ac:dyDescent="0.3">
      <c r="A747" t="s">
        <v>785</v>
      </c>
      <c r="B747">
        <v>0</v>
      </c>
      <c r="C747" t="s">
        <v>810</v>
      </c>
      <c r="D747" s="1">
        <v>43553</v>
      </c>
      <c r="E747">
        <v>0</v>
      </c>
      <c r="F747">
        <v>0</v>
      </c>
      <c r="G747">
        <v>25</v>
      </c>
      <c r="I747" t="s">
        <v>29</v>
      </c>
      <c r="J747" t="s">
        <v>23</v>
      </c>
      <c r="K747" t="s">
        <v>20</v>
      </c>
      <c r="M747" t="s">
        <v>21</v>
      </c>
    </row>
    <row r="748" spans="1:13" hidden="1" x14ac:dyDescent="0.3">
      <c r="A748" t="s">
        <v>785</v>
      </c>
      <c r="B748">
        <v>0</v>
      </c>
      <c r="C748" t="s">
        <v>811</v>
      </c>
      <c r="D748" s="1">
        <v>43553</v>
      </c>
      <c r="E748">
        <v>0</v>
      </c>
      <c r="F748">
        <v>0</v>
      </c>
      <c r="G748">
        <v>16</v>
      </c>
      <c r="I748" t="s">
        <v>19</v>
      </c>
      <c r="J748" t="s">
        <v>23</v>
      </c>
      <c r="K748" t="s">
        <v>20</v>
      </c>
      <c r="M748" t="s">
        <v>17</v>
      </c>
    </row>
    <row r="749" spans="1:13" hidden="1" x14ac:dyDescent="0.3">
      <c r="A749" t="s">
        <v>785</v>
      </c>
      <c r="B749">
        <v>0</v>
      </c>
      <c r="C749" t="s">
        <v>812</v>
      </c>
      <c r="D749" s="1">
        <v>43555</v>
      </c>
      <c r="E749">
        <v>0</v>
      </c>
      <c r="F749">
        <v>0</v>
      </c>
      <c r="G749">
        <v>12</v>
      </c>
      <c r="I749" t="s">
        <v>19</v>
      </c>
      <c r="J749" t="s">
        <v>24</v>
      </c>
      <c r="M749" t="s">
        <v>21</v>
      </c>
    </row>
    <row r="750" spans="1:13" x14ac:dyDescent="0.3">
      <c r="A750" t="s">
        <v>785</v>
      </c>
      <c r="B750">
        <v>0</v>
      </c>
      <c r="C750" t="s">
        <v>813</v>
      </c>
      <c r="D750" s="1">
        <v>43557</v>
      </c>
      <c r="E750">
        <v>0</v>
      </c>
      <c r="F750">
        <v>0</v>
      </c>
      <c r="G750">
        <v>19</v>
      </c>
      <c r="I750" t="s">
        <v>29</v>
      </c>
      <c r="J750" t="s">
        <v>23</v>
      </c>
      <c r="K750" t="s">
        <v>20</v>
      </c>
      <c r="M750" t="s">
        <v>21</v>
      </c>
    </row>
    <row r="751" spans="1:13" hidden="1" x14ac:dyDescent="0.3">
      <c r="A751" t="s">
        <v>785</v>
      </c>
      <c r="B751">
        <v>0</v>
      </c>
      <c r="C751" t="s">
        <v>814</v>
      </c>
      <c r="D751" s="1">
        <v>43559</v>
      </c>
      <c r="E751">
        <v>1</v>
      </c>
      <c r="F751">
        <v>1</v>
      </c>
      <c r="G751">
        <v>39</v>
      </c>
      <c r="I751" t="s">
        <v>15</v>
      </c>
      <c r="J751" t="s">
        <v>23</v>
      </c>
      <c r="K751" t="s">
        <v>20</v>
      </c>
      <c r="M751" t="s">
        <v>21</v>
      </c>
    </row>
    <row r="752" spans="1:13" hidden="1" x14ac:dyDescent="0.3">
      <c r="A752" t="s">
        <v>785</v>
      </c>
      <c r="B752">
        <v>0</v>
      </c>
      <c r="C752" t="s">
        <v>815</v>
      </c>
      <c r="D752" s="1">
        <v>43559</v>
      </c>
      <c r="E752">
        <v>1</v>
      </c>
      <c r="F752">
        <v>1</v>
      </c>
      <c r="G752">
        <v>13</v>
      </c>
      <c r="I752" t="s">
        <v>19</v>
      </c>
      <c r="J752" t="s">
        <v>23</v>
      </c>
      <c r="K752" t="s">
        <v>20</v>
      </c>
      <c r="L752" t="s">
        <v>37</v>
      </c>
      <c r="M752" t="s">
        <v>17</v>
      </c>
    </row>
    <row r="753" spans="1:13" hidden="1" x14ac:dyDescent="0.3">
      <c r="A753" t="s">
        <v>785</v>
      </c>
      <c r="B753">
        <v>0</v>
      </c>
      <c r="C753" t="s">
        <v>816</v>
      </c>
      <c r="D753" s="1">
        <v>43560</v>
      </c>
      <c r="E753">
        <v>0</v>
      </c>
      <c r="F753">
        <v>0</v>
      </c>
      <c r="G753">
        <v>10</v>
      </c>
      <c r="I753" t="s">
        <v>19</v>
      </c>
      <c r="J753" t="s">
        <v>23</v>
      </c>
      <c r="K753" t="s">
        <v>20</v>
      </c>
      <c r="L753" t="s">
        <v>37</v>
      </c>
      <c r="M753" t="s">
        <v>17</v>
      </c>
    </row>
    <row r="754" spans="1:13" hidden="1" x14ac:dyDescent="0.3">
      <c r="A754" t="s">
        <v>785</v>
      </c>
      <c r="B754">
        <v>1</v>
      </c>
      <c r="C754" t="s">
        <v>817</v>
      </c>
      <c r="D754" s="1">
        <v>43560</v>
      </c>
      <c r="E754">
        <v>1</v>
      </c>
      <c r="F754">
        <v>1</v>
      </c>
      <c r="G754">
        <v>20</v>
      </c>
      <c r="I754" t="s">
        <v>1149</v>
      </c>
      <c r="J754" t="s">
        <v>23</v>
      </c>
      <c r="K754" t="s">
        <v>20</v>
      </c>
      <c r="L754" t="s">
        <v>127</v>
      </c>
      <c r="M754" t="s">
        <v>25</v>
      </c>
    </row>
    <row r="755" spans="1:13" hidden="1" x14ac:dyDescent="0.3">
      <c r="A755" t="s">
        <v>785</v>
      </c>
      <c r="B755">
        <v>0</v>
      </c>
      <c r="C755" t="s">
        <v>818</v>
      </c>
      <c r="D755" s="1">
        <v>43561</v>
      </c>
      <c r="E755">
        <v>0</v>
      </c>
      <c r="F755">
        <v>0</v>
      </c>
      <c r="G755">
        <v>27</v>
      </c>
      <c r="I755" t="s">
        <v>19</v>
      </c>
      <c r="J755" t="s">
        <v>23</v>
      </c>
      <c r="K755" t="s">
        <v>20</v>
      </c>
      <c r="M755" t="s">
        <v>21</v>
      </c>
    </row>
    <row r="756" spans="1:13" hidden="1" x14ac:dyDescent="0.3">
      <c r="A756" t="s">
        <v>785</v>
      </c>
      <c r="B756">
        <v>0</v>
      </c>
      <c r="C756" t="s">
        <v>819</v>
      </c>
      <c r="D756" s="1">
        <v>43562</v>
      </c>
      <c r="E756">
        <v>0</v>
      </c>
      <c r="F756">
        <v>0</v>
      </c>
      <c r="G756">
        <v>23</v>
      </c>
      <c r="I756" t="s">
        <v>15</v>
      </c>
      <c r="J756" t="s">
        <v>23</v>
      </c>
      <c r="K756" t="s">
        <v>20</v>
      </c>
      <c r="M756" t="s">
        <v>21</v>
      </c>
    </row>
    <row r="757" spans="1:13" hidden="1" x14ac:dyDescent="0.3">
      <c r="A757" t="s">
        <v>785</v>
      </c>
      <c r="B757">
        <v>0</v>
      </c>
      <c r="C757" t="s">
        <v>820</v>
      </c>
      <c r="D757" s="1">
        <v>43563</v>
      </c>
      <c r="E757">
        <v>1</v>
      </c>
      <c r="F757">
        <v>1</v>
      </c>
      <c r="G757">
        <v>49</v>
      </c>
      <c r="I757" t="s">
        <v>19</v>
      </c>
      <c r="J757" t="s">
        <v>23</v>
      </c>
      <c r="K757" t="s">
        <v>20</v>
      </c>
      <c r="L757" t="s">
        <v>127</v>
      </c>
      <c r="M757" t="s">
        <v>21</v>
      </c>
    </row>
    <row r="758" spans="1:13" hidden="1" x14ac:dyDescent="0.3">
      <c r="A758" t="s">
        <v>785</v>
      </c>
      <c r="B758">
        <v>1</v>
      </c>
      <c r="C758" t="s">
        <v>821</v>
      </c>
      <c r="D758" s="1">
        <v>43563</v>
      </c>
      <c r="E758">
        <v>1</v>
      </c>
      <c r="F758">
        <v>1</v>
      </c>
      <c r="G758">
        <v>50</v>
      </c>
      <c r="I758" t="s">
        <v>1149</v>
      </c>
      <c r="J758" t="s">
        <v>23</v>
      </c>
      <c r="K758" t="s">
        <v>20</v>
      </c>
      <c r="L758" t="s">
        <v>127</v>
      </c>
      <c r="M758" t="s">
        <v>21</v>
      </c>
    </row>
    <row r="759" spans="1:13" x14ac:dyDescent="0.3">
      <c r="A759" t="s">
        <v>785</v>
      </c>
      <c r="B759">
        <v>0</v>
      </c>
      <c r="C759" t="s">
        <v>822</v>
      </c>
      <c r="D759" s="1">
        <v>43564</v>
      </c>
      <c r="E759">
        <v>1</v>
      </c>
      <c r="F759">
        <v>1</v>
      </c>
      <c r="G759">
        <v>18</v>
      </c>
      <c r="I759" t="s">
        <v>29</v>
      </c>
      <c r="J759" t="s">
        <v>23</v>
      </c>
      <c r="K759" t="s">
        <v>20</v>
      </c>
      <c r="M759" t="s">
        <v>21</v>
      </c>
    </row>
    <row r="760" spans="1:13" x14ac:dyDescent="0.3">
      <c r="A760" t="s">
        <v>785</v>
      </c>
      <c r="B760">
        <v>0</v>
      </c>
      <c r="C760" t="s">
        <v>823</v>
      </c>
      <c r="D760" s="1">
        <v>43564</v>
      </c>
      <c r="E760">
        <v>1</v>
      </c>
      <c r="F760">
        <v>1</v>
      </c>
      <c r="G760">
        <v>26</v>
      </c>
      <c r="I760" t="s">
        <v>29</v>
      </c>
      <c r="J760" t="s">
        <v>23</v>
      </c>
      <c r="K760" t="s">
        <v>20</v>
      </c>
      <c r="L760" t="s">
        <v>37</v>
      </c>
      <c r="M760" t="s">
        <v>21</v>
      </c>
    </row>
    <row r="761" spans="1:13" hidden="1" x14ac:dyDescent="0.3">
      <c r="A761" t="s">
        <v>785</v>
      </c>
      <c r="B761">
        <v>0</v>
      </c>
      <c r="C761" t="s">
        <v>824</v>
      </c>
      <c r="D761" s="1">
        <v>43565</v>
      </c>
      <c r="E761">
        <v>0</v>
      </c>
      <c r="F761">
        <v>0</v>
      </c>
      <c r="G761">
        <v>23</v>
      </c>
      <c r="I761" t="s">
        <v>1149</v>
      </c>
      <c r="J761" t="s">
        <v>23</v>
      </c>
      <c r="K761" t="s">
        <v>20</v>
      </c>
      <c r="L761" t="s">
        <v>127</v>
      </c>
      <c r="M761" t="s">
        <v>25</v>
      </c>
    </row>
    <row r="762" spans="1:13" x14ac:dyDescent="0.3">
      <c r="A762" t="s">
        <v>785</v>
      </c>
      <c r="B762">
        <v>0</v>
      </c>
      <c r="C762" t="s">
        <v>825</v>
      </c>
      <c r="D762" s="1">
        <v>43565</v>
      </c>
      <c r="E762">
        <v>0</v>
      </c>
      <c r="F762">
        <v>0</v>
      </c>
      <c r="G762">
        <v>16</v>
      </c>
      <c r="I762" t="s">
        <v>29</v>
      </c>
      <c r="J762" t="s">
        <v>23</v>
      </c>
      <c r="K762" t="s">
        <v>20</v>
      </c>
      <c r="M762" t="s">
        <v>21</v>
      </c>
    </row>
    <row r="763" spans="1:13" x14ac:dyDescent="0.3">
      <c r="A763" t="s">
        <v>785</v>
      </c>
      <c r="B763">
        <v>0</v>
      </c>
      <c r="C763" t="s">
        <v>826</v>
      </c>
      <c r="D763" s="1">
        <v>43565</v>
      </c>
      <c r="E763">
        <v>0</v>
      </c>
      <c r="F763">
        <v>0</v>
      </c>
      <c r="G763">
        <v>11</v>
      </c>
      <c r="I763" t="s">
        <v>29</v>
      </c>
      <c r="J763" t="s">
        <v>23</v>
      </c>
      <c r="K763" t="s">
        <v>20</v>
      </c>
      <c r="M763" t="s">
        <v>21</v>
      </c>
    </row>
    <row r="764" spans="1:13" hidden="1" x14ac:dyDescent="0.3">
      <c r="A764" t="s">
        <v>785</v>
      </c>
      <c r="B764">
        <v>0</v>
      </c>
      <c r="C764" t="s">
        <v>827</v>
      </c>
      <c r="D764" s="1">
        <v>43566</v>
      </c>
      <c r="E764">
        <v>1</v>
      </c>
      <c r="F764">
        <v>0</v>
      </c>
      <c r="G764">
        <v>24</v>
      </c>
      <c r="I764" t="s">
        <v>15</v>
      </c>
      <c r="J764" t="s">
        <v>24</v>
      </c>
      <c r="K764" t="s">
        <v>16</v>
      </c>
      <c r="M764" t="s">
        <v>32</v>
      </c>
    </row>
    <row r="765" spans="1:13" x14ac:dyDescent="0.3">
      <c r="A765" t="s">
        <v>785</v>
      </c>
      <c r="B765">
        <v>0</v>
      </c>
      <c r="C765" t="s">
        <v>828</v>
      </c>
      <c r="D765" s="1">
        <v>43567</v>
      </c>
      <c r="E765">
        <v>0</v>
      </c>
      <c r="F765">
        <v>0</v>
      </c>
      <c r="G765">
        <v>26</v>
      </c>
      <c r="I765" t="s">
        <v>29</v>
      </c>
      <c r="J765" t="s">
        <v>23</v>
      </c>
      <c r="K765" t="s">
        <v>20</v>
      </c>
      <c r="M765" t="s">
        <v>21</v>
      </c>
    </row>
    <row r="766" spans="1:13" hidden="1" x14ac:dyDescent="0.3">
      <c r="A766" t="s">
        <v>785</v>
      </c>
      <c r="B766">
        <v>0</v>
      </c>
      <c r="C766" t="s">
        <v>829</v>
      </c>
      <c r="D766" s="1">
        <v>43567</v>
      </c>
      <c r="E766">
        <v>0</v>
      </c>
      <c r="F766">
        <v>0</v>
      </c>
      <c r="G766">
        <v>20</v>
      </c>
      <c r="I766" t="s">
        <v>15</v>
      </c>
      <c r="J766" t="s">
        <v>23</v>
      </c>
      <c r="K766" t="s">
        <v>20</v>
      </c>
      <c r="L766" t="s">
        <v>127</v>
      </c>
      <c r="M766" t="s">
        <v>32</v>
      </c>
    </row>
    <row r="767" spans="1:13" hidden="1" x14ac:dyDescent="0.3">
      <c r="A767" t="s">
        <v>785</v>
      </c>
      <c r="B767">
        <v>0</v>
      </c>
      <c r="C767" t="s">
        <v>830</v>
      </c>
      <c r="D767" s="1">
        <v>43567</v>
      </c>
      <c r="E767">
        <v>0</v>
      </c>
      <c r="F767">
        <v>0</v>
      </c>
      <c r="G767">
        <v>27</v>
      </c>
      <c r="I767" t="s">
        <v>15</v>
      </c>
      <c r="J767" t="s">
        <v>24</v>
      </c>
      <c r="K767" t="s">
        <v>16</v>
      </c>
      <c r="M767" t="s">
        <v>32</v>
      </c>
    </row>
    <row r="768" spans="1:13" hidden="1" x14ac:dyDescent="0.3">
      <c r="A768" t="s">
        <v>785</v>
      </c>
      <c r="B768">
        <v>0</v>
      </c>
      <c r="C768" t="s">
        <v>831</v>
      </c>
      <c r="D768" s="1">
        <v>43569</v>
      </c>
      <c r="E768">
        <v>0</v>
      </c>
      <c r="F768">
        <v>0</v>
      </c>
      <c r="G768">
        <v>14</v>
      </c>
      <c r="I768" t="s">
        <v>19</v>
      </c>
      <c r="J768" t="s">
        <v>24</v>
      </c>
      <c r="M768" t="s">
        <v>21</v>
      </c>
    </row>
    <row r="769" spans="1:13" hidden="1" x14ac:dyDescent="0.3">
      <c r="A769" t="s">
        <v>785</v>
      </c>
      <c r="B769">
        <v>0</v>
      </c>
      <c r="C769" t="s">
        <v>832</v>
      </c>
      <c r="D769" s="1">
        <v>43570</v>
      </c>
      <c r="E769">
        <v>0</v>
      </c>
      <c r="F769">
        <v>0</v>
      </c>
      <c r="G769">
        <v>18</v>
      </c>
      <c r="I769" t="s">
        <v>19</v>
      </c>
      <c r="J769" t="s">
        <v>23</v>
      </c>
      <c r="K769" t="s">
        <v>20</v>
      </c>
      <c r="M769" t="s">
        <v>17</v>
      </c>
    </row>
    <row r="770" spans="1:13" x14ac:dyDescent="0.3">
      <c r="A770" t="s">
        <v>785</v>
      </c>
      <c r="B770">
        <v>0</v>
      </c>
      <c r="C770" t="s">
        <v>833</v>
      </c>
      <c r="D770" s="1">
        <v>43570</v>
      </c>
      <c r="E770">
        <v>2</v>
      </c>
      <c r="F770">
        <v>1</v>
      </c>
      <c r="G770">
        <v>10</v>
      </c>
      <c r="I770" t="s">
        <v>29</v>
      </c>
      <c r="J770" t="s">
        <v>23</v>
      </c>
      <c r="K770" t="s">
        <v>20</v>
      </c>
      <c r="M770" t="s">
        <v>21</v>
      </c>
    </row>
    <row r="771" spans="1:13" hidden="1" x14ac:dyDescent="0.3">
      <c r="A771" t="s">
        <v>785</v>
      </c>
      <c r="B771">
        <v>1</v>
      </c>
      <c r="C771" t="s">
        <v>834</v>
      </c>
      <c r="D771" s="1">
        <v>43571</v>
      </c>
      <c r="E771">
        <v>0</v>
      </c>
      <c r="F771">
        <v>0</v>
      </c>
      <c r="G771">
        <v>13</v>
      </c>
      <c r="I771" t="s">
        <v>1149</v>
      </c>
      <c r="J771" t="s">
        <v>23</v>
      </c>
      <c r="K771" t="s">
        <v>20</v>
      </c>
      <c r="L771" t="s">
        <v>127</v>
      </c>
      <c r="M771" t="s">
        <v>25</v>
      </c>
    </row>
    <row r="772" spans="1:13" hidden="1" x14ac:dyDescent="0.3">
      <c r="A772" t="s">
        <v>785</v>
      </c>
      <c r="B772">
        <v>0</v>
      </c>
      <c r="C772" t="s">
        <v>835</v>
      </c>
      <c r="D772" s="1">
        <v>43571</v>
      </c>
      <c r="E772">
        <v>0</v>
      </c>
      <c r="F772">
        <v>0</v>
      </c>
      <c r="G772">
        <v>26</v>
      </c>
      <c r="I772" t="s">
        <v>15</v>
      </c>
      <c r="J772" t="s">
        <v>24</v>
      </c>
      <c r="K772" t="s">
        <v>16</v>
      </c>
      <c r="L772" t="s">
        <v>37</v>
      </c>
      <c r="M772" t="s">
        <v>32</v>
      </c>
    </row>
    <row r="773" spans="1:13" hidden="1" x14ac:dyDescent="0.3">
      <c r="A773" t="s">
        <v>785</v>
      </c>
      <c r="B773">
        <v>1</v>
      </c>
      <c r="C773" t="s">
        <v>836</v>
      </c>
      <c r="D773" s="1">
        <v>43572</v>
      </c>
      <c r="E773">
        <v>0</v>
      </c>
      <c r="F773">
        <v>0</v>
      </c>
      <c r="G773">
        <v>23</v>
      </c>
      <c r="I773" t="s">
        <v>1149</v>
      </c>
      <c r="J773" t="s">
        <v>23</v>
      </c>
      <c r="K773" t="s">
        <v>20</v>
      </c>
      <c r="L773" t="s">
        <v>127</v>
      </c>
      <c r="M773" t="s">
        <v>25</v>
      </c>
    </row>
    <row r="774" spans="1:13" hidden="1" x14ac:dyDescent="0.3">
      <c r="A774" t="s">
        <v>785</v>
      </c>
      <c r="B774">
        <v>0</v>
      </c>
      <c r="C774" t="s">
        <v>837</v>
      </c>
      <c r="D774" s="1">
        <v>43572</v>
      </c>
      <c r="E774">
        <v>0</v>
      </c>
      <c r="F774">
        <v>0</v>
      </c>
      <c r="G774">
        <v>26</v>
      </c>
      <c r="I774" t="s">
        <v>15</v>
      </c>
      <c r="J774" t="s">
        <v>24</v>
      </c>
      <c r="K774" t="s">
        <v>16</v>
      </c>
      <c r="L774" t="s">
        <v>37</v>
      </c>
      <c r="M774" t="s">
        <v>32</v>
      </c>
    </row>
    <row r="775" spans="1:13" hidden="1" x14ac:dyDescent="0.3">
      <c r="A775" t="s">
        <v>785</v>
      </c>
      <c r="B775">
        <v>0</v>
      </c>
      <c r="C775" t="s">
        <v>838</v>
      </c>
      <c r="D775" s="1">
        <v>43573</v>
      </c>
      <c r="E775">
        <v>0</v>
      </c>
      <c r="F775">
        <v>0</v>
      </c>
      <c r="G775">
        <v>18</v>
      </c>
      <c r="I775" t="s">
        <v>19</v>
      </c>
      <c r="J775" t="s">
        <v>23</v>
      </c>
      <c r="K775" t="s">
        <v>20</v>
      </c>
      <c r="L775" t="s">
        <v>127</v>
      </c>
      <c r="M775" t="s">
        <v>25</v>
      </c>
    </row>
    <row r="776" spans="1:13" hidden="1" x14ac:dyDescent="0.3">
      <c r="A776" t="s">
        <v>785</v>
      </c>
      <c r="B776">
        <v>0</v>
      </c>
      <c r="C776" t="s">
        <v>839</v>
      </c>
      <c r="D776" s="1">
        <v>43573</v>
      </c>
      <c r="E776">
        <v>3</v>
      </c>
      <c r="F776">
        <v>1</v>
      </c>
      <c r="G776">
        <v>52</v>
      </c>
      <c r="I776" t="s">
        <v>15</v>
      </c>
      <c r="J776" t="s">
        <v>23</v>
      </c>
      <c r="K776" t="s">
        <v>20</v>
      </c>
      <c r="L776" t="s">
        <v>127</v>
      </c>
      <c r="M776" t="s">
        <v>32</v>
      </c>
    </row>
    <row r="777" spans="1:13" x14ac:dyDescent="0.3">
      <c r="A777" t="s">
        <v>785</v>
      </c>
      <c r="B777">
        <v>0</v>
      </c>
      <c r="C777" t="s">
        <v>840</v>
      </c>
      <c r="D777" s="1">
        <v>43574</v>
      </c>
      <c r="E777">
        <v>1</v>
      </c>
      <c r="F777">
        <v>1</v>
      </c>
      <c r="G777">
        <v>20</v>
      </c>
      <c r="I777" t="s">
        <v>29</v>
      </c>
      <c r="J777" t="s">
        <v>23</v>
      </c>
      <c r="K777" t="s">
        <v>20</v>
      </c>
      <c r="M777" t="s">
        <v>21</v>
      </c>
    </row>
    <row r="778" spans="1:13" hidden="1" x14ac:dyDescent="0.3">
      <c r="A778" t="s">
        <v>785</v>
      </c>
      <c r="B778">
        <v>1</v>
      </c>
      <c r="C778" t="s">
        <v>841</v>
      </c>
      <c r="D778" s="1">
        <v>43578</v>
      </c>
      <c r="E778">
        <v>0</v>
      </c>
      <c r="F778">
        <v>0</v>
      </c>
      <c r="G778">
        <v>17</v>
      </c>
      <c r="I778" t="s">
        <v>1149</v>
      </c>
      <c r="J778" t="s">
        <v>23</v>
      </c>
      <c r="K778" t="s">
        <v>20</v>
      </c>
      <c r="L778" t="s">
        <v>127</v>
      </c>
      <c r="M778" t="s">
        <v>25</v>
      </c>
    </row>
    <row r="779" spans="1:13" hidden="1" x14ac:dyDescent="0.3">
      <c r="A779" t="s">
        <v>785</v>
      </c>
      <c r="B779">
        <v>1</v>
      </c>
      <c r="C779" t="s">
        <v>842</v>
      </c>
      <c r="D779" s="1">
        <v>43579</v>
      </c>
      <c r="E779">
        <v>0</v>
      </c>
      <c r="F779">
        <v>0</v>
      </c>
      <c r="G779">
        <v>13</v>
      </c>
      <c r="I779" t="s">
        <v>1149</v>
      </c>
      <c r="J779" t="s">
        <v>23</v>
      </c>
      <c r="K779" t="s">
        <v>20</v>
      </c>
      <c r="L779" t="s">
        <v>127</v>
      </c>
      <c r="M779" t="s">
        <v>25</v>
      </c>
    </row>
    <row r="780" spans="1:13" hidden="1" x14ac:dyDescent="0.3">
      <c r="A780" t="s">
        <v>785</v>
      </c>
      <c r="B780">
        <v>0</v>
      </c>
      <c r="C780" t="s">
        <v>843</v>
      </c>
      <c r="D780" s="1">
        <v>43579</v>
      </c>
      <c r="E780">
        <v>0</v>
      </c>
      <c r="F780">
        <v>0</v>
      </c>
      <c r="G780">
        <v>14</v>
      </c>
      <c r="I780" t="s">
        <v>19</v>
      </c>
      <c r="J780" t="s">
        <v>23</v>
      </c>
      <c r="K780" t="s">
        <v>20</v>
      </c>
      <c r="M780" t="s">
        <v>25</v>
      </c>
    </row>
    <row r="781" spans="1:13" hidden="1" x14ac:dyDescent="0.3">
      <c r="A781" t="s">
        <v>785</v>
      </c>
      <c r="B781">
        <v>0</v>
      </c>
      <c r="C781" t="s">
        <v>844</v>
      </c>
      <c r="D781" s="1">
        <v>43581</v>
      </c>
      <c r="E781">
        <v>0</v>
      </c>
      <c r="F781">
        <v>0</v>
      </c>
      <c r="G781">
        <v>14</v>
      </c>
      <c r="I781" t="s">
        <v>19</v>
      </c>
      <c r="J781" t="s">
        <v>23</v>
      </c>
      <c r="M781" t="s">
        <v>17</v>
      </c>
    </row>
    <row r="782" spans="1:13" x14ac:dyDescent="0.3">
      <c r="A782" t="s">
        <v>785</v>
      </c>
      <c r="B782">
        <v>0</v>
      </c>
      <c r="C782" t="s">
        <v>845</v>
      </c>
      <c r="D782" s="1">
        <v>43583</v>
      </c>
      <c r="E782">
        <v>0</v>
      </c>
      <c r="F782">
        <v>0</v>
      </c>
      <c r="G782">
        <v>14</v>
      </c>
      <c r="I782" t="s">
        <v>29</v>
      </c>
      <c r="J782" t="s">
        <v>23</v>
      </c>
      <c r="K782" t="s">
        <v>20</v>
      </c>
      <c r="M782" t="s">
        <v>17</v>
      </c>
    </row>
    <row r="783" spans="1:13" hidden="1" x14ac:dyDescent="0.3">
      <c r="A783" t="s">
        <v>785</v>
      </c>
      <c r="B783">
        <v>0</v>
      </c>
      <c r="C783" t="s">
        <v>846</v>
      </c>
      <c r="D783" s="1">
        <v>43585</v>
      </c>
      <c r="E783">
        <v>0</v>
      </c>
      <c r="F783">
        <v>0</v>
      </c>
      <c r="G783">
        <v>12</v>
      </c>
      <c r="I783" t="s">
        <v>19</v>
      </c>
      <c r="J783" t="s">
        <v>16</v>
      </c>
      <c r="K783" t="s">
        <v>24</v>
      </c>
      <c r="M783" t="s">
        <v>17</v>
      </c>
    </row>
    <row r="784" spans="1:13" hidden="1" x14ac:dyDescent="0.3">
      <c r="A784" t="s">
        <v>785</v>
      </c>
      <c r="B784">
        <v>0</v>
      </c>
      <c r="C784" t="s">
        <v>847</v>
      </c>
      <c r="D784" s="1">
        <v>43585</v>
      </c>
      <c r="E784">
        <v>1</v>
      </c>
      <c r="F784">
        <v>1</v>
      </c>
      <c r="G784">
        <v>26</v>
      </c>
      <c r="I784" t="s">
        <v>19</v>
      </c>
      <c r="J784" t="s">
        <v>23</v>
      </c>
      <c r="K784" t="s">
        <v>20</v>
      </c>
      <c r="L784" t="s">
        <v>127</v>
      </c>
      <c r="M784" t="s">
        <v>17</v>
      </c>
    </row>
    <row r="785" spans="1:13" hidden="1" x14ac:dyDescent="0.3">
      <c r="A785" t="s">
        <v>785</v>
      </c>
      <c r="B785">
        <v>0</v>
      </c>
      <c r="C785" t="s">
        <v>848</v>
      </c>
      <c r="D785" s="1">
        <v>43588</v>
      </c>
      <c r="E785">
        <v>2</v>
      </c>
      <c r="F785">
        <v>1</v>
      </c>
      <c r="G785">
        <v>29</v>
      </c>
      <c r="I785" t="s">
        <v>19</v>
      </c>
      <c r="J785" t="s">
        <v>23</v>
      </c>
      <c r="K785" t="s">
        <v>24</v>
      </c>
      <c r="M785" t="s">
        <v>21</v>
      </c>
    </row>
    <row r="786" spans="1:13" hidden="1" x14ac:dyDescent="0.3">
      <c r="A786" t="s">
        <v>785</v>
      </c>
      <c r="B786">
        <v>0</v>
      </c>
      <c r="C786" t="s">
        <v>849</v>
      </c>
      <c r="D786" s="1">
        <v>43590</v>
      </c>
      <c r="E786">
        <v>1</v>
      </c>
      <c r="F786">
        <v>1</v>
      </c>
      <c r="G786">
        <v>27</v>
      </c>
      <c r="I786" t="s">
        <v>15</v>
      </c>
      <c r="J786" t="s">
        <v>23</v>
      </c>
      <c r="K786" t="s">
        <v>20</v>
      </c>
      <c r="M786" t="s">
        <v>21</v>
      </c>
    </row>
    <row r="787" spans="1:13" hidden="1" x14ac:dyDescent="0.3">
      <c r="A787" t="s">
        <v>785</v>
      </c>
      <c r="B787">
        <v>0</v>
      </c>
      <c r="C787" t="s">
        <v>850</v>
      </c>
      <c r="D787" s="1">
        <v>43590</v>
      </c>
      <c r="E787">
        <v>1</v>
      </c>
      <c r="F787">
        <v>1</v>
      </c>
      <c r="G787">
        <v>39</v>
      </c>
      <c r="I787" t="s">
        <v>19</v>
      </c>
      <c r="J787" t="s">
        <v>23</v>
      </c>
      <c r="K787" t="s">
        <v>24</v>
      </c>
      <c r="M787" t="s">
        <v>21</v>
      </c>
    </row>
    <row r="788" spans="1:13" hidden="1" x14ac:dyDescent="0.3">
      <c r="A788" t="s">
        <v>785</v>
      </c>
      <c r="B788">
        <v>0</v>
      </c>
      <c r="C788" t="s">
        <v>851</v>
      </c>
      <c r="D788" s="1">
        <v>43591</v>
      </c>
      <c r="E788">
        <v>0</v>
      </c>
      <c r="F788">
        <v>0</v>
      </c>
      <c r="G788">
        <v>22</v>
      </c>
      <c r="I788" t="s">
        <v>19</v>
      </c>
      <c r="J788" t="s">
        <v>23</v>
      </c>
      <c r="K788" t="s">
        <v>24</v>
      </c>
      <c r="L788" t="s">
        <v>16</v>
      </c>
      <c r="M788" t="s">
        <v>17</v>
      </c>
    </row>
    <row r="789" spans="1:13" hidden="1" x14ac:dyDescent="0.3">
      <c r="A789" t="s">
        <v>785</v>
      </c>
      <c r="B789">
        <v>0</v>
      </c>
      <c r="C789" t="s">
        <v>852</v>
      </c>
      <c r="D789" s="1">
        <v>43593</v>
      </c>
      <c r="E789">
        <v>0</v>
      </c>
      <c r="F789">
        <v>0</v>
      </c>
      <c r="G789">
        <v>27</v>
      </c>
      <c r="I789" t="s">
        <v>19</v>
      </c>
      <c r="J789" t="s">
        <v>23</v>
      </c>
      <c r="K789" t="s">
        <v>20</v>
      </c>
      <c r="L789" t="s">
        <v>127</v>
      </c>
      <c r="M789" t="s">
        <v>17</v>
      </c>
    </row>
    <row r="790" spans="1:13" x14ac:dyDescent="0.3">
      <c r="A790" t="s">
        <v>785</v>
      </c>
      <c r="B790">
        <v>0</v>
      </c>
      <c r="C790" t="s">
        <v>853</v>
      </c>
      <c r="D790" s="1">
        <v>43594</v>
      </c>
      <c r="E790">
        <v>0</v>
      </c>
      <c r="F790">
        <v>0</v>
      </c>
      <c r="G790">
        <v>17</v>
      </c>
      <c r="I790" t="s">
        <v>29</v>
      </c>
      <c r="J790" t="s">
        <v>23</v>
      </c>
      <c r="K790" t="s">
        <v>20</v>
      </c>
      <c r="M790" t="s">
        <v>21</v>
      </c>
    </row>
    <row r="791" spans="1:13" hidden="1" x14ac:dyDescent="0.3">
      <c r="A791" t="s">
        <v>785</v>
      </c>
      <c r="B791">
        <v>0</v>
      </c>
      <c r="C791" t="s">
        <v>854</v>
      </c>
      <c r="D791" s="1">
        <v>43594</v>
      </c>
      <c r="E791">
        <v>1</v>
      </c>
      <c r="F791">
        <v>0</v>
      </c>
      <c r="G791">
        <v>15</v>
      </c>
      <c r="I791" t="s">
        <v>19</v>
      </c>
      <c r="J791" t="s">
        <v>24</v>
      </c>
      <c r="K791" t="s">
        <v>16</v>
      </c>
      <c r="M791" t="s">
        <v>17</v>
      </c>
    </row>
    <row r="792" spans="1:13" hidden="1" x14ac:dyDescent="0.3">
      <c r="A792" t="s">
        <v>785</v>
      </c>
      <c r="B792">
        <v>0</v>
      </c>
      <c r="C792" t="s">
        <v>855</v>
      </c>
      <c r="D792" s="1">
        <v>43594</v>
      </c>
      <c r="E792">
        <v>0</v>
      </c>
      <c r="F792">
        <v>0</v>
      </c>
      <c r="G792">
        <v>49</v>
      </c>
      <c r="I792" t="s">
        <v>368</v>
      </c>
      <c r="J792" t="s">
        <v>23</v>
      </c>
      <c r="K792" t="s">
        <v>20</v>
      </c>
      <c r="L792" t="s">
        <v>37</v>
      </c>
      <c r="M792" t="s">
        <v>17</v>
      </c>
    </row>
    <row r="793" spans="1:13" hidden="1" x14ac:dyDescent="0.3">
      <c r="A793" t="s">
        <v>785</v>
      </c>
      <c r="B793">
        <v>1</v>
      </c>
      <c r="C793" t="s">
        <v>856</v>
      </c>
      <c r="D793" s="1">
        <v>43594</v>
      </c>
      <c r="E793">
        <v>0</v>
      </c>
      <c r="F793">
        <v>0</v>
      </c>
      <c r="G793">
        <v>12</v>
      </c>
      <c r="I793" t="s">
        <v>1149</v>
      </c>
      <c r="J793" t="s">
        <v>23</v>
      </c>
      <c r="K793" t="s">
        <v>20</v>
      </c>
      <c r="L793" t="s">
        <v>127</v>
      </c>
      <c r="M793" t="s">
        <v>25</v>
      </c>
    </row>
    <row r="794" spans="1:13" hidden="1" x14ac:dyDescent="0.3">
      <c r="A794" t="s">
        <v>785</v>
      </c>
      <c r="B794">
        <v>0</v>
      </c>
      <c r="C794" t="s">
        <v>857</v>
      </c>
      <c r="D794" s="1">
        <v>43595</v>
      </c>
      <c r="E794">
        <v>0</v>
      </c>
      <c r="F794">
        <v>0</v>
      </c>
      <c r="G794">
        <v>37</v>
      </c>
      <c r="I794" t="s">
        <v>368</v>
      </c>
      <c r="J794" t="s">
        <v>23</v>
      </c>
      <c r="K794" t="s">
        <v>20</v>
      </c>
      <c r="L794" t="s">
        <v>37</v>
      </c>
      <c r="M794" t="s">
        <v>17</v>
      </c>
    </row>
    <row r="795" spans="1:13" x14ac:dyDescent="0.3">
      <c r="A795" t="s">
        <v>785</v>
      </c>
      <c r="B795">
        <v>0</v>
      </c>
      <c r="C795" t="s">
        <v>858</v>
      </c>
      <c r="D795" s="1">
        <v>43595</v>
      </c>
      <c r="E795">
        <v>0</v>
      </c>
      <c r="F795">
        <v>0</v>
      </c>
      <c r="G795">
        <v>17</v>
      </c>
      <c r="I795" t="s">
        <v>29</v>
      </c>
      <c r="J795" t="s">
        <v>23</v>
      </c>
      <c r="K795" t="s">
        <v>20</v>
      </c>
      <c r="M795" t="s">
        <v>21</v>
      </c>
    </row>
    <row r="796" spans="1:13" hidden="1" x14ac:dyDescent="0.3">
      <c r="A796" t="s">
        <v>785</v>
      </c>
      <c r="B796">
        <v>0</v>
      </c>
      <c r="C796" t="s">
        <v>859</v>
      </c>
      <c r="D796" s="1">
        <v>43595</v>
      </c>
      <c r="E796">
        <v>2</v>
      </c>
      <c r="F796">
        <v>1</v>
      </c>
      <c r="G796">
        <v>42</v>
      </c>
      <c r="I796" t="s">
        <v>19</v>
      </c>
      <c r="J796" t="s">
        <v>23</v>
      </c>
      <c r="K796" t="s">
        <v>20</v>
      </c>
      <c r="L796" t="s">
        <v>37</v>
      </c>
      <c r="M796" t="s">
        <v>17</v>
      </c>
    </row>
    <row r="797" spans="1:13" hidden="1" x14ac:dyDescent="0.3">
      <c r="A797" t="s">
        <v>785</v>
      </c>
      <c r="B797">
        <v>0</v>
      </c>
      <c r="C797" t="s">
        <v>860</v>
      </c>
      <c r="D797" s="1">
        <v>43595</v>
      </c>
      <c r="E797">
        <v>0</v>
      </c>
      <c r="F797">
        <v>0</v>
      </c>
      <c r="G797">
        <v>0</v>
      </c>
      <c r="I797" t="s">
        <v>15</v>
      </c>
      <c r="J797" t="s">
        <v>23</v>
      </c>
      <c r="K797" t="s">
        <v>20</v>
      </c>
      <c r="M797" t="s">
        <v>21</v>
      </c>
    </row>
    <row r="798" spans="1:13" hidden="1" x14ac:dyDescent="0.3">
      <c r="A798" t="s">
        <v>785</v>
      </c>
      <c r="B798">
        <v>0</v>
      </c>
      <c r="C798" t="s">
        <v>861</v>
      </c>
      <c r="D798" s="1">
        <v>43595</v>
      </c>
      <c r="E798">
        <v>0</v>
      </c>
      <c r="F798">
        <v>0</v>
      </c>
      <c r="G798">
        <v>0</v>
      </c>
      <c r="I798" t="s">
        <v>15</v>
      </c>
      <c r="J798" t="s">
        <v>23</v>
      </c>
      <c r="K798" t="s">
        <v>20</v>
      </c>
      <c r="M798" t="s">
        <v>21</v>
      </c>
    </row>
    <row r="799" spans="1:13" hidden="1" x14ac:dyDescent="0.3">
      <c r="A799" t="s">
        <v>785</v>
      </c>
      <c r="B799">
        <v>0</v>
      </c>
      <c r="C799" t="s">
        <v>862</v>
      </c>
      <c r="D799" s="1">
        <v>43595</v>
      </c>
      <c r="E799">
        <v>0</v>
      </c>
      <c r="F799">
        <v>0</v>
      </c>
      <c r="G799">
        <v>0</v>
      </c>
      <c r="I799" t="s">
        <v>15</v>
      </c>
      <c r="J799" t="s">
        <v>23</v>
      </c>
      <c r="K799" t="s">
        <v>20</v>
      </c>
      <c r="M799" t="s">
        <v>21</v>
      </c>
    </row>
    <row r="800" spans="1:13" hidden="1" x14ac:dyDescent="0.3">
      <c r="A800" t="s">
        <v>785</v>
      </c>
      <c r="B800">
        <v>0</v>
      </c>
      <c r="C800" t="s">
        <v>863</v>
      </c>
      <c r="D800" s="1">
        <v>43596</v>
      </c>
      <c r="E800">
        <v>0</v>
      </c>
      <c r="F800">
        <v>0</v>
      </c>
      <c r="G800">
        <v>31</v>
      </c>
      <c r="I800" t="s">
        <v>19</v>
      </c>
      <c r="J800" t="s">
        <v>23</v>
      </c>
      <c r="K800" t="s">
        <v>20</v>
      </c>
      <c r="L800" t="s">
        <v>37</v>
      </c>
      <c r="M800" t="s">
        <v>17</v>
      </c>
    </row>
    <row r="801" spans="1:13" hidden="1" x14ac:dyDescent="0.3">
      <c r="A801" t="s">
        <v>785</v>
      </c>
      <c r="B801">
        <v>0</v>
      </c>
      <c r="C801" t="s">
        <v>864</v>
      </c>
      <c r="D801" s="1">
        <v>43596</v>
      </c>
      <c r="E801">
        <v>1</v>
      </c>
      <c r="F801">
        <v>1</v>
      </c>
      <c r="G801">
        <v>37</v>
      </c>
      <c r="I801" t="s">
        <v>19</v>
      </c>
      <c r="J801" t="s">
        <v>23</v>
      </c>
      <c r="K801" t="s">
        <v>20</v>
      </c>
      <c r="L801" t="s">
        <v>37</v>
      </c>
      <c r="M801" t="s">
        <v>17</v>
      </c>
    </row>
    <row r="802" spans="1:13" hidden="1" x14ac:dyDescent="0.3">
      <c r="A802" t="s">
        <v>785</v>
      </c>
      <c r="B802">
        <v>0</v>
      </c>
      <c r="C802" t="s">
        <v>865</v>
      </c>
      <c r="D802" s="1">
        <v>43597</v>
      </c>
      <c r="E802">
        <v>0</v>
      </c>
      <c r="F802">
        <v>0</v>
      </c>
      <c r="G802">
        <v>36</v>
      </c>
      <c r="I802" t="s">
        <v>15</v>
      </c>
      <c r="J802" t="s">
        <v>24</v>
      </c>
      <c r="K802" t="s">
        <v>37</v>
      </c>
      <c r="M802" t="s">
        <v>21</v>
      </c>
    </row>
    <row r="803" spans="1:13" hidden="1" x14ac:dyDescent="0.3">
      <c r="A803" t="s">
        <v>785</v>
      </c>
      <c r="B803">
        <v>0</v>
      </c>
      <c r="C803" t="s">
        <v>866</v>
      </c>
      <c r="D803" s="1">
        <v>43597</v>
      </c>
      <c r="E803">
        <v>0</v>
      </c>
      <c r="F803">
        <v>0</v>
      </c>
      <c r="G803">
        <v>21</v>
      </c>
      <c r="I803" t="s">
        <v>19</v>
      </c>
      <c r="J803" t="s">
        <v>23</v>
      </c>
      <c r="K803" t="s">
        <v>20</v>
      </c>
      <c r="L803" t="s">
        <v>37</v>
      </c>
      <c r="M803" t="s">
        <v>17</v>
      </c>
    </row>
    <row r="804" spans="1:13" hidden="1" x14ac:dyDescent="0.3">
      <c r="A804" t="s">
        <v>785</v>
      </c>
      <c r="B804">
        <v>1</v>
      </c>
      <c r="C804" t="s">
        <v>867</v>
      </c>
      <c r="D804" s="1">
        <v>43597</v>
      </c>
      <c r="E804">
        <v>0</v>
      </c>
      <c r="F804">
        <v>0</v>
      </c>
      <c r="G804">
        <v>24</v>
      </c>
      <c r="I804" t="s">
        <v>1149</v>
      </c>
      <c r="J804" t="s">
        <v>23</v>
      </c>
      <c r="K804" t="s">
        <v>20</v>
      </c>
      <c r="L804" t="s">
        <v>127</v>
      </c>
      <c r="M804" t="s">
        <v>25</v>
      </c>
    </row>
    <row r="805" spans="1:13" hidden="1" x14ac:dyDescent="0.3">
      <c r="A805" t="s">
        <v>785</v>
      </c>
      <c r="B805">
        <v>0</v>
      </c>
      <c r="C805" t="s">
        <v>868</v>
      </c>
      <c r="D805" s="1">
        <v>43597</v>
      </c>
      <c r="E805">
        <v>1</v>
      </c>
      <c r="F805">
        <v>1</v>
      </c>
      <c r="G805">
        <v>29</v>
      </c>
      <c r="I805" t="s">
        <v>19</v>
      </c>
      <c r="J805" t="s">
        <v>23</v>
      </c>
      <c r="K805" t="s">
        <v>20</v>
      </c>
      <c r="M805" t="s">
        <v>32</v>
      </c>
    </row>
    <row r="806" spans="1:13" hidden="1" x14ac:dyDescent="0.3">
      <c r="A806" t="s">
        <v>785</v>
      </c>
      <c r="B806">
        <v>1</v>
      </c>
      <c r="C806" t="s">
        <v>869</v>
      </c>
      <c r="D806" s="1">
        <v>43598</v>
      </c>
      <c r="E806">
        <v>1</v>
      </c>
      <c r="F806">
        <v>1</v>
      </c>
      <c r="G806">
        <v>24</v>
      </c>
      <c r="I806" t="s">
        <v>1149</v>
      </c>
      <c r="J806" t="s">
        <v>23</v>
      </c>
      <c r="K806" t="s">
        <v>20</v>
      </c>
      <c r="L806" t="s">
        <v>127</v>
      </c>
      <c r="M806" t="s">
        <v>25</v>
      </c>
    </row>
    <row r="807" spans="1:13" hidden="1" x14ac:dyDescent="0.3">
      <c r="A807" t="s">
        <v>785</v>
      </c>
      <c r="B807">
        <v>1</v>
      </c>
      <c r="C807" t="s">
        <v>870</v>
      </c>
      <c r="D807" s="1">
        <v>43598</v>
      </c>
      <c r="E807">
        <v>0</v>
      </c>
      <c r="F807">
        <v>0</v>
      </c>
      <c r="G807">
        <v>21</v>
      </c>
      <c r="I807" t="s">
        <v>1149</v>
      </c>
      <c r="J807" t="s">
        <v>23</v>
      </c>
      <c r="K807" t="s">
        <v>20</v>
      </c>
      <c r="L807" t="s">
        <v>127</v>
      </c>
      <c r="M807" t="s">
        <v>25</v>
      </c>
    </row>
    <row r="808" spans="1:13" hidden="1" x14ac:dyDescent="0.3">
      <c r="A808" t="s">
        <v>785</v>
      </c>
      <c r="B808">
        <v>1</v>
      </c>
      <c r="C808" t="s">
        <v>871</v>
      </c>
      <c r="D808" s="1">
        <v>43599</v>
      </c>
      <c r="E808">
        <v>0</v>
      </c>
      <c r="F808">
        <v>0</v>
      </c>
      <c r="G808">
        <v>32</v>
      </c>
      <c r="I808" t="s">
        <v>1149</v>
      </c>
      <c r="J808" t="s">
        <v>23</v>
      </c>
      <c r="K808" t="s">
        <v>20</v>
      </c>
      <c r="L808" t="s">
        <v>127</v>
      </c>
      <c r="M808" t="s">
        <v>25</v>
      </c>
    </row>
    <row r="809" spans="1:13" hidden="1" x14ac:dyDescent="0.3">
      <c r="A809" t="s">
        <v>785</v>
      </c>
      <c r="B809">
        <v>1</v>
      </c>
      <c r="C809" t="s">
        <v>872</v>
      </c>
      <c r="D809" s="1">
        <v>43602</v>
      </c>
      <c r="E809">
        <v>0</v>
      </c>
      <c r="F809">
        <v>0</v>
      </c>
      <c r="G809">
        <v>21</v>
      </c>
      <c r="I809" t="s">
        <v>1149</v>
      </c>
      <c r="J809" t="s">
        <v>23</v>
      </c>
      <c r="K809" t="s">
        <v>20</v>
      </c>
      <c r="L809" t="s">
        <v>127</v>
      </c>
      <c r="M809" t="s">
        <v>25</v>
      </c>
    </row>
    <row r="810" spans="1:13" hidden="1" x14ac:dyDescent="0.3">
      <c r="A810" t="s">
        <v>785</v>
      </c>
      <c r="B810">
        <v>0</v>
      </c>
      <c r="C810" t="s">
        <v>873</v>
      </c>
      <c r="D810" s="1">
        <v>43604</v>
      </c>
      <c r="E810">
        <v>2</v>
      </c>
      <c r="F810">
        <v>1</v>
      </c>
      <c r="G810">
        <v>38</v>
      </c>
      <c r="I810" t="s">
        <v>19</v>
      </c>
      <c r="J810" t="s">
        <v>24</v>
      </c>
      <c r="M810" t="s">
        <v>21</v>
      </c>
    </row>
    <row r="811" spans="1:13" hidden="1" x14ac:dyDescent="0.3">
      <c r="A811" t="s">
        <v>785</v>
      </c>
      <c r="B811">
        <v>0</v>
      </c>
      <c r="C811" t="s">
        <v>874</v>
      </c>
      <c r="D811" s="1">
        <v>43605</v>
      </c>
      <c r="E811">
        <v>0</v>
      </c>
      <c r="F811">
        <v>0</v>
      </c>
      <c r="G811">
        <v>8</v>
      </c>
      <c r="I811" t="s">
        <v>19</v>
      </c>
      <c r="J811" t="s">
        <v>23</v>
      </c>
      <c r="K811" t="s">
        <v>20</v>
      </c>
      <c r="L811" t="s">
        <v>37</v>
      </c>
      <c r="M811" t="s">
        <v>17</v>
      </c>
    </row>
    <row r="812" spans="1:13" hidden="1" x14ac:dyDescent="0.3">
      <c r="A812" t="s">
        <v>785</v>
      </c>
      <c r="B812">
        <v>0</v>
      </c>
      <c r="C812" t="s">
        <v>875</v>
      </c>
      <c r="D812" s="1">
        <v>43605</v>
      </c>
      <c r="E812">
        <v>1</v>
      </c>
      <c r="F812">
        <v>1</v>
      </c>
      <c r="G812">
        <v>17</v>
      </c>
      <c r="I812" t="s">
        <v>19</v>
      </c>
      <c r="J812" t="s">
        <v>23</v>
      </c>
      <c r="K812" t="s">
        <v>20</v>
      </c>
      <c r="M812" t="s">
        <v>17</v>
      </c>
    </row>
    <row r="813" spans="1:13" hidden="1" x14ac:dyDescent="0.3">
      <c r="A813" t="s">
        <v>785</v>
      </c>
      <c r="B813">
        <v>0</v>
      </c>
      <c r="C813" t="s">
        <v>876</v>
      </c>
      <c r="D813" s="1">
        <v>43605</v>
      </c>
      <c r="E813">
        <v>0</v>
      </c>
      <c r="F813">
        <v>0</v>
      </c>
      <c r="G813">
        <v>19</v>
      </c>
      <c r="I813" t="s">
        <v>19</v>
      </c>
      <c r="J813" t="s">
        <v>16</v>
      </c>
      <c r="K813" t="s">
        <v>24</v>
      </c>
      <c r="M813" t="s">
        <v>32</v>
      </c>
    </row>
    <row r="814" spans="1:13" hidden="1" x14ac:dyDescent="0.3">
      <c r="A814" t="s">
        <v>785</v>
      </c>
      <c r="B814">
        <v>1</v>
      </c>
      <c r="C814" t="s">
        <v>877</v>
      </c>
      <c r="D814" s="1">
        <v>43606</v>
      </c>
      <c r="E814">
        <v>0</v>
      </c>
      <c r="F814">
        <v>0</v>
      </c>
      <c r="G814">
        <v>15</v>
      </c>
      <c r="I814" t="s">
        <v>1149</v>
      </c>
      <c r="J814" t="s">
        <v>23</v>
      </c>
      <c r="K814" t="s">
        <v>20</v>
      </c>
      <c r="L814" t="s">
        <v>127</v>
      </c>
      <c r="M814" t="s">
        <v>25</v>
      </c>
    </row>
    <row r="815" spans="1:13" hidden="1" x14ac:dyDescent="0.3">
      <c r="A815" t="s">
        <v>785</v>
      </c>
      <c r="B815">
        <v>0</v>
      </c>
      <c r="C815" t="s">
        <v>878</v>
      </c>
      <c r="D815" s="1">
        <v>43606</v>
      </c>
      <c r="E815">
        <v>0</v>
      </c>
      <c r="F815">
        <v>0</v>
      </c>
      <c r="G815">
        <v>8</v>
      </c>
      <c r="I815" t="s">
        <v>19</v>
      </c>
      <c r="J815" t="s">
        <v>23</v>
      </c>
      <c r="K815" t="s">
        <v>20</v>
      </c>
      <c r="L815" t="s">
        <v>37</v>
      </c>
      <c r="M815" t="s">
        <v>17</v>
      </c>
    </row>
    <row r="816" spans="1:13" hidden="1" x14ac:dyDescent="0.3">
      <c r="A816" t="s">
        <v>785</v>
      </c>
      <c r="B816">
        <v>0</v>
      </c>
      <c r="C816" t="s">
        <v>879</v>
      </c>
      <c r="D816" s="1">
        <v>43607</v>
      </c>
      <c r="E816">
        <v>1</v>
      </c>
      <c r="F816">
        <v>0</v>
      </c>
      <c r="G816">
        <v>16</v>
      </c>
      <c r="I816" t="s">
        <v>19</v>
      </c>
      <c r="J816" t="s">
        <v>23</v>
      </c>
      <c r="K816" t="s">
        <v>20</v>
      </c>
      <c r="L816" t="s">
        <v>127</v>
      </c>
      <c r="M816" t="s">
        <v>17</v>
      </c>
    </row>
    <row r="817" spans="1:13" x14ac:dyDescent="0.3">
      <c r="A817" t="s">
        <v>785</v>
      </c>
      <c r="B817">
        <v>0</v>
      </c>
      <c r="C817" t="s">
        <v>880</v>
      </c>
      <c r="D817" s="1">
        <v>43607</v>
      </c>
      <c r="E817">
        <v>0</v>
      </c>
      <c r="F817">
        <v>0</v>
      </c>
      <c r="G817">
        <v>13</v>
      </c>
      <c r="I817" t="s">
        <v>29</v>
      </c>
      <c r="J817" t="s">
        <v>23</v>
      </c>
      <c r="K817" t="s">
        <v>20</v>
      </c>
      <c r="M817" t="s">
        <v>21</v>
      </c>
    </row>
    <row r="818" spans="1:13" hidden="1" x14ac:dyDescent="0.3">
      <c r="A818" t="s">
        <v>785</v>
      </c>
      <c r="B818">
        <v>0</v>
      </c>
      <c r="C818" t="s">
        <v>881</v>
      </c>
      <c r="D818" s="1">
        <v>43608</v>
      </c>
      <c r="E818">
        <v>1</v>
      </c>
      <c r="F818">
        <v>1</v>
      </c>
      <c r="G818">
        <v>23</v>
      </c>
      <c r="I818" t="s">
        <v>19</v>
      </c>
      <c r="J818" t="s">
        <v>23</v>
      </c>
      <c r="K818" t="s">
        <v>20</v>
      </c>
      <c r="L818" t="s">
        <v>127</v>
      </c>
      <c r="M818" t="s">
        <v>17</v>
      </c>
    </row>
    <row r="819" spans="1:13" hidden="1" x14ac:dyDescent="0.3">
      <c r="A819" t="s">
        <v>785</v>
      </c>
      <c r="B819">
        <v>1</v>
      </c>
      <c r="C819" t="s">
        <v>882</v>
      </c>
      <c r="D819" s="1">
        <v>43607</v>
      </c>
      <c r="E819">
        <v>0</v>
      </c>
      <c r="F819">
        <v>0</v>
      </c>
      <c r="G819">
        <v>0</v>
      </c>
      <c r="I819" t="s">
        <v>1149</v>
      </c>
      <c r="J819" t="s">
        <v>23</v>
      </c>
      <c r="K819" t="s">
        <v>20</v>
      </c>
      <c r="L819" t="s">
        <v>127</v>
      </c>
      <c r="M819" t="s">
        <v>25</v>
      </c>
    </row>
    <row r="820" spans="1:13" hidden="1" x14ac:dyDescent="0.3">
      <c r="A820" t="s">
        <v>785</v>
      </c>
      <c r="B820">
        <v>0</v>
      </c>
      <c r="C820" t="s">
        <v>883</v>
      </c>
      <c r="D820" s="1">
        <v>43608</v>
      </c>
      <c r="E820">
        <v>2</v>
      </c>
      <c r="F820">
        <v>1</v>
      </c>
      <c r="G820">
        <v>35</v>
      </c>
      <c r="I820" t="s">
        <v>19</v>
      </c>
      <c r="J820" t="s">
        <v>23</v>
      </c>
      <c r="K820" t="s">
        <v>20</v>
      </c>
      <c r="L820" t="s">
        <v>127</v>
      </c>
      <c r="M820" t="s">
        <v>21</v>
      </c>
    </row>
    <row r="821" spans="1:13" hidden="1" x14ac:dyDescent="0.3">
      <c r="A821" t="s">
        <v>785</v>
      </c>
      <c r="B821">
        <v>0</v>
      </c>
      <c r="C821" t="s">
        <v>884</v>
      </c>
      <c r="D821" s="1">
        <v>43609</v>
      </c>
      <c r="E821">
        <v>1</v>
      </c>
      <c r="F821">
        <v>1</v>
      </c>
      <c r="G821">
        <v>29</v>
      </c>
      <c r="I821" t="s">
        <v>19</v>
      </c>
      <c r="J821" t="s">
        <v>23</v>
      </c>
      <c r="K821" t="s">
        <v>20</v>
      </c>
      <c r="L821" t="s">
        <v>127</v>
      </c>
      <c r="M821" t="s">
        <v>17</v>
      </c>
    </row>
    <row r="822" spans="1:13" hidden="1" x14ac:dyDescent="0.3">
      <c r="A822" t="s">
        <v>785</v>
      </c>
      <c r="B822">
        <v>1</v>
      </c>
      <c r="C822" t="s">
        <v>885</v>
      </c>
      <c r="D822" s="1">
        <v>43609</v>
      </c>
      <c r="E822">
        <v>0</v>
      </c>
      <c r="F822">
        <v>0</v>
      </c>
      <c r="G822">
        <v>19</v>
      </c>
      <c r="I822" t="s">
        <v>1149</v>
      </c>
      <c r="J822" t="s">
        <v>23</v>
      </c>
      <c r="K822" t="s">
        <v>20</v>
      </c>
      <c r="L822" t="s">
        <v>127</v>
      </c>
      <c r="M822" t="s">
        <v>25</v>
      </c>
    </row>
    <row r="823" spans="1:13" hidden="1" x14ac:dyDescent="0.3">
      <c r="A823" t="s">
        <v>785</v>
      </c>
      <c r="B823">
        <v>0</v>
      </c>
      <c r="C823" t="s">
        <v>886</v>
      </c>
      <c r="D823" s="1">
        <v>43612</v>
      </c>
      <c r="E823">
        <v>0</v>
      </c>
      <c r="F823">
        <v>0</v>
      </c>
      <c r="G823">
        <v>9</v>
      </c>
      <c r="I823" t="s">
        <v>19</v>
      </c>
      <c r="J823" t="s">
        <v>23</v>
      </c>
      <c r="K823" t="s">
        <v>20</v>
      </c>
      <c r="M823" t="s">
        <v>17</v>
      </c>
    </row>
    <row r="824" spans="1:13" hidden="1" x14ac:dyDescent="0.3">
      <c r="A824" t="s">
        <v>785</v>
      </c>
      <c r="B824">
        <v>0</v>
      </c>
      <c r="C824" t="s">
        <v>887</v>
      </c>
      <c r="D824" s="1">
        <v>43612</v>
      </c>
      <c r="E824">
        <v>0</v>
      </c>
      <c r="F824">
        <v>0</v>
      </c>
      <c r="G824">
        <v>7</v>
      </c>
      <c r="I824" t="s">
        <v>19</v>
      </c>
      <c r="J824" t="s">
        <v>16</v>
      </c>
      <c r="K824" t="s">
        <v>24</v>
      </c>
      <c r="M824" t="s">
        <v>17</v>
      </c>
    </row>
    <row r="825" spans="1:13" hidden="1" x14ac:dyDescent="0.3">
      <c r="A825" t="s">
        <v>785</v>
      </c>
      <c r="B825">
        <v>0</v>
      </c>
      <c r="C825" t="s">
        <v>888</v>
      </c>
      <c r="D825" s="1">
        <v>43613</v>
      </c>
      <c r="E825">
        <v>0</v>
      </c>
      <c r="F825">
        <v>0</v>
      </c>
      <c r="G825">
        <v>8</v>
      </c>
      <c r="I825" t="s">
        <v>19</v>
      </c>
      <c r="J825" t="s">
        <v>23</v>
      </c>
      <c r="K825" t="s">
        <v>24</v>
      </c>
      <c r="L825" t="s">
        <v>16</v>
      </c>
      <c r="M825" t="s">
        <v>17</v>
      </c>
    </row>
    <row r="826" spans="1:13" hidden="1" x14ac:dyDescent="0.3">
      <c r="A826" t="s">
        <v>785</v>
      </c>
      <c r="B826">
        <v>0</v>
      </c>
      <c r="C826" t="s">
        <v>889</v>
      </c>
      <c r="D826" s="1">
        <v>43613</v>
      </c>
      <c r="E826">
        <v>0</v>
      </c>
      <c r="F826">
        <v>0</v>
      </c>
      <c r="G826">
        <v>23</v>
      </c>
      <c r="I826" t="s">
        <v>19</v>
      </c>
      <c r="J826" t="s">
        <v>23</v>
      </c>
      <c r="K826" t="s">
        <v>20</v>
      </c>
      <c r="L826" t="s">
        <v>37</v>
      </c>
      <c r="M826" t="s">
        <v>17</v>
      </c>
    </row>
    <row r="827" spans="1:13" hidden="1" x14ac:dyDescent="0.3">
      <c r="A827" t="s">
        <v>785</v>
      </c>
      <c r="B827">
        <v>0</v>
      </c>
      <c r="C827" t="s">
        <v>890</v>
      </c>
      <c r="D827" s="1">
        <v>43615</v>
      </c>
      <c r="E827">
        <v>1</v>
      </c>
      <c r="F827">
        <v>1</v>
      </c>
      <c r="G827">
        <v>43</v>
      </c>
      <c r="I827" t="s">
        <v>19</v>
      </c>
      <c r="J827" t="s">
        <v>23</v>
      </c>
      <c r="K827" t="s">
        <v>20</v>
      </c>
      <c r="L827" t="s">
        <v>37</v>
      </c>
      <c r="M827" t="s">
        <v>17</v>
      </c>
    </row>
    <row r="828" spans="1:13" hidden="1" x14ac:dyDescent="0.3">
      <c r="A828" t="s">
        <v>785</v>
      </c>
      <c r="B828">
        <v>0</v>
      </c>
      <c r="C828" t="s">
        <v>891</v>
      </c>
      <c r="D828" s="1">
        <v>43615</v>
      </c>
      <c r="E828">
        <v>0</v>
      </c>
      <c r="F828">
        <v>0</v>
      </c>
      <c r="G828">
        <v>19</v>
      </c>
      <c r="I828" t="s">
        <v>19</v>
      </c>
      <c r="J828" t="s">
        <v>23</v>
      </c>
      <c r="K828" t="s">
        <v>20</v>
      </c>
      <c r="L828" t="s">
        <v>37</v>
      </c>
      <c r="M828" t="s">
        <v>17</v>
      </c>
    </row>
    <row r="829" spans="1:13" hidden="1" x14ac:dyDescent="0.3">
      <c r="A829" t="s">
        <v>785</v>
      </c>
      <c r="B829">
        <v>0</v>
      </c>
      <c r="C829" t="s">
        <v>892</v>
      </c>
      <c r="D829" s="1">
        <v>43616</v>
      </c>
      <c r="E829">
        <v>0</v>
      </c>
      <c r="F829">
        <v>0</v>
      </c>
      <c r="G829">
        <v>16</v>
      </c>
      <c r="I829" t="s">
        <v>19</v>
      </c>
      <c r="J829" t="s">
        <v>23</v>
      </c>
      <c r="K829" t="s">
        <v>20</v>
      </c>
      <c r="M829" t="s">
        <v>17</v>
      </c>
    </row>
    <row r="830" spans="1:13" hidden="1" x14ac:dyDescent="0.3">
      <c r="A830" t="s">
        <v>785</v>
      </c>
      <c r="B830">
        <v>0</v>
      </c>
      <c r="C830" t="s">
        <v>893</v>
      </c>
      <c r="D830" s="1">
        <v>43616</v>
      </c>
      <c r="E830">
        <v>1</v>
      </c>
      <c r="F830">
        <v>1</v>
      </c>
      <c r="G830">
        <v>48</v>
      </c>
      <c r="I830" t="s">
        <v>19</v>
      </c>
      <c r="J830" t="s">
        <v>23</v>
      </c>
      <c r="K830" t="s">
        <v>20</v>
      </c>
      <c r="M830" t="s">
        <v>17</v>
      </c>
    </row>
    <row r="831" spans="1:13" hidden="1" x14ac:dyDescent="0.3">
      <c r="A831" t="s">
        <v>785</v>
      </c>
      <c r="B831">
        <v>1</v>
      </c>
      <c r="C831" t="s">
        <v>894</v>
      </c>
      <c r="D831" s="1">
        <v>43616</v>
      </c>
      <c r="E831">
        <v>0</v>
      </c>
      <c r="F831">
        <v>0</v>
      </c>
      <c r="G831">
        <v>25</v>
      </c>
      <c r="I831" t="s">
        <v>1149</v>
      </c>
      <c r="J831" t="s">
        <v>23</v>
      </c>
      <c r="K831" t="s">
        <v>20</v>
      </c>
      <c r="L831" t="s">
        <v>127</v>
      </c>
      <c r="M831" t="s">
        <v>25</v>
      </c>
    </row>
    <row r="832" spans="1:13" hidden="1" x14ac:dyDescent="0.3">
      <c r="A832" t="s">
        <v>785</v>
      </c>
      <c r="B832">
        <v>0</v>
      </c>
      <c r="C832" t="s">
        <v>895</v>
      </c>
      <c r="D832" s="1">
        <v>43620</v>
      </c>
      <c r="E832">
        <v>1</v>
      </c>
      <c r="F832">
        <v>1</v>
      </c>
      <c r="G832">
        <v>17</v>
      </c>
      <c r="I832" t="s">
        <v>19</v>
      </c>
      <c r="J832" t="s">
        <v>23</v>
      </c>
      <c r="K832" t="s">
        <v>20</v>
      </c>
      <c r="L832" t="s">
        <v>127</v>
      </c>
      <c r="M832" t="s">
        <v>17</v>
      </c>
    </row>
    <row r="833" spans="1:13" hidden="1" x14ac:dyDescent="0.3">
      <c r="A833" t="s">
        <v>785</v>
      </c>
      <c r="B833">
        <v>0</v>
      </c>
      <c r="C833" t="s">
        <v>896</v>
      </c>
      <c r="D833" s="1">
        <v>43620</v>
      </c>
      <c r="E833">
        <v>1</v>
      </c>
      <c r="F833">
        <v>1</v>
      </c>
      <c r="G833">
        <v>41</v>
      </c>
      <c r="I833" t="s">
        <v>15</v>
      </c>
      <c r="J833" t="s">
        <v>23</v>
      </c>
      <c r="K833" t="s">
        <v>20</v>
      </c>
      <c r="L833" t="s">
        <v>127</v>
      </c>
      <c r="M833" t="s">
        <v>21</v>
      </c>
    </row>
    <row r="834" spans="1:13" x14ac:dyDescent="0.3">
      <c r="A834" t="s">
        <v>785</v>
      </c>
      <c r="B834">
        <v>0</v>
      </c>
      <c r="C834" t="s">
        <v>897</v>
      </c>
      <c r="D834" s="1">
        <v>43621</v>
      </c>
      <c r="E834">
        <v>0</v>
      </c>
      <c r="F834">
        <v>0</v>
      </c>
      <c r="G834">
        <v>18</v>
      </c>
      <c r="I834" t="s">
        <v>29</v>
      </c>
      <c r="J834" t="s">
        <v>23</v>
      </c>
      <c r="K834" t="s">
        <v>20</v>
      </c>
      <c r="M834" t="s">
        <v>21</v>
      </c>
    </row>
    <row r="835" spans="1:13" hidden="1" x14ac:dyDescent="0.3">
      <c r="A835" t="s">
        <v>785</v>
      </c>
      <c r="B835">
        <v>0</v>
      </c>
      <c r="C835" t="s">
        <v>898</v>
      </c>
      <c r="D835" s="1">
        <v>43623</v>
      </c>
      <c r="E835">
        <v>0</v>
      </c>
      <c r="F835">
        <v>0</v>
      </c>
      <c r="G835">
        <v>15</v>
      </c>
      <c r="I835" t="s">
        <v>19</v>
      </c>
      <c r="J835" t="s">
        <v>23</v>
      </c>
      <c r="K835" t="s">
        <v>20</v>
      </c>
      <c r="L835" t="s">
        <v>37</v>
      </c>
      <c r="M835" t="s">
        <v>17</v>
      </c>
    </row>
    <row r="836" spans="1:13" hidden="1" x14ac:dyDescent="0.3">
      <c r="A836" t="s">
        <v>785</v>
      </c>
      <c r="B836">
        <v>0</v>
      </c>
      <c r="C836" t="s">
        <v>899</v>
      </c>
      <c r="D836" s="1">
        <v>43623</v>
      </c>
      <c r="E836">
        <v>1</v>
      </c>
      <c r="F836">
        <v>1</v>
      </c>
      <c r="G836">
        <v>17</v>
      </c>
      <c r="I836" t="s">
        <v>15</v>
      </c>
      <c r="J836" t="s">
        <v>23</v>
      </c>
      <c r="K836" t="s">
        <v>20</v>
      </c>
      <c r="M836" t="s">
        <v>21</v>
      </c>
    </row>
    <row r="837" spans="1:13" hidden="1" x14ac:dyDescent="0.3">
      <c r="A837" t="s">
        <v>785</v>
      </c>
      <c r="B837">
        <v>1</v>
      </c>
      <c r="C837" t="s">
        <v>900</v>
      </c>
      <c r="D837" s="1">
        <v>43623</v>
      </c>
      <c r="E837">
        <v>0</v>
      </c>
      <c r="F837">
        <v>0</v>
      </c>
      <c r="G837">
        <v>17</v>
      </c>
      <c r="I837" t="s">
        <v>1149</v>
      </c>
      <c r="J837" t="s">
        <v>23</v>
      </c>
      <c r="K837" t="s">
        <v>20</v>
      </c>
      <c r="L837" t="s">
        <v>127</v>
      </c>
      <c r="M837" t="s">
        <v>25</v>
      </c>
    </row>
    <row r="838" spans="1:13" hidden="1" x14ac:dyDescent="0.3">
      <c r="A838" t="s">
        <v>785</v>
      </c>
      <c r="B838">
        <v>0</v>
      </c>
      <c r="C838" t="s">
        <v>901</v>
      </c>
      <c r="D838" s="1">
        <v>43623</v>
      </c>
      <c r="E838">
        <v>1</v>
      </c>
      <c r="F838">
        <v>1</v>
      </c>
      <c r="G838">
        <v>29</v>
      </c>
      <c r="I838" t="s">
        <v>19</v>
      </c>
      <c r="J838" t="s">
        <v>23</v>
      </c>
      <c r="K838" t="s">
        <v>20</v>
      </c>
      <c r="M838" t="s">
        <v>17</v>
      </c>
    </row>
    <row r="839" spans="1:13" hidden="1" x14ac:dyDescent="0.3">
      <c r="A839" t="s">
        <v>785</v>
      </c>
      <c r="B839">
        <v>0</v>
      </c>
      <c r="C839" t="s">
        <v>902</v>
      </c>
      <c r="D839" s="1">
        <v>43624</v>
      </c>
      <c r="E839">
        <v>1</v>
      </c>
      <c r="F839">
        <v>1</v>
      </c>
      <c r="G839">
        <v>22</v>
      </c>
      <c r="I839" t="s">
        <v>19</v>
      </c>
      <c r="J839" t="s">
        <v>24</v>
      </c>
      <c r="M839" t="s">
        <v>21</v>
      </c>
    </row>
    <row r="840" spans="1:13" hidden="1" x14ac:dyDescent="0.3">
      <c r="A840" t="s">
        <v>785</v>
      </c>
      <c r="B840">
        <v>1</v>
      </c>
      <c r="C840" t="s">
        <v>903</v>
      </c>
      <c r="D840" s="1">
        <v>43630</v>
      </c>
      <c r="E840">
        <v>0</v>
      </c>
      <c r="F840">
        <v>0</v>
      </c>
      <c r="G840">
        <v>28</v>
      </c>
      <c r="I840" t="s">
        <v>1149</v>
      </c>
      <c r="J840" t="s">
        <v>23</v>
      </c>
      <c r="K840" t="s">
        <v>20</v>
      </c>
      <c r="L840" t="s">
        <v>127</v>
      </c>
      <c r="M840" t="s">
        <v>25</v>
      </c>
    </row>
    <row r="841" spans="1:13" hidden="1" x14ac:dyDescent="0.3">
      <c r="A841" t="s">
        <v>785</v>
      </c>
      <c r="B841">
        <v>1</v>
      </c>
      <c r="C841" t="s">
        <v>904</v>
      </c>
      <c r="D841" s="1">
        <v>43630</v>
      </c>
      <c r="E841">
        <v>0</v>
      </c>
      <c r="F841">
        <v>0</v>
      </c>
      <c r="G841">
        <v>17</v>
      </c>
      <c r="I841" t="s">
        <v>1149</v>
      </c>
      <c r="J841" t="s">
        <v>23</v>
      </c>
      <c r="K841" t="s">
        <v>20</v>
      </c>
      <c r="L841" t="s">
        <v>127</v>
      </c>
      <c r="M841" t="s">
        <v>25</v>
      </c>
    </row>
    <row r="842" spans="1:13" hidden="1" x14ac:dyDescent="0.3">
      <c r="A842" t="s">
        <v>785</v>
      </c>
      <c r="B842">
        <v>0</v>
      </c>
      <c r="C842" t="s">
        <v>905</v>
      </c>
      <c r="D842" s="1">
        <v>43633</v>
      </c>
      <c r="E842">
        <v>0</v>
      </c>
      <c r="F842">
        <v>0</v>
      </c>
      <c r="G842">
        <v>9</v>
      </c>
      <c r="I842" t="s">
        <v>19</v>
      </c>
      <c r="J842" t="s">
        <v>24</v>
      </c>
      <c r="K842" t="s">
        <v>16</v>
      </c>
      <c r="M842" t="s">
        <v>17</v>
      </c>
    </row>
    <row r="843" spans="1:13" hidden="1" x14ac:dyDescent="0.3">
      <c r="A843" t="s">
        <v>785</v>
      </c>
      <c r="B843">
        <v>0</v>
      </c>
      <c r="C843" t="s">
        <v>906</v>
      </c>
      <c r="D843" s="1">
        <v>43633</v>
      </c>
      <c r="E843">
        <v>0</v>
      </c>
      <c r="F843">
        <v>0</v>
      </c>
      <c r="G843">
        <v>13</v>
      </c>
      <c r="I843" t="s">
        <v>1149</v>
      </c>
      <c r="J843" t="s">
        <v>23</v>
      </c>
      <c r="K843" t="s">
        <v>20</v>
      </c>
      <c r="L843" t="s">
        <v>127</v>
      </c>
      <c r="M843" t="s">
        <v>25</v>
      </c>
    </row>
    <row r="844" spans="1:13" hidden="1" x14ac:dyDescent="0.3">
      <c r="A844" t="s">
        <v>785</v>
      </c>
      <c r="B844">
        <v>0</v>
      </c>
      <c r="C844" t="s">
        <v>907</v>
      </c>
      <c r="D844" s="1">
        <v>43633</v>
      </c>
      <c r="E844">
        <v>0</v>
      </c>
      <c r="F844">
        <v>0</v>
      </c>
      <c r="G844">
        <v>14</v>
      </c>
      <c r="I844" t="s">
        <v>1149</v>
      </c>
      <c r="J844" t="s">
        <v>23</v>
      </c>
      <c r="K844" t="s">
        <v>20</v>
      </c>
      <c r="L844" t="s">
        <v>127</v>
      </c>
      <c r="M844" t="s">
        <v>25</v>
      </c>
    </row>
    <row r="845" spans="1:13" hidden="1" x14ac:dyDescent="0.3">
      <c r="A845" t="s">
        <v>785</v>
      </c>
      <c r="B845">
        <v>0</v>
      </c>
      <c r="C845" t="s">
        <v>908</v>
      </c>
      <c r="D845" s="1">
        <v>43633</v>
      </c>
      <c r="E845">
        <v>0</v>
      </c>
      <c r="F845">
        <v>0</v>
      </c>
      <c r="G845">
        <v>0</v>
      </c>
      <c r="I845" t="s">
        <v>15</v>
      </c>
      <c r="J845" t="s">
        <v>23</v>
      </c>
      <c r="M845" t="s">
        <v>21</v>
      </c>
    </row>
    <row r="846" spans="1:13" hidden="1" x14ac:dyDescent="0.3">
      <c r="A846" t="s">
        <v>785</v>
      </c>
      <c r="B846">
        <v>0</v>
      </c>
      <c r="C846" t="s">
        <v>909</v>
      </c>
      <c r="D846" s="1">
        <v>43634</v>
      </c>
      <c r="E846">
        <v>0</v>
      </c>
      <c r="F846">
        <v>0</v>
      </c>
      <c r="G846">
        <v>11</v>
      </c>
      <c r="I846" t="s">
        <v>19</v>
      </c>
      <c r="J846" t="s">
        <v>23</v>
      </c>
      <c r="K846" t="s">
        <v>20</v>
      </c>
      <c r="M846" t="s">
        <v>17</v>
      </c>
    </row>
    <row r="847" spans="1:13" hidden="1" x14ac:dyDescent="0.3">
      <c r="A847" t="s">
        <v>785</v>
      </c>
      <c r="B847">
        <v>1</v>
      </c>
      <c r="C847" t="s">
        <v>910</v>
      </c>
      <c r="D847" s="1">
        <v>43634</v>
      </c>
      <c r="E847">
        <v>0</v>
      </c>
      <c r="F847">
        <v>0</v>
      </c>
      <c r="G847">
        <v>16</v>
      </c>
      <c r="I847" t="s">
        <v>1149</v>
      </c>
      <c r="J847" t="s">
        <v>23</v>
      </c>
      <c r="K847" t="s">
        <v>20</v>
      </c>
      <c r="L847" t="s">
        <v>127</v>
      </c>
      <c r="M847" t="s">
        <v>25</v>
      </c>
    </row>
    <row r="848" spans="1:13" hidden="1" x14ac:dyDescent="0.3">
      <c r="A848" t="s">
        <v>785</v>
      </c>
      <c r="B848">
        <v>0</v>
      </c>
      <c r="C848" t="s">
        <v>911</v>
      </c>
      <c r="D848" s="1">
        <v>43634</v>
      </c>
      <c r="E848">
        <v>0</v>
      </c>
      <c r="F848">
        <v>0</v>
      </c>
      <c r="G848">
        <v>0</v>
      </c>
      <c r="I848" t="s">
        <v>15</v>
      </c>
      <c r="J848" t="s">
        <v>23</v>
      </c>
      <c r="M848" t="s">
        <v>21</v>
      </c>
    </row>
    <row r="849" spans="1:13" hidden="1" x14ac:dyDescent="0.3">
      <c r="A849" t="s">
        <v>785</v>
      </c>
      <c r="B849">
        <v>0</v>
      </c>
      <c r="C849" t="s">
        <v>912</v>
      </c>
      <c r="D849" s="1">
        <v>43635</v>
      </c>
      <c r="E849">
        <v>0</v>
      </c>
      <c r="F849">
        <v>0</v>
      </c>
      <c r="G849">
        <v>8</v>
      </c>
      <c r="I849" t="s">
        <v>19</v>
      </c>
      <c r="J849" t="s">
        <v>23</v>
      </c>
      <c r="K849" t="s">
        <v>20</v>
      </c>
      <c r="M849" t="s">
        <v>17</v>
      </c>
    </row>
    <row r="850" spans="1:13" hidden="1" x14ac:dyDescent="0.3">
      <c r="A850" t="s">
        <v>785</v>
      </c>
      <c r="B850">
        <v>0</v>
      </c>
      <c r="C850" t="s">
        <v>913</v>
      </c>
      <c r="D850" s="1">
        <v>43635</v>
      </c>
      <c r="E850">
        <v>0</v>
      </c>
      <c r="F850">
        <v>0</v>
      </c>
      <c r="G850">
        <v>11</v>
      </c>
      <c r="I850" t="s">
        <v>15</v>
      </c>
      <c r="J850" t="s">
        <v>23</v>
      </c>
      <c r="M850" t="s">
        <v>21</v>
      </c>
    </row>
    <row r="851" spans="1:13" hidden="1" x14ac:dyDescent="0.3">
      <c r="A851" t="s">
        <v>785</v>
      </c>
      <c r="B851">
        <v>1</v>
      </c>
      <c r="C851" t="s">
        <v>914</v>
      </c>
      <c r="D851" s="1">
        <v>43635</v>
      </c>
      <c r="E851">
        <v>0</v>
      </c>
      <c r="F851">
        <v>0</v>
      </c>
      <c r="G851">
        <v>13</v>
      </c>
      <c r="I851" t="s">
        <v>1149</v>
      </c>
      <c r="J851" t="s">
        <v>23</v>
      </c>
      <c r="K851" t="s">
        <v>20</v>
      </c>
      <c r="L851" t="s">
        <v>127</v>
      </c>
      <c r="M851" t="s">
        <v>25</v>
      </c>
    </row>
    <row r="852" spans="1:13" hidden="1" x14ac:dyDescent="0.3">
      <c r="A852" t="s">
        <v>785</v>
      </c>
      <c r="B852">
        <v>0</v>
      </c>
      <c r="C852" t="s">
        <v>915</v>
      </c>
      <c r="D852" s="1">
        <v>43636</v>
      </c>
      <c r="E852">
        <v>3</v>
      </c>
      <c r="F852">
        <v>0</v>
      </c>
      <c r="G852">
        <v>1</v>
      </c>
      <c r="I852" t="s">
        <v>19</v>
      </c>
      <c r="J852" t="s">
        <v>23</v>
      </c>
      <c r="K852" t="s">
        <v>20</v>
      </c>
      <c r="L852" t="s">
        <v>127</v>
      </c>
      <c r="M852" t="s">
        <v>21</v>
      </c>
    </row>
    <row r="853" spans="1:13" hidden="1" x14ac:dyDescent="0.3">
      <c r="A853" t="s">
        <v>785</v>
      </c>
      <c r="B853">
        <v>0</v>
      </c>
      <c r="C853" t="s">
        <v>916</v>
      </c>
      <c r="D853" s="1">
        <v>43637</v>
      </c>
      <c r="E853">
        <v>4</v>
      </c>
      <c r="F853">
        <v>1</v>
      </c>
      <c r="G853">
        <v>35</v>
      </c>
      <c r="I853" t="s">
        <v>15</v>
      </c>
      <c r="J853" t="s">
        <v>23</v>
      </c>
      <c r="K853" t="s">
        <v>24</v>
      </c>
      <c r="L853" t="s">
        <v>37</v>
      </c>
      <c r="M853" t="s">
        <v>17</v>
      </c>
    </row>
    <row r="854" spans="1:13" hidden="1" x14ac:dyDescent="0.3">
      <c r="A854" t="s">
        <v>917</v>
      </c>
      <c r="B854">
        <v>0</v>
      </c>
      <c r="C854" t="s">
        <v>918</v>
      </c>
      <c r="D854" s="1">
        <v>43637</v>
      </c>
      <c r="E854">
        <v>0</v>
      </c>
      <c r="F854">
        <v>0</v>
      </c>
      <c r="G854">
        <v>30</v>
      </c>
      <c r="I854" t="s">
        <v>15</v>
      </c>
      <c r="J854" t="s">
        <v>23</v>
      </c>
      <c r="K854" t="s">
        <v>24</v>
      </c>
      <c r="L854" t="s">
        <v>20</v>
      </c>
      <c r="M854" t="s">
        <v>21</v>
      </c>
    </row>
    <row r="855" spans="1:13" hidden="1" x14ac:dyDescent="0.3">
      <c r="A855" t="s">
        <v>785</v>
      </c>
      <c r="B855">
        <v>0</v>
      </c>
      <c r="C855" t="s">
        <v>919</v>
      </c>
      <c r="D855" s="1">
        <v>43639</v>
      </c>
      <c r="E855">
        <v>3</v>
      </c>
      <c r="F855">
        <v>1</v>
      </c>
      <c r="G855">
        <v>28</v>
      </c>
      <c r="I855" t="s">
        <v>15</v>
      </c>
      <c r="J855" t="s">
        <v>23</v>
      </c>
      <c r="K855" t="s">
        <v>20</v>
      </c>
      <c r="L855" t="s">
        <v>127</v>
      </c>
      <c r="M855" t="s">
        <v>32</v>
      </c>
    </row>
    <row r="856" spans="1:13" hidden="1" x14ac:dyDescent="0.3">
      <c r="A856" t="s">
        <v>785</v>
      </c>
      <c r="B856">
        <v>0</v>
      </c>
      <c r="C856" t="s">
        <v>920</v>
      </c>
      <c r="D856" s="1">
        <v>43640</v>
      </c>
      <c r="E856">
        <v>1</v>
      </c>
      <c r="F856">
        <v>1</v>
      </c>
      <c r="G856">
        <v>16</v>
      </c>
      <c r="I856" t="s">
        <v>19</v>
      </c>
      <c r="J856" t="s">
        <v>24</v>
      </c>
      <c r="K856" t="s">
        <v>16</v>
      </c>
      <c r="M856" t="s">
        <v>17</v>
      </c>
    </row>
    <row r="857" spans="1:13" hidden="1" x14ac:dyDescent="0.3">
      <c r="A857" t="s">
        <v>785</v>
      </c>
      <c r="B857">
        <v>1</v>
      </c>
      <c r="C857" t="s">
        <v>921</v>
      </c>
      <c r="D857" s="1">
        <v>43640</v>
      </c>
      <c r="E857">
        <v>1</v>
      </c>
      <c r="F857">
        <v>1</v>
      </c>
      <c r="G857">
        <v>19</v>
      </c>
      <c r="I857" t="s">
        <v>1149</v>
      </c>
      <c r="J857" t="s">
        <v>23</v>
      </c>
      <c r="K857" t="s">
        <v>20</v>
      </c>
      <c r="L857" t="s">
        <v>127</v>
      </c>
      <c r="M857" t="s">
        <v>25</v>
      </c>
    </row>
    <row r="858" spans="1:13" hidden="1" x14ac:dyDescent="0.3">
      <c r="A858" t="s">
        <v>785</v>
      </c>
      <c r="B858">
        <v>1</v>
      </c>
      <c r="C858" t="s">
        <v>922</v>
      </c>
      <c r="D858" s="1">
        <v>43640</v>
      </c>
      <c r="E858">
        <v>1</v>
      </c>
      <c r="F858">
        <v>1</v>
      </c>
      <c r="G858">
        <v>16</v>
      </c>
      <c r="I858" t="s">
        <v>1149</v>
      </c>
      <c r="J858" t="s">
        <v>23</v>
      </c>
      <c r="K858" t="s">
        <v>20</v>
      </c>
      <c r="L858" t="s">
        <v>127</v>
      </c>
      <c r="M858" t="s">
        <v>25</v>
      </c>
    </row>
    <row r="859" spans="1:13" hidden="1" x14ac:dyDescent="0.3">
      <c r="A859" t="s">
        <v>785</v>
      </c>
      <c r="B859">
        <v>0</v>
      </c>
      <c r="C859" t="s">
        <v>923</v>
      </c>
      <c r="D859" s="1">
        <v>43642</v>
      </c>
      <c r="E859">
        <v>0</v>
      </c>
      <c r="F859">
        <v>0</v>
      </c>
      <c r="G859">
        <v>18</v>
      </c>
      <c r="I859" t="s">
        <v>19</v>
      </c>
      <c r="J859" t="s">
        <v>16</v>
      </c>
      <c r="K859" t="s">
        <v>24</v>
      </c>
      <c r="M859" t="s">
        <v>17</v>
      </c>
    </row>
    <row r="860" spans="1:13" hidden="1" x14ac:dyDescent="0.3">
      <c r="A860" t="s">
        <v>785</v>
      </c>
      <c r="B860">
        <v>0</v>
      </c>
      <c r="C860" t="s">
        <v>924</v>
      </c>
      <c r="D860" s="1">
        <v>43642</v>
      </c>
      <c r="E860">
        <v>0</v>
      </c>
      <c r="F860">
        <v>0</v>
      </c>
      <c r="G860">
        <v>22</v>
      </c>
      <c r="I860" t="s">
        <v>15</v>
      </c>
      <c r="J860" t="s">
        <v>23</v>
      </c>
      <c r="K860" t="s">
        <v>20</v>
      </c>
      <c r="M860" t="s">
        <v>21</v>
      </c>
    </row>
    <row r="861" spans="1:13" hidden="1" x14ac:dyDescent="0.3">
      <c r="A861" t="s">
        <v>785</v>
      </c>
      <c r="B861">
        <v>0</v>
      </c>
      <c r="C861" t="s">
        <v>925</v>
      </c>
      <c r="D861" s="1">
        <v>43642</v>
      </c>
      <c r="E861">
        <v>0</v>
      </c>
      <c r="F861">
        <v>0</v>
      </c>
      <c r="G861">
        <v>17</v>
      </c>
      <c r="I861" t="s">
        <v>15</v>
      </c>
      <c r="J861" t="s">
        <v>23</v>
      </c>
      <c r="K861" t="s">
        <v>20</v>
      </c>
      <c r="L861" t="s">
        <v>127</v>
      </c>
      <c r="M861" t="s">
        <v>21</v>
      </c>
    </row>
    <row r="862" spans="1:13" hidden="1" x14ac:dyDescent="0.3">
      <c r="A862" t="s">
        <v>785</v>
      </c>
      <c r="B862">
        <v>1</v>
      </c>
      <c r="C862" t="s">
        <v>926</v>
      </c>
      <c r="D862" s="1">
        <v>43643</v>
      </c>
      <c r="E862">
        <v>3</v>
      </c>
      <c r="F862">
        <v>1</v>
      </c>
      <c r="G862">
        <v>13</v>
      </c>
      <c r="I862" t="s">
        <v>1149</v>
      </c>
      <c r="J862" t="s">
        <v>23</v>
      </c>
      <c r="K862" t="s">
        <v>20</v>
      </c>
      <c r="L862" t="s">
        <v>127</v>
      </c>
      <c r="M862" t="s">
        <v>25</v>
      </c>
    </row>
    <row r="863" spans="1:13" hidden="1" x14ac:dyDescent="0.3">
      <c r="A863" t="s">
        <v>785</v>
      </c>
      <c r="B863">
        <v>1</v>
      </c>
      <c r="C863" t="s">
        <v>927</v>
      </c>
      <c r="D863" s="1">
        <v>43644</v>
      </c>
      <c r="E863">
        <v>0</v>
      </c>
      <c r="F863">
        <v>0</v>
      </c>
      <c r="G863">
        <v>23</v>
      </c>
      <c r="I863" t="s">
        <v>1149</v>
      </c>
      <c r="J863" t="s">
        <v>23</v>
      </c>
      <c r="K863" t="s">
        <v>20</v>
      </c>
      <c r="L863" t="s">
        <v>127</v>
      </c>
      <c r="M863" t="s">
        <v>25</v>
      </c>
    </row>
    <row r="864" spans="1:13" hidden="1" x14ac:dyDescent="0.3">
      <c r="A864" t="s">
        <v>785</v>
      </c>
      <c r="B864">
        <v>0</v>
      </c>
      <c r="C864" t="s">
        <v>928</v>
      </c>
      <c r="D864" s="1">
        <v>43647</v>
      </c>
      <c r="E864">
        <v>0</v>
      </c>
      <c r="F864">
        <v>0</v>
      </c>
      <c r="G864">
        <v>11</v>
      </c>
      <c r="I864" t="s">
        <v>19</v>
      </c>
      <c r="J864" t="s">
        <v>24</v>
      </c>
      <c r="K864" t="s">
        <v>16</v>
      </c>
      <c r="M864" t="s">
        <v>17</v>
      </c>
    </row>
    <row r="865" spans="1:13" hidden="1" x14ac:dyDescent="0.3">
      <c r="A865" t="s">
        <v>785</v>
      </c>
      <c r="B865">
        <v>0</v>
      </c>
      <c r="C865" t="s">
        <v>929</v>
      </c>
      <c r="D865" s="1">
        <v>43647</v>
      </c>
      <c r="E865">
        <v>1</v>
      </c>
      <c r="F865">
        <v>1</v>
      </c>
      <c r="G865">
        <v>12</v>
      </c>
      <c r="I865" t="s">
        <v>19</v>
      </c>
      <c r="J865" t="s">
        <v>24</v>
      </c>
      <c r="K865" t="s">
        <v>16</v>
      </c>
      <c r="M865" t="s">
        <v>21</v>
      </c>
    </row>
    <row r="866" spans="1:13" hidden="1" x14ac:dyDescent="0.3">
      <c r="A866" t="s">
        <v>785</v>
      </c>
      <c r="B866">
        <v>0</v>
      </c>
      <c r="C866" t="s">
        <v>930</v>
      </c>
      <c r="D866" s="1">
        <v>43648</v>
      </c>
      <c r="E866">
        <v>0</v>
      </c>
      <c r="F866">
        <v>0</v>
      </c>
      <c r="G866">
        <v>8</v>
      </c>
      <c r="I866" t="s">
        <v>19</v>
      </c>
      <c r="J866" t="s">
        <v>23</v>
      </c>
      <c r="K866" t="s">
        <v>20</v>
      </c>
      <c r="L866" t="s">
        <v>127</v>
      </c>
      <c r="M866" t="s">
        <v>17</v>
      </c>
    </row>
    <row r="867" spans="1:13" hidden="1" x14ac:dyDescent="0.3">
      <c r="A867" t="s">
        <v>785</v>
      </c>
      <c r="B867">
        <v>1</v>
      </c>
      <c r="C867" t="s">
        <v>931</v>
      </c>
      <c r="D867" s="1">
        <v>43648</v>
      </c>
      <c r="E867">
        <v>0</v>
      </c>
      <c r="F867">
        <v>0</v>
      </c>
      <c r="G867">
        <v>14</v>
      </c>
      <c r="I867" t="s">
        <v>1149</v>
      </c>
      <c r="J867" t="s">
        <v>23</v>
      </c>
      <c r="K867" t="s">
        <v>20</v>
      </c>
      <c r="L867" t="s">
        <v>127</v>
      </c>
      <c r="M867" t="s">
        <v>25</v>
      </c>
    </row>
    <row r="868" spans="1:13" hidden="1" x14ac:dyDescent="0.3">
      <c r="A868" t="s">
        <v>785</v>
      </c>
      <c r="B868">
        <v>1</v>
      </c>
      <c r="C868" t="s">
        <v>932</v>
      </c>
      <c r="D868" s="1">
        <v>43650</v>
      </c>
      <c r="E868">
        <v>0</v>
      </c>
      <c r="F868">
        <v>0</v>
      </c>
      <c r="G868">
        <v>13</v>
      </c>
      <c r="I868" t="s">
        <v>1149</v>
      </c>
      <c r="J868" t="s">
        <v>23</v>
      </c>
      <c r="K868" t="s">
        <v>20</v>
      </c>
      <c r="L868" t="s">
        <v>127</v>
      </c>
      <c r="M868" t="s">
        <v>25</v>
      </c>
    </row>
    <row r="869" spans="1:13" hidden="1" x14ac:dyDescent="0.3">
      <c r="A869" t="s">
        <v>785</v>
      </c>
      <c r="B869">
        <v>0</v>
      </c>
      <c r="C869" t="s">
        <v>933</v>
      </c>
      <c r="D869" s="1">
        <v>43650</v>
      </c>
      <c r="E869">
        <v>0</v>
      </c>
      <c r="F869">
        <v>0</v>
      </c>
      <c r="G869">
        <v>14</v>
      </c>
      <c r="I869" t="s">
        <v>15</v>
      </c>
      <c r="J869" t="s">
        <v>24</v>
      </c>
      <c r="K869" t="s">
        <v>16</v>
      </c>
      <c r="M869" t="s">
        <v>32</v>
      </c>
    </row>
    <row r="870" spans="1:13" hidden="1" x14ac:dyDescent="0.3">
      <c r="A870" t="s">
        <v>785</v>
      </c>
      <c r="B870">
        <v>0</v>
      </c>
      <c r="C870" t="s">
        <v>934</v>
      </c>
      <c r="D870" s="1">
        <v>43651</v>
      </c>
      <c r="E870">
        <v>1</v>
      </c>
      <c r="F870">
        <v>1</v>
      </c>
      <c r="G870">
        <v>18</v>
      </c>
      <c r="I870" t="s">
        <v>15</v>
      </c>
      <c r="J870" t="s">
        <v>23</v>
      </c>
      <c r="K870" t="s">
        <v>24</v>
      </c>
      <c r="M870" t="s">
        <v>32</v>
      </c>
    </row>
    <row r="871" spans="1:13" hidden="1" x14ac:dyDescent="0.3">
      <c r="A871" t="s">
        <v>785</v>
      </c>
      <c r="B871">
        <v>1</v>
      </c>
      <c r="C871" t="s">
        <v>935</v>
      </c>
      <c r="D871" s="1">
        <v>43651</v>
      </c>
      <c r="E871">
        <v>0</v>
      </c>
      <c r="F871">
        <v>0</v>
      </c>
      <c r="G871">
        <v>13</v>
      </c>
      <c r="I871" t="s">
        <v>1149</v>
      </c>
      <c r="J871" t="s">
        <v>23</v>
      </c>
      <c r="K871" t="s">
        <v>20</v>
      </c>
      <c r="L871" t="s">
        <v>127</v>
      </c>
      <c r="M871" t="s">
        <v>25</v>
      </c>
    </row>
    <row r="872" spans="1:13" hidden="1" x14ac:dyDescent="0.3">
      <c r="A872" t="s">
        <v>785</v>
      </c>
      <c r="B872">
        <v>1</v>
      </c>
      <c r="C872" t="s">
        <v>936</v>
      </c>
      <c r="D872" s="1">
        <v>43654</v>
      </c>
      <c r="E872">
        <v>2</v>
      </c>
      <c r="F872">
        <v>1</v>
      </c>
      <c r="G872">
        <v>11</v>
      </c>
      <c r="I872" t="s">
        <v>1149</v>
      </c>
      <c r="J872" t="s">
        <v>23</v>
      </c>
      <c r="K872" t="s">
        <v>20</v>
      </c>
      <c r="L872" t="s">
        <v>127</v>
      </c>
      <c r="M872" t="s">
        <v>25</v>
      </c>
    </row>
    <row r="873" spans="1:13" hidden="1" x14ac:dyDescent="0.3">
      <c r="A873" t="s">
        <v>785</v>
      </c>
      <c r="B873">
        <v>1</v>
      </c>
      <c r="C873" t="s">
        <v>937</v>
      </c>
      <c r="D873" s="1">
        <v>43654</v>
      </c>
      <c r="E873">
        <v>0</v>
      </c>
      <c r="F873">
        <v>0</v>
      </c>
      <c r="G873">
        <v>15</v>
      </c>
      <c r="I873" t="s">
        <v>1149</v>
      </c>
      <c r="J873" t="s">
        <v>23</v>
      </c>
      <c r="K873" t="s">
        <v>20</v>
      </c>
      <c r="L873" t="s">
        <v>127</v>
      </c>
      <c r="M873" t="s">
        <v>25</v>
      </c>
    </row>
    <row r="874" spans="1:13" hidden="1" x14ac:dyDescent="0.3">
      <c r="A874" t="s">
        <v>785</v>
      </c>
      <c r="B874">
        <v>0</v>
      </c>
      <c r="C874" t="s">
        <v>938</v>
      </c>
      <c r="D874" s="1">
        <v>43656</v>
      </c>
      <c r="E874">
        <v>0</v>
      </c>
      <c r="F874">
        <v>0</v>
      </c>
      <c r="G874">
        <v>15</v>
      </c>
      <c r="I874" t="s">
        <v>19</v>
      </c>
      <c r="J874" t="s">
        <v>23</v>
      </c>
      <c r="K874" t="s">
        <v>20</v>
      </c>
      <c r="L874" t="s">
        <v>127</v>
      </c>
      <c r="M874" t="s">
        <v>25</v>
      </c>
    </row>
    <row r="875" spans="1:13" hidden="1" x14ac:dyDescent="0.3">
      <c r="A875" t="s">
        <v>785</v>
      </c>
      <c r="B875">
        <v>0</v>
      </c>
      <c r="C875" t="s">
        <v>939</v>
      </c>
      <c r="D875" s="1">
        <v>43657</v>
      </c>
      <c r="E875">
        <v>0</v>
      </c>
      <c r="F875">
        <v>0</v>
      </c>
      <c r="G875">
        <v>17</v>
      </c>
      <c r="I875" t="s">
        <v>19</v>
      </c>
      <c r="J875" t="s">
        <v>24</v>
      </c>
      <c r="K875" t="s">
        <v>16</v>
      </c>
      <c r="L875" t="s">
        <v>37</v>
      </c>
      <c r="M875" t="s">
        <v>25</v>
      </c>
    </row>
    <row r="876" spans="1:13" hidden="1" x14ac:dyDescent="0.3">
      <c r="A876" t="s">
        <v>785</v>
      </c>
      <c r="B876">
        <v>1</v>
      </c>
      <c r="C876" t="s">
        <v>940</v>
      </c>
      <c r="D876" s="1">
        <v>43658</v>
      </c>
      <c r="E876">
        <v>0</v>
      </c>
      <c r="F876">
        <v>0</v>
      </c>
      <c r="G876">
        <v>17</v>
      </c>
      <c r="I876" t="s">
        <v>1149</v>
      </c>
      <c r="J876" t="s">
        <v>23</v>
      </c>
      <c r="K876" t="s">
        <v>20</v>
      </c>
      <c r="L876" t="s">
        <v>127</v>
      </c>
      <c r="M876" t="s">
        <v>25</v>
      </c>
    </row>
    <row r="877" spans="1:13" hidden="1" x14ac:dyDescent="0.3">
      <c r="A877" t="s">
        <v>785</v>
      </c>
      <c r="B877">
        <v>0</v>
      </c>
      <c r="C877" t="s">
        <v>941</v>
      </c>
      <c r="D877" s="1">
        <v>43658</v>
      </c>
      <c r="E877">
        <v>0</v>
      </c>
      <c r="F877">
        <v>0</v>
      </c>
      <c r="G877">
        <v>10</v>
      </c>
      <c r="I877" t="s">
        <v>15</v>
      </c>
      <c r="J877" t="s">
        <v>23</v>
      </c>
      <c r="K877" t="s">
        <v>20</v>
      </c>
      <c r="M877" t="s">
        <v>21</v>
      </c>
    </row>
    <row r="878" spans="1:13" hidden="1" x14ac:dyDescent="0.3">
      <c r="A878" t="s">
        <v>785</v>
      </c>
      <c r="B878">
        <v>0</v>
      </c>
      <c r="C878" t="s">
        <v>942</v>
      </c>
      <c r="D878" s="1">
        <v>43660</v>
      </c>
      <c r="E878">
        <v>1</v>
      </c>
      <c r="F878">
        <v>1</v>
      </c>
      <c r="G878">
        <v>19</v>
      </c>
      <c r="I878" t="s">
        <v>15</v>
      </c>
      <c r="J878" t="s">
        <v>23</v>
      </c>
      <c r="K878" t="s">
        <v>20</v>
      </c>
      <c r="L878" t="s">
        <v>16</v>
      </c>
      <c r="M878" t="s">
        <v>32</v>
      </c>
    </row>
    <row r="879" spans="1:13" hidden="1" x14ac:dyDescent="0.3">
      <c r="A879" t="s">
        <v>785</v>
      </c>
      <c r="B879">
        <v>1</v>
      </c>
      <c r="C879" t="s">
        <v>943</v>
      </c>
      <c r="D879" s="1">
        <v>43661</v>
      </c>
      <c r="E879">
        <v>1</v>
      </c>
      <c r="F879">
        <v>1</v>
      </c>
      <c r="G879">
        <v>16</v>
      </c>
      <c r="I879" t="s">
        <v>1149</v>
      </c>
      <c r="J879" t="s">
        <v>23</v>
      </c>
      <c r="K879" t="s">
        <v>20</v>
      </c>
      <c r="L879" t="s">
        <v>127</v>
      </c>
      <c r="M879" t="s">
        <v>25</v>
      </c>
    </row>
    <row r="880" spans="1:13" hidden="1" x14ac:dyDescent="0.3">
      <c r="A880" t="s">
        <v>785</v>
      </c>
      <c r="B880">
        <v>0</v>
      </c>
      <c r="C880" t="s">
        <v>944</v>
      </c>
      <c r="D880" s="1">
        <v>43661</v>
      </c>
      <c r="E880">
        <v>0</v>
      </c>
      <c r="F880">
        <v>0</v>
      </c>
      <c r="G880">
        <v>7</v>
      </c>
      <c r="I880" t="s">
        <v>15</v>
      </c>
      <c r="J880" t="s">
        <v>23</v>
      </c>
      <c r="K880" t="s">
        <v>20</v>
      </c>
      <c r="M880" t="s">
        <v>21</v>
      </c>
    </row>
    <row r="881" spans="1:13" hidden="1" x14ac:dyDescent="0.3">
      <c r="A881" t="s">
        <v>785</v>
      </c>
      <c r="B881">
        <v>1</v>
      </c>
      <c r="C881" t="s">
        <v>945</v>
      </c>
      <c r="D881" s="1">
        <v>43662</v>
      </c>
      <c r="E881">
        <v>0</v>
      </c>
      <c r="F881">
        <v>0</v>
      </c>
      <c r="G881">
        <v>14</v>
      </c>
      <c r="I881" t="s">
        <v>1149</v>
      </c>
      <c r="J881" t="s">
        <v>23</v>
      </c>
      <c r="K881" t="s">
        <v>20</v>
      </c>
      <c r="L881" t="s">
        <v>127</v>
      </c>
      <c r="M881" t="s">
        <v>25</v>
      </c>
    </row>
    <row r="882" spans="1:13" hidden="1" x14ac:dyDescent="0.3">
      <c r="A882" t="s">
        <v>785</v>
      </c>
      <c r="B882">
        <v>0</v>
      </c>
      <c r="C882" t="s">
        <v>946</v>
      </c>
      <c r="D882" s="1">
        <v>43663</v>
      </c>
      <c r="E882">
        <v>2</v>
      </c>
      <c r="F882">
        <v>1</v>
      </c>
      <c r="G882">
        <v>45</v>
      </c>
      <c r="I882" t="s">
        <v>15</v>
      </c>
      <c r="J882" t="s">
        <v>23</v>
      </c>
      <c r="M882" t="s">
        <v>21</v>
      </c>
    </row>
    <row r="883" spans="1:13" hidden="1" x14ac:dyDescent="0.3">
      <c r="A883" t="s">
        <v>785</v>
      </c>
      <c r="B883">
        <v>1</v>
      </c>
      <c r="C883" t="s">
        <v>947</v>
      </c>
      <c r="D883" s="1">
        <v>43665</v>
      </c>
      <c r="E883">
        <v>0</v>
      </c>
      <c r="F883">
        <v>0</v>
      </c>
      <c r="G883">
        <v>13</v>
      </c>
      <c r="I883" t="s">
        <v>1149</v>
      </c>
      <c r="J883" t="s">
        <v>23</v>
      </c>
      <c r="K883" t="s">
        <v>20</v>
      </c>
      <c r="L883" t="s">
        <v>127</v>
      </c>
      <c r="M883" t="s">
        <v>25</v>
      </c>
    </row>
    <row r="884" spans="1:13" hidden="1" x14ac:dyDescent="0.3">
      <c r="A884" t="s">
        <v>785</v>
      </c>
      <c r="B884">
        <v>0</v>
      </c>
      <c r="C884" t="s">
        <v>948</v>
      </c>
      <c r="D884" s="1">
        <v>43668</v>
      </c>
      <c r="E884">
        <v>0</v>
      </c>
      <c r="F884">
        <v>0</v>
      </c>
      <c r="G884">
        <v>22</v>
      </c>
      <c r="I884" t="s">
        <v>19</v>
      </c>
      <c r="J884" t="s">
        <v>16</v>
      </c>
      <c r="K884" t="s">
        <v>24</v>
      </c>
      <c r="L884" t="s">
        <v>37</v>
      </c>
      <c r="M884" t="s">
        <v>32</v>
      </c>
    </row>
    <row r="885" spans="1:13" hidden="1" x14ac:dyDescent="0.3">
      <c r="A885" t="s">
        <v>785</v>
      </c>
      <c r="B885">
        <v>0</v>
      </c>
      <c r="C885" t="s">
        <v>949</v>
      </c>
      <c r="D885" s="1">
        <v>43669</v>
      </c>
      <c r="E885">
        <v>0</v>
      </c>
      <c r="F885">
        <v>0</v>
      </c>
      <c r="G885">
        <v>21</v>
      </c>
      <c r="I885" t="s">
        <v>19</v>
      </c>
      <c r="J885" t="s">
        <v>23</v>
      </c>
      <c r="K885" t="s">
        <v>20</v>
      </c>
      <c r="L885" t="s">
        <v>127</v>
      </c>
      <c r="M885" t="s">
        <v>17</v>
      </c>
    </row>
    <row r="886" spans="1:13" hidden="1" x14ac:dyDescent="0.3">
      <c r="A886" t="s">
        <v>785</v>
      </c>
      <c r="B886">
        <v>0</v>
      </c>
      <c r="C886" t="s">
        <v>950</v>
      </c>
      <c r="D886" s="1">
        <v>43670</v>
      </c>
      <c r="E886">
        <v>0</v>
      </c>
      <c r="F886">
        <v>0</v>
      </c>
      <c r="G886">
        <v>25</v>
      </c>
      <c r="I886" t="s">
        <v>15</v>
      </c>
      <c r="J886" t="s">
        <v>23</v>
      </c>
      <c r="K886" t="s">
        <v>20</v>
      </c>
      <c r="M886" t="s">
        <v>32</v>
      </c>
    </row>
    <row r="887" spans="1:13" hidden="1" x14ac:dyDescent="0.3">
      <c r="A887" t="s">
        <v>785</v>
      </c>
      <c r="B887">
        <v>0</v>
      </c>
      <c r="C887" t="s">
        <v>951</v>
      </c>
      <c r="D887" s="1">
        <v>43671</v>
      </c>
      <c r="E887">
        <v>0</v>
      </c>
      <c r="F887">
        <v>0</v>
      </c>
      <c r="G887">
        <v>24</v>
      </c>
      <c r="I887" t="s">
        <v>15</v>
      </c>
      <c r="J887" t="s">
        <v>23</v>
      </c>
      <c r="K887" t="s">
        <v>20</v>
      </c>
      <c r="L887" t="s">
        <v>37</v>
      </c>
      <c r="M887" t="s">
        <v>32</v>
      </c>
    </row>
    <row r="888" spans="1:13" x14ac:dyDescent="0.3">
      <c r="A888" t="s">
        <v>785</v>
      </c>
      <c r="B888">
        <v>0</v>
      </c>
      <c r="C888" t="s">
        <v>952</v>
      </c>
      <c r="D888" s="1">
        <v>43672</v>
      </c>
      <c r="E888">
        <v>0</v>
      </c>
      <c r="F888">
        <v>0</v>
      </c>
      <c r="G888">
        <v>7</v>
      </c>
      <c r="I888" t="s">
        <v>29</v>
      </c>
      <c r="J888" t="s">
        <v>23</v>
      </c>
      <c r="K888" t="s">
        <v>20</v>
      </c>
      <c r="M888" t="s">
        <v>21</v>
      </c>
    </row>
    <row r="889" spans="1:13" hidden="1" x14ac:dyDescent="0.3">
      <c r="A889" t="s">
        <v>785</v>
      </c>
      <c r="B889">
        <v>0</v>
      </c>
      <c r="C889" t="s">
        <v>953</v>
      </c>
      <c r="D889" s="1">
        <v>43675</v>
      </c>
      <c r="E889">
        <v>1</v>
      </c>
      <c r="F889">
        <v>-1</v>
      </c>
      <c r="G889">
        <v>26</v>
      </c>
      <c r="I889" t="s">
        <v>15</v>
      </c>
      <c r="J889" t="s">
        <v>23</v>
      </c>
      <c r="K889" t="s">
        <v>20</v>
      </c>
      <c r="M889" t="s">
        <v>32</v>
      </c>
    </row>
    <row r="890" spans="1:13" hidden="1" x14ac:dyDescent="0.3">
      <c r="A890" t="s">
        <v>785</v>
      </c>
      <c r="B890">
        <v>0</v>
      </c>
      <c r="C890" t="s">
        <v>954</v>
      </c>
      <c r="D890" s="1">
        <v>43675</v>
      </c>
      <c r="E890">
        <v>0</v>
      </c>
      <c r="F890">
        <v>0</v>
      </c>
      <c r="G890">
        <v>15</v>
      </c>
      <c r="I890" t="s">
        <v>19</v>
      </c>
      <c r="J890" t="s">
        <v>23</v>
      </c>
      <c r="K890" t="s">
        <v>20</v>
      </c>
      <c r="M890" t="s">
        <v>17</v>
      </c>
    </row>
    <row r="891" spans="1:13" hidden="1" x14ac:dyDescent="0.3">
      <c r="A891" t="s">
        <v>785</v>
      </c>
      <c r="B891">
        <v>0</v>
      </c>
      <c r="C891" t="s">
        <v>955</v>
      </c>
      <c r="D891" s="1">
        <v>43677</v>
      </c>
      <c r="E891">
        <v>1</v>
      </c>
      <c r="F891">
        <v>1</v>
      </c>
      <c r="G891">
        <v>19</v>
      </c>
      <c r="I891" t="s">
        <v>15</v>
      </c>
      <c r="J891" t="s">
        <v>23</v>
      </c>
      <c r="K891" t="s">
        <v>20</v>
      </c>
      <c r="M891" t="s">
        <v>32</v>
      </c>
    </row>
    <row r="892" spans="1:13" hidden="1" x14ac:dyDescent="0.3">
      <c r="A892" t="s">
        <v>785</v>
      </c>
      <c r="B892">
        <v>0</v>
      </c>
      <c r="C892" t="s">
        <v>956</v>
      </c>
      <c r="D892" s="1">
        <v>43677</v>
      </c>
      <c r="E892">
        <v>5</v>
      </c>
      <c r="F892">
        <v>1</v>
      </c>
      <c r="G892">
        <v>45</v>
      </c>
      <c r="I892" t="s">
        <v>19</v>
      </c>
      <c r="J892" t="s">
        <v>24</v>
      </c>
      <c r="M892" t="s">
        <v>21</v>
      </c>
    </row>
    <row r="893" spans="1:13" hidden="1" x14ac:dyDescent="0.3">
      <c r="A893" t="s">
        <v>785</v>
      </c>
      <c r="B893">
        <v>0</v>
      </c>
      <c r="C893" t="s">
        <v>957</v>
      </c>
      <c r="D893" s="1">
        <v>43679</v>
      </c>
      <c r="E893">
        <v>2</v>
      </c>
      <c r="F893">
        <v>1</v>
      </c>
      <c r="G893">
        <v>27</v>
      </c>
      <c r="I893" t="s">
        <v>368</v>
      </c>
      <c r="J893" t="s">
        <v>23</v>
      </c>
      <c r="K893" t="s">
        <v>20</v>
      </c>
      <c r="L893" t="s">
        <v>127</v>
      </c>
      <c r="M893" t="s">
        <v>21</v>
      </c>
    </row>
    <row r="894" spans="1:13" hidden="1" x14ac:dyDescent="0.3">
      <c r="A894" t="s">
        <v>785</v>
      </c>
      <c r="B894">
        <v>0</v>
      </c>
      <c r="C894" t="s">
        <v>958</v>
      </c>
      <c r="D894" s="1">
        <v>43682</v>
      </c>
      <c r="E894">
        <v>1</v>
      </c>
      <c r="F894">
        <v>1</v>
      </c>
      <c r="G894">
        <v>13</v>
      </c>
      <c r="I894" t="s">
        <v>15</v>
      </c>
      <c r="J894" t="s">
        <v>23</v>
      </c>
      <c r="K894" t="s">
        <v>20</v>
      </c>
      <c r="M894" t="s">
        <v>21</v>
      </c>
    </row>
    <row r="895" spans="1:13" hidden="1" x14ac:dyDescent="0.3">
      <c r="A895" t="s">
        <v>785</v>
      </c>
      <c r="B895">
        <v>0</v>
      </c>
      <c r="C895" t="s">
        <v>959</v>
      </c>
      <c r="D895" s="1">
        <v>43683</v>
      </c>
      <c r="E895">
        <v>1</v>
      </c>
      <c r="F895">
        <v>1</v>
      </c>
      <c r="G895">
        <v>16</v>
      </c>
      <c r="I895" t="s">
        <v>15</v>
      </c>
      <c r="J895" t="s">
        <v>23</v>
      </c>
      <c r="K895" t="s">
        <v>20</v>
      </c>
      <c r="M895" t="s">
        <v>21</v>
      </c>
    </row>
    <row r="896" spans="1:13" hidden="1" x14ac:dyDescent="0.3">
      <c r="A896" t="s">
        <v>785</v>
      </c>
      <c r="B896">
        <v>0</v>
      </c>
      <c r="C896" t="s">
        <v>960</v>
      </c>
      <c r="D896" s="1">
        <v>43684</v>
      </c>
      <c r="E896">
        <v>1</v>
      </c>
      <c r="F896">
        <v>1</v>
      </c>
      <c r="G896">
        <v>16</v>
      </c>
      <c r="I896" t="s">
        <v>15</v>
      </c>
      <c r="J896" t="s">
        <v>23</v>
      </c>
      <c r="K896" t="s">
        <v>20</v>
      </c>
      <c r="M896" t="s">
        <v>21</v>
      </c>
    </row>
    <row r="897" spans="1:13" hidden="1" x14ac:dyDescent="0.3">
      <c r="A897" t="s">
        <v>785</v>
      </c>
      <c r="B897">
        <v>0</v>
      </c>
      <c r="C897" t="s">
        <v>961</v>
      </c>
      <c r="D897" s="1">
        <v>43685</v>
      </c>
      <c r="E897">
        <v>0</v>
      </c>
      <c r="F897">
        <v>0</v>
      </c>
      <c r="G897">
        <v>30</v>
      </c>
      <c r="I897" t="s">
        <v>15</v>
      </c>
      <c r="J897" t="s">
        <v>23</v>
      </c>
      <c r="K897" t="s">
        <v>20</v>
      </c>
      <c r="M897" t="s">
        <v>21</v>
      </c>
    </row>
    <row r="898" spans="1:13" hidden="1" x14ac:dyDescent="0.3">
      <c r="A898" t="s">
        <v>785</v>
      </c>
      <c r="B898">
        <v>0</v>
      </c>
      <c r="C898" t="s">
        <v>962</v>
      </c>
      <c r="D898" s="1">
        <v>43686</v>
      </c>
      <c r="E898">
        <v>0</v>
      </c>
      <c r="F898">
        <v>0</v>
      </c>
      <c r="G898">
        <v>10</v>
      </c>
      <c r="I898" t="s">
        <v>19</v>
      </c>
      <c r="J898" t="s">
        <v>23</v>
      </c>
      <c r="K898" t="s">
        <v>20</v>
      </c>
      <c r="L898" t="s">
        <v>127</v>
      </c>
      <c r="M898" t="s">
        <v>17</v>
      </c>
    </row>
    <row r="899" spans="1:13" x14ac:dyDescent="0.3">
      <c r="A899" t="s">
        <v>785</v>
      </c>
      <c r="B899">
        <v>0</v>
      </c>
      <c r="C899" t="s">
        <v>963</v>
      </c>
      <c r="D899" s="1">
        <v>43689</v>
      </c>
      <c r="E899">
        <v>0</v>
      </c>
      <c r="F899">
        <v>0</v>
      </c>
      <c r="G899">
        <v>18</v>
      </c>
      <c r="I899" t="s">
        <v>29</v>
      </c>
      <c r="J899" t="s">
        <v>23</v>
      </c>
      <c r="K899" t="s">
        <v>20</v>
      </c>
      <c r="M899" t="s">
        <v>21</v>
      </c>
    </row>
    <row r="900" spans="1:13" x14ac:dyDescent="0.3">
      <c r="A900" t="s">
        <v>785</v>
      </c>
      <c r="B900">
        <v>0</v>
      </c>
      <c r="C900" t="s">
        <v>964</v>
      </c>
      <c r="D900" s="1">
        <v>43691</v>
      </c>
      <c r="E900">
        <v>0</v>
      </c>
      <c r="F900">
        <v>0</v>
      </c>
      <c r="G900">
        <v>14</v>
      </c>
      <c r="I900" t="s">
        <v>29</v>
      </c>
      <c r="J900" t="s">
        <v>23</v>
      </c>
      <c r="K900" t="s">
        <v>20</v>
      </c>
      <c r="M900" t="s">
        <v>21</v>
      </c>
    </row>
    <row r="901" spans="1:13" x14ac:dyDescent="0.3">
      <c r="A901" t="s">
        <v>785</v>
      </c>
      <c r="B901">
        <v>0</v>
      </c>
      <c r="C901" t="s">
        <v>965</v>
      </c>
      <c r="D901" s="1">
        <v>43693</v>
      </c>
      <c r="E901">
        <v>1</v>
      </c>
      <c r="F901">
        <v>0</v>
      </c>
      <c r="G901">
        <v>11</v>
      </c>
      <c r="I901" t="s">
        <v>29</v>
      </c>
      <c r="J901" t="s">
        <v>23</v>
      </c>
      <c r="K901" t="s">
        <v>20</v>
      </c>
      <c r="M901" t="s">
        <v>21</v>
      </c>
    </row>
    <row r="902" spans="1:13" hidden="1" x14ac:dyDescent="0.3">
      <c r="A902" t="s">
        <v>785</v>
      </c>
      <c r="B902">
        <v>0</v>
      </c>
      <c r="C902" t="s">
        <v>966</v>
      </c>
      <c r="D902" s="1">
        <v>43693</v>
      </c>
      <c r="E902">
        <v>1</v>
      </c>
      <c r="F902">
        <v>-1</v>
      </c>
      <c r="G902">
        <v>9</v>
      </c>
      <c r="I902" t="s">
        <v>19</v>
      </c>
      <c r="J902" t="s">
        <v>23</v>
      </c>
      <c r="K902" t="s">
        <v>20</v>
      </c>
      <c r="L902" t="s">
        <v>127</v>
      </c>
      <c r="M902" t="s">
        <v>17</v>
      </c>
    </row>
    <row r="903" spans="1:13" hidden="1" x14ac:dyDescent="0.3">
      <c r="A903" t="s">
        <v>785</v>
      </c>
      <c r="B903">
        <v>0</v>
      </c>
      <c r="C903" t="s">
        <v>967</v>
      </c>
      <c r="D903" s="1">
        <v>43696</v>
      </c>
      <c r="E903">
        <v>1</v>
      </c>
      <c r="F903">
        <v>1</v>
      </c>
      <c r="G903">
        <v>8</v>
      </c>
      <c r="I903" t="s">
        <v>19</v>
      </c>
      <c r="J903" t="s">
        <v>23</v>
      </c>
      <c r="K903" t="s">
        <v>20</v>
      </c>
      <c r="M903" t="s">
        <v>25</v>
      </c>
    </row>
    <row r="904" spans="1:13" hidden="1" x14ac:dyDescent="0.3">
      <c r="A904" t="s">
        <v>785</v>
      </c>
      <c r="B904">
        <v>0</v>
      </c>
      <c r="C904" t="s">
        <v>968</v>
      </c>
      <c r="D904" s="1">
        <v>43697</v>
      </c>
      <c r="E904">
        <v>0</v>
      </c>
      <c r="F904">
        <v>0</v>
      </c>
      <c r="G904">
        <v>21</v>
      </c>
      <c r="I904" t="s">
        <v>19</v>
      </c>
      <c r="J904" t="s">
        <v>23</v>
      </c>
      <c r="K904" t="s">
        <v>20</v>
      </c>
      <c r="M904" t="s">
        <v>17</v>
      </c>
    </row>
    <row r="905" spans="1:13" hidden="1" x14ac:dyDescent="0.3">
      <c r="A905" t="s">
        <v>785</v>
      </c>
      <c r="B905">
        <v>0</v>
      </c>
      <c r="C905" t="s">
        <v>969</v>
      </c>
      <c r="D905" s="1">
        <v>43698</v>
      </c>
      <c r="E905">
        <v>0</v>
      </c>
      <c r="F905">
        <v>0</v>
      </c>
      <c r="G905">
        <v>21</v>
      </c>
      <c r="I905" t="s">
        <v>19</v>
      </c>
      <c r="J905" t="s">
        <v>23</v>
      </c>
      <c r="K905" t="s">
        <v>20</v>
      </c>
      <c r="L905" t="s">
        <v>127</v>
      </c>
      <c r="M905" t="s">
        <v>17</v>
      </c>
    </row>
    <row r="906" spans="1:13" hidden="1" x14ac:dyDescent="0.3">
      <c r="A906" t="s">
        <v>785</v>
      </c>
      <c r="B906">
        <v>0</v>
      </c>
      <c r="C906" t="s">
        <v>970</v>
      </c>
      <c r="D906" s="1">
        <v>43699</v>
      </c>
      <c r="E906">
        <v>0</v>
      </c>
      <c r="F906">
        <v>0</v>
      </c>
      <c r="G906">
        <v>29</v>
      </c>
      <c r="I906" t="s">
        <v>15</v>
      </c>
      <c r="J906" t="s">
        <v>23</v>
      </c>
      <c r="K906" t="s">
        <v>20</v>
      </c>
      <c r="M906" t="s">
        <v>21</v>
      </c>
    </row>
    <row r="907" spans="1:13" x14ac:dyDescent="0.3">
      <c r="A907" t="s">
        <v>785</v>
      </c>
      <c r="B907">
        <v>0</v>
      </c>
      <c r="C907" t="s">
        <v>971</v>
      </c>
      <c r="D907" s="1">
        <v>43703</v>
      </c>
      <c r="E907">
        <v>1</v>
      </c>
      <c r="F907">
        <v>1</v>
      </c>
      <c r="G907">
        <v>27</v>
      </c>
      <c r="I907" t="s">
        <v>29</v>
      </c>
      <c r="J907" t="s">
        <v>23</v>
      </c>
      <c r="K907" t="s">
        <v>20</v>
      </c>
      <c r="M907" t="s">
        <v>21</v>
      </c>
    </row>
    <row r="908" spans="1:13" hidden="1" x14ac:dyDescent="0.3">
      <c r="A908" t="s">
        <v>785</v>
      </c>
      <c r="B908">
        <v>0</v>
      </c>
      <c r="C908" t="s">
        <v>972</v>
      </c>
      <c r="D908" s="1">
        <v>43703</v>
      </c>
      <c r="E908">
        <v>0</v>
      </c>
      <c r="F908">
        <v>0</v>
      </c>
      <c r="G908">
        <v>28</v>
      </c>
      <c r="I908" t="s">
        <v>15</v>
      </c>
      <c r="J908" t="s">
        <v>23</v>
      </c>
      <c r="M908" t="s">
        <v>21</v>
      </c>
    </row>
    <row r="909" spans="1:13" hidden="1" x14ac:dyDescent="0.3">
      <c r="A909" t="s">
        <v>785</v>
      </c>
      <c r="B909">
        <v>0</v>
      </c>
      <c r="C909" t="s">
        <v>973</v>
      </c>
      <c r="D909" s="1">
        <v>43707</v>
      </c>
      <c r="E909">
        <v>0</v>
      </c>
      <c r="F909">
        <v>0</v>
      </c>
      <c r="G909">
        <v>30</v>
      </c>
      <c r="I909" t="s">
        <v>19</v>
      </c>
      <c r="J909" t="s">
        <v>23</v>
      </c>
      <c r="K909" t="s">
        <v>24</v>
      </c>
      <c r="M909" t="s">
        <v>17</v>
      </c>
    </row>
    <row r="910" spans="1:13" x14ac:dyDescent="0.3">
      <c r="A910" t="s">
        <v>785</v>
      </c>
      <c r="B910">
        <v>0</v>
      </c>
      <c r="C910" t="s">
        <v>974</v>
      </c>
      <c r="D910" s="1">
        <v>43707</v>
      </c>
      <c r="E910">
        <v>0</v>
      </c>
      <c r="F910">
        <v>0</v>
      </c>
      <c r="G910">
        <v>12</v>
      </c>
      <c r="I910" t="s">
        <v>29</v>
      </c>
      <c r="J910" t="s">
        <v>23</v>
      </c>
      <c r="K910" t="s">
        <v>20</v>
      </c>
      <c r="M910" t="s">
        <v>21</v>
      </c>
    </row>
    <row r="911" spans="1:13" hidden="1" x14ac:dyDescent="0.3">
      <c r="A911" t="s">
        <v>785</v>
      </c>
      <c r="B911">
        <v>0</v>
      </c>
      <c r="C911" t="s">
        <v>975</v>
      </c>
      <c r="D911" s="1">
        <v>43710</v>
      </c>
      <c r="E911">
        <v>1</v>
      </c>
      <c r="F911">
        <v>1</v>
      </c>
      <c r="G911">
        <v>23</v>
      </c>
      <c r="I911" t="s">
        <v>15</v>
      </c>
      <c r="J911" t="s">
        <v>23</v>
      </c>
      <c r="K911" t="s">
        <v>20</v>
      </c>
      <c r="M911" t="s">
        <v>21</v>
      </c>
    </row>
    <row r="912" spans="1:13" hidden="1" x14ac:dyDescent="0.3">
      <c r="A912" t="s">
        <v>785</v>
      </c>
      <c r="B912">
        <v>0</v>
      </c>
      <c r="C912" t="s">
        <v>976</v>
      </c>
      <c r="D912" s="1">
        <v>43711</v>
      </c>
      <c r="E912">
        <v>0</v>
      </c>
      <c r="F912">
        <v>0</v>
      </c>
      <c r="G912">
        <v>19</v>
      </c>
      <c r="I912" t="s">
        <v>19</v>
      </c>
      <c r="J912" t="s">
        <v>24</v>
      </c>
      <c r="K912" t="s">
        <v>16</v>
      </c>
      <c r="M912" t="s">
        <v>17</v>
      </c>
    </row>
    <row r="913" spans="1:13" hidden="1" x14ac:dyDescent="0.3">
      <c r="A913" t="s">
        <v>785</v>
      </c>
      <c r="B913">
        <v>0</v>
      </c>
      <c r="C913" t="s">
        <v>977</v>
      </c>
      <c r="D913" s="1">
        <v>43712</v>
      </c>
      <c r="E913">
        <v>0</v>
      </c>
      <c r="F913">
        <v>0</v>
      </c>
      <c r="G913">
        <v>23</v>
      </c>
      <c r="I913" t="s">
        <v>19</v>
      </c>
      <c r="J913" t="s">
        <v>23</v>
      </c>
      <c r="K913" t="s">
        <v>20</v>
      </c>
      <c r="L913" t="s">
        <v>127</v>
      </c>
      <c r="M913" t="s">
        <v>17</v>
      </c>
    </row>
    <row r="914" spans="1:13" x14ac:dyDescent="0.3">
      <c r="A914" t="s">
        <v>785</v>
      </c>
      <c r="B914">
        <v>0</v>
      </c>
      <c r="C914" t="s">
        <v>978</v>
      </c>
      <c r="D914" s="1">
        <v>43713</v>
      </c>
      <c r="E914">
        <v>0</v>
      </c>
      <c r="F914">
        <v>0</v>
      </c>
      <c r="G914">
        <v>16</v>
      </c>
      <c r="I914" t="s">
        <v>29</v>
      </c>
      <c r="J914" t="s">
        <v>23</v>
      </c>
      <c r="K914" t="s">
        <v>20</v>
      </c>
      <c r="M914" t="s">
        <v>17</v>
      </c>
    </row>
    <row r="915" spans="1:13" hidden="1" x14ac:dyDescent="0.3">
      <c r="A915" t="s">
        <v>785</v>
      </c>
      <c r="B915">
        <v>0</v>
      </c>
      <c r="C915" t="s">
        <v>979</v>
      </c>
      <c r="D915" s="1">
        <v>43713</v>
      </c>
      <c r="E915">
        <v>0</v>
      </c>
      <c r="F915">
        <v>0</v>
      </c>
      <c r="G915">
        <v>31</v>
      </c>
      <c r="I915" t="s">
        <v>15</v>
      </c>
      <c r="J915" t="s">
        <v>23</v>
      </c>
      <c r="K915" t="s">
        <v>20</v>
      </c>
      <c r="L915" t="s">
        <v>127</v>
      </c>
      <c r="M915" t="s">
        <v>32</v>
      </c>
    </row>
    <row r="916" spans="1:13" x14ac:dyDescent="0.3">
      <c r="A916" t="s">
        <v>785</v>
      </c>
      <c r="B916">
        <v>0</v>
      </c>
      <c r="C916" t="s">
        <v>980</v>
      </c>
      <c r="D916" s="1">
        <v>43714</v>
      </c>
      <c r="E916">
        <v>0</v>
      </c>
      <c r="F916">
        <v>0</v>
      </c>
      <c r="G916">
        <v>21</v>
      </c>
      <c r="I916" t="s">
        <v>29</v>
      </c>
      <c r="J916" t="s">
        <v>23</v>
      </c>
      <c r="K916" t="s">
        <v>20</v>
      </c>
      <c r="M916" t="s">
        <v>21</v>
      </c>
    </row>
    <row r="917" spans="1:13" hidden="1" x14ac:dyDescent="0.3">
      <c r="A917" t="s">
        <v>785</v>
      </c>
      <c r="B917">
        <v>0</v>
      </c>
      <c r="C917" t="s">
        <v>981</v>
      </c>
      <c r="D917" s="1">
        <v>43714</v>
      </c>
      <c r="E917">
        <v>0</v>
      </c>
      <c r="F917">
        <v>0</v>
      </c>
      <c r="G917">
        <v>9</v>
      </c>
      <c r="I917" t="s">
        <v>19</v>
      </c>
      <c r="J917" t="s">
        <v>23</v>
      </c>
      <c r="K917" t="s">
        <v>24</v>
      </c>
      <c r="L917" t="s">
        <v>37</v>
      </c>
      <c r="M917" t="s">
        <v>17</v>
      </c>
    </row>
    <row r="918" spans="1:13" x14ac:dyDescent="0.3">
      <c r="A918" t="s">
        <v>785</v>
      </c>
      <c r="B918">
        <v>0</v>
      </c>
      <c r="C918" t="s">
        <v>982</v>
      </c>
      <c r="D918" s="1">
        <v>43714</v>
      </c>
      <c r="E918">
        <v>0</v>
      </c>
      <c r="F918">
        <v>0</v>
      </c>
      <c r="G918">
        <v>21</v>
      </c>
      <c r="I918" t="s">
        <v>29</v>
      </c>
      <c r="J918" t="s">
        <v>23</v>
      </c>
      <c r="K918" t="s">
        <v>20</v>
      </c>
      <c r="M918" t="s">
        <v>21</v>
      </c>
    </row>
    <row r="919" spans="1:13" x14ac:dyDescent="0.3">
      <c r="A919" t="s">
        <v>785</v>
      </c>
      <c r="B919">
        <v>0</v>
      </c>
      <c r="C919" t="s">
        <v>983</v>
      </c>
      <c r="D919" s="1">
        <v>43717</v>
      </c>
      <c r="E919">
        <v>1</v>
      </c>
      <c r="F919">
        <v>1</v>
      </c>
      <c r="G919">
        <v>14</v>
      </c>
      <c r="I919" t="s">
        <v>29</v>
      </c>
      <c r="J919" t="s">
        <v>23</v>
      </c>
      <c r="K919" t="s">
        <v>20</v>
      </c>
      <c r="M919" t="s">
        <v>21</v>
      </c>
    </row>
    <row r="920" spans="1:13" x14ac:dyDescent="0.3">
      <c r="A920" t="s">
        <v>785</v>
      </c>
      <c r="B920">
        <v>0</v>
      </c>
      <c r="C920" t="s">
        <v>984</v>
      </c>
      <c r="D920" s="1">
        <v>43718</v>
      </c>
      <c r="E920">
        <v>0</v>
      </c>
      <c r="F920">
        <v>0</v>
      </c>
      <c r="G920">
        <v>12</v>
      </c>
      <c r="I920" t="s">
        <v>29</v>
      </c>
      <c r="J920" t="s">
        <v>23</v>
      </c>
      <c r="K920" t="s">
        <v>20</v>
      </c>
      <c r="L920" t="s">
        <v>37</v>
      </c>
      <c r="M920" t="s">
        <v>32</v>
      </c>
    </row>
    <row r="921" spans="1:13" hidden="1" x14ac:dyDescent="0.3">
      <c r="A921" t="s">
        <v>785</v>
      </c>
      <c r="B921">
        <v>0</v>
      </c>
      <c r="C921" t="s">
        <v>985</v>
      </c>
      <c r="D921" s="1">
        <v>43718</v>
      </c>
      <c r="E921">
        <v>2</v>
      </c>
      <c r="F921">
        <v>1</v>
      </c>
      <c r="G921">
        <v>19</v>
      </c>
      <c r="I921" t="s">
        <v>15</v>
      </c>
      <c r="J921" t="s">
        <v>23</v>
      </c>
      <c r="K921" t="s">
        <v>20</v>
      </c>
      <c r="M921" t="s">
        <v>21</v>
      </c>
    </row>
    <row r="922" spans="1:13" x14ac:dyDescent="0.3">
      <c r="A922" t="s">
        <v>785</v>
      </c>
      <c r="B922">
        <v>0</v>
      </c>
      <c r="C922" t="s">
        <v>986</v>
      </c>
      <c r="D922" s="1">
        <v>43719</v>
      </c>
      <c r="E922">
        <v>0</v>
      </c>
      <c r="F922">
        <v>0</v>
      </c>
      <c r="G922">
        <v>16</v>
      </c>
      <c r="I922" t="s">
        <v>29</v>
      </c>
      <c r="J922" t="s">
        <v>23</v>
      </c>
      <c r="K922" t="s">
        <v>20</v>
      </c>
      <c r="M922" t="s">
        <v>21</v>
      </c>
    </row>
    <row r="923" spans="1:13" hidden="1" x14ac:dyDescent="0.3">
      <c r="A923" t="s">
        <v>785</v>
      </c>
      <c r="B923">
        <v>0</v>
      </c>
      <c r="C923" t="s">
        <v>987</v>
      </c>
      <c r="D923" s="1">
        <v>43720</v>
      </c>
      <c r="E923">
        <v>0</v>
      </c>
      <c r="F923">
        <v>0</v>
      </c>
      <c r="G923">
        <v>12</v>
      </c>
      <c r="I923" t="s">
        <v>19</v>
      </c>
      <c r="J923" t="s">
        <v>23</v>
      </c>
      <c r="K923" t="s">
        <v>24</v>
      </c>
      <c r="L923" t="s">
        <v>16</v>
      </c>
      <c r="M923" t="s">
        <v>17</v>
      </c>
    </row>
    <row r="924" spans="1:13" x14ac:dyDescent="0.3">
      <c r="A924" t="s">
        <v>785</v>
      </c>
      <c r="B924">
        <v>0</v>
      </c>
      <c r="C924" t="s">
        <v>988</v>
      </c>
      <c r="D924" s="1">
        <v>43721</v>
      </c>
      <c r="E924">
        <v>0</v>
      </c>
      <c r="F924">
        <v>0</v>
      </c>
      <c r="G924">
        <v>16</v>
      </c>
      <c r="I924" t="s">
        <v>29</v>
      </c>
      <c r="J924" t="s">
        <v>23</v>
      </c>
      <c r="K924" t="s">
        <v>20</v>
      </c>
      <c r="M924" t="s">
        <v>21</v>
      </c>
    </row>
    <row r="925" spans="1:13" x14ac:dyDescent="0.3">
      <c r="A925" t="s">
        <v>785</v>
      </c>
      <c r="B925">
        <v>0</v>
      </c>
      <c r="C925" t="s">
        <v>989</v>
      </c>
      <c r="D925" s="1">
        <v>43721</v>
      </c>
      <c r="E925">
        <v>0</v>
      </c>
      <c r="F925">
        <v>0</v>
      </c>
      <c r="G925">
        <v>14</v>
      </c>
      <c r="I925" t="s">
        <v>29</v>
      </c>
      <c r="J925" t="s">
        <v>23</v>
      </c>
      <c r="K925" t="s">
        <v>20</v>
      </c>
      <c r="M925" t="s">
        <v>21</v>
      </c>
    </row>
    <row r="926" spans="1:13" hidden="1" x14ac:dyDescent="0.3">
      <c r="A926" t="s">
        <v>785</v>
      </c>
      <c r="B926">
        <v>0</v>
      </c>
      <c r="C926" t="s">
        <v>990</v>
      </c>
      <c r="D926" s="1">
        <v>43724</v>
      </c>
      <c r="E926">
        <v>0</v>
      </c>
      <c r="F926">
        <v>0</v>
      </c>
      <c r="G926">
        <v>19</v>
      </c>
      <c r="I926" t="s">
        <v>19</v>
      </c>
      <c r="J926" t="s">
        <v>24</v>
      </c>
      <c r="K926" t="s">
        <v>16</v>
      </c>
      <c r="M926" t="s">
        <v>17</v>
      </c>
    </row>
    <row r="927" spans="1:13" hidden="1" x14ac:dyDescent="0.3">
      <c r="A927" t="s">
        <v>785</v>
      </c>
      <c r="B927">
        <v>0</v>
      </c>
      <c r="C927" t="s">
        <v>991</v>
      </c>
      <c r="D927" s="1">
        <v>43725</v>
      </c>
      <c r="E927">
        <v>1</v>
      </c>
      <c r="F927">
        <v>1</v>
      </c>
      <c r="G927">
        <v>22</v>
      </c>
      <c r="I927" t="s">
        <v>15</v>
      </c>
      <c r="J927" t="s">
        <v>23</v>
      </c>
      <c r="K927" t="s">
        <v>20</v>
      </c>
      <c r="M927" t="s">
        <v>32</v>
      </c>
    </row>
    <row r="928" spans="1:13" hidden="1" x14ac:dyDescent="0.3">
      <c r="A928" t="s">
        <v>785</v>
      </c>
      <c r="B928">
        <v>0</v>
      </c>
      <c r="C928" t="s">
        <v>992</v>
      </c>
      <c r="D928" s="1">
        <v>43725</v>
      </c>
      <c r="E928">
        <v>0</v>
      </c>
      <c r="F928">
        <v>0</v>
      </c>
      <c r="G928">
        <v>22</v>
      </c>
      <c r="I928" t="s">
        <v>15</v>
      </c>
      <c r="J928" t="s">
        <v>23</v>
      </c>
      <c r="K928" t="s">
        <v>20</v>
      </c>
      <c r="L928" t="s">
        <v>37</v>
      </c>
      <c r="M928" t="s">
        <v>32</v>
      </c>
    </row>
    <row r="929" spans="1:13" hidden="1" x14ac:dyDescent="0.3">
      <c r="A929" t="s">
        <v>785</v>
      </c>
      <c r="B929">
        <v>0</v>
      </c>
      <c r="C929" t="s">
        <v>993</v>
      </c>
      <c r="D929" s="1">
        <v>43726</v>
      </c>
      <c r="E929">
        <v>2</v>
      </c>
      <c r="F929">
        <v>1</v>
      </c>
      <c r="G929">
        <v>49</v>
      </c>
      <c r="I929" t="s">
        <v>19</v>
      </c>
      <c r="J929" t="s">
        <v>23</v>
      </c>
      <c r="K929" t="s">
        <v>20</v>
      </c>
      <c r="M929" t="s">
        <v>21</v>
      </c>
    </row>
    <row r="930" spans="1:13" hidden="1" x14ac:dyDescent="0.3">
      <c r="A930" t="s">
        <v>785</v>
      </c>
      <c r="B930">
        <v>0</v>
      </c>
      <c r="C930" t="s">
        <v>994</v>
      </c>
      <c r="D930" s="1">
        <v>43726</v>
      </c>
      <c r="E930">
        <v>1</v>
      </c>
      <c r="F930">
        <v>1</v>
      </c>
      <c r="G930">
        <v>14</v>
      </c>
      <c r="I930" t="s">
        <v>15</v>
      </c>
      <c r="J930" t="s">
        <v>23</v>
      </c>
      <c r="K930" t="s">
        <v>20</v>
      </c>
      <c r="M930" t="s">
        <v>21</v>
      </c>
    </row>
    <row r="931" spans="1:13" x14ac:dyDescent="0.3">
      <c r="A931" t="s">
        <v>785</v>
      </c>
      <c r="B931">
        <v>0</v>
      </c>
      <c r="C931" t="s">
        <v>995</v>
      </c>
      <c r="D931" s="1">
        <v>43727</v>
      </c>
      <c r="E931">
        <v>0</v>
      </c>
      <c r="F931">
        <v>0</v>
      </c>
      <c r="G931">
        <v>16</v>
      </c>
      <c r="I931" t="s">
        <v>29</v>
      </c>
      <c r="J931" t="s">
        <v>23</v>
      </c>
      <c r="K931" t="s">
        <v>20</v>
      </c>
      <c r="M931" t="s">
        <v>21</v>
      </c>
    </row>
    <row r="932" spans="1:13" hidden="1" x14ac:dyDescent="0.3">
      <c r="A932" t="s">
        <v>785</v>
      </c>
      <c r="B932">
        <v>0</v>
      </c>
      <c r="C932" t="s">
        <v>996</v>
      </c>
      <c r="D932" s="1">
        <v>43728</v>
      </c>
      <c r="E932">
        <v>0</v>
      </c>
      <c r="F932">
        <v>0</v>
      </c>
      <c r="G932">
        <v>15</v>
      </c>
      <c r="I932" t="s">
        <v>19</v>
      </c>
      <c r="J932" t="s">
        <v>23</v>
      </c>
      <c r="K932" t="s">
        <v>20</v>
      </c>
      <c r="L932" t="s">
        <v>37</v>
      </c>
      <c r="M932" t="s">
        <v>17</v>
      </c>
    </row>
    <row r="933" spans="1:13" x14ac:dyDescent="0.3">
      <c r="A933" t="s">
        <v>785</v>
      </c>
      <c r="B933">
        <v>0</v>
      </c>
      <c r="C933" t="s">
        <v>997</v>
      </c>
      <c r="D933" s="1">
        <v>43729</v>
      </c>
      <c r="E933">
        <v>0</v>
      </c>
      <c r="F933">
        <v>0</v>
      </c>
      <c r="G933">
        <v>24</v>
      </c>
      <c r="I933" t="s">
        <v>29</v>
      </c>
      <c r="J933" t="s">
        <v>23</v>
      </c>
      <c r="K933" t="s">
        <v>20</v>
      </c>
      <c r="M933" t="s">
        <v>21</v>
      </c>
    </row>
    <row r="934" spans="1:13" x14ac:dyDescent="0.3">
      <c r="A934" t="s">
        <v>785</v>
      </c>
      <c r="B934">
        <v>0</v>
      </c>
      <c r="C934" t="s">
        <v>998</v>
      </c>
      <c r="D934" s="1">
        <v>43729</v>
      </c>
      <c r="E934">
        <v>0</v>
      </c>
      <c r="F934">
        <v>0</v>
      </c>
      <c r="G934">
        <v>45</v>
      </c>
      <c r="I934" t="s">
        <v>29</v>
      </c>
      <c r="J934" t="s">
        <v>23</v>
      </c>
      <c r="K934" t="s">
        <v>20</v>
      </c>
      <c r="L934" t="s">
        <v>37</v>
      </c>
      <c r="M934" t="s">
        <v>21</v>
      </c>
    </row>
    <row r="935" spans="1:13" hidden="1" x14ac:dyDescent="0.3">
      <c r="A935" t="s">
        <v>785</v>
      </c>
      <c r="B935">
        <v>0</v>
      </c>
      <c r="C935" t="s">
        <v>999</v>
      </c>
      <c r="D935" s="1">
        <v>43729</v>
      </c>
      <c r="E935">
        <v>0</v>
      </c>
      <c r="F935">
        <v>0</v>
      </c>
      <c r="G935">
        <v>14</v>
      </c>
      <c r="I935" t="s">
        <v>19</v>
      </c>
      <c r="J935" t="s">
        <v>23</v>
      </c>
      <c r="K935" t="s">
        <v>16</v>
      </c>
      <c r="M935" t="s">
        <v>17</v>
      </c>
    </row>
    <row r="936" spans="1:13" hidden="1" x14ac:dyDescent="0.3">
      <c r="A936" t="s">
        <v>785</v>
      </c>
      <c r="B936">
        <v>0</v>
      </c>
      <c r="C936" t="s">
        <v>1000</v>
      </c>
      <c r="D936" s="1">
        <v>43729</v>
      </c>
      <c r="E936">
        <v>2</v>
      </c>
      <c r="F936">
        <v>1</v>
      </c>
      <c r="G936">
        <v>28</v>
      </c>
      <c r="I936" t="s">
        <v>19</v>
      </c>
      <c r="J936" t="s">
        <v>23</v>
      </c>
      <c r="K936" t="s">
        <v>16</v>
      </c>
      <c r="M936" t="s">
        <v>17</v>
      </c>
    </row>
    <row r="937" spans="1:13" hidden="1" x14ac:dyDescent="0.3">
      <c r="A937" t="s">
        <v>785</v>
      </c>
      <c r="B937">
        <v>0</v>
      </c>
      <c r="C937" t="s">
        <v>1001</v>
      </c>
      <c r="D937" s="1">
        <v>43731</v>
      </c>
      <c r="E937">
        <v>0</v>
      </c>
      <c r="F937">
        <v>0</v>
      </c>
      <c r="G937">
        <v>11</v>
      </c>
      <c r="I937" t="s">
        <v>19</v>
      </c>
      <c r="J937" t="s">
        <v>23</v>
      </c>
      <c r="K937" t="s">
        <v>16</v>
      </c>
      <c r="M937" t="s">
        <v>17</v>
      </c>
    </row>
    <row r="938" spans="1:13" x14ac:dyDescent="0.3">
      <c r="A938" t="s">
        <v>785</v>
      </c>
      <c r="B938">
        <v>0</v>
      </c>
      <c r="C938" t="s">
        <v>1002</v>
      </c>
      <c r="D938" s="1">
        <v>43731</v>
      </c>
      <c r="E938">
        <v>0</v>
      </c>
      <c r="F938">
        <v>0</v>
      </c>
      <c r="G938">
        <v>4</v>
      </c>
      <c r="I938" t="s">
        <v>29</v>
      </c>
      <c r="J938" t="s">
        <v>23</v>
      </c>
      <c r="K938" t="s">
        <v>20</v>
      </c>
      <c r="M938" t="s">
        <v>21</v>
      </c>
    </row>
    <row r="939" spans="1:13" hidden="1" x14ac:dyDescent="0.3">
      <c r="A939" t="s">
        <v>785</v>
      </c>
      <c r="B939">
        <v>0</v>
      </c>
      <c r="C939" t="s">
        <v>1003</v>
      </c>
      <c r="D939" s="1">
        <v>43731</v>
      </c>
      <c r="E939">
        <v>0</v>
      </c>
      <c r="F939">
        <v>0</v>
      </c>
      <c r="G939">
        <v>13</v>
      </c>
      <c r="I939" t="s">
        <v>19</v>
      </c>
      <c r="J939" t="s">
        <v>23</v>
      </c>
      <c r="K939" t="s">
        <v>20</v>
      </c>
      <c r="M939" t="s">
        <v>17</v>
      </c>
    </row>
    <row r="940" spans="1:13" hidden="1" x14ac:dyDescent="0.3">
      <c r="A940" t="s">
        <v>785</v>
      </c>
      <c r="B940">
        <v>0</v>
      </c>
      <c r="C940" t="s">
        <v>1004</v>
      </c>
      <c r="D940" s="1">
        <v>43732</v>
      </c>
      <c r="E940">
        <v>0</v>
      </c>
      <c r="F940">
        <v>0</v>
      </c>
      <c r="G940">
        <v>8</v>
      </c>
      <c r="I940" t="s">
        <v>19</v>
      </c>
      <c r="J940" t="s">
        <v>23</v>
      </c>
      <c r="K940" t="s">
        <v>20</v>
      </c>
      <c r="M940" t="s">
        <v>17</v>
      </c>
    </row>
    <row r="941" spans="1:13" hidden="1" x14ac:dyDescent="0.3">
      <c r="A941" t="s">
        <v>785</v>
      </c>
      <c r="B941">
        <v>0</v>
      </c>
      <c r="C941" t="s">
        <v>1005</v>
      </c>
      <c r="D941" s="1">
        <v>43732</v>
      </c>
      <c r="E941">
        <v>0</v>
      </c>
      <c r="F941">
        <v>0</v>
      </c>
      <c r="G941">
        <v>23</v>
      </c>
      <c r="I941" t="s">
        <v>19</v>
      </c>
      <c r="J941" t="s">
        <v>23</v>
      </c>
      <c r="K941" t="s">
        <v>20</v>
      </c>
      <c r="M941" t="s">
        <v>17</v>
      </c>
    </row>
    <row r="942" spans="1:13" x14ac:dyDescent="0.3">
      <c r="A942" t="s">
        <v>785</v>
      </c>
      <c r="B942">
        <v>0</v>
      </c>
      <c r="C942" t="s">
        <v>1006</v>
      </c>
      <c r="D942" s="1">
        <v>43733</v>
      </c>
      <c r="E942">
        <v>0</v>
      </c>
      <c r="F942">
        <v>0</v>
      </c>
      <c r="G942">
        <v>12</v>
      </c>
      <c r="I942" t="s">
        <v>29</v>
      </c>
      <c r="J942" t="s">
        <v>23</v>
      </c>
      <c r="K942" t="s">
        <v>20</v>
      </c>
      <c r="M942" t="s">
        <v>21</v>
      </c>
    </row>
    <row r="943" spans="1:13" hidden="1" x14ac:dyDescent="0.3">
      <c r="A943" t="s">
        <v>785</v>
      </c>
      <c r="B943">
        <v>0</v>
      </c>
      <c r="C943" t="s">
        <v>1007</v>
      </c>
      <c r="D943" s="1">
        <v>43735</v>
      </c>
      <c r="E943">
        <v>0</v>
      </c>
      <c r="F943">
        <v>0</v>
      </c>
      <c r="G943">
        <v>7</v>
      </c>
      <c r="I943" t="s">
        <v>19</v>
      </c>
      <c r="J943" t="s">
        <v>23</v>
      </c>
      <c r="K943" t="s">
        <v>20</v>
      </c>
      <c r="L943" t="s">
        <v>127</v>
      </c>
      <c r="M943" t="s">
        <v>17</v>
      </c>
    </row>
    <row r="944" spans="1:13" hidden="1" x14ac:dyDescent="0.3">
      <c r="A944" t="s">
        <v>785</v>
      </c>
      <c r="B944">
        <v>0</v>
      </c>
      <c r="C944" t="s">
        <v>1008</v>
      </c>
      <c r="D944" s="1">
        <v>43735</v>
      </c>
      <c r="E944">
        <v>0</v>
      </c>
      <c r="F944">
        <v>0</v>
      </c>
      <c r="G944">
        <v>2</v>
      </c>
      <c r="I944" t="s">
        <v>19</v>
      </c>
      <c r="J944" t="s">
        <v>23</v>
      </c>
      <c r="K944" t="s">
        <v>20</v>
      </c>
      <c r="L944" t="s">
        <v>127</v>
      </c>
      <c r="M944" t="s">
        <v>17</v>
      </c>
    </row>
    <row r="945" spans="1:13" hidden="1" x14ac:dyDescent="0.3">
      <c r="A945" t="s">
        <v>785</v>
      </c>
      <c r="B945">
        <v>0</v>
      </c>
      <c r="C945" t="s">
        <v>1009</v>
      </c>
      <c r="D945" s="1">
        <v>43735</v>
      </c>
      <c r="E945">
        <v>0</v>
      </c>
      <c r="F945">
        <v>0</v>
      </c>
      <c r="G945">
        <v>3</v>
      </c>
      <c r="I945" t="s">
        <v>19</v>
      </c>
      <c r="J945" t="s">
        <v>23</v>
      </c>
      <c r="K945" t="s">
        <v>20</v>
      </c>
      <c r="L945" t="s">
        <v>127</v>
      </c>
      <c r="M945" t="s">
        <v>17</v>
      </c>
    </row>
    <row r="946" spans="1:13" hidden="1" x14ac:dyDescent="0.3">
      <c r="A946" t="s">
        <v>785</v>
      </c>
      <c r="B946">
        <v>0</v>
      </c>
      <c r="C946" t="s">
        <v>1010</v>
      </c>
      <c r="D946" s="1">
        <v>43735</v>
      </c>
      <c r="E946">
        <v>0</v>
      </c>
      <c r="F946">
        <v>0</v>
      </c>
      <c r="G946">
        <v>4</v>
      </c>
      <c r="I946" t="s">
        <v>19</v>
      </c>
      <c r="J946" t="s">
        <v>23</v>
      </c>
      <c r="K946" t="s">
        <v>20</v>
      </c>
      <c r="L946" t="s">
        <v>127</v>
      </c>
      <c r="M946" t="s">
        <v>17</v>
      </c>
    </row>
    <row r="947" spans="1:13" hidden="1" x14ac:dyDescent="0.3">
      <c r="A947" t="s">
        <v>785</v>
      </c>
      <c r="B947">
        <v>0</v>
      </c>
      <c r="C947" t="s">
        <v>1011</v>
      </c>
      <c r="D947" s="1">
        <v>43735</v>
      </c>
      <c r="E947">
        <v>1</v>
      </c>
      <c r="F947">
        <v>1</v>
      </c>
      <c r="G947">
        <v>19</v>
      </c>
      <c r="I947" t="s">
        <v>19</v>
      </c>
      <c r="J947" t="s">
        <v>24</v>
      </c>
      <c r="K947" t="s">
        <v>16</v>
      </c>
      <c r="M947" t="s">
        <v>32</v>
      </c>
    </row>
    <row r="948" spans="1:13" hidden="1" x14ac:dyDescent="0.3">
      <c r="A948" t="s">
        <v>785</v>
      </c>
      <c r="B948">
        <v>0</v>
      </c>
      <c r="C948" t="s">
        <v>1012</v>
      </c>
      <c r="D948" s="1">
        <v>43736</v>
      </c>
      <c r="E948">
        <v>0</v>
      </c>
      <c r="F948">
        <v>0</v>
      </c>
      <c r="G948">
        <v>15</v>
      </c>
      <c r="I948" t="s">
        <v>19</v>
      </c>
      <c r="J948" t="s">
        <v>24</v>
      </c>
      <c r="K948" t="s">
        <v>16</v>
      </c>
      <c r="M948" t="s">
        <v>17</v>
      </c>
    </row>
    <row r="949" spans="1:13" hidden="1" x14ac:dyDescent="0.3">
      <c r="A949" t="s">
        <v>785</v>
      </c>
      <c r="B949">
        <v>0</v>
      </c>
      <c r="C949" t="s">
        <v>1013</v>
      </c>
      <c r="D949" s="1">
        <v>43737</v>
      </c>
      <c r="E949">
        <v>3</v>
      </c>
      <c r="F949">
        <v>1</v>
      </c>
      <c r="G949">
        <v>15</v>
      </c>
      <c r="I949" t="s">
        <v>15</v>
      </c>
      <c r="J949" t="s">
        <v>23</v>
      </c>
      <c r="K949" t="s">
        <v>20</v>
      </c>
      <c r="M949" t="s">
        <v>21</v>
      </c>
    </row>
    <row r="950" spans="1:13" x14ac:dyDescent="0.3">
      <c r="A950" t="s">
        <v>785</v>
      </c>
      <c r="B950">
        <v>0</v>
      </c>
      <c r="C950" t="s">
        <v>1014</v>
      </c>
      <c r="D950" s="1">
        <v>43738</v>
      </c>
      <c r="E950">
        <v>0</v>
      </c>
      <c r="F950">
        <v>0</v>
      </c>
      <c r="G950">
        <v>16</v>
      </c>
      <c r="I950" t="s">
        <v>29</v>
      </c>
      <c r="J950" t="s">
        <v>23</v>
      </c>
      <c r="K950" t="s">
        <v>20</v>
      </c>
      <c r="M950" t="s">
        <v>21</v>
      </c>
    </row>
    <row r="951" spans="1:13" x14ac:dyDescent="0.3">
      <c r="A951" t="s">
        <v>785</v>
      </c>
      <c r="B951">
        <v>0</v>
      </c>
      <c r="C951" t="s">
        <v>1015</v>
      </c>
      <c r="D951" s="1">
        <v>43738</v>
      </c>
      <c r="E951">
        <v>0</v>
      </c>
      <c r="F951">
        <v>0</v>
      </c>
      <c r="G951">
        <v>4</v>
      </c>
      <c r="I951" t="s">
        <v>29</v>
      </c>
      <c r="J951" t="s">
        <v>23</v>
      </c>
      <c r="K951" t="s">
        <v>20</v>
      </c>
      <c r="M951" t="s">
        <v>21</v>
      </c>
    </row>
    <row r="952" spans="1:13" hidden="1" x14ac:dyDescent="0.3">
      <c r="A952" t="s">
        <v>785</v>
      </c>
      <c r="B952">
        <v>0</v>
      </c>
      <c r="C952" t="s">
        <v>1016</v>
      </c>
      <c r="D952" s="1">
        <v>43738</v>
      </c>
      <c r="E952">
        <v>1</v>
      </c>
      <c r="F952">
        <v>1</v>
      </c>
      <c r="G952">
        <v>12</v>
      </c>
      <c r="I952" t="s">
        <v>19</v>
      </c>
      <c r="J952" t="s">
        <v>23</v>
      </c>
      <c r="K952" t="s">
        <v>20</v>
      </c>
      <c r="M952" t="s">
        <v>17</v>
      </c>
    </row>
    <row r="953" spans="1:13" x14ac:dyDescent="0.3">
      <c r="A953" t="s">
        <v>785</v>
      </c>
      <c r="B953">
        <v>0</v>
      </c>
      <c r="C953" t="s">
        <v>1017</v>
      </c>
      <c r="D953" s="1">
        <v>43739</v>
      </c>
      <c r="E953">
        <v>0</v>
      </c>
      <c r="F953">
        <v>0</v>
      </c>
      <c r="G953">
        <v>24</v>
      </c>
      <c r="I953" t="s">
        <v>29</v>
      </c>
      <c r="J953" t="s">
        <v>23</v>
      </c>
      <c r="K953" t="s">
        <v>20</v>
      </c>
      <c r="M953" t="s">
        <v>21</v>
      </c>
    </row>
    <row r="954" spans="1:13" hidden="1" x14ac:dyDescent="0.3">
      <c r="A954" t="s">
        <v>785</v>
      </c>
      <c r="B954">
        <v>0</v>
      </c>
      <c r="C954" t="s">
        <v>1018</v>
      </c>
      <c r="D954" s="1">
        <v>43739</v>
      </c>
      <c r="E954">
        <v>0</v>
      </c>
      <c r="F954">
        <v>0</v>
      </c>
      <c r="G954">
        <v>21</v>
      </c>
      <c r="I954" t="s">
        <v>15</v>
      </c>
      <c r="J954" t="s">
        <v>23</v>
      </c>
      <c r="K954" t="s">
        <v>20</v>
      </c>
      <c r="L954" t="s">
        <v>127</v>
      </c>
      <c r="M954" t="s">
        <v>32</v>
      </c>
    </row>
    <row r="955" spans="1:13" hidden="1" x14ac:dyDescent="0.3">
      <c r="A955" t="s">
        <v>785</v>
      </c>
      <c r="B955">
        <v>1</v>
      </c>
      <c r="C955" t="s">
        <v>1019</v>
      </c>
      <c r="D955" s="1">
        <v>43740</v>
      </c>
      <c r="E955">
        <v>0</v>
      </c>
      <c r="F955">
        <v>0</v>
      </c>
      <c r="G955">
        <v>13</v>
      </c>
      <c r="I955" t="s">
        <v>1149</v>
      </c>
      <c r="J955" t="s">
        <v>23</v>
      </c>
      <c r="K955" t="s">
        <v>20</v>
      </c>
      <c r="L955" t="s">
        <v>127</v>
      </c>
      <c r="M955" t="s">
        <v>25</v>
      </c>
    </row>
    <row r="956" spans="1:13" hidden="1" x14ac:dyDescent="0.3">
      <c r="A956" t="s">
        <v>917</v>
      </c>
      <c r="B956">
        <v>0</v>
      </c>
      <c r="C956" t="s">
        <v>1020</v>
      </c>
      <c r="D956" s="1">
        <v>43740</v>
      </c>
      <c r="E956">
        <v>0</v>
      </c>
      <c r="F956">
        <v>0</v>
      </c>
      <c r="G956">
        <v>13</v>
      </c>
      <c r="I956" t="s">
        <v>15</v>
      </c>
      <c r="J956" t="s">
        <v>23</v>
      </c>
      <c r="K956" t="s">
        <v>20</v>
      </c>
      <c r="L956" t="s">
        <v>37</v>
      </c>
      <c r="M956" t="s">
        <v>32</v>
      </c>
    </row>
    <row r="957" spans="1:13" hidden="1" x14ac:dyDescent="0.3">
      <c r="A957" t="s">
        <v>785</v>
      </c>
      <c r="B957">
        <v>0</v>
      </c>
      <c r="C957" t="s">
        <v>1021</v>
      </c>
      <c r="D957" s="1">
        <v>43740</v>
      </c>
      <c r="E957">
        <v>0</v>
      </c>
      <c r="F957">
        <v>0</v>
      </c>
      <c r="G957">
        <v>33</v>
      </c>
      <c r="I957" t="s">
        <v>19</v>
      </c>
      <c r="J957" t="s">
        <v>23</v>
      </c>
      <c r="M957" t="s">
        <v>21</v>
      </c>
    </row>
    <row r="958" spans="1:13" hidden="1" x14ac:dyDescent="0.3">
      <c r="A958" t="s">
        <v>785</v>
      </c>
      <c r="B958">
        <v>0</v>
      </c>
      <c r="C958" t="s">
        <v>1022</v>
      </c>
      <c r="D958" s="1">
        <v>43741</v>
      </c>
      <c r="E958">
        <v>0</v>
      </c>
      <c r="F958">
        <v>0</v>
      </c>
      <c r="G958">
        <v>20</v>
      </c>
      <c r="I958" t="s">
        <v>19</v>
      </c>
      <c r="J958" t="s">
        <v>24</v>
      </c>
      <c r="K958" t="s">
        <v>16</v>
      </c>
      <c r="M958" t="s">
        <v>17</v>
      </c>
    </row>
    <row r="959" spans="1:13" x14ac:dyDescent="0.3">
      <c r="A959" t="s">
        <v>785</v>
      </c>
      <c r="B959">
        <v>0</v>
      </c>
      <c r="C959" t="s">
        <v>1023</v>
      </c>
      <c r="D959" s="1">
        <v>43741</v>
      </c>
      <c r="E959">
        <v>1</v>
      </c>
      <c r="F959">
        <v>0</v>
      </c>
      <c r="G959">
        <v>20</v>
      </c>
      <c r="I959" t="s">
        <v>29</v>
      </c>
      <c r="J959" t="s">
        <v>23</v>
      </c>
      <c r="K959" t="s">
        <v>20</v>
      </c>
      <c r="M959" t="s">
        <v>21</v>
      </c>
    </row>
    <row r="960" spans="1:13" x14ac:dyDescent="0.3">
      <c r="A960" t="s">
        <v>785</v>
      </c>
      <c r="B960">
        <v>0</v>
      </c>
      <c r="C960" t="s">
        <v>1024</v>
      </c>
      <c r="D960" s="1">
        <v>43741</v>
      </c>
      <c r="E960">
        <v>1</v>
      </c>
      <c r="F960">
        <v>1</v>
      </c>
      <c r="G960">
        <v>15</v>
      </c>
      <c r="I960" t="s">
        <v>29</v>
      </c>
      <c r="J960" t="s">
        <v>23</v>
      </c>
      <c r="K960" t="s">
        <v>20</v>
      </c>
      <c r="M960" t="s">
        <v>17</v>
      </c>
    </row>
    <row r="961" spans="1:13" hidden="1" x14ac:dyDescent="0.3">
      <c r="A961" t="s">
        <v>785</v>
      </c>
      <c r="B961">
        <v>0</v>
      </c>
      <c r="C961" t="s">
        <v>1025</v>
      </c>
      <c r="D961" s="1">
        <v>43741</v>
      </c>
      <c r="E961">
        <v>0</v>
      </c>
      <c r="F961">
        <v>0</v>
      </c>
      <c r="G961">
        <v>9</v>
      </c>
      <c r="I961" t="s">
        <v>19</v>
      </c>
      <c r="J961" t="s">
        <v>23</v>
      </c>
      <c r="K961" t="s">
        <v>20</v>
      </c>
      <c r="M961" t="s">
        <v>17</v>
      </c>
    </row>
    <row r="962" spans="1:13" hidden="1" x14ac:dyDescent="0.3">
      <c r="A962" t="s">
        <v>785</v>
      </c>
      <c r="B962">
        <v>0</v>
      </c>
      <c r="C962" t="s">
        <v>1026</v>
      </c>
      <c r="D962" s="1">
        <v>43742</v>
      </c>
      <c r="E962">
        <v>0</v>
      </c>
      <c r="F962">
        <v>0</v>
      </c>
      <c r="G962">
        <v>13</v>
      </c>
      <c r="I962" t="s">
        <v>19</v>
      </c>
      <c r="J962" t="s">
        <v>23</v>
      </c>
      <c r="K962" t="s">
        <v>20</v>
      </c>
      <c r="M962" t="s">
        <v>17</v>
      </c>
    </row>
    <row r="963" spans="1:13" hidden="1" x14ac:dyDescent="0.3">
      <c r="A963" t="s">
        <v>785</v>
      </c>
      <c r="B963">
        <v>0</v>
      </c>
      <c r="C963" t="s">
        <v>1027</v>
      </c>
      <c r="D963" s="1">
        <v>43742</v>
      </c>
      <c r="E963">
        <v>1</v>
      </c>
      <c r="F963">
        <v>1</v>
      </c>
      <c r="G963">
        <v>12</v>
      </c>
      <c r="I963" t="s">
        <v>19</v>
      </c>
      <c r="J963" t="s">
        <v>23</v>
      </c>
      <c r="K963" t="s">
        <v>20</v>
      </c>
      <c r="M963" t="s">
        <v>17</v>
      </c>
    </row>
    <row r="964" spans="1:13" hidden="1" x14ac:dyDescent="0.3">
      <c r="A964" t="s">
        <v>785</v>
      </c>
      <c r="B964">
        <v>0</v>
      </c>
      <c r="C964" t="s">
        <v>1028</v>
      </c>
      <c r="D964" s="1">
        <v>43743</v>
      </c>
      <c r="E964">
        <v>0</v>
      </c>
      <c r="F964">
        <v>0</v>
      </c>
      <c r="G964">
        <v>21</v>
      </c>
      <c r="I964" t="s">
        <v>19</v>
      </c>
      <c r="J964" t="s">
        <v>23</v>
      </c>
      <c r="K964" t="s">
        <v>20</v>
      </c>
      <c r="M964" t="s">
        <v>17</v>
      </c>
    </row>
    <row r="965" spans="1:13" hidden="1" x14ac:dyDescent="0.3">
      <c r="A965" t="s">
        <v>785</v>
      </c>
      <c r="B965">
        <v>0</v>
      </c>
      <c r="C965" t="s">
        <v>1029</v>
      </c>
      <c r="D965" s="1">
        <v>43744</v>
      </c>
      <c r="E965">
        <v>0</v>
      </c>
      <c r="F965">
        <v>0</v>
      </c>
      <c r="G965">
        <v>19</v>
      </c>
      <c r="I965" t="s">
        <v>15</v>
      </c>
      <c r="J965" t="s">
        <v>23</v>
      </c>
      <c r="K965" t="s">
        <v>20</v>
      </c>
      <c r="M965" t="s">
        <v>21</v>
      </c>
    </row>
    <row r="966" spans="1:13" x14ac:dyDescent="0.3">
      <c r="A966" t="s">
        <v>785</v>
      </c>
      <c r="B966">
        <v>0</v>
      </c>
      <c r="C966" s="6" t="s">
        <v>1030</v>
      </c>
      <c r="D966" s="1">
        <v>43745</v>
      </c>
      <c r="E966">
        <v>0</v>
      </c>
      <c r="F966">
        <v>0</v>
      </c>
      <c r="G966">
        <v>7</v>
      </c>
      <c r="I966" t="s">
        <v>29</v>
      </c>
      <c r="J966" t="s">
        <v>23</v>
      </c>
      <c r="K966" t="s">
        <v>20</v>
      </c>
      <c r="M966" t="s">
        <v>21</v>
      </c>
    </row>
    <row r="967" spans="1:13" hidden="1" x14ac:dyDescent="0.3">
      <c r="A967" t="s">
        <v>785</v>
      </c>
      <c r="B967">
        <v>0</v>
      </c>
      <c r="C967" t="s">
        <v>1031</v>
      </c>
      <c r="D967" s="1">
        <v>43745</v>
      </c>
      <c r="E967">
        <v>0</v>
      </c>
      <c r="F967">
        <v>0</v>
      </c>
      <c r="G967">
        <v>11</v>
      </c>
      <c r="I967" t="s">
        <v>19</v>
      </c>
      <c r="J967" t="s">
        <v>23</v>
      </c>
      <c r="K967" t="s">
        <v>20</v>
      </c>
      <c r="M967" t="s">
        <v>21</v>
      </c>
    </row>
    <row r="968" spans="1:13" hidden="1" x14ac:dyDescent="0.3">
      <c r="A968" t="s">
        <v>785</v>
      </c>
      <c r="B968">
        <v>0</v>
      </c>
      <c r="C968" t="s">
        <v>1032</v>
      </c>
      <c r="D968" s="1">
        <v>43745</v>
      </c>
      <c r="E968">
        <v>0</v>
      </c>
      <c r="F968">
        <v>0</v>
      </c>
      <c r="G968">
        <v>10</v>
      </c>
      <c r="I968" t="s">
        <v>19</v>
      </c>
      <c r="J968" t="s">
        <v>23</v>
      </c>
      <c r="K968" t="s">
        <v>20</v>
      </c>
      <c r="M968" t="s">
        <v>17</v>
      </c>
    </row>
    <row r="969" spans="1:13" hidden="1" x14ac:dyDescent="0.3">
      <c r="A969" t="s">
        <v>785</v>
      </c>
      <c r="B969">
        <v>0</v>
      </c>
      <c r="C969" t="s">
        <v>1033</v>
      </c>
      <c r="D969" s="1">
        <v>43746</v>
      </c>
      <c r="E969">
        <v>0</v>
      </c>
      <c r="F969">
        <v>0</v>
      </c>
      <c r="G969">
        <v>9</v>
      </c>
      <c r="I969" t="s">
        <v>19</v>
      </c>
      <c r="J969" t="s">
        <v>23</v>
      </c>
      <c r="K969" t="s">
        <v>24</v>
      </c>
      <c r="L969" t="s">
        <v>16</v>
      </c>
      <c r="M969" t="s">
        <v>17</v>
      </c>
    </row>
    <row r="970" spans="1:13" x14ac:dyDescent="0.3">
      <c r="A970" t="s">
        <v>785</v>
      </c>
      <c r="B970">
        <v>0</v>
      </c>
      <c r="C970" t="s">
        <v>1034</v>
      </c>
      <c r="D970" s="1">
        <v>43747</v>
      </c>
      <c r="E970">
        <v>1</v>
      </c>
      <c r="F970">
        <v>1</v>
      </c>
      <c r="G970">
        <v>23</v>
      </c>
      <c r="I970" t="s">
        <v>29</v>
      </c>
      <c r="J970" t="s">
        <v>23</v>
      </c>
      <c r="K970" t="s">
        <v>20</v>
      </c>
      <c r="M970" t="s">
        <v>21</v>
      </c>
    </row>
    <row r="971" spans="1:13" x14ac:dyDescent="0.3">
      <c r="A971" t="s">
        <v>785</v>
      </c>
      <c r="B971">
        <v>0</v>
      </c>
      <c r="C971" t="s">
        <v>1035</v>
      </c>
      <c r="D971" s="1">
        <v>43747</v>
      </c>
      <c r="E971">
        <v>0</v>
      </c>
      <c r="F971">
        <v>0</v>
      </c>
      <c r="G971">
        <v>7</v>
      </c>
      <c r="I971" t="s">
        <v>29</v>
      </c>
      <c r="J971" t="s">
        <v>23</v>
      </c>
      <c r="K971" t="s">
        <v>20</v>
      </c>
      <c r="M971" t="s">
        <v>17</v>
      </c>
    </row>
    <row r="972" spans="1:13" x14ac:dyDescent="0.3">
      <c r="A972" t="s">
        <v>785</v>
      </c>
      <c r="B972">
        <v>0</v>
      </c>
      <c r="C972" t="s">
        <v>1036</v>
      </c>
      <c r="D972" s="1">
        <v>43748</v>
      </c>
      <c r="E972">
        <v>2</v>
      </c>
      <c r="F972">
        <v>1</v>
      </c>
      <c r="G972">
        <v>25</v>
      </c>
      <c r="I972" t="s">
        <v>29</v>
      </c>
      <c r="J972" t="s">
        <v>23</v>
      </c>
      <c r="K972" t="s">
        <v>20</v>
      </c>
      <c r="L972" t="s">
        <v>37</v>
      </c>
      <c r="M972" t="s">
        <v>21</v>
      </c>
    </row>
    <row r="973" spans="1:13" x14ac:dyDescent="0.3">
      <c r="A973" t="s">
        <v>785</v>
      </c>
      <c r="B973">
        <v>0</v>
      </c>
      <c r="C973" t="s">
        <v>1037</v>
      </c>
      <c r="D973" s="1">
        <v>43748</v>
      </c>
      <c r="E973">
        <v>0</v>
      </c>
      <c r="F973">
        <v>0</v>
      </c>
      <c r="G973">
        <v>13</v>
      </c>
      <c r="I973" t="s">
        <v>29</v>
      </c>
      <c r="J973" t="s">
        <v>23</v>
      </c>
      <c r="K973" t="s">
        <v>20</v>
      </c>
      <c r="M973" t="s">
        <v>21</v>
      </c>
    </row>
    <row r="974" spans="1:13" hidden="1" x14ac:dyDescent="0.3">
      <c r="A974" t="s">
        <v>785</v>
      </c>
      <c r="B974">
        <v>0</v>
      </c>
      <c r="C974" t="s">
        <v>1038</v>
      </c>
      <c r="D974" s="1">
        <v>43749</v>
      </c>
      <c r="E974">
        <v>0</v>
      </c>
      <c r="F974">
        <v>0</v>
      </c>
      <c r="G974">
        <v>23</v>
      </c>
      <c r="I974" t="s">
        <v>19</v>
      </c>
      <c r="J974" t="s">
        <v>23</v>
      </c>
      <c r="K974" t="s">
        <v>20</v>
      </c>
      <c r="L974" t="s">
        <v>127</v>
      </c>
      <c r="M974" t="s">
        <v>21</v>
      </c>
    </row>
    <row r="975" spans="1:13" x14ac:dyDescent="0.3">
      <c r="A975" t="s">
        <v>785</v>
      </c>
      <c r="B975">
        <v>0</v>
      </c>
      <c r="C975" t="s">
        <v>1039</v>
      </c>
      <c r="D975" s="1">
        <v>43749</v>
      </c>
      <c r="E975">
        <v>0</v>
      </c>
      <c r="F975">
        <v>0</v>
      </c>
      <c r="G975">
        <v>13</v>
      </c>
      <c r="I975" t="s">
        <v>29</v>
      </c>
      <c r="J975" t="s">
        <v>23</v>
      </c>
      <c r="K975" t="s">
        <v>20</v>
      </c>
      <c r="M975" t="s">
        <v>21</v>
      </c>
    </row>
    <row r="976" spans="1:13" hidden="1" x14ac:dyDescent="0.3">
      <c r="A976" t="s">
        <v>785</v>
      </c>
      <c r="B976">
        <v>0</v>
      </c>
      <c r="C976" t="s">
        <v>1040</v>
      </c>
      <c r="D976" s="1">
        <v>43749</v>
      </c>
      <c r="E976">
        <v>0</v>
      </c>
      <c r="F976">
        <v>0</v>
      </c>
      <c r="G976">
        <v>8</v>
      </c>
      <c r="I976" t="s">
        <v>19</v>
      </c>
      <c r="J976" t="s">
        <v>23</v>
      </c>
      <c r="K976" t="s">
        <v>20</v>
      </c>
      <c r="M976" t="s">
        <v>17</v>
      </c>
    </row>
    <row r="977" spans="1:13" x14ac:dyDescent="0.3">
      <c r="A977" t="s">
        <v>785</v>
      </c>
      <c r="B977">
        <v>0</v>
      </c>
      <c r="C977" t="s">
        <v>1041</v>
      </c>
      <c r="D977" s="1">
        <v>43750</v>
      </c>
      <c r="E977">
        <v>1</v>
      </c>
      <c r="F977">
        <v>1</v>
      </c>
      <c r="G977">
        <v>19</v>
      </c>
      <c r="I977" t="s">
        <v>29</v>
      </c>
      <c r="J977" t="s">
        <v>23</v>
      </c>
      <c r="K977" t="s">
        <v>20</v>
      </c>
      <c r="M977" t="s">
        <v>17</v>
      </c>
    </row>
    <row r="978" spans="1:13" x14ac:dyDescent="0.3">
      <c r="A978" t="s">
        <v>785</v>
      </c>
      <c r="B978">
        <v>0</v>
      </c>
      <c r="C978" t="s">
        <v>1042</v>
      </c>
      <c r="D978" s="1">
        <v>43750</v>
      </c>
      <c r="E978">
        <v>1</v>
      </c>
      <c r="F978">
        <v>1</v>
      </c>
      <c r="G978">
        <v>25</v>
      </c>
      <c r="I978" t="s">
        <v>29</v>
      </c>
      <c r="J978" t="s">
        <v>23</v>
      </c>
      <c r="K978" t="s">
        <v>20</v>
      </c>
      <c r="M978" t="s">
        <v>17</v>
      </c>
    </row>
    <row r="979" spans="1:13" x14ac:dyDescent="0.3">
      <c r="A979" t="s">
        <v>785</v>
      </c>
      <c r="B979">
        <v>0</v>
      </c>
      <c r="C979" t="s">
        <v>1043</v>
      </c>
      <c r="D979" s="1">
        <v>43750</v>
      </c>
      <c r="E979">
        <v>0</v>
      </c>
      <c r="F979">
        <v>0</v>
      </c>
      <c r="G979">
        <v>20</v>
      </c>
      <c r="I979" t="s">
        <v>29</v>
      </c>
      <c r="J979" t="s">
        <v>23</v>
      </c>
      <c r="K979" t="s">
        <v>20</v>
      </c>
      <c r="M979" t="s">
        <v>17</v>
      </c>
    </row>
    <row r="980" spans="1:13" hidden="1" x14ac:dyDescent="0.3">
      <c r="A980" t="s">
        <v>785</v>
      </c>
      <c r="B980">
        <v>0</v>
      </c>
      <c r="C980" t="s">
        <v>1044</v>
      </c>
      <c r="D980" s="1">
        <v>43751</v>
      </c>
      <c r="E980">
        <v>0</v>
      </c>
      <c r="F980">
        <v>0</v>
      </c>
      <c r="G980">
        <v>11</v>
      </c>
      <c r="I980" t="s">
        <v>15</v>
      </c>
      <c r="J980" t="s">
        <v>23</v>
      </c>
      <c r="K980" t="s">
        <v>20</v>
      </c>
      <c r="M980" t="s">
        <v>21</v>
      </c>
    </row>
    <row r="981" spans="1:13" x14ac:dyDescent="0.3">
      <c r="A981" t="s">
        <v>785</v>
      </c>
      <c r="B981">
        <v>0</v>
      </c>
      <c r="C981" t="s">
        <v>1045</v>
      </c>
      <c r="D981" s="1">
        <v>43752</v>
      </c>
      <c r="E981">
        <v>0</v>
      </c>
      <c r="F981">
        <v>0</v>
      </c>
      <c r="G981">
        <v>12</v>
      </c>
      <c r="I981" t="s">
        <v>29</v>
      </c>
      <c r="J981" t="s">
        <v>23</v>
      </c>
      <c r="K981" t="s">
        <v>20</v>
      </c>
      <c r="M981" t="s">
        <v>21</v>
      </c>
    </row>
    <row r="982" spans="1:13" x14ac:dyDescent="0.3">
      <c r="A982" t="s">
        <v>785</v>
      </c>
      <c r="B982">
        <v>0</v>
      </c>
      <c r="C982" t="s">
        <v>1046</v>
      </c>
      <c r="D982" s="1">
        <v>43752</v>
      </c>
      <c r="E982">
        <v>0</v>
      </c>
      <c r="F982">
        <v>0</v>
      </c>
      <c r="G982">
        <v>14</v>
      </c>
      <c r="I982" t="s">
        <v>29</v>
      </c>
      <c r="J982" t="s">
        <v>23</v>
      </c>
      <c r="K982" t="s">
        <v>20</v>
      </c>
      <c r="M982" t="s">
        <v>21</v>
      </c>
    </row>
    <row r="983" spans="1:13" hidden="1" x14ac:dyDescent="0.3">
      <c r="A983" t="s">
        <v>785</v>
      </c>
      <c r="B983">
        <v>0</v>
      </c>
      <c r="C983" t="s">
        <v>1047</v>
      </c>
      <c r="D983" s="1">
        <v>43753</v>
      </c>
      <c r="E983">
        <v>0</v>
      </c>
      <c r="F983">
        <v>0</v>
      </c>
      <c r="G983">
        <v>4</v>
      </c>
      <c r="I983" t="s">
        <v>19</v>
      </c>
      <c r="J983" t="s">
        <v>23</v>
      </c>
      <c r="K983" t="s">
        <v>20</v>
      </c>
      <c r="M983" t="s">
        <v>17</v>
      </c>
    </row>
    <row r="984" spans="1:13" hidden="1" x14ac:dyDescent="0.3">
      <c r="A984" t="s">
        <v>785</v>
      </c>
      <c r="B984">
        <v>0</v>
      </c>
      <c r="C984" t="s">
        <v>1048</v>
      </c>
      <c r="D984" s="1">
        <v>43753</v>
      </c>
      <c r="E984">
        <v>2</v>
      </c>
      <c r="F984">
        <v>1</v>
      </c>
      <c r="G984">
        <v>17</v>
      </c>
      <c r="I984" t="s">
        <v>19</v>
      </c>
      <c r="J984" t="s">
        <v>24</v>
      </c>
      <c r="K984" t="s">
        <v>16</v>
      </c>
      <c r="M984" t="s">
        <v>32</v>
      </c>
    </row>
    <row r="985" spans="1:13" hidden="1" x14ac:dyDescent="0.3">
      <c r="A985" t="s">
        <v>785</v>
      </c>
      <c r="B985">
        <v>0</v>
      </c>
      <c r="C985" t="s">
        <v>1049</v>
      </c>
      <c r="D985" s="1">
        <v>43753</v>
      </c>
      <c r="E985">
        <v>0</v>
      </c>
      <c r="F985">
        <v>0</v>
      </c>
      <c r="G985">
        <v>21</v>
      </c>
      <c r="I985" t="s">
        <v>15</v>
      </c>
      <c r="J985" t="s">
        <v>23</v>
      </c>
      <c r="K985" t="s">
        <v>20</v>
      </c>
      <c r="L985" t="s">
        <v>127</v>
      </c>
      <c r="M985" t="s">
        <v>21</v>
      </c>
    </row>
    <row r="986" spans="1:13" x14ac:dyDescent="0.3">
      <c r="A986" t="s">
        <v>785</v>
      </c>
      <c r="B986">
        <v>0</v>
      </c>
      <c r="C986" t="s">
        <v>1050</v>
      </c>
      <c r="D986" s="1">
        <v>43754</v>
      </c>
      <c r="E986">
        <v>2</v>
      </c>
      <c r="F986">
        <v>1</v>
      </c>
      <c r="G986">
        <v>9</v>
      </c>
      <c r="I986" t="s">
        <v>29</v>
      </c>
      <c r="J986" t="s">
        <v>51</v>
      </c>
      <c r="K986" t="s">
        <v>20</v>
      </c>
      <c r="M986" t="s">
        <v>21</v>
      </c>
    </row>
    <row r="987" spans="1:13" hidden="1" x14ac:dyDescent="0.3">
      <c r="A987" t="s">
        <v>785</v>
      </c>
      <c r="B987">
        <v>0</v>
      </c>
      <c r="C987" t="s">
        <v>1051</v>
      </c>
      <c r="D987" s="1">
        <v>43754</v>
      </c>
      <c r="E987">
        <v>0</v>
      </c>
      <c r="F987">
        <v>0</v>
      </c>
      <c r="G987">
        <v>3</v>
      </c>
      <c r="I987" t="s">
        <v>19</v>
      </c>
      <c r="J987" t="s">
        <v>23</v>
      </c>
      <c r="K987" t="s">
        <v>20</v>
      </c>
      <c r="M987" t="s">
        <v>17</v>
      </c>
    </row>
    <row r="988" spans="1:13" hidden="1" x14ac:dyDescent="0.3">
      <c r="A988" t="s">
        <v>785</v>
      </c>
      <c r="B988">
        <v>0</v>
      </c>
      <c r="C988" t="s">
        <v>1052</v>
      </c>
      <c r="D988" s="1">
        <v>43754</v>
      </c>
      <c r="E988">
        <v>0</v>
      </c>
      <c r="F988">
        <v>0</v>
      </c>
      <c r="G988">
        <v>15</v>
      </c>
      <c r="I988" t="s">
        <v>19</v>
      </c>
      <c r="J988" t="s">
        <v>23</v>
      </c>
      <c r="K988" t="s">
        <v>20</v>
      </c>
      <c r="M988" t="s">
        <v>17</v>
      </c>
    </row>
    <row r="989" spans="1:13" x14ac:dyDescent="0.3">
      <c r="A989" t="s">
        <v>785</v>
      </c>
      <c r="B989">
        <v>0</v>
      </c>
      <c r="C989" t="s">
        <v>1053</v>
      </c>
      <c r="D989" s="1">
        <v>43755</v>
      </c>
      <c r="E989">
        <v>0</v>
      </c>
      <c r="F989">
        <v>0</v>
      </c>
      <c r="G989">
        <v>7</v>
      </c>
      <c r="I989" t="s">
        <v>29</v>
      </c>
      <c r="J989" t="s">
        <v>23</v>
      </c>
      <c r="K989" t="s">
        <v>20</v>
      </c>
      <c r="M989" t="s">
        <v>21</v>
      </c>
    </row>
    <row r="990" spans="1:13" hidden="1" x14ac:dyDescent="0.3">
      <c r="A990" t="s">
        <v>785</v>
      </c>
      <c r="B990">
        <v>0</v>
      </c>
      <c r="C990" t="s">
        <v>1054</v>
      </c>
      <c r="D990" s="1">
        <v>43755</v>
      </c>
      <c r="E990">
        <v>0</v>
      </c>
      <c r="F990">
        <v>0</v>
      </c>
      <c r="G990">
        <v>1</v>
      </c>
      <c r="I990" t="s">
        <v>19</v>
      </c>
      <c r="J990" t="s">
        <v>23</v>
      </c>
      <c r="K990" t="s">
        <v>20</v>
      </c>
      <c r="M990" t="s">
        <v>17</v>
      </c>
    </row>
    <row r="991" spans="1:13" hidden="1" x14ac:dyDescent="0.3">
      <c r="A991" t="s">
        <v>785</v>
      </c>
      <c r="B991">
        <v>0</v>
      </c>
      <c r="C991" t="s">
        <v>1055</v>
      </c>
      <c r="D991" s="1">
        <v>43756</v>
      </c>
      <c r="E991">
        <v>0</v>
      </c>
      <c r="F991">
        <v>0</v>
      </c>
      <c r="G991">
        <v>9</v>
      </c>
      <c r="I991" t="s">
        <v>19</v>
      </c>
      <c r="J991" t="s">
        <v>23</v>
      </c>
      <c r="K991" t="s">
        <v>20</v>
      </c>
      <c r="M991" t="s">
        <v>17</v>
      </c>
    </row>
    <row r="992" spans="1:13" hidden="1" x14ac:dyDescent="0.3">
      <c r="A992" t="s">
        <v>785</v>
      </c>
      <c r="B992">
        <v>0</v>
      </c>
      <c r="C992" t="s">
        <v>1056</v>
      </c>
      <c r="D992" s="1">
        <v>43756</v>
      </c>
      <c r="E992">
        <v>0</v>
      </c>
      <c r="F992">
        <v>0</v>
      </c>
      <c r="G992">
        <v>4</v>
      </c>
      <c r="I992" t="s">
        <v>19</v>
      </c>
      <c r="J992" t="s">
        <v>23</v>
      </c>
      <c r="K992" t="s">
        <v>20</v>
      </c>
      <c r="M992" t="s">
        <v>17</v>
      </c>
    </row>
    <row r="993" spans="1:13" x14ac:dyDescent="0.3">
      <c r="A993" t="s">
        <v>785</v>
      </c>
      <c r="B993">
        <v>0</v>
      </c>
      <c r="C993" t="s">
        <v>1057</v>
      </c>
      <c r="D993" s="1">
        <v>43759</v>
      </c>
      <c r="E993">
        <v>1</v>
      </c>
      <c r="F993">
        <v>1</v>
      </c>
      <c r="G993">
        <v>22</v>
      </c>
      <c r="I993" t="s">
        <v>29</v>
      </c>
      <c r="J993" t="s">
        <v>23</v>
      </c>
      <c r="K993" t="s">
        <v>20</v>
      </c>
      <c r="M993" t="s">
        <v>21</v>
      </c>
    </row>
    <row r="994" spans="1:13" hidden="1" x14ac:dyDescent="0.3">
      <c r="A994" t="s">
        <v>785</v>
      </c>
      <c r="B994">
        <v>0</v>
      </c>
      <c r="C994" t="s">
        <v>1058</v>
      </c>
      <c r="D994" s="1">
        <v>43759</v>
      </c>
      <c r="E994">
        <v>0</v>
      </c>
      <c r="F994">
        <v>0</v>
      </c>
      <c r="G994">
        <v>16</v>
      </c>
      <c r="I994" t="s">
        <v>368</v>
      </c>
      <c r="J994" t="s">
        <v>23</v>
      </c>
      <c r="K994" t="s">
        <v>20</v>
      </c>
      <c r="M994" t="s">
        <v>17</v>
      </c>
    </row>
    <row r="995" spans="1:13" hidden="1" x14ac:dyDescent="0.3">
      <c r="A995" t="s">
        <v>785</v>
      </c>
      <c r="B995">
        <v>0</v>
      </c>
      <c r="C995" t="s">
        <v>1059</v>
      </c>
      <c r="D995" s="1">
        <v>43761</v>
      </c>
      <c r="E995">
        <v>0</v>
      </c>
      <c r="F995">
        <v>0</v>
      </c>
      <c r="G995">
        <v>9</v>
      </c>
      <c r="I995" t="s">
        <v>19</v>
      </c>
      <c r="J995" t="s">
        <v>23</v>
      </c>
      <c r="K995" t="s">
        <v>20</v>
      </c>
      <c r="M995" t="s">
        <v>17</v>
      </c>
    </row>
    <row r="996" spans="1:13" hidden="1" x14ac:dyDescent="0.3">
      <c r="A996" t="s">
        <v>785</v>
      </c>
      <c r="B996">
        <v>0</v>
      </c>
      <c r="C996" t="s">
        <v>1060</v>
      </c>
      <c r="D996" s="1">
        <v>43762</v>
      </c>
      <c r="E996">
        <v>0</v>
      </c>
      <c r="F996">
        <v>0</v>
      </c>
      <c r="G996">
        <v>4</v>
      </c>
      <c r="I996" t="s">
        <v>19</v>
      </c>
      <c r="J996" t="s">
        <v>23</v>
      </c>
      <c r="K996" t="s">
        <v>20</v>
      </c>
      <c r="M996" t="s">
        <v>17</v>
      </c>
    </row>
    <row r="997" spans="1:13" hidden="1" x14ac:dyDescent="0.3">
      <c r="A997" t="s">
        <v>785</v>
      </c>
      <c r="B997">
        <v>0</v>
      </c>
      <c r="C997" t="s">
        <v>1061</v>
      </c>
      <c r="D997" s="1">
        <v>43762</v>
      </c>
      <c r="E997">
        <v>0</v>
      </c>
      <c r="F997">
        <v>0</v>
      </c>
      <c r="G997">
        <v>25</v>
      </c>
      <c r="I997" t="s">
        <v>15</v>
      </c>
      <c r="J997" t="s">
        <v>24</v>
      </c>
      <c r="K997" t="s">
        <v>16</v>
      </c>
      <c r="M997" t="s">
        <v>32</v>
      </c>
    </row>
    <row r="998" spans="1:13" x14ac:dyDescent="0.3">
      <c r="A998" t="s">
        <v>785</v>
      </c>
      <c r="B998">
        <v>0</v>
      </c>
      <c r="C998" t="s">
        <v>1062</v>
      </c>
      <c r="D998" s="1">
        <v>43762</v>
      </c>
      <c r="E998">
        <v>0</v>
      </c>
      <c r="F998">
        <v>0</v>
      </c>
      <c r="G998">
        <v>13</v>
      </c>
      <c r="I998" t="s">
        <v>29</v>
      </c>
      <c r="J998" t="s">
        <v>23</v>
      </c>
      <c r="K998" t="s">
        <v>20</v>
      </c>
      <c r="M998" t="s">
        <v>21</v>
      </c>
    </row>
    <row r="999" spans="1:13" x14ac:dyDescent="0.3">
      <c r="A999" t="s">
        <v>785</v>
      </c>
      <c r="B999">
        <v>0</v>
      </c>
      <c r="C999" t="s">
        <v>1063</v>
      </c>
      <c r="D999" s="1">
        <v>43763</v>
      </c>
      <c r="E999">
        <v>0</v>
      </c>
      <c r="F999">
        <v>0</v>
      </c>
      <c r="G999">
        <v>11</v>
      </c>
      <c r="I999" t="s">
        <v>29</v>
      </c>
      <c r="J999" t="s">
        <v>23</v>
      </c>
      <c r="K999" t="s">
        <v>20</v>
      </c>
      <c r="M999" t="s">
        <v>21</v>
      </c>
    </row>
    <row r="1000" spans="1:13" hidden="1" x14ac:dyDescent="0.3">
      <c r="A1000" t="s">
        <v>785</v>
      </c>
      <c r="B1000">
        <v>0</v>
      </c>
      <c r="C1000" t="s">
        <v>1064</v>
      </c>
      <c r="D1000" s="1">
        <v>43763</v>
      </c>
      <c r="E1000">
        <v>0</v>
      </c>
      <c r="F1000">
        <v>0</v>
      </c>
      <c r="G1000">
        <v>24</v>
      </c>
      <c r="I1000" t="s">
        <v>15</v>
      </c>
      <c r="J1000" t="s">
        <v>23</v>
      </c>
      <c r="K1000" t="s">
        <v>20</v>
      </c>
      <c r="M1000" t="s">
        <v>21</v>
      </c>
    </row>
    <row r="1001" spans="1:13" x14ac:dyDescent="0.3">
      <c r="A1001" t="s">
        <v>785</v>
      </c>
      <c r="B1001">
        <v>0</v>
      </c>
      <c r="C1001" t="s">
        <v>1065</v>
      </c>
      <c r="D1001" s="1">
        <v>43766</v>
      </c>
      <c r="E1001">
        <v>0</v>
      </c>
      <c r="F1001">
        <v>0</v>
      </c>
      <c r="G1001">
        <v>10</v>
      </c>
      <c r="I1001" t="s">
        <v>29</v>
      </c>
      <c r="J1001" t="s">
        <v>23</v>
      </c>
      <c r="K1001" t="s">
        <v>20</v>
      </c>
      <c r="M1001" t="s">
        <v>21</v>
      </c>
    </row>
    <row r="1002" spans="1:13" hidden="1" x14ac:dyDescent="0.3">
      <c r="A1002" t="s">
        <v>785</v>
      </c>
      <c r="B1002">
        <v>0</v>
      </c>
      <c r="C1002" t="s">
        <v>1066</v>
      </c>
      <c r="D1002" s="1">
        <v>43766</v>
      </c>
      <c r="E1002">
        <v>1</v>
      </c>
      <c r="F1002">
        <v>1</v>
      </c>
      <c r="G1002">
        <v>21</v>
      </c>
      <c r="I1002" t="s">
        <v>15</v>
      </c>
      <c r="J1002" t="s">
        <v>23</v>
      </c>
      <c r="K1002" t="s">
        <v>20</v>
      </c>
      <c r="L1002" t="s">
        <v>127</v>
      </c>
      <c r="M1002" t="s">
        <v>21</v>
      </c>
    </row>
    <row r="1003" spans="1:13" hidden="1" x14ac:dyDescent="0.3">
      <c r="A1003" t="s">
        <v>785</v>
      </c>
      <c r="B1003">
        <v>0</v>
      </c>
      <c r="C1003" t="s">
        <v>1067</v>
      </c>
      <c r="D1003" s="1">
        <v>43766</v>
      </c>
      <c r="E1003">
        <v>1</v>
      </c>
      <c r="F1003">
        <v>1</v>
      </c>
      <c r="G1003">
        <v>20</v>
      </c>
      <c r="I1003" t="s">
        <v>15</v>
      </c>
      <c r="J1003" t="s">
        <v>23</v>
      </c>
      <c r="K1003" t="s">
        <v>20</v>
      </c>
      <c r="M1003" t="s">
        <v>21</v>
      </c>
    </row>
    <row r="1004" spans="1:13" hidden="1" x14ac:dyDescent="0.3">
      <c r="A1004" t="s">
        <v>785</v>
      </c>
      <c r="B1004">
        <v>0</v>
      </c>
      <c r="C1004" t="s">
        <v>1068</v>
      </c>
      <c r="D1004" s="1">
        <v>43767</v>
      </c>
      <c r="E1004">
        <v>0</v>
      </c>
      <c r="F1004">
        <v>0</v>
      </c>
      <c r="G1004">
        <v>10</v>
      </c>
      <c r="I1004" t="s">
        <v>15</v>
      </c>
      <c r="J1004" t="s">
        <v>23</v>
      </c>
      <c r="M1004" t="s">
        <v>21</v>
      </c>
    </row>
    <row r="1005" spans="1:13" hidden="1" x14ac:dyDescent="0.3">
      <c r="A1005" t="s">
        <v>785</v>
      </c>
      <c r="B1005">
        <v>0</v>
      </c>
      <c r="C1005" t="s">
        <v>1069</v>
      </c>
      <c r="D1005" s="1">
        <v>43767</v>
      </c>
      <c r="E1005">
        <v>0</v>
      </c>
      <c r="F1005">
        <v>0</v>
      </c>
      <c r="G1005">
        <v>22</v>
      </c>
      <c r="I1005" t="s">
        <v>19</v>
      </c>
      <c r="J1005" t="s">
        <v>23</v>
      </c>
      <c r="K1005" t="s">
        <v>20</v>
      </c>
      <c r="M1005" t="s">
        <v>17</v>
      </c>
    </row>
    <row r="1006" spans="1:13" hidden="1" x14ac:dyDescent="0.3">
      <c r="A1006" t="s">
        <v>785</v>
      </c>
      <c r="B1006">
        <v>0</v>
      </c>
      <c r="C1006" t="s">
        <v>1070</v>
      </c>
      <c r="D1006" s="1">
        <v>43768</v>
      </c>
      <c r="E1006">
        <v>0</v>
      </c>
      <c r="F1006">
        <v>0</v>
      </c>
      <c r="G1006">
        <v>23</v>
      </c>
      <c r="I1006" t="s">
        <v>15</v>
      </c>
      <c r="J1006" t="s">
        <v>23</v>
      </c>
      <c r="K1006" t="s">
        <v>20</v>
      </c>
      <c r="L1006" t="s">
        <v>127</v>
      </c>
      <c r="M1006" t="s">
        <v>21</v>
      </c>
    </row>
    <row r="1007" spans="1:13" hidden="1" x14ac:dyDescent="0.3">
      <c r="A1007" t="s">
        <v>785</v>
      </c>
      <c r="B1007">
        <v>0</v>
      </c>
      <c r="C1007" t="s">
        <v>1071</v>
      </c>
      <c r="D1007" s="1">
        <v>43769</v>
      </c>
      <c r="E1007">
        <v>0</v>
      </c>
      <c r="F1007">
        <v>0</v>
      </c>
      <c r="G1007">
        <v>17</v>
      </c>
      <c r="I1007" t="s">
        <v>15</v>
      </c>
      <c r="J1007" t="s">
        <v>23</v>
      </c>
      <c r="K1007" t="s">
        <v>20</v>
      </c>
      <c r="M1007" t="s">
        <v>21</v>
      </c>
    </row>
    <row r="1008" spans="1:13" hidden="1" x14ac:dyDescent="0.3">
      <c r="A1008" t="s">
        <v>785</v>
      </c>
      <c r="B1008">
        <v>0</v>
      </c>
      <c r="C1008" t="s">
        <v>1072</v>
      </c>
      <c r="D1008" s="1">
        <v>43769</v>
      </c>
      <c r="E1008">
        <v>2</v>
      </c>
      <c r="F1008">
        <v>1</v>
      </c>
      <c r="G1008">
        <v>31</v>
      </c>
      <c r="I1008" t="s">
        <v>15</v>
      </c>
      <c r="J1008" t="s">
        <v>23</v>
      </c>
      <c r="K1008" t="s">
        <v>20</v>
      </c>
      <c r="L1008" t="s">
        <v>127</v>
      </c>
      <c r="M1008" t="s">
        <v>21</v>
      </c>
    </row>
    <row r="1009" spans="1:13" x14ac:dyDescent="0.3">
      <c r="A1009" t="s">
        <v>785</v>
      </c>
      <c r="B1009">
        <v>0</v>
      </c>
      <c r="C1009" t="s">
        <v>1073</v>
      </c>
      <c r="D1009" s="1">
        <v>43773</v>
      </c>
      <c r="E1009">
        <v>0</v>
      </c>
      <c r="F1009">
        <v>0</v>
      </c>
      <c r="G1009">
        <v>14</v>
      </c>
      <c r="I1009" t="s">
        <v>29</v>
      </c>
      <c r="J1009" t="s">
        <v>23</v>
      </c>
      <c r="K1009" t="s">
        <v>20</v>
      </c>
      <c r="M1009" t="s">
        <v>21</v>
      </c>
    </row>
    <row r="1010" spans="1:13" hidden="1" x14ac:dyDescent="0.3">
      <c r="A1010" t="s">
        <v>785</v>
      </c>
      <c r="B1010">
        <v>0</v>
      </c>
      <c r="C1010" t="s">
        <v>1074</v>
      </c>
      <c r="D1010" s="1">
        <v>43775</v>
      </c>
      <c r="E1010">
        <v>0</v>
      </c>
      <c r="F1010">
        <v>0</v>
      </c>
      <c r="G1010">
        <v>27</v>
      </c>
      <c r="I1010" t="s">
        <v>15</v>
      </c>
      <c r="J1010" t="s">
        <v>23</v>
      </c>
      <c r="K1010" t="s">
        <v>20</v>
      </c>
      <c r="L1010" t="s">
        <v>127</v>
      </c>
      <c r="M1010" t="s">
        <v>21</v>
      </c>
    </row>
    <row r="1011" spans="1:13" x14ac:dyDescent="0.3">
      <c r="A1011" t="s">
        <v>785</v>
      </c>
      <c r="B1011">
        <v>0</v>
      </c>
      <c r="C1011" t="s">
        <v>1075</v>
      </c>
      <c r="D1011" s="1">
        <v>43775</v>
      </c>
      <c r="E1011">
        <v>2</v>
      </c>
      <c r="F1011">
        <v>1</v>
      </c>
      <c r="G1011">
        <v>27</v>
      </c>
      <c r="I1011" t="s">
        <v>29</v>
      </c>
      <c r="J1011" t="s">
        <v>23</v>
      </c>
      <c r="K1011" t="s">
        <v>20</v>
      </c>
      <c r="L1011" t="s">
        <v>37</v>
      </c>
      <c r="M1011" t="s">
        <v>21</v>
      </c>
    </row>
    <row r="1012" spans="1:13" hidden="1" x14ac:dyDescent="0.3">
      <c r="A1012" t="s">
        <v>785</v>
      </c>
      <c r="B1012">
        <v>0</v>
      </c>
      <c r="C1012" t="s">
        <v>1076</v>
      </c>
      <c r="D1012" s="1">
        <v>43776</v>
      </c>
      <c r="E1012">
        <v>0</v>
      </c>
      <c r="F1012">
        <v>0</v>
      </c>
      <c r="G1012">
        <v>22</v>
      </c>
      <c r="I1012" t="s">
        <v>19</v>
      </c>
      <c r="J1012" t="s">
        <v>23</v>
      </c>
      <c r="K1012" t="s">
        <v>20</v>
      </c>
      <c r="L1012" t="s">
        <v>127</v>
      </c>
      <c r="M1012" t="s">
        <v>21</v>
      </c>
    </row>
    <row r="1013" spans="1:13" hidden="1" x14ac:dyDescent="0.3">
      <c r="A1013" t="s">
        <v>785</v>
      </c>
      <c r="B1013">
        <v>0</v>
      </c>
      <c r="C1013" t="s">
        <v>1077</v>
      </c>
      <c r="D1013" s="1">
        <v>43776</v>
      </c>
      <c r="E1013">
        <v>2</v>
      </c>
      <c r="F1013">
        <v>1</v>
      </c>
      <c r="G1013">
        <v>29</v>
      </c>
      <c r="I1013" t="s">
        <v>15</v>
      </c>
      <c r="J1013" t="s">
        <v>23</v>
      </c>
      <c r="K1013" t="s">
        <v>20</v>
      </c>
      <c r="L1013" t="s">
        <v>127</v>
      </c>
      <c r="M1013" t="s">
        <v>21</v>
      </c>
    </row>
    <row r="1014" spans="1:13" hidden="1" x14ac:dyDescent="0.3">
      <c r="A1014" t="s">
        <v>785</v>
      </c>
      <c r="B1014">
        <v>0</v>
      </c>
      <c r="C1014" t="s">
        <v>1078</v>
      </c>
      <c r="D1014" s="1">
        <v>43776</v>
      </c>
      <c r="E1014">
        <v>0</v>
      </c>
      <c r="F1014">
        <v>0</v>
      </c>
      <c r="G1014">
        <v>13</v>
      </c>
      <c r="I1014" t="s">
        <v>15</v>
      </c>
      <c r="J1014" t="s">
        <v>23</v>
      </c>
      <c r="K1014" t="s">
        <v>20</v>
      </c>
      <c r="L1014" t="s">
        <v>127</v>
      </c>
      <c r="M1014" t="s">
        <v>21</v>
      </c>
    </row>
    <row r="1015" spans="1:13" hidden="1" x14ac:dyDescent="0.3">
      <c r="A1015" t="s">
        <v>785</v>
      </c>
      <c r="B1015">
        <v>0</v>
      </c>
      <c r="C1015" t="s">
        <v>1079</v>
      </c>
      <c r="D1015" s="1">
        <v>43777</v>
      </c>
      <c r="E1015">
        <v>1</v>
      </c>
      <c r="F1015">
        <v>1</v>
      </c>
      <c r="G1015">
        <v>14</v>
      </c>
      <c r="I1015" t="s">
        <v>19</v>
      </c>
      <c r="J1015" t="s">
        <v>24</v>
      </c>
      <c r="K1015" t="s">
        <v>16</v>
      </c>
      <c r="M1015" t="s">
        <v>17</v>
      </c>
    </row>
    <row r="1016" spans="1:13" hidden="1" x14ac:dyDescent="0.3">
      <c r="A1016" t="s">
        <v>785</v>
      </c>
      <c r="B1016">
        <v>0</v>
      </c>
      <c r="C1016" t="s">
        <v>1080</v>
      </c>
      <c r="D1016" s="1">
        <v>43777</v>
      </c>
      <c r="E1016">
        <v>0</v>
      </c>
      <c r="F1016">
        <v>0</v>
      </c>
      <c r="G1016">
        <v>14</v>
      </c>
      <c r="I1016" t="s">
        <v>19</v>
      </c>
      <c r="J1016" t="s">
        <v>23</v>
      </c>
      <c r="K1016" t="s">
        <v>20</v>
      </c>
      <c r="M1016" t="s">
        <v>17</v>
      </c>
    </row>
    <row r="1017" spans="1:13" x14ac:dyDescent="0.3">
      <c r="A1017" t="s">
        <v>785</v>
      </c>
      <c r="B1017">
        <v>0</v>
      </c>
      <c r="C1017" t="s">
        <v>1081</v>
      </c>
      <c r="D1017" s="1">
        <v>43780</v>
      </c>
      <c r="E1017">
        <v>0</v>
      </c>
      <c r="F1017">
        <v>0</v>
      </c>
      <c r="G1017">
        <v>15</v>
      </c>
      <c r="I1017" t="s">
        <v>29</v>
      </c>
      <c r="J1017" t="s">
        <v>23</v>
      </c>
      <c r="K1017" t="s">
        <v>20</v>
      </c>
      <c r="M1017" t="s">
        <v>21</v>
      </c>
    </row>
    <row r="1018" spans="1:13" x14ac:dyDescent="0.3">
      <c r="A1018" t="s">
        <v>785</v>
      </c>
      <c r="B1018">
        <v>0</v>
      </c>
      <c r="C1018" t="s">
        <v>1082</v>
      </c>
      <c r="D1018" s="1">
        <v>43780</v>
      </c>
      <c r="E1018">
        <v>0</v>
      </c>
      <c r="F1018">
        <v>0</v>
      </c>
      <c r="G1018">
        <v>15</v>
      </c>
      <c r="I1018" t="s">
        <v>29</v>
      </c>
      <c r="J1018" t="s">
        <v>23</v>
      </c>
      <c r="K1018" t="s">
        <v>20</v>
      </c>
      <c r="M1018" t="s">
        <v>21</v>
      </c>
    </row>
    <row r="1019" spans="1:13" hidden="1" x14ac:dyDescent="0.3">
      <c r="A1019" t="s">
        <v>785</v>
      </c>
      <c r="B1019">
        <v>0</v>
      </c>
      <c r="C1019" t="s">
        <v>1083</v>
      </c>
      <c r="D1019" s="1">
        <v>43780</v>
      </c>
      <c r="E1019">
        <v>1</v>
      </c>
      <c r="F1019">
        <v>0</v>
      </c>
      <c r="G1019">
        <v>18</v>
      </c>
      <c r="I1019" t="s">
        <v>19</v>
      </c>
      <c r="J1019" t="s">
        <v>23</v>
      </c>
      <c r="K1019" t="s">
        <v>20</v>
      </c>
      <c r="L1019" t="s">
        <v>127</v>
      </c>
      <c r="M1019" t="s">
        <v>17</v>
      </c>
    </row>
    <row r="1020" spans="1:13" x14ac:dyDescent="0.3">
      <c r="A1020" t="s">
        <v>785</v>
      </c>
      <c r="B1020">
        <v>0</v>
      </c>
      <c r="C1020" t="s">
        <v>1084</v>
      </c>
      <c r="D1020" s="1">
        <v>43781</v>
      </c>
      <c r="E1020">
        <v>0</v>
      </c>
      <c r="F1020">
        <v>0</v>
      </c>
      <c r="G1020">
        <v>10</v>
      </c>
      <c r="I1020" t="s">
        <v>29</v>
      </c>
      <c r="J1020" t="s">
        <v>23</v>
      </c>
      <c r="K1020" t="s">
        <v>20</v>
      </c>
      <c r="M1020" t="s">
        <v>21</v>
      </c>
    </row>
    <row r="1021" spans="1:13" hidden="1" x14ac:dyDescent="0.3">
      <c r="A1021" t="s">
        <v>785</v>
      </c>
      <c r="B1021">
        <v>0</v>
      </c>
      <c r="C1021" t="s">
        <v>1085</v>
      </c>
      <c r="D1021" s="1">
        <v>43782</v>
      </c>
      <c r="E1021">
        <v>0</v>
      </c>
      <c r="F1021">
        <v>0</v>
      </c>
      <c r="G1021">
        <v>29</v>
      </c>
      <c r="I1021" t="s">
        <v>15</v>
      </c>
      <c r="J1021" t="s">
        <v>23</v>
      </c>
      <c r="K1021" t="s">
        <v>20</v>
      </c>
      <c r="M1021" t="s">
        <v>21</v>
      </c>
    </row>
    <row r="1022" spans="1:13" hidden="1" x14ac:dyDescent="0.3">
      <c r="A1022" t="s">
        <v>785</v>
      </c>
      <c r="B1022">
        <v>0</v>
      </c>
      <c r="C1022" t="s">
        <v>1086</v>
      </c>
      <c r="D1022" s="1">
        <v>43782</v>
      </c>
      <c r="E1022">
        <v>2</v>
      </c>
      <c r="F1022">
        <v>1</v>
      </c>
      <c r="G1022">
        <v>28</v>
      </c>
      <c r="I1022" t="s">
        <v>15</v>
      </c>
      <c r="J1022" t="s">
        <v>23</v>
      </c>
      <c r="K1022" t="s">
        <v>20</v>
      </c>
      <c r="L1022" t="s">
        <v>127</v>
      </c>
      <c r="M1022" t="s">
        <v>21</v>
      </c>
    </row>
    <row r="1023" spans="1:13" hidden="1" x14ac:dyDescent="0.3">
      <c r="A1023" t="s">
        <v>785</v>
      </c>
      <c r="B1023">
        <v>0</v>
      </c>
      <c r="C1023" t="s">
        <v>1087</v>
      </c>
      <c r="D1023" s="1">
        <v>43782</v>
      </c>
      <c r="E1023">
        <v>1</v>
      </c>
      <c r="F1023">
        <v>1</v>
      </c>
      <c r="G1023">
        <v>30</v>
      </c>
      <c r="I1023" t="s">
        <v>15</v>
      </c>
      <c r="J1023" t="s">
        <v>23</v>
      </c>
      <c r="K1023" t="s">
        <v>20</v>
      </c>
      <c r="L1023" t="s">
        <v>127</v>
      </c>
      <c r="M1023" t="s">
        <v>21</v>
      </c>
    </row>
    <row r="1024" spans="1:13" hidden="1" x14ac:dyDescent="0.3">
      <c r="A1024" t="s">
        <v>785</v>
      </c>
      <c r="B1024">
        <v>0</v>
      </c>
      <c r="C1024" t="s">
        <v>1088</v>
      </c>
      <c r="D1024" s="1">
        <v>43783</v>
      </c>
      <c r="E1024">
        <v>0</v>
      </c>
      <c r="F1024">
        <v>0</v>
      </c>
      <c r="G1024">
        <v>38</v>
      </c>
      <c r="I1024" t="s">
        <v>19</v>
      </c>
      <c r="J1024" t="s">
        <v>23</v>
      </c>
      <c r="K1024" t="s">
        <v>20</v>
      </c>
      <c r="L1024" t="s">
        <v>127</v>
      </c>
      <c r="M1024" t="s">
        <v>21</v>
      </c>
    </row>
    <row r="1025" spans="1:13" hidden="1" x14ac:dyDescent="0.3">
      <c r="A1025" t="s">
        <v>785</v>
      </c>
      <c r="B1025">
        <v>0</v>
      </c>
      <c r="C1025" t="s">
        <v>1089</v>
      </c>
      <c r="D1025" s="1">
        <v>43784</v>
      </c>
      <c r="E1025">
        <v>0</v>
      </c>
      <c r="F1025">
        <v>0</v>
      </c>
      <c r="G1025">
        <v>40</v>
      </c>
      <c r="I1025" t="s">
        <v>15</v>
      </c>
      <c r="J1025" t="s">
        <v>23</v>
      </c>
      <c r="K1025" t="s">
        <v>20</v>
      </c>
      <c r="L1025" t="s">
        <v>127</v>
      </c>
      <c r="M1025" t="s">
        <v>21</v>
      </c>
    </row>
    <row r="1026" spans="1:13" hidden="1" x14ac:dyDescent="0.3">
      <c r="A1026" t="s">
        <v>785</v>
      </c>
      <c r="B1026">
        <v>0</v>
      </c>
      <c r="C1026" t="s">
        <v>1090</v>
      </c>
      <c r="D1026" s="1">
        <v>43785</v>
      </c>
      <c r="E1026">
        <v>1</v>
      </c>
      <c r="F1026">
        <v>1</v>
      </c>
      <c r="G1026">
        <v>34</v>
      </c>
      <c r="I1026" t="s">
        <v>15</v>
      </c>
      <c r="J1026" t="s">
        <v>23</v>
      </c>
      <c r="K1026" t="s">
        <v>20</v>
      </c>
      <c r="L1026" t="s">
        <v>127</v>
      </c>
      <c r="M1026" t="s">
        <v>21</v>
      </c>
    </row>
    <row r="1027" spans="1:13" hidden="1" x14ac:dyDescent="0.3">
      <c r="A1027" t="s">
        <v>785</v>
      </c>
      <c r="B1027">
        <v>0</v>
      </c>
      <c r="C1027" t="s">
        <v>1091</v>
      </c>
      <c r="D1027" s="1">
        <v>43786</v>
      </c>
      <c r="E1027">
        <v>0</v>
      </c>
      <c r="F1027">
        <v>0</v>
      </c>
      <c r="G1027">
        <v>16</v>
      </c>
      <c r="I1027" t="s">
        <v>15</v>
      </c>
      <c r="J1027" t="s">
        <v>23</v>
      </c>
      <c r="K1027" t="s">
        <v>20</v>
      </c>
      <c r="M1027" t="s">
        <v>21</v>
      </c>
    </row>
    <row r="1028" spans="1:13" hidden="1" x14ac:dyDescent="0.3">
      <c r="A1028" t="s">
        <v>785</v>
      </c>
      <c r="B1028">
        <v>0</v>
      </c>
      <c r="C1028" t="s">
        <v>1092</v>
      </c>
      <c r="D1028" s="1">
        <v>43786</v>
      </c>
      <c r="E1028">
        <v>0</v>
      </c>
      <c r="F1028">
        <v>0</v>
      </c>
      <c r="G1028">
        <v>21</v>
      </c>
      <c r="I1028" t="s">
        <v>19</v>
      </c>
      <c r="J1028" t="s">
        <v>23</v>
      </c>
      <c r="K1028" t="s">
        <v>20</v>
      </c>
      <c r="M1028" t="s">
        <v>17</v>
      </c>
    </row>
    <row r="1029" spans="1:13" x14ac:dyDescent="0.3">
      <c r="A1029" t="s">
        <v>785</v>
      </c>
      <c r="B1029">
        <v>0</v>
      </c>
      <c r="C1029" t="s">
        <v>1093</v>
      </c>
      <c r="D1029" s="1">
        <v>43787</v>
      </c>
      <c r="E1029">
        <v>0</v>
      </c>
      <c r="F1029">
        <v>0</v>
      </c>
      <c r="G1029">
        <v>12</v>
      </c>
      <c r="I1029" t="s">
        <v>29</v>
      </c>
      <c r="J1029" t="s">
        <v>23</v>
      </c>
      <c r="K1029" t="s">
        <v>20</v>
      </c>
      <c r="M1029" t="s">
        <v>21</v>
      </c>
    </row>
    <row r="1030" spans="1:13" hidden="1" x14ac:dyDescent="0.3">
      <c r="A1030" t="s">
        <v>785</v>
      </c>
      <c r="B1030">
        <v>0</v>
      </c>
      <c r="C1030" t="s">
        <v>1094</v>
      </c>
      <c r="D1030" s="1">
        <v>43787</v>
      </c>
      <c r="E1030">
        <v>0</v>
      </c>
      <c r="F1030">
        <v>0</v>
      </c>
      <c r="G1030">
        <v>18</v>
      </c>
      <c r="I1030" t="s">
        <v>15</v>
      </c>
      <c r="J1030" t="s">
        <v>23</v>
      </c>
      <c r="K1030" t="s">
        <v>20</v>
      </c>
      <c r="M1030" t="s">
        <v>21</v>
      </c>
    </row>
    <row r="1031" spans="1:13" hidden="1" x14ac:dyDescent="0.3">
      <c r="A1031" t="s">
        <v>785</v>
      </c>
      <c r="B1031">
        <v>0</v>
      </c>
      <c r="C1031" t="s">
        <v>1095</v>
      </c>
      <c r="D1031" s="1">
        <v>43788</v>
      </c>
      <c r="E1031">
        <v>0</v>
      </c>
      <c r="F1031">
        <v>0</v>
      </c>
      <c r="G1031">
        <v>14</v>
      </c>
      <c r="I1031" t="s">
        <v>19</v>
      </c>
      <c r="J1031" t="s">
        <v>23</v>
      </c>
      <c r="K1031" t="s">
        <v>37</v>
      </c>
      <c r="M1031" t="s">
        <v>17</v>
      </c>
    </row>
    <row r="1032" spans="1:13" hidden="1" x14ac:dyDescent="0.3">
      <c r="A1032" t="s">
        <v>785</v>
      </c>
      <c r="B1032">
        <v>0</v>
      </c>
      <c r="C1032" t="s">
        <v>1096</v>
      </c>
      <c r="D1032" s="1">
        <v>43788</v>
      </c>
      <c r="E1032">
        <v>0</v>
      </c>
      <c r="F1032">
        <v>0</v>
      </c>
      <c r="G1032">
        <v>18</v>
      </c>
      <c r="I1032" t="s">
        <v>19</v>
      </c>
      <c r="J1032" t="s">
        <v>23</v>
      </c>
      <c r="K1032" t="s">
        <v>20</v>
      </c>
      <c r="L1032" t="s">
        <v>37</v>
      </c>
      <c r="M1032" t="s">
        <v>17</v>
      </c>
    </row>
    <row r="1033" spans="1:13" hidden="1" x14ac:dyDescent="0.3">
      <c r="A1033" t="s">
        <v>785</v>
      </c>
      <c r="B1033">
        <v>0</v>
      </c>
      <c r="C1033" t="s">
        <v>1097</v>
      </c>
      <c r="D1033" s="1">
        <v>43789</v>
      </c>
      <c r="E1033">
        <v>0</v>
      </c>
      <c r="F1033">
        <v>0</v>
      </c>
      <c r="G1033">
        <v>21</v>
      </c>
      <c r="I1033" t="s">
        <v>15</v>
      </c>
      <c r="J1033" t="s">
        <v>23</v>
      </c>
      <c r="K1033" t="s">
        <v>20</v>
      </c>
      <c r="L1033" t="s">
        <v>127</v>
      </c>
      <c r="M1033" t="s">
        <v>21</v>
      </c>
    </row>
    <row r="1034" spans="1:13" hidden="1" x14ac:dyDescent="0.3">
      <c r="A1034" t="s">
        <v>785</v>
      </c>
      <c r="B1034">
        <v>0</v>
      </c>
      <c r="C1034" t="s">
        <v>1098</v>
      </c>
      <c r="D1034" s="1">
        <v>43789</v>
      </c>
      <c r="E1034">
        <v>0</v>
      </c>
      <c r="F1034">
        <v>0</v>
      </c>
      <c r="G1034">
        <v>8</v>
      </c>
      <c r="I1034" t="s">
        <v>19</v>
      </c>
      <c r="J1034" t="s">
        <v>23</v>
      </c>
      <c r="K1034" t="s">
        <v>20</v>
      </c>
      <c r="L1034" t="s">
        <v>127</v>
      </c>
      <c r="M1034" t="s">
        <v>17</v>
      </c>
    </row>
    <row r="1035" spans="1:13" hidden="1" x14ac:dyDescent="0.3">
      <c r="A1035" t="s">
        <v>785</v>
      </c>
      <c r="B1035">
        <v>0</v>
      </c>
      <c r="C1035" t="s">
        <v>1099</v>
      </c>
      <c r="D1035" s="1">
        <v>43789</v>
      </c>
      <c r="E1035">
        <v>2</v>
      </c>
      <c r="F1035">
        <v>1</v>
      </c>
      <c r="G1035">
        <v>15</v>
      </c>
      <c r="I1035" t="s">
        <v>15</v>
      </c>
      <c r="J1035" t="s">
        <v>23</v>
      </c>
      <c r="K1035" t="s">
        <v>20</v>
      </c>
      <c r="L1035" t="s">
        <v>127</v>
      </c>
      <c r="M1035" t="s">
        <v>32</v>
      </c>
    </row>
    <row r="1036" spans="1:13" x14ac:dyDescent="0.3">
      <c r="A1036" t="s">
        <v>785</v>
      </c>
      <c r="B1036">
        <v>0</v>
      </c>
      <c r="C1036" t="s">
        <v>1100</v>
      </c>
      <c r="D1036" s="1">
        <v>43790</v>
      </c>
      <c r="E1036">
        <v>0</v>
      </c>
      <c r="F1036">
        <v>0</v>
      </c>
      <c r="G1036">
        <v>11</v>
      </c>
      <c r="I1036" t="s">
        <v>29</v>
      </c>
      <c r="J1036" t="s">
        <v>23</v>
      </c>
      <c r="K1036" t="s">
        <v>20</v>
      </c>
      <c r="L1036" t="s">
        <v>127</v>
      </c>
      <c r="M1036" t="s">
        <v>21</v>
      </c>
    </row>
    <row r="1037" spans="1:13" hidden="1" x14ac:dyDescent="0.3">
      <c r="A1037" t="s">
        <v>785</v>
      </c>
      <c r="B1037">
        <v>0</v>
      </c>
      <c r="C1037" t="s">
        <v>1101</v>
      </c>
      <c r="D1037" s="1">
        <v>43790</v>
      </c>
      <c r="E1037">
        <v>1</v>
      </c>
      <c r="F1037">
        <v>1</v>
      </c>
      <c r="G1037">
        <v>16</v>
      </c>
      <c r="I1037" t="s">
        <v>15</v>
      </c>
      <c r="J1037" t="s">
        <v>23</v>
      </c>
      <c r="K1037" t="s">
        <v>20</v>
      </c>
      <c r="L1037" t="s">
        <v>127</v>
      </c>
      <c r="M1037" t="s">
        <v>21</v>
      </c>
    </row>
    <row r="1038" spans="1:13" hidden="1" x14ac:dyDescent="0.3">
      <c r="A1038" t="s">
        <v>785</v>
      </c>
      <c r="B1038">
        <v>0</v>
      </c>
      <c r="C1038" t="s">
        <v>1102</v>
      </c>
      <c r="D1038" s="1">
        <v>43790</v>
      </c>
      <c r="E1038">
        <v>1</v>
      </c>
      <c r="F1038">
        <v>1</v>
      </c>
      <c r="G1038">
        <v>25</v>
      </c>
      <c r="I1038" t="s">
        <v>15</v>
      </c>
      <c r="J1038" t="s">
        <v>23</v>
      </c>
      <c r="M1038" t="s">
        <v>21</v>
      </c>
    </row>
    <row r="1039" spans="1:13" hidden="1" x14ac:dyDescent="0.3">
      <c r="A1039" t="s">
        <v>785</v>
      </c>
      <c r="B1039">
        <v>0</v>
      </c>
      <c r="C1039" t="s">
        <v>1103</v>
      </c>
      <c r="D1039" s="1">
        <v>43790</v>
      </c>
      <c r="E1039">
        <v>2</v>
      </c>
      <c r="F1039">
        <v>1</v>
      </c>
      <c r="G1039">
        <v>19</v>
      </c>
      <c r="I1039" t="s">
        <v>15</v>
      </c>
      <c r="J1039" t="s">
        <v>24</v>
      </c>
      <c r="K1039" t="s">
        <v>16</v>
      </c>
      <c r="M1039" t="s">
        <v>32</v>
      </c>
    </row>
    <row r="1040" spans="1:13" hidden="1" x14ac:dyDescent="0.3">
      <c r="A1040" t="s">
        <v>785</v>
      </c>
      <c r="B1040">
        <v>0</v>
      </c>
      <c r="C1040" t="s">
        <v>1104</v>
      </c>
      <c r="D1040" s="1">
        <v>43791</v>
      </c>
      <c r="E1040">
        <v>0</v>
      </c>
      <c r="F1040">
        <v>0</v>
      </c>
      <c r="G1040">
        <v>32</v>
      </c>
      <c r="I1040" t="s">
        <v>19</v>
      </c>
      <c r="J1040" t="s">
        <v>23</v>
      </c>
      <c r="M1040" t="s">
        <v>17</v>
      </c>
    </row>
    <row r="1041" spans="1:13" hidden="1" x14ac:dyDescent="0.3">
      <c r="A1041" t="s">
        <v>785</v>
      </c>
      <c r="B1041">
        <v>0</v>
      </c>
      <c r="C1041" t="s">
        <v>1105</v>
      </c>
      <c r="D1041" s="1">
        <v>43794</v>
      </c>
      <c r="E1041">
        <v>0</v>
      </c>
      <c r="F1041">
        <v>0</v>
      </c>
      <c r="G1041">
        <v>27</v>
      </c>
      <c r="I1041" t="s">
        <v>15</v>
      </c>
      <c r="J1041" t="s">
        <v>23</v>
      </c>
      <c r="K1041" t="s">
        <v>20</v>
      </c>
      <c r="M1041" t="s">
        <v>21</v>
      </c>
    </row>
    <row r="1042" spans="1:13" x14ac:dyDescent="0.3">
      <c r="A1042" t="s">
        <v>785</v>
      </c>
      <c r="B1042">
        <v>0</v>
      </c>
      <c r="C1042" t="s">
        <v>1106</v>
      </c>
      <c r="D1042" s="1">
        <v>43794</v>
      </c>
      <c r="E1042">
        <v>0</v>
      </c>
      <c r="F1042">
        <v>0</v>
      </c>
      <c r="G1042">
        <v>14</v>
      </c>
      <c r="I1042" t="s">
        <v>29</v>
      </c>
      <c r="J1042" t="s">
        <v>23</v>
      </c>
      <c r="K1042" t="s">
        <v>20</v>
      </c>
      <c r="M1042" t="s">
        <v>21</v>
      </c>
    </row>
    <row r="1043" spans="1:13" x14ac:dyDescent="0.3">
      <c r="A1043" t="s">
        <v>785</v>
      </c>
      <c r="B1043">
        <v>0</v>
      </c>
      <c r="C1043" t="s">
        <v>1107</v>
      </c>
      <c r="D1043" s="1">
        <v>43795</v>
      </c>
      <c r="E1043">
        <v>0</v>
      </c>
      <c r="F1043">
        <v>0</v>
      </c>
      <c r="G1043">
        <v>10</v>
      </c>
      <c r="I1043" t="s">
        <v>29</v>
      </c>
      <c r="J1043" t="s">
        <v>23</v>
      </c>
      <c r="K1043" t="s">
        <v>20</v>
      </c>
      <c r="M1043" t="s">
        <v>21</v>
      </c>
    </row>
    <row r="1044" spans="1:13" hidden="1" x14ac:dyDescent="0.3">
      <c r="A1044" t="s">
        <v>785</v>
      </c>
      <c r="B1044">
        <v>0</v>
      </c>
      <c r="C1044" t="s">
        <v>1108</v>
      </c>
      <c r="D1044" s="1">
        <v>43796</v>
      </c>
      <c r="E1044">
        <v>0</v>
      </c>
      <c r="F1044">
        <v>0</v>
      </c>
      <c r="G1044">
        <v>35</v>
      </c>
      <c r="I1044" t="s">
        <v>15</v>
      </c>
      <c r="J1044" t="s">
        <v>23</v>
      </c>
      <c r="M1044" t="s">
        <v>21</v>
      </c>
    </row>
    <row r="1045" spans="1:13" hidden="1" x14ac:dyDescent="0.3">
      <c r="A1045" t="s">
        <v>785</v>
      </c>
      <c r="B1045">
        <v>0</v>
      </c>
      <c r="C1045" t="s">
        <v>1109</v>
      </c>
      <c r="D1045" s="1">
        <v>43796</v>
      </c>
      <c r="E1045">
        <v>0</v>
      </c>
      <c r="F1045">
        <v>0</v>
      </c>
      <c r="G1045">
        <v>15</v>
      </c>
      <c r="I1045" t="s">
        <v>19</v>
      </c>
      <c r="J1045" t="s">
        <v>24</v>
      </c>
      <c r="K1045" t="s">
        <v>16</v>
      </c>
      <c r="M1045" t="s">
        <v>17</v>
      </c>
    </row>
    <row r="1046" spans="1:13" x14ac:dyDescent="0.3">
      <c r="A1046" t="s">
        <v>785</v>
      </c>
      <c r="B1046">
        <v>0</v>
      </c>
      <c r="C1046" t="s">
        <v>1110</v>
      </c>
      <c r="D1046" s="1">
        <v>43797</v>
      </c>
      <c r="E1046">
        <v>0</v>
      </c>
      <c r="F1046">
        <v>0</v>
      </c>
      <c r="G1046">
        <v>12</v>
      </c>
      <c r="I1046" t="s">
        <v>29</v>
      </c>
      <c r="J1046" t="s">
        <v>23</v>
      </c>
      <c r="K1046" t="s">
        <v>20</v>
      </c>
      <c r="M1046" t="s">
        <v>21</v>
      </c>
    </row>
    <row r="1047" spans="1:13" hidden="1" x14ac:dyDescent="0.3">
      <c r="A1047" t="s">
        <v>785</v>
      </c>
      <c r="B1047">
        <v>0</v>
      </c>
      <c r="C1047" t="s">
        <v>1111</v>
      </c>
      <c r="D1047" s="1">
        <v>43797</v>
      </c>
      <c r="E1047">
        <v>0</v>
      </c>
      <c r="F1047">
        <v>0</v>
      </c>
      <c r="G1047">
        <v>34</v>
      </c>
      <c r="I1047" t="s">
        <v>19</v>
      </c>
      <c r="J1047" t="s">
        <v>24</v>
      </c>
      <c r="K1047" t="s">
        <v>16</v>
      </c>
      <c r="M1047" t="s">
        <v>32</v>
      </c>
    </row>
    <row r="1048" spans="1:13" hidden="1" x14ac:dyDescent="0.3">
      <c r="A1048" t="s">
        <v>785</v>
      </c>
      <c r="B1048">
        <v>0</v>
      </c>
      <c r="C1048" t="s">
        <v>1112</v>
      </c>
      <c r="D1048" s="1">
        <v>43797</v>
      </c>
      <c r="E1048">
        <v>0</v>
      </c>
      <c r="F1048">
        <v>0</v>
      </c>
      <c r="G1048">
        <v>14</v>
      </c>
      <c r="I1048" t="s">
        <v>19</v>
      </c>
      <c r="J1048" t="s">
        <v>24</v>
      </c>
      <c r="K1048" t="s">
        <v>16</v>
      </c>
      <c r="M1048" t="s">
        <v>32</v>
      </c>
    </row>
    <row r="1049" spans="1:13" hidden="1" x14ac:dyDescent="0.3">
      <c r="A1049" t="s">
        <v>785</v>
      </c>
      <c r="B1049">
        <v>0</v>
      </c>
      <c r="C1049" t="s">
        <v>1113</v>
      </c>
      <c r="D1049" s="1">
        <v>43798</v>
      </c>
      <c r="E1049">
        <v>0</v>
      </c>
      <c r="F1049">
        <v>0</v>
      </c>
      <c r="G1049">
        <v>22</v>
      </c>
      <c r="I1049" t="s">
        <v>19</v>
      </c>
      <c r="J1049" t="s">
        <v>24</v>
      </c>
      <c r="K1049" t="s">
        <v>16</v>
      </c>
      <c r="M1049" t="s">
        <v>17</v>
      </c>
    </row>
    <row r="1050" spans="1:13" x14ac:dyDescent="0.3">
      <c r="A1050" t="s">
        <v>785</v>
      </c>
      <c r="B1050">
        <v>0</v>
      </c>
      <c r="C1050" t="s">
        <v>1114</v>
      </c>
      <c r="D1050" s="1">
        <v>43801</v>
      </c>
      <c r="E1050">
        <v>0</v>
      </c>
      <c r="F1050">
        <v>0</v>
      </c>
      <c r="G1050">
        <v>13</v>
      </c>
      <c r="I1050" t="s">
        <v>29</v>
      </c>
      <c r="J1050" t="s">
        <v>23</v>
      </c>
      <c r="K1050" t="s">
        <v>20</v>
      </c>
      <c r="M1050" t="s">
        <v>21</v>
      </c>
    </row>
    <row r="1051" spans="1:13" hidden="1" x14ac:dyDescent="0.3">
      <c r="A1051" t="s">
        <v>785</v>
      </c>
      <c r="B1051">
        <v>0</v>
      </c>
      <c r="C1051" t="s">
        <v>1115</v>
      </c>
      <c r="D1051" s="1">
        <v>43801</v>
      </c>
      <c r="E1051">
        <v>1</v>
      </c>
      <c r="F1051">
        <v>1</v>
      </c>
      <c r="G1051">
        <v>15</v>
      </c>
      <c r="I1051" t="s">
        <v>19</v>
      </c>
      <c r="J1051" t="s">
        <v>23</v>
      </c>
      <c r="K1051" t="s">
        <v>20</v>
      </c>
      <c r="M1051" t="s">
        <v>17</v>
      </c>
    </row>
    <row r="1052" spans="1:13" hidden="1" x14ac:dyDescent="0.3">
      <c r="A1052" t="s">
        <v>785</v>
      </c>
      <c r="B1052">
        <v>0</v>
      </c>
      <c r="C1052" t="s">
        <v>1116</v>
      </c>
      <c r="D1052" s="1">
        <v>43804</v>
      </c>
      <c r="E1052">
        <v>2</v>
      </c>
      <c r="F1052">
        <v>1</v>
      </c>
      <c r="G1052">
        <v>56</v>
      </c>
      <c r="I1052" t="s">
        <v>15</v>
      </c>
      <c r="J1052" t="s">
        <v>23</v>
      </c>
      <c r="K1052" t="s">
        <v>20</v>
      </c>
      <c r="L1052" t="s">
        <v>127</v>
      </c>
      <c r="M1052" t="s">
        <v>21</v>
      </c>
    </row>
    <row r="1053" spans="1:13" hidden="1" x14ac:dyDescent="0.3">
      <c r="A1053" t="s">
        <v>785</v>
      </c>
      <c r="B1053">
        <v>0</v>
      </c>
      <c r="C1053" t="s">
        <v>1117</v>
      </c>
      <c r="D1053" s="1">
        <v>43804</v>
      </c>
      <c r="E1053">
        <v>0</v>
      </c>
      <c r="F1053">
        <v>0</v>
      </c>
      <c r="G1053">
        <v>10</v>
      </c>
      <c r="I1053" t="s">
        <v>19</v>
      </c>
      <c r="J1053" t="s">
        <v>24</v>
      </c>
      <c r="K1053" t="s">
        <v>16</v>
      </c>
      <c r="M1053" t="s">
        <v>17</v>
      </c>
    </row>
    <row r="1054" spans="1:13" x14ac:dyDescent="0.3">
      <c r="A1054" t="s">
        <v>785</v>
      </c>
      <c r="B1054">
        <v>0</v>
      </c>
      <c r="C1054" t="s">
        <v>1118</v>
      </c>
      <c r="D1054" s="1">
        <v>43805</v>
      </c>
      <c r="E1054">
        <v>1</v>
      </c>
      <c r="F1054">
        <v>1</v>
      </c>
      <c r="G1054">
        <v>11</v>
      </c>
      <c r="I1054" t="s">
        <v>29</v>
      </c>
      <c r="J1054" t="s">
        <v>23</v>
      </c>
      <c r="K1054" t="s">
        <v>20</v>
      </c>
      <c r="M1054" t="s">
        <v>21</v>
      </c>
    </row>
    <row r="1055" spans="1:13" hidden="1" x14ac:dyDescent="0.3">
      <c r="A1055" t="s">
        <v>785</v>
      </c>
      <c r="B1055">
        <v>0</v>
      </c>
      <c r="C1055" t="s">
        <v>1119</v>
      </c>
      <c r="D1055" s="1">
        <v>43805</v>
      </c>
      <c r="E1055">
        <v>0</v>
      </c>
      <c r="F1055">
        <v>0</v>
      </c>
      <c r="G1055">
        <v>17</v>
      </c>
      <c r="I1055" t="s">
        <v>19</v>
      </c>
      <c r="J1055" t="s">
        <v>24</v>
      </c>
      <c r="K1055" t="s">
        <v>16</v>
      </c>
      <c r="M1055" t="s">
        <v>17</v>
      </c>
    </row>
    <row r="1056" spans="1:13" x14ac:dyDescent="0.3">
      <c r="A1056" t="s">
        <v>785</v>
      </c>
      <c r="B1056">
        <v>0</v>
      </c>
      <c r="C1056" t="s">
        <v>1120</v>
      </c>
      <c r="D1056" s="1">
        <v>43805</v>
      </c>
      <c r="E1056">
        <v>0</v>
      </c>
      <c r="F1056">
        <v>0</v>
      </c>
      <c r="G1056">
        <v>29</v>
      </c>
      <c r="I1056" t="s">
        <v>29</v>
      </c>
      <c r="J1056" t="s">
        <v>23</v>
      </c>
      <c r="K1056" t="s">
        <v>20</v>
      </c>
      <c r="M1056" t="s">
        <v>21</v>
      </c>
    </row>
    <row r="1057" spans="1:13" hidden="1" x14ac:dyDescent="0.3">
      <c r="A1057" t="s">
        <v>785</v>
      </c>
      <c r="B1057">
        <v>0</v>
      </c>
      <c r="C1057" t="s">
        <v>1121</v>
      </c>
      <c r="D1057" s="1">
        <v>43808</v>
      </c>
      <c r="E1057">
        <v>0</v>
      </c>
      <c r="F1057">
        <v>0</v>
      </c>
      <c r="G1057">
        <v>13</v>
      </c>
      <c r="I1057" t="s">
        <v>19</v>
      </c>
      <c r="J1057" t="s">
        <v>24</v>
      </c>
      <c r="K1057" t="s">
        <v>16</v>
      </c>
      <c r="L1057" t="s">
        <v>37</v>
      </c>
      <c r="M1057" t="s">
        <v>32</v>
      </c>
    </row>
    <row r="1058" spans="1:13" hidden="1" x14ac:dyDescent="0.3">
      <c r="A1058" t="s">
        <v>917</v>
      </c>
      <c r="B1058">
        <v>0</v>
      </c>
      <c r="C1058" t="s">
        <v>1122</v>
      </c>
      <c r="D1058" s="1">
        <v>43808</v>
      </c>
      <c r="E1058">
        <v>0</v>
      </c>
      <c r="F1058">
        <v>0</v>
      </c>
      <c r="G1058">
        <v>6</v>
      </c>
      <c r="I1058" t="s">
        <v>19</v>
      </c>
      <c r="J1058" t="s">
        <v>24</v>
      </c>
      <c r="K1058" t="s">
        <v>16</v>
      </c>
      <c r="M1058" t="s">
        <v>17</v>
      </c>
    </row>
    <row r="1059" spans="1:13" x14ac:dyDescent="0.3">
      <c r="A1059" t="s">
        <v>785</v>
      </c>
      <c r="B1059">
        <v>0</v>
      </c>
      <c r="C1059" t="s">
        <v>1123</v>
      </c>
      <c r="D1059" s="1">
        <v>43809</v>
      </c>
      <c r="E1059">
        <v>0</v>
      </c>
      <c r="F1059">
        <v>0</v>
      </c>
      <c r="G1059">
        <v>10</v>
      </c>
      <c r="I1059" t="s">
        <v>29</v>
      </c>
      <c r="J1059" t="s">
        <v>23</v>
      </c>
      <c r="K1059" t="s">
        <v>20</v>
      </c>
      <c r="M1059" t="s">
        <v>21</v>
      </c>
    </row>
    <row r="1060" spans="1:13" hidden="1" x14ac:dyDescent="0.3">
      <c r="A1060" t="s">
        <v>785</v>
      </c>
      <c r="B1060">
        <v>0</v>
      </c>
      <c r="C1060" t="s">
        <v>1124</v>
      </c>
      <c r="D1060" s="1">
        <v>43809</v>
      </c>
      <c r="E1060">
        <v>0</v>
      </c>
      <c r="F1060">
        <v>0</v>
      </c>
      <c r="G1060">
        <v>28</v>
      </c>
      <c r="I1060" t="s">
        <v>19</v>
      </c>
      <c r="J1060" t="s">
        <v>23</v>
      </c>
      <c r="K1060" t="s">
        <v>16</v>
      </c>
      <c r="L1060" t="s">
        <v>37</v>
      </c>
      <c r="M1060" t="s">
        <v>17</v>
      </c>
    </row>
    <row r="1061" spans="1:13" x14ac:dyDescent="0.3">
      <c r="A1061" t="s">
        <v>785</v>
      </c>
      <c r="B1061">
        <v>0</v>
      </c>
      <c r="C1061" t="s">
        <v>1125</v>
      </c>
      <c r="D1061" s="1">
        <v>43810</v>
      </c>
      <c r="E1061">
        <v>0</v>
      </c>
      <c r="F1061">
        <v>0</v>
      </c>
      <c r="G1061">
        <v>8</v>
      </c>
      <c r="I1061" t="s">
        <v>29</v>
      </c>
      <c r="J1061" t="s">
        <v>23</v>
      </c>
      <c r="K1061" t="s">
        <v>20</v>
      </c>
      <c r="M1061" t="s">
        <v>21</v>
      </c>
    </row>
    <row r="1062" spans="1:13" hidden="1" x14ac:dyDescent="0.3">
      <c r="A1062" t="s">
        <v>785</v>
      </c>
      <c r="B1062">
        <v>0</v>
      </c>
      <c r="C1062" t="s">
        <v>1126</v>
      </c>
      <c r="D1062" s="1">
        <v>43810</v>
      </c>
      <c r="E1062">
        <v>2</v>
      </c>
      <c r="F1062">
        <v>1</v>
      </c>
      <c r="G1062">
        <v>17</v>
      </c>
      <c r="I1062" t="s">
        <v>19</v>
      </c>
      <c r="J1062" t="s">
        <v>24</v>
      </c>
      <c r="K1062" t="s">
        <v>16</v>
      </c>
      <c r="M1062" t="s">
        <v>17</v>
      </c>
    </row>
    <row r="1063" spans="1:13" hidden="1" x14ac:dyDescent="0.3">
      <c r="A1063" t="s">
        <v>785</v>
      </c>
      <c r="B1063">
        <v>0</v>
      </c>
      <c r="C1063" t="s">
        <v>1127</v>
      </c>
      <c r="D1063" s="1">
        <v>43810</v>
      </c>
      <c r="E1063">
        <v>1</v>
      </c>
      <c r="F1063">
        <v>1</v>
      </c>
      <c r="G1063">
        <v>32</v>
      </c>
      <c r="I1063" t="s">
        <v>19</v>
      </c>
      <c r="J1063" t="s">
        <v>24</v>
      </c>
      <c r="K1063" t="s">
        <v>16</v>
      </c>
      <c r="M1063" t="s">
        <v>32</v>
      </c>
    </row>
    <row r="1064" spans="1:13" hidden="1" x14ac:dyDescent="0.3">
      <c r="A1064" t="s">
        <v>785</v>
      </c>
      <c r="B1064">
        <v>0</v>
      </c>
      <c r="C1064" t="s">
        <v>1128</v>
      </c>
      <c r="D1064" s="1">
        <v>43811</v>
      </c>
      <c r="E1064">
        <v>0</v>
      </c>
      <c r="F1064">
        <v>0</v>
      </c>
      <c r="G1064">
        <v>11</v>
      </c>
      <c r="I1064" t="s">
        <v>15</v>
      </c>
      <c r="J1064" t="s">
        <v>23</v>
      </c>
      <c r="K1064" t="s">
        <v>20</v>
      </c>
      <c r="M1064" t="s">
        <v>21</v>
      </c>
    </row>
    <row r="1065" spans="1:13" x14ac:dyDescent="0.3">
      <c r="A1065" t="s">
        <v>785</v>
      </c>
      <c r="B1065">
        <v>0</v>
      </c>
      <c r="C1065" t="s">
        <v>1129</v>
      </c>
      <c r="D1065" s="1">
        <v>43812</v>
      </c>
      <c r="E1065">
        <v>2</v>
      </c>
      <c r="F1065">
        <v>1</v>
      </c>
      <c r="G1065">
        <v>11</v>
      </c>
      <c r="I1065" t="s">
        <v>29</v>
      </c>
      <c r="J1065" t="s">
        <v>23</v>
      </c>
      <c r="K1065" t="s">
        <v>20</v>
      </c>
      <c r="M1065" t="s">
        <v>21</v>
      </c>
    </row>
    <row r="1066" spans="1:13" hidden="1" x14ac:dyDescent="0.3">
      <c r="A1066" t="s">
        <v>785</v>
      </c>
      <c r="B1066">
        <v>0</v>
      </c>
      <c r="C1066" t="s">
        <v>1130</v>
      </c>
      <c r="D1066" s="1">
        <v>43815</v>
      </c>
      <c r="E1066">
        <v>0</v>
      </c>
      <c r="F1066">
        <v>0</v>
      </c>
      <c r="G1066">
        <v>16</v>
      </c>
      <c r="I1066" t="s">
        <v>19</v>
      </c>
      <c r="J1066" t="s">
        <v>24</v>
      </c>
      <c r="K1066" t="s">
        <v>16</v>
      </c>
      <c r="M1066" t="s">
        <v>17</v>
      </c>
    </row>
    <row r="1067" spans="1:13" hidden="1" x14ac:dyDescent="0.3">
      <c r="A1067" t="s">
        <v>785</v>
      </c>
      <c r="B1067">
        <v>0</v>
      </c>
      <c r="C1067" t="s">
        <v>1131</v>
      </c>
      <c r="D1067" s="1">
        <v>43815</v>
      </c>
      <c r="E1067">
        <v>0</v>
      </c>
      <c r="F1067">
        <v>0</v>
      </c>
      <c r="G1067">
        <v>15</v>
      </c>
      <c r="I1067" t="s">
        <v>19</v>
      </c>
      <c r="J1067" t="s">
        <v>23</v>
      </c>
      <c r="K1067" t="s">
        <v>20</v>
      </c>
      <c r="M1067" t="s">
        <v>17</v>
      </c>
    </row>
    <row r="1068" spans="1:13" hidden="1" x14ac:dyDescent="0.3">
      <c r="A1068" t="s">
        <v>785</v>
      </c>
      <c r="B1068">
        <v>0</v>
      </c>
      <c r="C1068" t="s">
        <v>1132</v>
      </c>
      <c r="D1068" s="1">
        <v>43815</v>
      </c>
      <c r="E1068">
        <v>1</v>
      </c>
      <c r="F1068">
        <v>0</v>
      </c>
      <c r="G1068">
        <v>35</v>
      </c>
      <c r="I1068" t="s">
        <v>19</v>
      </c>
      <c r="J1068" t="s">
        <v>23</v>
      </c>
      <c r="K1068" t="s">
        <v>20</v>
      </c>
      <c r="L1068" t="s">
        <v>37</v>
      </c>
      <c r="M1068" t="s">
        <v>17</v>
      </c>
    </row>
    <row r="1069" spans="1:13" hidden="1" x14ac:dyDescent="0.3">
      <c r="A1069" t="s">
        <v>785</v>
      </c>
      <c r="B1069">
        <v>0</v>
      </c>
      <c r="C1069" t="s">
        <v>1133</v>
      </c>
      <c r="D1069" s="1">
        <v>43816</v>
      </c>
      <c r="E1069">
        <v>0</v>
      </c>
      <c r="F1069">
        <v>0</v>
      </c>
      <c r="G1069">
        <v>39</v>
      </c>
      <c r="I1069" t="s">
        <v>15</v>
      </c>
      <c r="J1069" t="s">
        <v>24</v>
      </c>
      <c r="K1069" t="s">
        <v>16</v>
      </c>
      <c r="M1069" t="s">
        <v>21</v>
      </c>
    </row>
    <row r="1070" spans="1:13" hidden="1" x14ac:dyDescent="0.3">
      <c r="A1070" t="s">
        <v>785</v>
      </c>
      <c r="B1070">
        <v>0</v>
      </c>
      <c r="C1070" t="s">
        <v>1134</v>
      </c>
      <c r="D1070" s="1">
        <v>43817</v>
      </c>
      <c r="E1070">
        <v>2</v>
      </c>
      <c r="F1070">
        <v>1</v>
      </c>
      <c r="G1070">
        <v>42</v>
      </c>
      <c r="I1070" t="s">
        <v>15</v>
      </c>
      <c r="J1070" t="s">
        <v>23</v>
      </c>
      <c r="K1070" t="s">
        <v>20</v>
      </c>
      <c r="L1070" t="s">
        <v>127</v>
      </c>
      <c r="M1070" t="s">
        <v>21</v>
      </c>
    </row>
    <row r="1071" spans="1:13" x14ac:dyDescent="0.3">
      <c r="A1071" t="s">
        <v>785</v>
      </c>
      <c r="B1071">
        <v>0</v>
      </c>
      <c r="C1071" t="s">
        <v>1135</v>
      </c>
      <c r="D1071" s="1">
        <v>43817</v>
      </c>
      <c r="E1071">
        <v>0</v>
      </c>
      <c r="F1071">
        <v>0</v>
      </c>
      <c r="G1071">
        <v>10</v>
      </c>
      <c r="I1071" t="s">
        <v>29</v>
      </c>
      <c r="J1071" t="s">
        <v>23</v>
      </c>
      <c r="K1071" t="s">
        <v>20</v>
      </c>
      <c r="M1071" t="s">
        <v>21</v>
      </c>
    </row>
    <row r="1072" spans="1:13" x14ac:dyDescent="0.3">
      <c r="A1072" t="s">
        <v>785</v>
      </c>
      <c r="B1072">
        <v>0</v>
      </c>
      <c r="C1072" t="s">
        <v>1136</v>
      </c>
      <c r="D1072" s="1">
        <v>43817</v>
      </c>
      <c r="E1072">
        <v>0</v>
      </c>
      <c r="F1072">
        <v>0</v>
      </c>
      <c r="G1072">
        <v>17</v>
      </c>
      <c r="I1072" t="s">
        <v>29</v>
      </c>
      <c r="J1072" t="s">
        <v>23</v>
      </c>
      <c r="K1072" t="s">
        <v>20</v>
      </c>
      <c r="M1072" t="s">
        <v>21</v>
      </c>
    </row>
    <row r="1073" spans="1:13" hidden="1" x14ac:dyDescent="0.3">
      <c r="A1073" t="s">
        <v>785</v>
      </c>
      <c r="B1073">
        <v>0</v>
      </c>
      <c r="C1073" t="s">
        <v>1137</v>
      </c>
      <c r="D1073" s="1">
        <v>43818</v>
      </c>
      <c r="E1073">
        <v>0</v>
      </c>
      <c r="F1073">
        <v>0</v>
      </c>
      <c r="G1073">
        <v>32</v>
      </c>
      <c r="I1073" t="s">
        <v>15</v>
      </c>
      <c r="J1073" t="s">
        <v>23</v>
      </c>
      <c r="K1073" t="s">
        <v>20</v>
      </c>
      <c r="L1073" t="s">
        <v>127</v>
      </c>
      <c r="M1073" t="s">
        <v>21</v>
      </c>
    </row>
    <row r="1074" spans="1:13" hidden="1" x14ac:dyDescent="0.3">
      <c r="A1074" t="s">
        <v>785</v>
      </c>
      <c r="B1074">
        <v>0</v>
      </c>
      <c r="C1074" t="s">
        <v>1138</v>
      </c>
      <c r="D1074" s="1">
        <v>43819</v>
      </c>
      <c r="E1074">
        <v>0</v>
      </c>
      <c r="F1074">
        <v>0</v>
      </c>
      <c r="G1074">
        <v>21</v>
      </c>
      <c r="I1074" t="s">
        <v>15</v>
      </c>
      <c r="J1074" t="s">
        <v>23</v>
      </c>
      <c r="K1074" t="s">
        <v>20</v>
      </c>
      <c r="L1074" t="s">
        <v>127</v>
      </c>
      <c r="M1074" t="s">
        <v>32</v>
      </c>
    </row>
    <row r="1075" spans="1:13" hidden="1" x14ac:dyDescent="0.3">
      <c r="A1075" t="s">
        <v>785</v>
      </c>
      <c r="B1075">
        <v>0</v>
      </c>
      <c r="C1075" t="s">
        <v>1139</v>
      </c>
      <c r="D1075" s="1">
        <v>43819</v>
      </c>
      <c r="E1075">
        <v>4</v>
      </c>
      <c r="F1075">
        <v>1</v>
      </c>
      <c r="G1075">
        <v>66</v>
      </c>
      <c r="I1075" t="s">
        <v>19</v>
      </c>
      <c r="J1075" t="s">
        <v>23</v>
      </c>
      <c r="K1075" t="s">
        <v>20</v>
      </c>
      <c r="L1075" t="s">
        <v>127</v>
      </c>
      <c r="M1075" t="s">
        <v>32</v>
      </c>
    </row>
    <row r="1076" spans="1:13" hidden="1" x14ac:dyDescent="0.3">
      <c r="A1076" t="s">
        <v>785</v>
      </c>
      <c r="B1076">
        <v>0</v>
      </c>
      <c r="C1076" t="s">
        <v>1140</v>
      </c>
      <c r="D1076" s="1">
        <v>43819</v>
      </c>
      <c r="E1076">
        <v>0</v>
      </c>
      <c r="F1076">
        <v>0</v>
      </c>
      <c r="G1076">
        <v>16</v>
      </c>
      <c r="I1076" t="s">
        <v>15</v>
      </c>
      <c r="J1076" t="s">
        <v>23</v>
      </c>
      <c r="M1076" t="s">
        <v>21</v>
      </c>
    </row>
    <row r="1077" spans="1:13" x14ac:dyDescent="0.3">
      <c r="A1077" t="s">
        <v>785</v>
      </c>
      <c r="B1077">
        <v>0</v>
      </c>
      <c r="C1077" t="s">
        <v>1141</v>
      </c>
      <c r="D1077" s="1">
        <v>43822</v>
      </c>
      <c r="E1077">
        <v>0</v>
      </c>
      <c r="F1077">
        <v>0</v>
      </c>
      <c r="G1077">
        <v>10</v>
      </c>
      <c r="I1077" t="s">
        <v>29</v>
      </c>
      <c r="J1077" t="s">
        <v>23</v>
      </c>
      <c r="K1077" t="s">
        <v>20</v>
      </c>
      <c r="M1077" t="s">
        <v>21</v>
      </c>
    </row>
    <row r="1078" spans="1:13" hidden="1" x14ac:dyDescent="0.3">
      <c r="A1078" t="s">
        <v>785</v>
      </c>
      <c r="B1078">
        <v>0</v>
      </c>
      <c r="C1078" t="s">
        <v>1142</v>
      </c>
      <c r="D1078" s="1">
        <v>43822</v>
      </c>
      <c r="E1078">
        <v>0</v>
      </c>
      <c r="F1078">
        <v>0</v>
      </c>
      <c r="G1078">
        <v>22</v>
      </c>
      <c r="I1078" t="s">
        <v>19</v>
      </c>
      <c r="J1078" t="s">
        <v>24</v>
      </c>
      <c r="K1078" t="s">
        <v>16</v>
      </c>
      <c r="L1078" t="s">
        <v>37</v>
      </c>
      <c r="M1078" t="s">
        <v>32</v>
      </c>
    </row>
    <row r="1079" spans="1:13" hidden="1" x14ac:dyDescent="0.3">
      <c r="A1079" t="s">
        <v>785</v>
      </c>
      <c r="B1079">
        <v>0</v>
      </c>
      <c r="C1079" t="s">
        <v>1143</v>
      </c>
      <c r="D1079" s="1">
        <v>43823</v>
      </c>
      <c r="E1079">
        <v>0</v>
      </c>
      <c r="F1079">
        <v>0</v>
      </c>
      <c r="G1079">
        <v>22</v>
      </c>
      <c r="I1079" t="s">
        <v>19</v>
      </c>
      <c r="J1079" t="s">
        <v>23</v>
      </c>
      <c r="K1079" t="s">
        <v>20</v>
      </c>
      <c r="L1079" t="s">
        <v>127</v>
      </c>
      <c r="M1079" t="s">
        <v>21</v>
      </c>
    </row>
    <row r="1080" spans="1:13" hidden="1" x14ac:dyDescent="0.3">
      <c r="A1080" t="s">
        <v>785</v>
      </c>
      <c r="B1080">
        <v>0</v>
      </c>
      <c r="C1080" t="s">
        <v>1144</v>
      </c>
      <c r="D1080" s="1">
        <v>43823</v>
      </c>
      <c r="E1080">
        <v>0</v>
      </c>
      <c r="F1080">
        <v>0</v>
      </c>
      <c r="G1080">
        <v>30</v>
      </c>
      <c r="I1080" t="s">
        <v>19</v>
      </c>
      <c r="J1080" t="s">
        <v>24</v>
      </c>
      <c r="K1080" t="s">
        <v>16</v>
      </c>
      <c r="M1080" t="s">
        <v>21</v>
      </c>
    </row>
    <row r="1081" spans="1:13" hidden="1" x14ac:dyDescent="0.3">
      <c r="A1081" t="s">
        <v>785</v>
      </c>
      <c r="B1081">
        <v>0</v>
      </c>
      <c r="C1081" t="s">
        <v>1145</v>
      </c>
      <c r="D1081" s="1">
        <v>43826</v>
      </c>
      <c r="E1081">
        <v>0</v>
      </c>
      <c r="F1081">
        <v>0</v>
      </c>
      <c r="G1081">
        <v>11</v>
      </c>
      <c r="I1081" t="s">
        <v>19</v>
      </c>
      <c r="J1081" t="s">
        <v>24</v>
      </c>
      <c r="K1081" t="s">
        <v>16</v>
      </c>
      <c r="M1081" t="s">
        <v>17</v>
      </c>
    </row>
    <row r="1082" spans="1:13" hidden="1" x14ac:dyDescent="0.3">
      <c r="A1082" t="s">
        <v>785</v>
      </c>
      <c r="B1082">
        <v>0</v>
      </c>
      <c r="C1082" t="s">
        <v>1146</v>
      </c>
      <c r="D1082" s="1">
        <v>43826</v>
      </c>
      <c r="E1082">
        <v>0</v>
      </c>
      <c r="F1082">
        <v>0</v>
      </c>
      <c r="G1082">
        <v>18</v>
      </c>
      <c r="I1082" t="s">
        <v>19</v>
      </c>
      <c r="J1082" t="s">
        <v>23</v>
      </c>
      <c r="K1082" t="s">
        <v>20</v>
      </c>
      <c r="M1082" t="s">
        <v>17</v>
      </c>
    </row>
    <row r="1083" spans="1:13" x14ac:dyDescent="0.3">
      <c r="A1083" t="s">
        <v>785</v>
      </c>
      <c r="B1083">
        <v>0</v>
      </c>
      <c r="C1083" t="s">
        <v>1147</v>
      </c>
      <c r="D1083" s="1">
        <v>43829</v>
      </c>
      <c r="E1083">
        <v>0</v>
      </c>
      <c r="F1083">
        <v>0</v>
      </c>
      <c r="G1083">
        <v>12</v>
      </c>
      <c r="I1083" t="s">
        <v>29</v>
      </c>
      <c r="J1083" t="s">
        <v>23</v>
      </c>
      <c r="K1083" t="s">
        <v>20</v>
      </c>
      <c r="M1083" t="s">
        <v>21</v>
      </c>
    </row>
    <row r="1084" spans="1:13" hidden="1" x14ac:dyDescent="0.3">
      <c r="A1084" t="s">
        <v>785</v>
      </c>
      <c r="B1084">
        <v>0</v>
      </c>
      <c r="C1084" t="s">
        <v>1148</v>
      </c>
      <c r="D1084" s="1">
        <v>43830</v>
      </c>
      <c r="E1084">
        <v>0</v>
      </c>
      <c r="F1084">
        <v>0</v>
      </c>
      <c r="G1084">
        <v>33</v>
      </c>
      <c r="I1084" t="s">
        <v>15</v>
      </c>
      <c r="J1084" t="s">
        <v>24</v>
      </c>
      <c r="K1084" t="s">
        <v>16</v>
      </c>
      <c r="M1084" t="s">
        <v>21</v>
      </c>
    </row>
    <row r="1085" spans="1:13" hidden="1" x14ac:dyDescent="0.3">
      <c r="I1085" s="22">
        <f>COUNTA(I3:I1082)</f>
        <v>1080</v>
      </c>
    </row>
  </sheetData>
  <autoFilter ref="A1:N1085" xr:uid="{00000000-0009-0000-0000-000000000000}">
    <filterColumn colId="8">
      <filters>
        <filter val="servizi"/>
      </filters>
    </filterColumn>
  </autoFilter>
  <hyperlinks>
    <hyperlink ref="C209" r:id="rId1" xr:uid="{00000000-0004-0000-0000-000000000000}"/>
    <hyperlink ref="C414" r:id="rId2" xr:uid="{00000000-0004-0000-0000-000001000000}"/>
    <hyperlink ref="C474" r:id="rId3" xr:uid="{00000000-0004-0000-0000-000002000000}"/>
    <hyperlink ref="C486" r:id="rId4" xr:uid="{00000000-0004-0000-0000-000003000000}"/>
    <hyperlink ref="C497" r:id="rId5" xr:uid="{00000000-0004-0000-0000-000004000000}"/>
    <hyperlink ref="C520" r:id="rId6" xr:uid="{00000000-0004-0000-0000-000005000000}"/>
    <hyperlink ref="C529" r:id="rId7" xr:uid="{00000000-0004-0000-0000-000006000000}"/>
    <hyperlink ref="C966" r:id="rId8" xr:uid="{00000000-0004-0000-0000-000007000000}"/>
  </hyperlink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318E-8039-4347-9FC7-0823BF9E7580}">
  <dimension ref="A1:G442"/>
  <sheetViews>
    <sheetView topLeftCell="A213" workbookViewId="0">
      <selection activeCell="G1" sqref="G1:G226"/>
    </sheetView>
  </sheetViews>
  <sheetFormatPr defaultRowHeight="14.4" x14ac:dyDescent="0.3"/>
  <sheetData>
    <row r="1" spans="1:7" x14ac:dyDescent="0.3">
      <c r="A1" t="s">
        <v>19</v>
      </c>
      <c r="D1" t="s">
        <v>15</v>
      </c>
      <c r="G1" t="s">
        <v>29</v>
      </c>
    </row>
    <row r="2" spans="1:7" x14ac:dyDescent="0.3">
      <c r="A2" t="s">
        <v>19</v>
      </c>
      <c r="D2" t="s">
        <v>15</v>
      </c>
      <c r="G2" t="s">
        <v>29</v>
      </c>
    </row>
    <row r="3" spans="1:7" x14ac:dyDescent="0.3">
      <c r="A3" t="s">
        <v>19</v>
      </c>
      <c r="D3" t="s">
        <v>34</v>
      </c>
      <c r="G3" t="s">
        <v>29</v>
      </c>
    </row>
    <row r="4" spans="1:7" x14ac:dyDescent="0.3">
      <c r="A4" t="s">
        <v>19</v>
      </c>
      <c r="D4" t="s">
        <v>15</v>
      </c>
      <c r="G4" s="4" t="s">
        <v>29</v>
      </c>
    </row>
    <row r="5" spans="1:7" x14ac:dyDescent="0.3">
      <c r="A5" t="s">
        <v>19</v>
      </c>
      <c r="D5" t="s">
        <v>15</v>
      </c>
      <c r="G5" t="s">
        <v>29</v>
      </c>
    </row>
    <row r="6" spans="1:7" x14ac:dyDescent="0.3">
      <c r="A6" t="s">
        <v>19</v>
      </c>
      <c r="D6" t="s">
        <v>15</v>
      </c>
      <c r="G6" t="s">
        <v>29</v>
      </c>
    </row>
    <row r="7" spans="1:7" x14ac:dyDescent="0.3">
      <c r="A7" t="s">
        <v>19</v>
      </c>
      <c r="D7" t="s">
        <v>15</v>
      </c>
      <c r="G7" t="s">
        <v>29</v>
      </c>
    </row>
    <row r="8" spans="1:7" x14ac:dyDescent="0.3">
      <c r="A8" t="s">
        <v>19</v>
      </c>
      <c r="D8" t="s">
        <v>15</v>
      </c>
      <c r="G8" t="s">
        <v>29</v>
      </c>
    </row>
    <row r="9" spans="1:7" x14ac:dyDescent="0.3">
      <c r="A9" t="s">
        <v>19</v>
      </c>
      <c r="D9" t="s">
        <v>15</v>
      </c>
      <c r="G9" t="s">
        <v>29</v>
      </c>
    </row>
    <row r="10" spans="1:7" x14ac:dyDescent="0.3">
      <c r="A10" t="s">
        <v>19</v>
      </c>
      <c r="D10" t="s">
        <v>15</v>
      </c>
      <c r="G10" t="s">
        <v>29</v>
      </c>
    </row>
    <row r="11" spans="1:7" x14ac:dyDescent="0.3">
      <c r="A11" t="s">
        <v>19</v>
      </c>
      <c r="D11" t="s">
        <v>15</v>
      </c>
      <c r="G11" t="s">
        <v>29</v>
      </c>
    </row>
    <row r="12" spans="1:7" x14ac:dyDescent="0.3">
      <c r="A12" t="s">
        <v>19</v>
      </c>
      <c r="D12" t="s">
        <v>15</v>
      </c>
      <c r="G12" t="s">
        <v>29</v>
      </c>
    </row>
    <row r="13" spans="1:7" x14ac:dyDescent="0.3">
      <c r="A13" t="s">
        <v>19</v>
      </c>
      <c r="D13" t="s">
        <v>15</v>
      </c>
      <c r="G13" t="s">
        <v>29</v>
      </c>
    </row>
    <row r="14" spans="1:7" x14ac:dyDescent="0.3">
      <c r="A14" t="s">
        <v>19</v>
      </c>
      <c r="D14" t="s">
        <v>15</v>
      </c>
      <c r="G14" t="s">
        <v>29</v>
      </c>
    </row>
    <row r="15" spans="1:7" x14ac:dyDescent="0.3">
      <c r="A15" t="s">
        <v>19</v>
      </c>
      <c r="D15" t="s">
        <v>15</v>
      </c>
      <c r="G15" t="s">
        <v>29</v>
      </c>
    </row>
    <row r="16" spans="1:7" x14ac:dyDescent="0.3">
      <c r="A16" t="s">
        <v>19</v>
      </c>
      <c r="D16" t="s">
        <v>15</v>
      </c>
      <c r="G16" t="s">
        <v>29</v>
      </c>
    </row>
    <row r="17" spans="1:7" x14ac:dyDescent="0.3">
      <c r="A17" t="s">
        <v>19</v>
      </c>
      <c r="D17" t="s">
        <v>15</v>
      </c>
      <c r="G17" t="s">
        <v>29</v>
      </c>
    </row>
    <row r="18" spans="1:7" x14ac:dyDescent="0.3">
      <c r="A18" t="s">
        <v>19</v>
      </c>
      <c r="D18" t="s">
        <v>15</v>
      </c>
      <c r="G18" t="s">
        <v>29</v>
      </c>
    </row>
    <row r="19" spans="1:7" x14ac:dyDescent="0.3">
      <c r="A19" t="s">
        <v>19</v>
      </c>
      <c r="D19" t="s">
        <v>15</v>
      </c>
      <c r="G19" t="s">
        <v>29</v>
      </c>
    </row>
    <row r="20" spans="1:7" x14ac:dyDescent="0.3">
      <c r="A20" t="s">
        <v>19</v>
      </c>
      <c r="D20" t="s">
        <v>15</v>
      </c>
      <c r="G20" t="s">
        <v>29</v>
      </c>
    </row>
    <row r="21" spans="1:7" x14ac:dyDescent="0.3">
      <c r="A21" t="s">
        <v>19</v>
      </c>
      <c r="D21" t="s">
        <v>15</v>
      </c>
      <c r="G21" t="s">
        <v>29</v>
      </c>
    </row>
    <row r="22" spans="1:7" x14ac:dyDescent="0.3">
      <c r="A22" t="s">
        <v>19</v>
      </c>
      <c r="D22" t="s">
        <v>15</v>
      </c>
      <c r="G22" t="s">
        <v>29</v>
      </c>
    </row>
    <row r="23" spans="1:7" x14ac:dyDescent="0.3">
      <c r="A23" t="s">
        <v>19</v>
      </c>
      <c r="D23" t="s">
        <v>15</v>
      </c>
      <c r="G23" t="s">
        <v>29</v>
      </c>
    </row>
    <row r="24" spans="1:7" x14ac:dyDescent="0.3">
      <c r="A24" t="s">
        <v>19</v>
      </c>
      <c r="D24" t="s">
        <v>15</v>
      </c>
      <c r="G24" t="s">
        <v>29</v>
      </c>
    </row>
    <row r="25" spans="1:7" x14ac:dyDescent="0.3">
      <c r="A25" t="s">
        <v>19</v>
      </c>
      <c r="D25" t="s">
        <v>15</v>
      </c>
      <c r="G25" t="s">
        <v>29</v>
      </c>
    </row>
    <row r="26" spans="1:7" x14ac:dyDescent="0.3">
      <c r="A26" t="s">
        <v>19</v>
      </c>
      <c r="D26" t="s">
        <v>15</v>
      </c>
      <c r="G26" t="s">
        <v>29</v>
      </c>
    </row>
    <row r="27" spans="1:7" x14ac:dyDescent="0.3">
      <c r="A27" t="s">
        <v>19</v>
      </c>
      <c r="D27" t="s">
        <v>15</v>
      </c>
      <c r="G27" t="s">
        <v>29</v>
      </c>
    </row>
    <row r="28" spans="1:7" x14ac:dyDescent="0.3">
      <c r="A28" t="s">
        <v>19</v>
      </c>
      <c r="D28" t="s">
        <v>15</v>
      </c>
      <c r="G28" t="s">
        <v>29</v>
      </c>
    </row>
    <row r="29" spans="1:7" x14ac:dyDescent="0.3">
      <c r="A29" t="s">
        <v>19</v>
      </c>
      <c r="D29" t="s">
        <v>15</v>
      </c>
      <c r="G29" t="s">
        <v>29</v>
      </c>
    </row>
    <row r="30" spans="1:7" x14ac:dyDescent="0.3">
      <c r="A30" t="s">
        <v>19</v>
      </c>
      <c r="D30" t="s">
        <v>15</v>
      </c>
      <c r="G30" t="s">
        <v>29</v>
      </c>
    </row>
    <row r="31" spans="1:7" x14ac:dyDescent="0.3">
      <c r="A31" t="s">
        <v>19</v>
      </c>
      <c r="D31" t="s">
        <v>15</v>
      </c>
      <c r="G31" t="s">
        <v>29</v>
      </c>
    </row>
    <row r="32" spans="1:7" x14ac:dyDescent="0.3">
      <c r="A32" t="s">
        <v>19</v>
      </c>
      <c r="D32" t="s">
        <v>15</v>
      </c>
      <c r="G32" t="s">
        <v>29</v>
      </c>
    </row>
    <row r="33" spans="1:7" x14ac:dyDescent="0.3">
      <c r="A33" t="s">
        <v>19</v>
      </c>
      <c r="D33" t="s">
        <v>15</v>
      </c>
      <c r="G33" t="s">
        <v>29</v>
      </c>
    </row>
    <row r="34" spans="1:7" x14ac:dyDescent="0.3">
      <c r="A34" t="s">
        <v>19</v>
      </c>
      <c r="D34" t="s">
        <v>15</v>
      </c>
      <c r="G34" t="s">
        <v>29</v>
      </c>
    </row>
    <row r="35" spans="1:7" x14ac:dyDescent="0.3">
      <c r="A35" t="s">
        <v>19</v>
      </c>
      <c r="D35" t="s">
        <v>15</v>
      </c>
      <c r="G35" t="s">
        <v>29</v>
      </c>
    </row>
    <row r="36" spans="1:7" x14ac:dyDescent="0.3">
      <c r="A36" t="s">
        <v>19</v>
      </c>
      <c r="D36" t="s">
        <v>15</v>
      </c>
      <c r="G36" t="s">
        <v>29</v>
      </c>
    </row>
    <row r="37" spans="1:7" x14ac:dyDescent="0.3">
      <c r="A37" t="s">
        <v>19</v>
      </c>
      <c r="D37" t="s">
        <v>15</v>
      </c>
      <c r="G37" t="s">
        <v>29</v>
      </c>
    </row>
    <row r="38" spans="1:7" x14ac:dyDescent="0.3">
      <c r="A38" t="s">
        <v>19</v>
      </c>
      <c r="D38" t="s">
        <v>15</v>
      </c>
      <c r="G38" t="s">
        <v>29</v>
      </c>
    </row>
    <row r="39" spans="1:7" x14ac:dyDescent="0.3">
      <c r="A39" t="s">
        <v>19</v>
      </c>
      <c r="D39" t="s">
        <v>15</v>
      </c>
      <c r="G39" t="s">
        <v>29</v>
      </c>
    </row>
    <row r="40" spans="1:7" x14ac:dyDescent="0.3">
      <c r="A40" t="s">
        <v>19</v>
      </c>
      <c r="D40" t="s">
        <v>15</v>
      </c>
      <c r="G40" t="s">
        <v>29</v>
      </c>
    </row>
    <row r="41" spans="1:7" x14ac:dyDescent="0.3">
      <c r="A41" t="s">
        <v>19</v>
      </c>
      <c r="D41" t="s">
        <v>15</v>
      </c>
      <c r="G41" t="s">
        <v>29</v>
      </c>
    </row>
    <row r="42" spans="1:7" x14ac:dyDescent="0.3">
      <c r="A42" t="s">
        <v>19</v>
      </c>
      <c r="D42" t="s">
        <v>15</v>
      </c>
      <c r="G42" t="s">
        <v>29</v>
      </c>
    </row>
    <row r="43" spans="1:7" x14ac:dyDescent="0.3">
      <c r="A43" t="s">
        <v>19</v>
      </c>
      <c r="D43" t="s">
        <v>15</v>
      </c>
      <c r="G43" t="s">
        <v>29</v>
      </c>
    </row>
    <row r="44" spans="1:7" x14ac:dyDescent="0.3">
      <c r="A44" t="s">
        <v>19</v>
      </c>
      <c r="D44" t="s">
        <v>15</v>
      </c>
      <c r="G44" t="s">
        <v>29</v>
      </c>
    </row>
    <row r="45" spans="1:7" x14ac:dyDescent="0.3">
      <c r="A45" t="s">
        <v>19</v>
      </c>
      <c r="D45" t="s">
        <v>15</v>
      </c>
      <c r="G45" t="s">
        <v>29</v>
      </c>
    </row>
    <row r="46" spans="1:7" x14ac:dyDescent="0.3">
      <c r="A46" t="s">
        <v>19</v>
      </c>
      <c r="D46" t="s">
        <v>15</v>
      </c>
      <c r="G46" t="s">
        <v>29</v>
      </c>
    </row>
    <row r="47" spans="1:7" x14ac:dyDescent="0.3">
      <c r="A47" t="s">
        <v>19</v>
      </c>
      <c r="D47" t="s">
        <v>15</v>
      </c>
      <c r="G47" t="s">
        <v>29</v>
      </c>
    </row>
    <row r="48" spans="1:7" x14ac:dyDescent="0.3">
      <c r="A48" t="s">
        <v>19</v>
      </c>
      <c r="D48" t="s">
        <v>15</v>
      </c>
      <c r="G48" t="s">
        <v>29</v>
      </c>
    </row>
    <row r="49" spans="1:7" x14ac:dyDescent="0.3">
      <c r="A49" t="s">
        <v>19</v>
      </c>
      <c r="D49" t="s">
        <v>15</v>
      </c>
      <c r="G49" t="s">
        <v>29</v>
      </c>
    </row>
    <row r="50" spans="1:7" x14ac:dyDescent="0.3">
      <c r="A50" t="s">
        <v>19</v>
      </c>
      <c r="D50" t="s">
        <v>15</v>
      </c>
      <c r="G50" t="s">
        <v>29</v>
      </c>
    </row>
    <row r="51" spans="1:7" x14ac:dyDescent="0.3">
      <c r="A51" t="s">
        <v>19</v>
      </c>
      <c r="D51" t="s">
        <v>15</v>
      </c>
      <c r="G51" t="s">
        <v>29</v>
      </c>
    </row>
    <row r="52" spans="1:7" x14ac:dyDescent="0.3">
      <c r="A52" t="s">
        <v>19</v>
      </c>
      <c r="D52" t="s">
        <v>15</v>
      </c>
      <c r="G52" t="s">
        <v>29</v>
      </c>
    </row>
    <row r="53" spans="1:7" x14ac:dyDescent="0.3">
      <c r="A53" t="s">
        <v>19</v>
      </c>
      <c r="D53" t="s">
        <v>15</v>
      </c>
      <c r="G53" t="s">
        <v>29</v>
      </c>
    </row>
    <row r="54" spans="1:7" x14ac:dyDescent="0.3">
      <c r="A54" t="s">
        <v>19</v>
      </c>
      <c r="D54" t="s">
        <v>15</v>
      </c>
      <c r="G54" t="s">
        <v>29</v>
      </c>
    </row>
    <row r="55" spans="1:7" x14ac:dyDescent="0.3">
      <c r="A55" t="s">
        <v>19</v>
      </c>
      <c r="D55" t="s">
        <v>34</v>
      </c>
      <c r="G55" t="s">
        <v>29</v>
      </c>
    </row>
    <row r="56" spans="1:7" x14ac:dyDescent="0.3">
      <c r="A56" t="s">
        <v>19</v>
      </c>
      <c r="D56" t="s">
        <v>34</v>
      </c>
      <c r="G56" t="s">
        <v>29</v>
      </c>
    </row>
    <row r="57" spans="1:7" x14ac:dyDescent="0.3">
      <c r="A57" t="s">
        <v>19</v>
      </c>
      <c r="D57" t="s">
        <v>34</v>
      </c>
      <c r="G57" t="s">
        <v>29</v>
      </c>
    </row>
    <row r="58" spans="1:7" x14ac:dyDescent="0.3">
      <c r="A58" t="s">
        <v>19</v>
      </c>
      <c r="D58" t="s">
        <v>15</v>
      </c>
      <c r="G58" t="s">
        <v>29</v>
      </c>
    </row>
    <row r="59" spans="1:7" x14ac:dyDescent="0.3">
      <c r="A59" t="s">
        <v>19</v>
      </c>
      <c r="D59" t="s">
        <v>15</v>
      </c>
      <c r="G59" t="s">
        <v>29</v>
      </c>
    </row>
    <row r="60" spans="1:7" x14ac:dyDescent="0.3">
      <c r="A60" t="s">
        <v>19</v>
      </c>
      <c r="D60" t="s">
        <v>15</v>
      </c>
      <c r="G60" t="s">
        <v>29</v>
      </c>
    </row>
    <row r="61" spans="1:7" x14ac:dyDescent="0.3">
      <c r="A61" t="s">
        <v>19</v>
      </c>
      <c r="D61" t="s">
        <v>15</v>
      </c>
      <c r="G61" t="s">
        <v>29</v>
      </c>
    </row>
    <row r="62" spans="1:7" x14ac:dyDescent="0.3">
      <c r="A62" t="s">
        <v>19</v>
      </c>
      <c r="D62" t="s">
        <v>15</v>
      </c>
      <c r="G62" t="s">
        <v>29</v>
      </c>
    </row>
    <row r="63" spans="1:7" x14ac:dyDescent="0.3">
      <c r="A63" t="s">
        <v>19</v>
      </c>
      <c r="D63" t="s">
        <v>15</v>
      </c>
      <c r="G63" t="s">
        <v>29</v>
      </c>
    </row>
    <row r="64" spans="1:7" x14ac:dyDescent="0.3">
      <c r="A64" t="s">
        <v>19</v>
      </c>
      <c r="D64" t="s">
        <v>15</v>
      </c>
      <c r="G64" t="s">
        <v>29</v>
      </c>
    </row>
    <row r="65" spans="1:7" x14ac:dyDescent="0.3">
      <c r="A65" t="s">
        <v>19</v>
      </c>
      <c r="D65" t="s">
        <v>15</v>
      </c>
      <c r="G65" t="s">
        <v>29</v>
      </c>
    </row>
    <row r="66" spans="1:7" x14ac:dyDescent="0.3">
      <c r="A66" t="s">
        <v>19</v>
      </c>
      <c r="D66" t="s">
        <v>15</v>
      </c>
      <c r="G66" t="s">
        <v>29</v>
      </c>
    </row>
    <row r="67" spans="1:7" x14ac:dyDescent="0.3">
      <c r="A67" t="s">
        <v>19</v>
      </c>
      <c r="D67" t="s">
        <v>15</v>
      </c>
      <c r="G67" t="s">
        <v>29</v>
      </c>
    </row>
    <row r="68" spans="1:7" x14ac:dyDescent="0.3">
      <c r="A68" t="s">
        <v>19</v>
      </c>
      <c r="D68" t="s">
        <v>15</v>
      </c>
      <c r="G68" t="s">
        <v>29</v>
      </c>
    </row>
    <row r="69" spans="1:7" x14ac:dyDescent="0.3">
      <c r="A69" t="s">
        <v>19</v>
      </c>
      <c r="D69" t="s">
        <v>15</v>
      </c>
      <c r="G69" t="s">
        <v>29</v>
      </c>
    </row>
    <row r="70" spans="1:7" x14ac:dyDescent="0.3">
      <c r="A70" t="s">
        <v>19</v>
      </c>
      <c r="D70" t="s">
        <v>15</v>
      </c>
      <c r="G70" t="s">
        <v>29</v>
      </c>
    </row>
    <row r="71" spans="1:7" x14ac:dyDescent="0.3">
      <c r="A71" t="s">
        <v>19</v>
      </c>
      <c r="D71" t="s">
        <v>34</v>
      </c>
      <c r="G71" t="s">
        <v>29</v>
      </c>
    </row>
    <row r="72" spans="1:7" x14ac:dyDescent="0.3">
      <c r="A72" t="s">
        <v>19</v>
      </c>
      <c r="D72" t="s">
        <v>15</v>
      </c>
      <c r="G72" t="s">
        <v>29</v>
      </c>
    </row>
    <row r="73" spans="1:7" x14ac:dyDescent="0.3">
      <c r="A73" t="s">
        <v>19</v>
      </c>
      <c r="D73" t="s">
        <v>34</v>
      </c>
      <c r="G73" t="s">
        <v>29</v>
      </c>
    </row>
    <row r="74" spans="1:7" x14ac:dyDescent="0.3">
      <c r="A74" t="s">
        <v>19</v>
      </c>
      <c r="D74" t="s">
        <v>34</v>
      </c>
      <c r="G74" t="s">
        <v>29</v>
      </c>
    </row>
    <row r="75" spans="1:7" x14ac:dyDescent="0.3">
      <c r="A75" t="s">
        <v>19</v>
      </c>
      <c r="D75" t="s">
        <v>34</v>
      </c>
      <c r="G75" t="s">
        <v>29</v>
      </c>
    </row>
    <row r="76" spans="1:7" x14ac:dyDescent="0.3">
      <c r="A76" t="s">
        <v>19</v>
      </c>
      <c r="D76" t="s">
        <v>34</v>
      </c>
      <c r="G76" t="s">
        <v>29</v>
      </c>
    </row>
    <row r="77" spans="1:7" x14ac:dyDescent="0.3">
      <c r="A77" t="s">
        <v>19</v>
      </c>
      <c r="D77" t="s">
        <v>34</v>
      </c>
      <c r="G77" t="s">
        <v>29</v>
      </c>
    </row>
    <row r="78" spans="1:7" x14ac:dyDescent="0.3">
      <c r="A78" t="s">
        <v>19</v>
      </c>
      <c r="D78" t="s">
        <v>34</v>
      </c>
      <c r="G78" t="s">
        <v>29</v>
      </c>
    </row>
    <row r="79" spans="1:7" x14ac:dyDescent="0.3">
      <c r="A79" t="s">
        <v>19</v>
      </c>
      <c r="D79" t="s">
        <v>34</v>
      </c>
      <c r="G79" t="s">
        <v>29</v>
      </c>
    </row>
    <row r="80" spans="1:7" x14ac:dyDescent="0.3">
      <c r="A80" t="s">
        <v>19</v>
      </c>
      <c r="D80" t="s">
        <v>34</v>
      </c>
      <c r="G80" t="s">
        <v>29</v>
      </c>
    </row>
    <row r="81" spans="1:7" x14ac:dyDescent="0.3">
      <c r="A81" t="s">
        <v>19</v>
      </c>
      <c r="D81" t="s">
        <v>34</v>
      </c>
      <c r="G81" t="s">
        <v>29</v>
      </c>
    </row>
    <row r="82" spans="1:7" x14ac:dyDescent="0.3">
      <c r="A82" t="s">
        <v>19</v>
      </c>
      <c r="D82" t="s">
        <v>34</v>
      </c>
      <c r="G82" t="s">
        <v>29</v>
      </c>
    </row>
    <row r="83" spans="1:7" x14ac:dyDescent="0.3">
      <c r="A83" t="s">
        <v>19</v>
      </c>
      <c r="D83" t="s">
        <v>34</v>
      </c>
      <c r="G83" t="s">
        <v>29</v>
      </c>
    </row>
    <row r="84" spans="1:7" x14ac:dyDescent="0.3">
      <c r="A84" t="s">
        <v>19</v>
      </c>
      <c r="D84" t="s">
        <v>34</v>
      </c>
      <c r="G84" t="s">
        <v>29</v>
      </c>
    </row>
    <row r="85" spans="1:7" x14ac:dyDescent="0.3">
      <c r="A85" t="s">
        <v>19</v>
      </c>
      <c r="D85" t="s">
        <v>34</v>
      </c>
      <c r="G85" t="s">
        <v>29</v>
      </c>
    </row>
    <row r="86" spans="1:7" x14ac:dyDescent="0.3">
      <c r="A86" t="s">
        <v>19</v>
      </c>
      <c r="D86" t="s">
        <v>34</v>
      </c>
      <c r="G86" t="s">
        <v>29</v>
      </c>
    </row>
    <row r="87" spans="1:7" x14ac:dyDescent="0.3">
      <c r="A87" t="s">
        <v>19</v>
      </c>
      <c r="D87" t="s">
        <v>34</v>
      </c>
      <c r="G87" t="s">
        <v>29</v>
      </c>
    </row>
    <row r="88" spans="1:7" x14ac:dyDescent="0.3">
      <c r="A88" t="s">
        <v>19</v>
      </c>
      <c r="D88" t="s">
        <v>34</v>
      </c>
      <c r="G88" t="s">
        <v>29</v>
      </c>
    </row>
    <row r="89" spans="1:7" x14ac:dyDescent="0.3">
      <c r="A89" t="s">
        <v>19</v>
      </c>
      <c r="D89" t="s">
        <v>34</v>
      </c>
      <c r="G89" t="s">
        <v>29</v>
      </c>
    </row>
    <row r="90" spans="1:7" x14ac:dyDescent="0.3">
      <c r="A90" t="s">
        <v>19</v>
      </c>
      <c r="D90" t="s">
        <v>34</v>
      </c>
      <c r="G90" t="s">
        <v>29</v>
      </c>
    </row>
    <row r="91" spans="1:7" x14ac:dyDescent="0.3">
      <c r="A91" t="s">
        <v>19</v>
      </c>
      <c r="D91" t="s">
        <v>15</v>
      </c>
      <c r="G91" t="s">
        <v>29</v>
      </c>
    </row>
    <row r="92" spans="1:7" x14ac:dyDescent="0.3">
      <c r="A92" t="s">
        <v>19</v>
      </c>
      <c r="D92" t="s">
        <v>34</v>
      </c>
      <c r="G92" t="s">
        <v>29</v>
      </c>
    </row>
    <row r="93" spans="1:7" x14ac:dyDescent="0.3">
      <c r="A93" t="s">
        <v>19</v>
      </c>
      <c r="D93" t="s">
        <v>34</v>
      </c>
      <c r="G93" t="s">
        <v>29</v>
      </c>
    </row>
    <row r="94" spans="1:7" x14ac:dyDescent="0.3">
      <c r="A94" t="s">
        <v>19</v>
      </c>
      <c r="D94" t="s">
        <v>34</v>
      </c>
      <c r="G94" t="s">
        <v>29</v>
      </c>
    </row>
    <row r="95" spans="1:7" x14ac:dyDescent="0.3">
      <c r="A95" t="s">
        <v>19</v>
      </c>
      <c r="D95" t="s">
        <v>34</v>
      </c>
      <c r="G95" t="s">
        <v>29</v>
      </c>
    </row>
    <row r="96" spans="1:7" x14ac:dyDescent="0.3">
      <c r="A96" t="s">
        <v>19</v>
      </c>
      <c r="D96" t="s">
        <v>34</v>
      </c>
      <c r="G96" t="s">
        <v>29</v>
      </c>
    </row>
    <row r="97" spans="1:7" x14ac:dyDescent="0.3">
      <c r="A97" t="s">
        <v>19</v>
      </c>
      <c r="D97" t="s">
        <v>34</v>
      </c>
      <c r="G97" t="s">
        <v>29</v>
      </c>
    </row>
    <row r="98" spans="1:7" x14ac:dyDescent="0.3">
      <c r="A98" t="s">
        <v>19</v>
      </c>
      <c r="D98" t="s">
        <v>34</v>
      </c>
      <c r="G98" t="s">
        <v>29</v>
      </c>
    </row>
    <row r="99" spans="1:7" x14ac:dyDescent="0.3">
      <c r="A99" t="s">
        <v>19</v>
      </c>
      <c r="D99" t="s">
        <v>34</v>
      </c>
      <c r="G99" t="s">
        <v>29</v>
      </c>
    </row>
    <row r="100" spans="1:7" x14ac:dyDescent="0.3">
      <c r="A100" t="s">
        <v>19</v>
      </c>
      <c r="D100" t="s">
        <v>34</v>
      </c>
      <c r="G100" t="s">
        <v>29</v>
      </c>
    </row>
    <row r="101" spans="1:7" x14ac:dyDescent="0.3">
      <c r="A101" t="s">
        <v>19</v>
      </c>
      <c r="D101" t="s">
        <v>34</v>
      </c>
      <c r="G101" t="s">
        <v>29</v>
      </c>
    </row>
    <row r="102" spans="1:7" x14ac:dyDescent="0.3">
      <c r="A102" t="s">
        <v>19</v>
      </c>
      <c r="D102" t="s">
        <v>34</v>
      </c>
      <c r="G102" t="s">
        <v>29</v>
      </c>
    </row>
    <row r="103" spans="1:7" x14ac:dyDescent="0.3">
      <c r="A103" t="s">
        <v>19</v>
      </c>
      <c r="D103" t="s">
        <v>15</v>
      </c>
      <c r="G103" t="s">
        <v>29</v>
      </c>
    </row>
    <row r="104" spans="1:7" x14ac:dyDescent="0.3">
      <c r="A104" t="s">
        <v>19</v>
      </c>
      <c r="D104" t="s">
        <v>15</v>
      </c>
      <c r="G104" t="s">
        <v>29</v>
      </c>
    </row>
    <row r="105" spans="1:7" x14ac:dyDescent="0.3">
      <c r="A105" t="s">
        <v>19</v>
      </c>
      <c r="D105" t="s">
        <v>34</v>
      </c>
      <c r="G105" t="s">
        <v>29</v>
      </c>
    </row>
    <row r="106" spans="1:7" x14ac:dyDescent="0.3">
      <c r="A106" t="s">
        <v>19</v>
      </c>
      <c r="D106" t="s">
        <v>34</v>
      </c>
      <c r="G106" t="s">
        <v>29</v>
      </c>
    </row>
    <row r="107" spans="1:7" x14ac:dyDescent="0.3">
      <c r="A107" t="s">
        <v>19</v>
      </c>
      <c r="D107" t="s">
        <v>34</v>
      </c>
      <c r="G107" t="s">
        <v>29</v>
      </c>
    </row>
    <row r="108" spans="1:7" x14ac:dyDescent="0.3">
      <c r="A108" t="s">
        <v>19</v>
      </c>
      <c r="D108" t="s">
        <v>34</v>
      </c>
      <c r="G108" t="s">
        <v>29</v>
      </c>
    </row>
    <row r="109" spans="1:7" x14ac:dyDescent="0.3">
      <c r="A109" t="s">
        <v>19</v>
      </c>
      <c r="D109" t="s">
        <v>34</v>
      </c>
      <c r="G109" t="s">
        <v>29</v>
      </c>
    </row>
    <row r="110" spans="1:7" x14ac:dyDescent="0.3">
      <c r="A110" t="s">
        <v>19</v>
      </c>
      <c r="D110" t="s">
        <v>34</v>
      </c>
      <c r="G110" t="s">
        <v>29</v>
      </c>
    </row>
    <row r="111" spans="1:7" x14ac:dyDescent="0.3">
      <c r="A111" t="s">
        <v>19</v>
      </c>
      <c r="D111" t="s">
        <v>34</v>
      </c>
      <c r="G111" t="s">
        <v>29</v>
      </c>
    </row>
    <row r="112" spans="1:7" x14ac:dyDescent="0.3">
      <c r="A112" t="s">
        <v>19</v>
      </c>
      <c r="D112" t="s">
        <v>34</v>
      </c>
      <c r="G112" t="s">
        <v>29</v>
      </c>
    </row>
    <row r="113" spans="1:7" x14ac:dyDescent="0.3">
      <c r="A113" t="s">
        <v>19</v>
      </c>
      <c r="D113" t="s">
        <v>34</v>
      </c>
      <c r="G113" t="s">
        <v>29</v>
      </c>
    </row>
    <row r="114" spans="1:7" x14ac:dyDescent="0.3">
      <c r="A114" t="s">
        <v>19</v>
      </c>
      <c r="D114" t="s">
        <v>34</v>
      </c>
      <c r="G114" t="s">
        <v>29</v>
      </c>
    </row>
    <row r="115" spans="1:7" x14ac:dyDescent="0.3">
      <c r="A115" t="s">
        <v>19</v>
      </c>
      <c r="D115" t="s">
        <v>34</v>
      </c>
      <c r="G115" t="s">
        <v>29</v>
      </c>
    </row>
    <row r="116" spans="1:7" x14ac:dyDescent="0.3">
      <c r="A116" t="s">
        <v>19</v>
      </c>
      <c r="D116" t="s">
        <v>34</v>
      </c>
      <c r="G116" t="s">
        <v>29</v>
      </c>
    </row>
    <row r="117" spans="1:7" x14ac:dyDescent="0.3">
      <c r="A117" t="s">
        <v>19</v>
      </c>
      <c r="D117" t="s">
        <v>15</v>
      </c>
      <c r="G117" t="s">
        <v>29</v>
      </c>
    </row>
    <row r="118" spans="1:7" x14ac:dyDescent="0.3">
      <c r="A118" t="s">
        <v>19</v>
      </c>
      <c r="D118" t="s">
        <v>15</v>
      </c>
      <c r="G118" t="s">
        <v>29</v>
      </c>
    </row>
    <row r="119" spans="1:7" x14ac:dyDescent="0.3">
      <c r="A119" t="s">
        <v>19</v>
      </c>
      <c r="D119" t="s">
        <v>15</v>
      </c>
      <c r="G119" t="s">
        <v>29</v>
      </c>
    </row>
    <row r="120" spans="1:7" x14ac:dyDescent="0.3">
      <c r="A120" t="s">
        <v>19</v>
      </c>
      <c r="D120" t="s">
        <v>34</v>
      </c>
      <c r="G120" t="s">
        <v>29</v>
      </c>
    </row>
    <row r="121" spans="1:7" x14ac:dyDescent="0.3">
      <c r="A121" t="s">
        <v>19</v>
      </c>
      <c r="D121" t="s">
        <v>15</v>
      </c>
      <c r="G121" t="s">
        <v>29</v>
      </c>
    </row>
    <row r="122" spans="1:7" x14ac:dyDescent="0.3">
      <c r="A122" t="s">
        <v>19</v>
      </c>
      <c r="D122" t="s">
        <v>34</v>
      </c>
      <c r="G122" t="s">
        <v>29</v>
      </c>
    </row>
    <row r="123" spans="1:7" x14ac:dyDescent="0.3">
      <c r="A123" t="s">
        <v>19</v>
      </c>
      <c r="D123" t="s">
        <v>15</v>
      </c>
      <c r="G123" t="s">
        <v>29</v>
      </c>
    </row>
    <row r="124" spans="1:7" x14ac:dyDescent="0.3">
      <c r="A124" t="s">
        <v>19</v>
      </c>
      <c r="D124" t="s">
        <v>34</v>
      </c>
      <c r="G124" t="s">
        <v>29</v>
      </c>
    </row>
    <row r="125" spans="1:7" x14ac:dyDescent="0.3">
      <c r="A125" t="s">
        <v>19</v>
      </c>
      <c r="D125" t="s">
        <v>15</v>
      </c>
      <c r="G125" t="s">
        <v>29</v>
      </c>
    </row>
    <row r="126" spans="1:7" x14ac:dyDescent="0.3">
      <c r="A126" t="s">
        <v>19</v>
      </c>
      <c r="D126" t="s">
        <v>34</v>
      </c>
      <c r="G126" t="s">
        <v>29</v>
      </c>
    </row>
    <row r="127" spans="1:7" x14ac:dyDescent="0.3">
      <c r="A127" t="s">
        <v>19</v>
      </c>
      <c r="D127" t="s">
        <v>34</v>
      </c>
      <c r="G127" t="s">
        <v>29</v>
      </c>
    </row>
    <row r="128" spans="1:7" x14ac:dyDescent="0.3">
      <c r="A128" t="s">
        <v>19</v>
      </c>
      <c r="D128" t="s">
        <v>15</v>
      </c>
      <c r="G128" t="s">
        <v>29</v>
      </c>
    </row>
    <row r="129" spans="1:7" x14ac:dyDescent="0.3">
      <c r="A129" t="s">
        <v>19</v>
      </c>
      <c r="D129" t="s">
        <v>34</v>
      </c>
      <c r="G129" t="s">
        <v>29</v>
      </c>
    </row>
    <row r="130" spans="1:7" x14ac:dyDescent="0.3">
      <c r="A130" t="s">
        <v>19</v>
      </c>
      <c r="D130" t="s">
        <v>34</v>
      </c>
      <c r="G130" t="s">
        <v>29</v>
      </c>
    </row>
    <row r="131" spans="1:7" x14ac:dyDescent="0.3">
      <c r="A131" t="s">
        <v>19</v>
      </c>
      <c r="D131" t="s">
        <v>15</v>
      </c>
      <c r="G131" t="s">
        <v>29</v>
      </c>
    </row>
    <row r="132" spans="1:7" x14ac:dyDescent="0.3">
      <c r="A132" t="s">
        <v>19</v>
      </c>
      <c r="D132" t="s">
        <v>15</v>
      </c>
      <c r="G132" t="s">
        <v>29</v>
      </c>
    </row>
    <row r="133" spans="1:7" x14ac:dyDescent="0.3">
      <c r="A133" t="s">
        <v>19</v>
      </c>
      <c r="D133" t="s">
        <v>15</v>
      </c>
      <c r="G133" t="s">
        <v>29</v>
      </c>
    </row>
    <row r="134" spans="1:7" x14ac:dyDescent="0.3">
      <c r="A134" t="s">
        <v>19</v>
      </c>
      <c r="D134" t="s">
        <v>15</v>
      </c>
      <c r="G134" t="s">
        <v>29</v>
      </c>
    </row>
    <row r="135" spans="1:7" x14ac:dyDescent="0.3">
      <c r="A135" t="s">
        <v>368</v>
      </c>
      <c r="D135" t="s">
        <v>15</v>
      </c>
      <c r="G135" t="s">
        <v>29</v>
      </c>
    </row>
    <row r="136" spans="1:7" x14ac:dyDescent="0.3">
      <c r="A136" t="s">
        <v>19</v>
      </c>
      <c r="D136" t="s">
        <v>15</v>
      </c>
      <c r="G136" t="s">
        <v>29</v>
      </c>
    </row>
    <row r="137" spans="1:7" x14ac:dyDescent="0.3">
      <c r="A137" t="s">
        <v>19</v>
      </c>
      <c r="D137" t="s">
        <v>15</v>
      </c>
      <c r="G137" t="s">
        <v>29</v>
      </c>
    </row>
    <row r="138" spans="1:7" x14ac:dyDescent="0.3">
      <c r="A138" t="s">
        <v>19</v>
      </c>
      <c r="D138" t="s">
        <v>15</v>
      </c>
      <c r="G138" t="s">
        <v>29</v>
      </c>
    </row>
    <row r="139" spans="1:7" x14ac:dyDescent="0.3">
      <c r="A139" t="s">
        <v>19</v>
      </c>
      <c r="D139" t="s">
        <v>15</v>
      </c>
      <c r="G139" t="s">
        <v>29</v>
      </c>
    </row>
    <row r="140" spans="1:7" x14ac:dyDescent="0.3">
      <c r="A140" t="s">
        <v>19</v>
      </c>
      <c r="D140" t="s">
        <v>15</v>
      </c>
      <c r="G140" t="s">
        <v>29</v>
      </c>
    </row>
    <row r="141" spans="1:7" x14ac:dyDescent="0.3">
      <c r="A141" t="s">
        <v>19</v>
      </c>
      <c r="D141" t="s">
        <v>15</v>
      </c>
      <c r="G141" t="s">
        <v>29</v>
      </c>
    </row>
    <row r="142" spans="1:7" x14ac:dyDescent="0.3">
      <c r="A142" t="s">
        <v>19</v>
      </c>
      <c r="D142" t="s">
        <v>15</v>
      </c>
      <c r="G142" t="s">
        <v>29</v>
      </c>
    </row>
    <row r="143" spans="1:7" x14ac:dyDescent="0.3">
      <c r="A143" t="s">
        <v>19</v>
      </c>
      <c r="D143" t="s">
        <v>15</v>
      </c>
      <c r="G143" t="s">
        <v>29</v>
      </c>
    </row>
    <row r="144" spans="1:7" x14ac:dyDescent="0.3">
      <c r="A144" t="s">
        <v>19</v>
      </c>
      <c r="D144" t="s">
        <v>15</v>
      </c>
      <c r="G144" t="s">
        <v>29</v>
      </c>
    </row>
    <row r="145" spans="1:7" x14ac:dyDescent="0.3">
      <c r="A145" t="s">
        <v>19</v>
      </c>
      <c r="D145" t="s">
        <v>15</v>
      </c>
      <c r="G145" t="s">
        <v>29</v>
      </c>
    </row>
    <row r="146" spans="1:7" x14ac:dyDescent="0.3">
      <c r="A146" t="s">
        <v>19</v>
      </c>
      <c r="D146" t="s">
        <v>15</v>
      </c>
      <c r="G146" t="s">
        <v>29</v>
      </c>
    </row>
    <row r="147" spans="1:7" x14ac:dyDescent="0.3">
      <c r="A147" t="s">
        <v>19</v>
      </c>
      <c r="D147" t="s">
        <v>15</v>
      </c>
      <c r="G147" t="s">
        <v>29</v>
      </c>
    </row>
    <row r="148" spans="1:7" x14ac:dyDescent="0.3">
      <c r="A148" t="s">
        <v>19</v>
      </c>
      <c r="D148" t="s">
        <v>15</v>
      </c>
      <c r="G148" t="s">
        <v>29</v>
      </c>
    </row>
    <row r="149" spans="1:7" x14ac:dyDescent="0.3">
      <c r="A149" t="s">
        <v>19</v>
      </c>
      <c r="D149" t="s">
        <v>15</v>
      </c>
      <c r="G149" t="s">
        <v>29</v>
      </c>
    </row>
    <row r="150" spans="1:7" x14ac:dyDescent="0.3">
      <c r="A150" t="s">
        <v>19</v>
      </c>
      <c r="D150" t="s">
        <v>15</v>
      </c>
      <c r="G150" t="s">
        <v>29</v>
      </c>
    </row>
    <row r="151" spans="1:7" x14ac:dyDescent="0.3">
      <c r="A151" t="s">
        <v>19</v>
      </c>
      <c r="D151" t="s">
        <v>15</v>
      </c>
      <c r="G151" t="s">
        <v>29</v>
      </c>
    </row>
    <row r="152" spans="1:7" x14ac:dyDescent="0.3">
      <c r="A152" t="s">
        <v>19</v>
      </c>
      <c r="D152" t="s">
        <v>15</v>
      </c>
      <c r="G152" t="s">
        <v>29</v>
      </c>
    </row>
    <row r="153" spans="1:7" x14ac:dyDescent="0.3">
      <c r="A153" t="s">
        <v>19</v>
      </c>
      <c r="D153" t="s">
        <v>15</v>
      </c>
      <c r="G153" t="s">
        <v>29</v>
      </c>
    </row>
    <row r="154" spans="1:7" x14ac:dyDescent="0.3">
      <c r="A154" t="s">
        <v>19</v>
      </c>
      <c r="D154" t="s">
        <v>15</v>
      </c>
      <c r="G154" t="s">
        <v>29</v>
      </c>
    </row>
    <row r="155" spans="1:7" x14ac:dyDescent="0.3">
      <c r="A155" t="s">
        <v>19</v>
      </c>
      <c r="D155" t="s">
        <v>15</v>
      </c>
      <c r="G155" t="s">
        <v>29</v>
      </c>
    </row>
    <row r="156" spans="1:7" x14ac:dyDescent="0.3">
      <c r="A156" t="s">
        <v>19</v>
      </c>
      <c r="D156" t="s">
        <v>15</v>
      </c>
      <c r="G156" t="s">
        <v>29</v>
      </c>
    </row>
    <row r="157" spans="1:7" x14ac:dyDescent="0.3">
      <c r="A157" t="s">
        <v>19</v>
      </c>
      <c r="D157" t="s">
        <v>15</v>
      </c>
      <c r="G157" t="s">
        <v>29</v>
      </c>
    </row>
    <row r="158" spans="1:7" x14ac:dyDescent="0.3">
      <c r="A158" t="s">
        <v>368</v>
      </c>
      <c r="D158" t="s">
        <v>15</v>
      </c>
      <c r="G158" t="s">
        <v>29</v>
      </c>
    </row>
    <row r="159" spans="1:7" x14ac:dyDescent="0.3">
      <c r="A159" t="s">
        <v>368</v>
      </c>
      <c r="D159" t="s">
        <v>15</v>
      </c>
      <c r="G159" t="s">
        <v>29</v>
      </c>
    </row>
    <row r="160" spans="1:7" x14ac:dyDescent="0.3">
      <c r="A160" t="s">
        <v>368</v>
      </c>
      <c r="D160" t="s">
        <v>15</v>
      </c>
      <c r="G160" t="s">
        <v>29</v>
      </c>
    </row>
    <row r="161" spans="1:7" x14ac:dyDescent="0.3">
      <c r="A161" t="s">
        <v>368</v>
      </c>
      <c r="D161" t="s">
        <v>15</v>
      </c>
      <c r="G161" t="s">
        <v>29</v>
      </c>
    </row>
    <row r="162" spans="1:7" x14ac:dyDescent="0.3">
      <c r="A162" t="s">
        <v>368</v>
      </c>
      <c r="D162" t="s">
        <v>15</v>
      </c>
      <c r="G162" t="s">
        <v>29</v>
      </c>
    </row>
    <row r="163" spans="1:7" x14ac:dyDescent="0.3">
      <c r="A163" t="s">
        <v>19</v>
      </c>
      <c r="D163" t="s">
        <v>15</v>
      </c>
      <c r="G163" t="s">
        <v>29</v>
      </c>
    </row>
    <row r="164" spans="1:7" x14ac:dyDescent="0.3">
      <c r="A164" t="s">
        <v>19</v>
      </c>
      <c r="D164" t="s">
        <v>15</v>
      </c>
      <c r="G164" t="s">
        <v>29</v>
      </c>
    </row>
    <row r="165" spans="1:7" x14ac:dyDescent="0.3">
      <c r="A165" t="s">
        <v>19</v>
      </c>
      <c r="D165" t="s">
        <v>15</v>
      </c>
      <c r="G165" t="s">
        <v>29</v>
      </c>
    </row>
    <row r="166" spans="1:7" x14ac:dyDescent="0.3">
      <c r="A166" t="s">
        <v>19</v>
      </c>
      <c r="D166" t="s">
        <v>15</v>
      </c>
      <c r="G166" t="s">
        <v>29</v>
      </c>
    </row>
    <row r="167" spans="1:7" x14ac:dyDescent="0.3">
      <c r="A167" t="s">
        <v>19</v>
      </c>
      <c r="D167" t="s">
        <v>15</v>
      </c>
      <c r="G167" t="s">
        <v>29</v>
      </c>
    </row>
    <row r="168" spans="1:7" x14ac:dyDescent="0.3">
      <c r="A168" t="s">
        <v>19</v>
      </c>
      <c r="D168" t="s">
        <v>15</v>
      </c>
      <c r="G168" t="s">
        <v>29</v>
      </c>
    </row>
    <row r="169" spans="1:7" x14ac:dyDescent="0.3">
      <c r="A169" t="s">
        <v>19</v>
      </c>
      <c r="D169" t="s">
        <v>15</v>
      </c>
      <c r="G169" t="s">
        <v>29</v>
      </c>
    </row>
    <row r="170" spans="1:7" x14ac:dyDescent="0.3">
      <c r="A170" t="s">
        <v>19</v>
      </c>
      <c r="D170" t="s">
        <v>15</v>
      </c>
      <c r="G170" t="s">
        <v>29</v>
      </c>
    </row>
    <row r="171" spans="1:7" x14ac:dyDescent="0.3">
      <c r="A171" t="s">
        <v>19</v>
      </c>
      <c r="D171" t="s">
        <v>15</v>
      </c>
      <c r="G171" t="s">
        <v>29</v>
      </c>
    </row>
    <row r="172" spans="1:7" x14ac:dyDescent="0.3">
      <c r="A172" t="s">
        <v>19</v>
      </c>
      <c r="D172" t="s">
        <v>15</v>
      </c>
      <c r="G172" t="s">
        <v>29</v>
      </c>
    </row>
    <row r="173" spans="1:7" x14ac:dyDescent="0.3">
      <c r="A173" t="s">
        <v>19</v>
      </c>
      <c r="D173" t="s">
        <v>15</v>
      </c>
      <c r="G173" t="s">
        <v>29</v>
      </c>
    </row>
    <row r="174" spans="1:7" x14ac:dyDescent="0.3">
      <c r="A174" t="s">
        <v>19</v>
      </c>
      <c r="D174" t="s">
        <v>15</v>
      </c>
      <c r="G174" t="s">
        <v>29</v>
      </c>
    </row>
    <row r="175" spans="1:7" x14ac:dyDescent="0.3">
      <c r="A175" t="s">
        <v>19</v>
      </c>
      <c r="D175" t="s">
        <v>15</v>
      </c>
      <c r="G175" t="s">
        <v>29</v>
      </c>
    </row>
    <row r="176" spans="1:7" x14ac:dyDescent="0.3">
      <c r="A176" t="s">
        <v>19</v>
      </c>
      <c r="D176" t="s">
        <v>15</v>
      </c>
      <c r="G176" t="s">
        <v>29</v>
      </c>
    </row>
    <row r="177" spans="1:7" x14ac:dyDescent="0.3">
      <c r="A177" t="s">
        <v>19</v>
      </c>
      <c r="D177" t="s">
        <v>15</v>
      </c>
      <c r="G177" t="s">
        <v>29</v>
      </c>
    </row>
    <row r="178" spans="1:7" x14ac:dyDescent="0.3">
      <c r="A178" t="s">
        <v>19</v>
      </c>
      <c r="D178" t="s">
        <v>15</v>
      </c>
      <c r="G178" t="s">
        <v>29</v>
      </c>
    </row>
    <row r="179" spans="1:7" x14ac:dyDescent="0.3">
      <c r="A179" t="s">
        <v>19</v>
      </c>
      <c r="D179" t="s">
        <v>15</v>
      </c>
      <c r="G179" t="s">
        <v>29</v>
      </c>
    </row>
    <row r="180" spans="1:7" x14ac:dyDescent="0.3">
      <c r="A180" t="s">
        <v>19</v>
      </c>
      <c r="D180" t="s">
        <v>15</v>
      </c>
      <c r="G180" t="s">
        <v>29</v>
      </c>
    </row>
    <row r="181" spans="1:7" x14ac:dyDescent="0.3">
      <c r="A181" t="s">
        <v>19</v>
      </c>
      <c r="D181" t="s">
        <v>15</v>
      </c>
      <c r="G181" t="s">
        <v>29</v>
      </c>
    </row>
    <row r="182" spans="1:7" x14ac:dyDescent="0.3">
      <c r="A182" t="s">
        <v>19</v>
      </c>
      <c r="D182" t="s">
        <v>15</v>
      </c>
      <c r="G182" t="s">
        <v>29</v>
      </c>
    </row>
    <row r="183" spans="1:7" x14ac:dyDescent="0.3">
      <c r="A183" t="s">
        <v>19</v>
      </c>
      <c r="D183" t="s">
        <v>15</v>
      </c>
      <c r="G183" t="s">
        <v>29</v>
      </c>
    </row>
    <row r="184" spans="1:7" x14ac:dyDescent="0.3">
      <c r="A184" t="s">
        <v>19</v>
      </c>
      <c r="D184" t="s">
        <v>15</v>
      </c>
      <c r="G184" t="s">
        <v>29</v>
      </c>
    </row>
    <row r="185" spans="1:7" x14ac:dyDescent="0.3">
      <c r="A185" t="s">
        <v>19</v>
      </c>
      <c r="D185" t="s">
        <v>15</v>
      </c>
      <c r="G185" t="s">
        <v>29</v>
      </c>
    </row>
    <row r="186" spans="1:7" x14ac:dyDescent="0.3">
      <c r="A186" t="s">
        <v>19</v>
      </c>
      <c r="D186" t="s">
        <v>15</v>
      </c>
      <c r="G186" t="s">
        <v>29</v>
      </c>
    </row>
    <row r="187" spans="1:7" x14ac:dyDescent="0.3">
      <c r="A187" t="s">
        <v>19</v>
      </c>
      <c r="D187" t="s">
        <v>15</v>
      </c>
      <c r="G187" t="s">
        <v>29</v>
      </c>
    </row>
    <row r="188" spans="1:7" x14ac:dyDescent="0.3">
      <c r="A188" t="s">
        <v>19</v>
      </c>
      <c r="D188" t="s">
        <v>15</v>
      </c>
      <c r="G188" t="s">
        <v>29</v>
      </c>
    </row>
    <row r="189" spans="1:7" x14ac:dyDescent="0.3">
      <c r="A189" t="s">
        <v>19</v>
      </c>
      <c r="D189" t="s">
        <v>15</v>
      </c>
      <c r="G189" t="s">
        <v>29</v>
      </c>
    </row>
    <row r="190" spans="1:7" x14ac:dyDescent="0.3">
      <c r="A190" t="s">
        <v>19</v>
      </c>
      <c r="D190" t="s">
        <v>15</v>
      </c>
      <c r="G190" t="s">
        <v>29</v>
      </c>
    </row>
    <row r="191" spans="1:7" x14ac:dyDescent="0.3">
      <c r="A191" t="s">
        <v>19</v>
      </c>
      <c r="D191" t="s">
        <v>15</v>
      </c>
      <c r="G191" t="s">
        <v>29</v>
      </c>
    </row>
    <row r="192" spans="1:7" x14ac:dyDescent="0.3">
      <c r="A192" t="s">
        <v>19</v>
      </c>
      <c r="D192" t="s">
        <v>15</v>
      </c>
      <c r="G192" t="s">
        <v>29</v>
      </c>
    </row>
    <row r="193" spans="1:7" x14ac:dyDescent="0.3">
      <c r="A193" t="s">
        <v>19</v>
      </c>
      <c r="D193" t="s">
        <v>15</v>
      </c>
      <c r="G193" t="s">
        <v>29</v>
      </c>
    </row>
    <row r="194" spans="1:7" x14ac:dyDescent="0.3">
      <c r="A194" t="s">
        <v>19</v>
      </c>
      <c r="D194" t="s">
        <v>15</v>
      </c>
      <c r="G194" t="s">
        <v>29</v>
      </c>
    </row>
    <row r="195" spans="1:7" x14ac:dyDescent="0.3">
      <c r="A195" t="s">
        <v>19</v>
      </c>
      <c r="D195" t="s">
        <v>15</v>
      </c>
      <c r="G195" t="s">
        <v>29</v>
      </c>
    </row>
    <row r="196" spans="1:7" x14ac:dyDescent="0.3">
      <c r="A196" t="s">
        <v>368</v>
      </c>
      <c r="D196" t="s">
        <v>15</v>
      </c>
      <c r="G196" t="s">
        <v>29</v>
      </c>
    </row>
    <row r="197" spans="1:7" x14ac:dyDescent="0.3">
      <c r="A197" t="s">
        <v>368</v>
      </c>
      <c r="D197" t="s">
        <v>15</v>
      </c>
      <c r="G197" t="s">
        <v>29</v>
      </c>
    </row>
    <row r="198" spans="1:7" x14ac:dyDescent="0.3">
      <c r="A198" t="s">
        <v>368</v>
      </c>
      <c r="D198" t="s">
        <v>15</v>
      </c>
      <c r="G198" t="s">
        <v>29</v>
      </c>
    </row>
    <row r="199" spans="1:7" x14ac:dyDescent="0.3">
      <c r="A199" t="s">
        <v>19</v>
      </c>
      <c r="D199" t="s">
        <v>15</v>
      </c>
      <c r="G199" t="s">
        <v>29</v>
      </c>
    </row>
    <row r="200" spans="1:7" x14ac:dyDescent="0.3">
      <c r="A200" t="s">
        <v>368</v>
      </c>
      <c r="D200" t="s">
        <v>15</v>
      </c>
      <c r="G200" t="s">
        <v>29</v>
      </c>
    </row>
    <row r="201" spans="1:7" x14ac:dyDescent="0.3">
      <c r="A201" t="s">
        <v>368</v>
      </c>
      <c r="D201" t="s">
        <v>15</v>
      </c>
      <c r="G201" t="s">
        <v>29</v>
      </c>
    </row>
    <row r="202" spans="1:7" x14ac:dyDescent="0.3">
      <c r="A202" t="s">
        <v>368</v>
      </c>
      <c r="D202" t="s">
        <v>15</v>
      </c>
      <c r="G202" t="s">
        <v>29</v>
      </c>
    </row>
    <row r="203" spans="1:7" x14ac:dyDescent="0.3">
      <c r="A203" t="s">
        <v>368</v>
      </c>
      <c r="D203" t="s">
        <v>15</v>
      </c>
      <c r="G203" t="s">
        <v>29</v>
      </c>
    </row>
    <row r="204" spans="1:7" x14ac:dyDescent="0.3">
      <c r="A204" t="s">
        <v>19</v>
      </c>
      <c r="D204" t="s">
        <v>15</v>
      </c>
      <c r="G204" t="s">
        <v>29</v>
      </c>
    </row>
    <row r="205" spans="1:7" x14ac:dyDescent="0.3">
      <c r="A205" t="s">
        <v>19</v>
      </c>
      <c r="D205" t="s">
        <v>15</v>
      </c>
      <c r="G205" t="s">
        <v>29</v>
      </c>
    </row>
    <row r="206" spans="1:7" x14ac:dyDescent="0.3">
      <c r="A206" t="s">
        <v>19</v>
      </c>
      <c r="D206" t="s">
        <v>15</v>
      </c>
      <c r="G206" t="s">
        <v>29</v>
      </c>
    </row>
    <row r="207" spans="1:7" x14ac:dyDescent="0.3">
      <c r="A207" t="s">
        <v>19</v>
      </c>
      <c r="D207" t="s">
        <v>15</v>
      </c>
      <c r="G207" t="s">
        <v>29</v>
      </c>
    </row>
    <row r="208" spans="1:7" x14ac:dyDescent="0.3">
      <c r="A208" t="s">
        <v>19</v>
      </c>
      <c r="D208" t="s">
        <v>15</v>
      </c>
      <c r="G208" t="s">
        <v>29</v>
      </c>
    </row>
    <row r="209" spans="1:7" x14ac:dyDescent="0.3">
      <c r="A209" t="s">
        <v>19</v>
      </c>
      <c r="D209" t="s">
        <v>15</v>
      </c>
      <c r="G209" t="s">
        <v>29</v>
      </c>
    </row>
    <row r="210" spans="1:7" x14ac:dyDescent="0.3">
      <c r="A210" t="s">
        <v>19</v>
      </c>
      <c r="D210" t="s">
        <v>15</v>
      </c>
      <c r="G210" t="s">
        <v>29</v>
      </c>
    </row>
    <row r="211" spans="1:7" x14ac:dyDescent="0.3">
      <c r="A211" t="s">
        <v>19</v>
      </c>
      <c r="D211" t="s">
        <v>15</v>
      </c>
      <c r="G211" t="s">
        <v>29</v>
      </c>
    </row>
    <row r="212" spans="1:7" x14ac:dyDescent="0.3">
      <c r="A212" t="s">
        <v>19</v>
      </c>
      <c r="D212" t="s">
        <v>15</v>
      </c>
      <c r="G212" t="s">
        <v>29</v>
      </c>
    </row>
    <row r="213" spans="1:7" x14ac:dyDescent="0.3">
      <c r="A213" t="s">
        <v>19</v>
      </c>
      <c r="D213" t="s">
        <v>15</v>
      </c>
      <c r="G213" t="s">
        <v>29</v>
      </c>
    </row>
    <row r="214" spans="1:7" x14ac:dyDescent="0.3">
      <c r="A214" t="s">
        <v>19</v>
      </c>
      <c r="D214" t="s">
        <v>15</v>
      </c>
      <c r="G214" t="s">
        <v>29</v>
      </c>
    </row>
    <row r="215" spans="1:7" x14ac:dyDescent="0.3">
      <c r="A215" t="s">
        <v>19</v>
      </c>
      <c r="D215" t="s">
        <v>15</v>
      </c>
      <c r="G215" t="s">
        <v>29</v>
      </c>
    </row>
    <row r="216" spans="1:7" x14ac:dyDescent="0.3">
      <c r="A216" t="s">
        <v>19</v>
      </c>
      <c r="D216" t="s">
        <v>15</v>
      </c>
      <c r="G216" t="s">
        <v>29</v>
      </c>
    </row>
    <row r="217" spans="1:7" x14ac:dyDescent="0.3">
      <c r="A217" t="s">
        <v>19</v>
      </c>
      <c r="D217" t="s">
        <v>15</v>
      </c>
      <c r="G217" t="s">
        <v>29</v>
      </c>
    </row>
    <row r="218" spans="1:7" x14ac:dyDescent="0.3">
      <c r="A218" t="s">
        <v>19</v>
      </c>
      <c r="D218" t="s">
        <v>15</v>
      </c>
      <c r="G218" t="s">
        <v>29</v>
      </c>
    </row>
    <row r="219" spans="1:7" x14ac:dyDescent="0.3">
      <c r="A219" t="s">
        <v>19</v>
      </c>
      <c r="D219" t="s">
        <v>15</v>
      </c>
      <c r="G219" t="s">
        <v>29</v>
      </c>
    </row>
    <row r="220" spans="1:7" x14ac:dyDescent="0.3">
      <c r="A220" t="s">
        <v>19</v>
      </c>
      <c r="D220" t="s">
        <v>15</v>
      </c>
      <c r="G220" t="s">
        <v>29</v>
      </c>
    </row>
    <row r="221" spans="1:7" x14ac:dyDescent="0.3">
      <c r="A221" t="s">
        <v>19</v>
      </c>
      <c r="D221" t="s">
        <v>15</v>
      </c>
      <c r="G221" t="s">
        <v>29</v>
      </c>
    </row>
    <row r="222" spans="1:7" x14ac:dyDescent="0.3">
      <c r="A222" t="s">
        <v>19</v>
      </c>
      <c r="D222" t="s">
        <v>15</v>
      </c>
      <c r="G222" t="s">
        <v>29</v>
      </c>
    </row>
    <row r="223" spans="1:7" x14ac:dyDescent="0.3">
      <c r="A223" t="s">
        <v>19</v>
      </c>
      <c r="D223" t="s">
        <v>15</v>
      </c>
      <c r="G223" t="s">
        <v>29</v>
      </c>
    </row>
    <row r="224" spans="1:7" x14ac:dyDescent="0.3">
      <c r="A224" t="s">
        <v>19</v>
      </c>
      <c r="D224" t="s">
        <v>15</v>
      </c>
      <c r="G224" t="s">
        <v>29</v>
      </c>
    </row>
    <row r="225" spans="1:7" x14ac:dyDescent="0.3">
      <c r="A225" t="s">
        <v>19</v>
      </c>
      <c r="D225" t="s">
        <v>15</v>
      </c>
      <c r="G225" t="s">
        <v>29</v>
      </c>
    </row>
    <row r="226" spans="1:7" x14ac:dyDescent="0.3">
      <c r="A226" t="s">
        <v>19</v>
      </c>
      <c r="D226" t="s">
        <v>15</v>
      </c>
      <c r="G226" t="s">
        <v>29</v>
      </c>
    </row>
    <row r="227" spans="1:7" x14ac:dyDescent="0.3">
      <c r="A227" t="s">
        <v>19</v>
      </c>
      <c r="D227" t="s">
        <v>15</v>
      </c>
    </row>
    <row r="228" spans="1:7" x14ac:dyDescent="0.3">
      <c r="A228" t="s">
        <v>19</v>
      </c>
      <c r="D228" t="s">
        <v>15</v>
      </c>
    </row>
    <row r="229" spans="1:7" x14ac:dyDescent="0.3">
      <c r="A229" t="s">
        <v>19</v>
      </c>
      <c r="D229" t="s">
        <v>15</v>
      </c>
    </row>
    <row r="230" spans="1:7" x14ac:dyDescent="0.3">
      <c r="A230" t="s">
        <v>19</v>
      </c>
      <c r="D230" t="s">
        <v>15</v>
      </c>
    </row>
    <row r="231" spans="1:7" x14ac:dyDescent="0.3">
      <c r="A231" t="s">
        <v>19</v>
      </c>
      <c r="D231" t="s">
        <v>15</v>
      </c>
    </row>
    <row r="232" spans="1:7" x14ac:dyDescent="0.3">
      <c r="A232" t="s">
        <v>19</v>
      </c>
      <c r="D232" t="s">
        <v>15</v>
      </c>
    </row>
    <row r="233" spans="1:7" x14ac:dyDescent="0.3">
      <c r="A233" t="s">
        <v>19</v>
      </c>
      <c r="D233" t="s">
        <v>15</v>
      </c>
    </row>
    <row r="234" spans="1:7" x14ac:dyDescent="0.3">
      <c r="A234" t="s">
        <v>19</v>
      </c>
      <c r="D234" t="s">
        <v>15</v>
      </c>
    </row>
    <row r="235" spans="1:7" x14ac:dyDescent="0.3">
      <c r="A235" t="s">
        <v>368</v>
      </c>
      <c r="D235" t="s">
        <v>15</v>
      </c>
    </row>
    <row r="236" spans="1:7" x14ac:dyDescent="0.3">
      <c r="A236" t="s">
        <v>368</v>
      </c>
      <c r="D236" t="s">
        <v>15</v>
      </c>
    </row>
    <row r="237" spans="1:7" x14ac:dyDescent="0.3">
      <c r="A237" t="s">
        <v>368</v>
      </c>
      <c r="D237" t="s">
        <v>15</v>
      </c>
    </row>
    <row r="238" spans="1:7" x14ac:dyDescent="0.3">
      <c r="A238" t="s">
        <v>368</v>
      </c>
      <c r="D238" t="s">
        <v>15</v>
      </c>
    </row>
    <row r="239" spans="1:7" x14ac:dyDescent="0.3">
      <c r="A239" t="s">
        <v>19</v>
      </c>
      <c r="D239" t="s">
        <v>15</v>
      </c>
    </row>
    <row r="240" spans="1:7" x14ac:dyDescent="0.3">
      <c r="A240" t="s">
        <v>19</v>
      </c>
      <c r="D240" t="s">
        <v>15</v>
      </c>
    </row>
    <row r="241" spans="1:4" x14ac:dyDescent="0.3">
      <c r="A241" t="s">
        <v>19</v>
      </c>
      <c r="D241" t="s">
        <v>15</v>
      </c>
    </row>
    <row r="242" spans="1:4" x14ac:dyDescent="0.3">
      <c r="A242" t="s">
        <v>19</v>
      </c>
      <c r="D242" t="s">
        <v>15</v>
      </c>
    </row>
    <row r="243" spans="1:4" x14ac:dyDescent="0.3">
      <c r="A243" t="s">
        <v>19</v>
      </c>
      <c r="D243" t="s">
        <v>15</v>
      </c>
    </row>
    <row r="244" spans="1:4" x14ac:dyDescent="0.3">
      <c r="A244" t="s">
        <v>19</v>
      </c>
      <c r="D244" t="s">
        <v>15</v>
      </c>
    </row>
    <row r="245" spans="1:4" x14ac:dyDescent="0.3">
      <c r="A245" t="s">
        <v>19</v>
      </c>
      <c r="D245" t="s">
        <v>15</v>
      </c>
    </row>
    <row r="246" spans="1:4" x14ac:dyDescent="0.3">
      <c r="A246" t="s">
        <v>19</v>
      </c>
      <c r="D246" t="s">
        <v>15</v>
      </c>
    </row>
    <row r="247" spans="1:4" x14ac:dyDescent="0.3">
      <c r="A247" t="s">
        <v>19</v>
      </c>
      <c r="D247" t="s">
        <v>15</v>
      </c>
    </row>
    <row r="248" spans="1:4" x14ac:dyDescent="0.3">
      <c r="A248" t="s">
        <v>19</v>
      </c>
      <c r="D248" t="s">
        <v>15</v>
      </c>
    </row>
    <row r="249" spans="1:4" x14ac:dyDescent="0.3">
      <c r="A249" t="s">
        <v>19</v>
      </c>
      <c r="D249" t="s">
        <v>15</v>
      </c>
    </row>
    <row r="250" spans="1:4" x14ac:dyDescent="0.3">
      <c r="A250" t="s">
        <v>19</v>
      </c>
      <c r="D250" t="s">
        <v>15</v>
      </c>
    </row>
    <row r="251" spans="1:4" x14ac:dyDescent="0.3">
      <c r="A251" t="s">
        <v>19</v>
      </c>
      <c r="D251" t="s">
        <v>15</v>
      </c>
    </row>
    <row r="252" spans="1:4" x14ac:dyDescent="0.3">
      <c r="A252" t="s">
        <v>19</v>
      </c>
      <c r="D252" t="s">
        <v>15</v>
      </c>
    </row>
    <row r="253" spans="1:4" x14ac:dyDescent="0.3">
      <c r="A253" t="s">
        <v>19</v>
      </c>
      <c r="D253" t="s">
        <v>15</v>
      </c>
    </row>
    <row r="254" spans="1:4" x14ac:dyDescent="0.3">
      <c r="A254" t="s">
        <v>19</v>
      </c>
      <c r="D254" t="s">
        <v>15</v>
      </c>
    </row>
    <row r="255" spans="1:4" x14ac:dyDescent="0.3">
      <c r="A255" t="s">
        <v>19</v>
      </c>
      <c r="D255" t="s">
        <v>15</v>
      </c>
    </row>
    <row r="256" spans="1:4" x14ac:dyDescent="0.3">
      <c r="A256" t="s">
        <v>19</v>
      </c>
      <c r="D256" t="s">
        <v>15</v>
      </c>
    </row>
    <row r="257" spans="1:4" x14ac:dyDescent="0.3">
      <c r="A257" t="s">
        <v>19</v>
      </c>
      <c r="D257" t="s">
        <v>15</v>
      </c>
    </row>
    <row r="258" spans="1:4" x14ac:dyDescent="0.3">
      <c r="A258" t="s">
        <v>19</v>
      </c>
      <c r="D258" t="s">
        <v>15</v>
      </c>
    </row>
    <row r="259" spans="1:4" x14ac:dyDescent="0.3">
      <c r="A259" t="s">
        <v>19</v>
      </c>
      <c r="D259" t="s">
        <v>15</v>
      </c>
    </row>
    <row r="260" spans="1:4" x14ac:dyDescent="0.3">
      <c r="A260" t="s">
        <v>19</v>
      </c>
      <c r="D260" t="s">
        <v>15</v>
      </c>
    </row>
    <row r="261" spans="1:4" x14ac:dyDescent="0.3">
      <c r="A261" t="s">
        <v>19</v>
      </c>
      <c r="D261" t="s">
        <v>15</v>
      </c>
    </row>
    <row r="262" spans="1:4" x14ac:dyDescent="0.3">
      <c r="A262" t="s">
        <v>19</v>
      </c>
      <c r="D262" t="s">
        <v>15</v>
      </c>
    </row>
    <row r="263" spans="1:4" x14ac:dyDescent="0.3">
      <c r="A263" t="s">
        <v>19</v>
      </c>
      <c r="D263" t="s">
        <v>15</v>
      </c>
    </row>
    <row r="264" spans="1:4" x14ac:dyDescent="0.3">
      <c r="A264" t="s">
        <v>19</v>
      </c>
      <c r="D264" t="s">
        <v>15</v>
      </c>
    </row>
    <row r="265" spans="1:4" x14ac:dyDescent="0.3">
      <c r="A265" t="s">
        <v>19</v>
      </c>
      <c r="D265" t="s">
        <v>15</v>
      </c>
    </row>
    <row r="266" spans="1:4" x14ac:dyDescent="0.3">
      <c r="A266" t="s">
        <v>19</v>
      </c>
      <c r="D266" t="s">
        <v>15</v>
      </c>
    </row>
    <row r="267" spans="1:4" x14ac:dyDescent="0.3">
      <c r="A267" t="s">
        <v>19</v>
      </c>
      <c r="D267" t="s">
        <v>15</v>
      </c>
    </row>
    <row r="268" spans="1:4" x14ac:dyDescent="0.3">
      <c r="A268" t="s">
        <v>19</v>
      </c>
      <c r="D268" t="s">
        <v>15</v>
      </c>
    </row>
    <row r="269" spans="1:4" x14ac:dyDescent="0.3">
      <c r="A269" t="s">
        <v>19</v>
      </c>
      <c r="D269" t="s">
        <v>15</v>
      </c>
    </row>
    <row r="270" spans="1:4" x14ac:dyDescent="0.3">
      <c r="A270" t="s">
        <v>19</v>
      </c>
      <c r="D270" t="s">
        <v>15</v>
      </c>
    </row>
    <row r="271" spans="1:4" x14ac:dyDescent="0.3">
      <c r="A271" t="s">
        <v>19</v>
      </c>
      <c r="D271" t="s">
        <v>15</v>
      </c>
    </row>
    <row r="272" spans="1:4" x14ac:dyDescent="0.3">
      <c r="A272" t="s">
        <v>19</v>
      </c>
      <c r="D272" t="s">
        <v>15</v>
      </c>
    </row>
    <row r="273" spans="1:4" x14ac:dyDescent="0.3">
      <c r="A273" t="s">
        <v>19</v>
      </c>
      <c r="D273" t="s">
        <v>15</v>
      </c>
    </row>
    <row r="274" spans="1:4" x14ac:dyDescent="0.3">
      <c r="A274" t="s">
        <v>19</v>
      </c>
      <c r="D274" t="s">
        <v>15</v>
      </c>
    </row>
    <row r="275" spans="1:4" x14ac:dyDescent="0.3">
      <c r="A275" t="s">
        <v>19</v>
      </c>
      <c r="D275" t="s">
        <v>15</v>
      </c>
    </row>
    <row r="276" spans="1:4" x14ac:dyDescent="0.3">
      <c r="A276" t="s">
        <v>19</v>
      </c>
      <c r="D276" t="s">
        <v>15</v>
      </c>
    </row>
    <row r="277" spans="1:4" x14ac:dyDescent="0.3">
      <c r="A277" t="s">
        <v>19</v>
      </c>
      <c r="D277" t="s">
        <v>15</v>
      </c>
    </row>
    <row r="278" spans="1:4" x14ac:dyDescent="0.3">
      <c r="A278" t="s">
        <v>19</v>
      </c>
      <c r="D278" t="s">
        <v>15</v>
      </c>
    </row>
    <row r="279" spans="1:4" x14ac:dyDescent="0.3">
      <c r="A279" t="s">
        <v>19</v>
      </c>
      <c r="D279" t="s">
        <v>15</v>
      </c>
    </row>
    <row r="280" spans="1:4" x14ac:dyDescent="0.3">
      <c r="A280" t="s">
        <v>19</v>
      </c>
      <c r="D280" t="s">
        <v>15</v>
      </c>
    </row>
    <row r="281" spans="1:4" x14ac:dyDescent="0.3">
      <c r="A281" t="s">
        <v>368</v>
      </c>
      <c r="D281" t="s">
        <v>15</v>
      </c>
    </row>
    <row r="282" spans="1:4" x14ac:dyDescent="0.3">
      <c r="A282" t="s">
        <v>368</v>
      </c>
      <c r="D282" t="s">
        <v>15</v>
      </c>
    </row>
    <row r="283" spans="1:4" x14ac:dyDescent="0.3">
      <c r="A283" t="s">
        <v>19</v>
      </c>
      <c r="D283" t="s">
        <v>15</v>
      </c>
    </row>
    <row r="284" spans="1:4" x14ac:dyDescent="0.3">
      <c r="A284" t="s">
        <v>19</v>
      </c>
      <c r="D284" t="s">
        <v>15</v>
      </c>
    </row>
    <row r="285" spans="1:4" x14ac:dyDescent="0.3">
      <c r="A285" t="s">
        <v>19</v>
      </c>
      <c r="D285" t="s">
        <v>15</v>
      </c>
    </row>
    <row r="286" spans="1:4" x14ac:dyDescent="0.3">
      <c r="A286" t="s">
        <v>19</v>
      </c>
      <c r="D286" t="s">
        <v>15</v>
      </c>
    </row>
    <row r="287" spans="1:4" x14ac:dyDescent="0.3">
      <c r="A287" t="s">
        <v>19</v>
      </c>
      <c r="D287" t="s">
        <v>15</v>
      </c>
    </row>
    <row r="288" spans="1:4" x14ac:dyDescent="0.3">
      <c r="A288" t="s">
        <v>19</v>
      </c>
      <c r="D288" t="s">
        <v>15</v>
      </c>
    </row>
    <row r="289" spans="1:4" x14ac:dyDescent="0.3">
      <c r="A289" t="s">
        <v>19</v>
      </c>
      <c r="D289" t="s">
        <v>15</v>
      </c>
    </row>
    <row r="290" spans="1:4" x14ac:dyDescent="0.3">
      <c r="A290" t="s">
        <v>19</v>
      </c>
      <c r="D290" t="s">
        <v>15</v>
      </c>
    </row>
    <row r="291" spans="1:4" x14ac:dyDescent="0.3">
      <c r="A291" t="s">
        <v>19</v>
      </c>
      <c r="D291" t="s">
        <v>15</v>
      </c>
    </row>
    <row r="292" spans="1:4" x14ac:dyDescent="0.3">
      <c r="A292" t="s">
        <v>19</v>
      </c>
      <c r="D292" t="s">
        <v>15</v>
      </c>
    </row>
    <row r="293" spans="1:4" x14ac:dyDescent="0.3">
      <c r="A293" t="s">
        <v>19</v>
      </c>
      <c r="D293" t="s">
        <v>15</v>
      </c>
    </row>
    <row r="294" spans="1:4" x14ac:dyDescent="0.3">
      <c r="A294" t="s">
        <v>19</v>
      </c>
      <c r="D294" t="s">
        <v>15</v>
      </c>
    </row>
    <row r="295" spans="1:4" x14ac:dyDescent="0.3">
      <c r="A295" t="s">
        <v>19</v>
      </c>
      <c r="D295" t="s">
        <v>15</v>
      </c>
    </row>
    <row r="296" spans="1:4" x14ac:dyDescent="0.3">
      <c r="A296" t="s">
        <v>19</v>
      </c>
      <c r="D296" t="s">
        <v>15</v>
      </c>
    </row>
    <row r="297" spans="1:4" x14ac:dyDescent="0.3">
      <c r="A297" t="s">
        <v>19</v>
      </c>
      <c r="D297" t="s">
        <v>15</v>
      </c>
    </row>
    <row r="298" spans="1:4" x14ac:dyDescent="0.3">
      <c r="A298" t="s">
        <v>19</v>
      </c>
      <c r="D298" t="s">
        <v>15</v>
      </c>
    </row>
    <row r="299" spans="1:4" x14ac:dyDescent="0.3">
      <c r="A299" t="s">
        <v>19</v>
      </c>
      <c r="D299" t="s">
        <v>15</v>
      </c>
    </row>
    <row r="300" spans="1:4" x14ac:dyDescent="0.3">
      <c r="A300" t="s">
        <v>19</v>
      </c>
      <c r="D300" t="s">
        <v>15</v>
      </c>
    </row>
    <row r="301" spans="1:4" x14ac:dyDescent="0.3">
      <c r="A301" t="s">
        <v>19</v>
      </c>
      <c r="D301" t="s">
        <v>15</v>
      </c>
    </row>
    <row r="302" spans="1:4" x14ac:dyDescent="0.3">
      <c r="A302" t="s">
        <v>19</v>
      </c>
      <c r="D302" t="s">
        <v>15</v>
      </c>
    </row>
    <row r="303" spans="1:4" x14ac:dyDescent="0.3">
      <c r="A303" t="s">
        <v>19</v>
      </c>
      <c r="D303" t="s">
        <v>15</v>
      </c>
    </row>
    <row r="304" spans="1:4" x14ac:dyDescent="0.3">
      <c r="A304" t="s">
        <v>19</v>
      </c>
      <c r="D304" t="s">
        <v>15</v>
      </c>
    </row>
    <row r="305" spans="1:4" x14ac:dyDescent="0.3">
      <c r="A305" t="s">
        <v>19</v>
      </c>
      <c r="D305" t="s">
        <v>15</v>
      </c>
    </row>
    <row r="306" spans="1:4" x14ac:dyDescent="0.3">
      <c r="A306" t="s">
        <v>19</v>
      </c>
      <c r="D306" t="s">
        <v>15</v>
      </c>
    </row>
    <row r="307" spans="1:4" x14ac:dyDescent="0.3">
      <c r="A307" t="s">
        <v>19</v>
      </c>
    </row>
    <row r="308" spans="1:4" x14ac:dyDescent="0.3">
      <c r="A308" t="s">
        <v>19</v>
      </c>
    </row>
    <row r="309" spans="1:4" x14ac:dyDescent="0.3">
      <c r="A309" t="s">
        <v>19</v>
      </c>
    </row>
    <row r="310" spans="1:4" x14ac:dyDescent="0.3">
      <c r="A310" t="s">
        <v>19</v>
      </c>
    </row>
    <row r="311" spans="1:4" x14ac:dyDescent="0.3">
      <c r="A311" t="s">
        <v>19</v>
      </c>
    </row>
    <row r="312" spans="1:4" x14ac:dyDescent="0.3">
      <c r="A312" t="s">
        <v>19</v>
      </c>
    </row>
    <row r="313" spans="1:4" x14ac:dyDescent="0.3">
      <c r="A313" t="s">
        <v>19</v>
      </c>
    </row>
    <row r="314" spans="1:4" x14ac:dyDescent="0.3">
      <c r="A314" t="s">
        <v>19</v>
      </c>
    </row>
    <row r="315" spans="1:4" x14ac:dyDescent="0.3">
      <c r="A315" t="s">
        <v>19</v>
      </c>
    </row>
    <row r="316" spans="1:4" x14ac:dyDescent="0.3">
      <c r="A316" t="s">
        <v>19</v>
      </c>
    </row>
    <row r="317" spans="1:4" x14ac:dyDescent="0.3">
      <c r="A317" t="s">
        <v>19</v>
      </c>
    </row>
    <row r="318" spans="1:4" x14ac:dyDescent="0.3">
      <c r="A318" t="s">
        <v>19</v>
      </c>
    </row>
    <row r="319" spans="1:4" x14ac:dyDescent="0.3">
      <c r="A319" t="s">
        <v>19</v>
      </c>
    </row>
    <row r="320" spans="1:4" x14ac:dyDescent="0.3">
      <c r="A320" t="s">
        <v>368</v>
      </c>
    </row>
    <row r="321" spans="1:1" x14ac:dyDescent="0.3">
      <c r="A321" t="s">
        <v>368</v>
      </c>
    </row>
    <row r="322" spans="1:1" x14ac:dyDescent="0.3">
      <c r="A322" t="s">
        <v>19</v>
      </c>
    </row>
    <row r="323" spans="1:1" x14ac:dyDescent="0.3">
      <c r="A323" t="s">
        <v>19</v>
      </c>
    </row>
    <row r="324" spans="1:1" x14ac:dyDescent="0.3">
      <c r="A324" t="s">
        <v>19</v>
      </c>
    </row>
    <row r="325" spans="1:1" x14ac:dyDescent="0.3">
      <c r="A325" t="s">
        <v>19</v>
      </c>
    </row>
    <row r="326" spans="1:1" x14ac:dyDescent="0.3">
      <c r="A326" t="s">
        <v>19</v>
      </c>
    </row>
    <row r="327" spans="1:1" x14ac:dyDescent="0.3">
      <c r="A327" t="s">
        <v>19</v>
      </c>
    </row>
    <row r="328" spans="1:1" x14ac:dyDescent="0.3">
      <c r="A328" t="s">
        <v>19</v>
      </c>
    </row>
    <row r="329" spans="1:1" x14ac:dyDescent="0.3">
      <c r="A329" t="s">
        <v>19</v>
      </c>
    </row>
    <row r="330" spans="1:1" x14ac:dyDescent="0.3">
      <c r="A330" t="s">
        <v>19</v>
      </c>
    </row>
    <row r="331" spans="1:1" x14ac:dyDescent="0.3">
      <c r="A331" t="s">
        <v>19</v>
      </c>
    </row>
    <row r="332" spans="1:1" x14ac:dyDescent="0.3">
      <c r="A332" t="s">
        <v>19</v>
      </c>
    </row>
    <row r="333" spans="1:1" x14ac:dyDescent="0.3">
      <c r="A333" t="s">
        <v>19</v>
      </c>
    </row>
    <row r="334" spans="1:1" x14ac:dyDescent="0.3">
      <c r="A334" t="s">
        <v>19</v>
      </c>
    </row>
    <row r="335" spans="1:1" x14ac:dyDescent="0.3">
      <c r="A335" t="s">
        <v>19</v>
      </c>
    </row>
    <row r="336" spans="1:1" x14ac:dyDescent="0.3">
      <c r="A336" t="s">
        <v>19</v>
      </c>
    </row>
    <row r="337" spans="1:1" x14ac:dyDescent="0.3">
      <c r="A337" t="s">
        <v>19</v>
      </c>
    </row>
    <row r="338" spans="1:1" x14ac:dyDescent="0.3">
      <c r="A338" t="s">
        <v>19</v>
      </c>
    </row>
    <row r="339" spans="1:1" x14ac:dyDescent="0.3">
      <c r="A339" t="s">
        <v>19</v>
      </c>
    </row>
    <row r="340" spans="1:1" x14ac:dyDescent="0.3">
      <c r="A340" t="s">
        <v>19</v>
      </c>
    </row>
    <row r="341" spans="1:1" x14ac:dyDescent="0.3">
      <c r="A341" t="s">
        <v>19</v>
      </c>
    </row>
    <row r="342" spans="1:1" x14ac:dyDescent="0.3">
      <c r="A342" t="s">
        <v>19</v>
      </c>
    </row>
    <row r="343" spans="1:1" x14ac:dyDescent="0.3">
      <c r="A343" t="s">
        <v>19</v>
      </c>
    </row>
    <row r="344" spans="1:1" x14ac:dyDescent="0.3">
      <c r="A344" t="s">
        <v>19</v>
      </c>
    </row>
    <row r="345" spans="1:1" x14ac:dyDescent="0.3">
      <c r="A345" t="s">
        <v>19</v>
      </c>
    </row>
    <row r="346" spans="1:1" x14ac:dyDescent="0.3">
      <c r="A346" t="s">
        <v>19</v>
      </c>
    </row>
    <row r="347" spans="1:1" x14ac:dyDescent="0.3">
      <c r="A347" t="s">
        <v>19</v>
      </c>
    </row>
    <row r="348" spans="1:1" x14ac:dyDescent="0.3">
      <c r="A348" t="s">
        <v>19</v>
      </c>
    </row>
    <row r="349" spans="1:1" x14ac:dyDescent="0.3">
      <c r="A349" t="s">
        <v>19</v>
      </c>
    </row>
    <row r="350" spans="1:1" x14ac:dyDescent="0.3">
      <c r="A350" t="s">
        <v>19</v>
      </c>
    </row>
    <row r="351" spans="1:1" x14ac:dyDescent="0.3">
      <c r="A351" t="s">
        <v>19</v>
      </c>
    </row>
    <row r="352" spans="1:1" x14ac:dyDescent="0.3">
      <c r="A352" t="s">
        <v>19</v>
      </c>
    </row>
    <row r="353" spans="1:1" x14ac:dyDescent="0.3">
      <c r="A353" t="s">
        <v>19</v>
      </c>
    </row>
    <row r="354" spans="1:1" x14ac:dyDescent="0.3">
      <c r="A354" t="s">
        <v>19</v>
      </c>
    </row>
    <row r="355" spans="1:1" x14ac:dyDescent="0.3">
      <c r="A355" t="s">
        <v>19</v>
      </c>
    </row>
    <row r="356" spans="1:1" x14ac:dyDescent="0.3">
      <c r="A356" t="s">
        <v>19</v>
      </c>
    </row>
    <row r="357" spans="1:1" x14ac:dyDescent="0.3">
      <c r="A357" t="s">
        <v>19</v>
      </c>
    </row>
    <row r="358" spans="1:1" x14ac:dyDescent="0.3">
      <c r="A358" t="s">
        <v>19</v>
      </c>
    </row>
    <row r="359" spans="1:1" x14ac:dyDescent="0.3">
      <c r="A359" t="s">
        <v>19</v>
      </c>
    </row>
    <row r="360" spans="1:1" x14ac:dyDescent="0.3">
      <c r="A360" t="s">
        <v>19</v>
      </c>
    </row>
    <row r="361" spans="1:1" x14ac:dyDescent="0.3">
      <c r="A361" t="s">
        <v>19</v>
      </c>
    </row>
    <row r="362" spans="1:1" x14ac:dyDescent="0.3">
      <c r="A362" t="s">
        <v>19</v>
      </c>
    </row>
    <row r="363" spans="1:1" x14ac:dyDescent="0.3">
      <c r="A363" t="s">
        <v>368</v>
      </c>
    </row>
    <row r="364" spans="1:1" x14ac:dyDescent="0.3">
      <c r="A364" t="s">
        <v>19</v>
      </c>
    </row>
    <row r="365" spans="1:1" x14ac:dyDescent="0.3">
      <c r="A365" t="s">
        <v>19</v>
      </c>
    </row>
    <row r="366" spans="1:1" x14ac:dyDescent="0.3">
      <c r="A366" t="s">
        <v>19</v>
      </c>
    </row>
    <row r="367" spans="1:1" x14ac:dyDescent="0.3">
      <c r="A367" t="s">
        <v>19</v>
      </c>
    </row>
    <row r="368" spans="1:1" x14ac:dyDescent="0.3">
      <c r="A368" t="s">
        <v>19</v>
      </c>
    </row>
    <row r="369" spans="1:1" x14ac:dyDescent="0.3">
      <c r="A369" t="s">
        <v>19</v>
      </c>
    </row>
    <row r="370" spans="1:1" x14ac:dyDescent="0.3">
      <c r="A370" t="s">
        <v>19</v>
      </c>
    </row>
    <row r="371" spans="1:1" x14ac:dyDescent="0.3">
      <c r="A371" t="s">
        <v>19</v>
      </c>
    </row>
    <row r="372" spans="1:1" x14ac:dyDescent="0.3">
      <c r="A372" t="s">
        <v>19</v>
      </c>
    </row>
    <row r="373" spans="1:1" x14ac:dyDescent="0.3">
      <c r="A373" t="s">
        <v>19</v>
      </c>
    </row>
    <row r="374" spans="1:1" x14ac:dyDescent="0.3">
      <c r="A374" t="s">
        <v>19</v>
      </c>
    </row>
    <row r="375" spans="1:1" x14ac:dyDescent="0.3">
      <c r="A375" t="s">
        <v>19</v>
      </c>
    </row>
    <row r="376" spans="1:1" x14ac:dyDescent="0.3">
      <c r="A376" t="s">
        <v>19</v>
      </c>
    </row>
    <row r="377" spans="1:1" x14ac:dyDescent="0.3">
      <c r="A377" t="s">
        <v>19</v>
      </c>
    </row>
    <row r="378" spans="1:1" x14ac:dyDescent="0.3">
      <c r="A378" t="s">
        <v>19</v>
      </c>
    </row>
    <row r="379" spans="1:1" x14ac:dyDescent="0.3">
      <c r="A379" t="s">
        <v>19</v>
      </c>
    </row>
    <row r="380" spans="1:1" x14ac:dyDescent="0.3">
      <c r="A380" t="s">
        <v>19</v>
      </c>
    </row>
    <row r="381" spans="1:1" x14ac:dyDescent="0.3">
      <c r="A381" t="s">
        <v>19</v>
      </c>
    </row>
    <row r="382" spans="1:1" x14ac:dyDescent="0.3">
      <c r="A382" t="s">
        <v>19</v>
      </c>
    </row>
    <row r="383" spans="1:1" x14ac:dyDescent="0.3">
      <c r="A383" t="s">
        <v>19</v>
      </c>
    </row>
    <row r="384" spans="1:1" x14ac:dyDescent="0.3">
      <c r="A384" t="s">
        <v>19</v>
      </c>
    </row>
    <row r="385" spans="1:1" x14ac:dyDescent="0.3">
      <c r="A385" t="s">
        <v>19</v>
      </c>
    </row>
    <row r="386" spans="1:1" x14ac:dyDescent="0.3">
      <c r="A386" t="s">
        <v>19</v>
      </c>
    </row>
    <row r="387" spans="1:1" x14ac:dyDescent="0.3">
      <c r="A387" t="s">
        <v>19</v>
      </c>
    </row>
    <row r="388" spans="1:1" x14ac:dyDescent="0.3">
      <c r="A388" t="s">
        <v>19</v>
      </c>
    </row>
    <row r="389" spans="1:1" x14ac:dyDescent="0.3">
      <c r="A389" t="s">
        <v>19</v>
      </c>
    </row>
    <row r="390" spans="1:1" x14ac:dyDescent="0.3">
      <c r="A390" t="s">
        <v>19</v>
      </c>
    </row>
    <row r="391" spans="1:1" x14ac:dyDescent="0.3">
      <c r="A391" t="s">
        <v>19</v>
      </c>
    </row>
    <row r="392" spans="1:1" x14ac:dyDescent="0.3">
      <c r="A392" t="s">
        <v>19</v>
      </c>
    </row>
    <row r="393" spans="1:1" x14ac:dyDescent="0.3">
      <c r="A393" t="s">
        <v>19</v>
      </c>
    </row>
    <row r="394" spans="1:1" x14ac:dyDescent="0.3">
      <c r="A394" t="s">
        <v>19</v>
      </c>
    </row>
    <row r="395" spans="1:1" x14ac:dyDescent="0.3">
      <c r="A395" t="s">
        <v>19</v>
      </c>
    </row>
    <row r="396" spans="1:1" x14ac:dyDescent="0.3">
      <c r="A396" t="s">
        <v>19</v>
      </c>
    </row>
    <row r="397" spans="1:1" x14ac:dyDescent="0.3">
      <c r="A397" t="s">
        <v>19</v>
      </c>
    </row>
    <row r="398" spans="1:1" x14ac:dyDescent="0.3">
      <c r="A398" t="s">
        <v>19</v>
      </c>
    </row>
    <row r="399" spans="1:1" x14ac:dyDescent="0.3">
      <c r="A399" t="s">
        <v>19</v>
      </c>
    </row>
    <row r="400" spans="1:1" x14ac:dyDescent="0.3">
      <c r="A400" t="s">
        <v>19</v>
      </c>
    </row>
    <row r="401" spans="1:1" x14ac:dyDescent="0.3">
      <c r="A401" t="s">
        <v>19</v>
      </c>
    </row>
    <row r="402" spans="1:1" x14ac:dyDescent="0.3">
      <c r="A402" t="s">
        <v>19</v>
      </c>
    </row>
    <row r="403" spans="1:1" x14ac:dyDescent="0.3">
      <c r="A403" t="s">
        <v>19</v>
      </c>
    </row>
    <row r="404" spans="1:1" x14ac:dyDescent="0.3">
      <c r="A404" t="s">
        <v>19</v>
      </c>
    </row>
    <row r="405" spans="1:1" x14ac:dyDescent="0.3">
      <c r="A405" t="s">
        <v>19</v>
      </c>
    </row>
    <row r="406" spans="1:1" x14ac:dyDescent="0.3">
      <c r="A406" t="s">
        <v>19</v>
      </c>
    </row>
    <row r="407" spans="1:1" x14ac:dyDescent="0.3">
      <c r="A407" t="s">
        <v>19</v>
      </c>
    </row>
    <row r="408" spans="1:1" x14ac:dyDescent="0.3">
      <c r="A408" t="s">
        <v>368</v>
      </c>
    </row>
    <row r="409" spans="1:1" x14ac:dyDescent="0.3">
      <c r="A409" t="s">
        <v>19</v>
      </c>
    </row>
    <row r="410" spans="1:1" x14ac:dyDescent="0.3">
      <c r="A410" t="s">
        <v>19</v>
      </c>
    </row>
    <row r="411" spans="1:1" x14ac:dyDescent="0.3">
      <c r="A411" t="s">
        <v>19</v>
      </c>
    </row>
    <row r="412" spans="1:1" x14ac:dyDescent="0.3">
      <c r="A412" t="s">
        <v>19</v>
      </c>
    </row>
    <row r="413" spans="1:1" x14ac:dyDescent="0.3">
      <c r="A413" t="s">
        <v>19</v>
      </c>
    </row>
    <row r="414" spans="1:1" x14ac:dyDescent="0.3">
      <c r="A414" t="s">
        <v>19</v>
      </c>
    </row>
    <row r="415" spans="1:1" x14ac:dyDescent="0.3">
      <c r="A415" t="s">
        <v>19</v>
      </c>
    </row>
    <row r="416" spans="1:1" x14ac:dyDescent="0.3">
      <c r="A416" t="s">
        <v>19</v>
      </c>
    </row>
    <row r="417" spans="1:1" x14ac:dyDescent="0.3">
      <c r="A417" t="s">
        <v>19</v>
      </c>
    </row>
    <row r="418" spans="1:1" x14ac:dyDescent="0.3">
      <c r="A418" t="s">
        <v>19</v>
      </c>
    </row>
    <row r="419" spans="1:1" x14ac:dyDescent="0.3">
      <c r="A419" t="s">
        <v>19</v>
      </c>
    </row>
    <row r="420" spans="1:1" x14ac:dyDescent="0.3">
      <c r="A420" t="s">
        <v>19</v>
      </c>
    </row>
    <row r="421" spans="1:1" x14ac:dyDescent="0.3">
      <c r="A421" t="s">
        <v>19</v>
      </c>
    </row>
    <row r="422" spans="1:1" x14ac:dyDescent="0.3">
      <c r="A422" t="s">
        <v>19</v>
      </c>
    </row>
    <row r="423" spans="1:1" x14ac:dyDescent="0.3">
      <c r="A423" t="s">
        <v>19</v>
      </c>
    </row>
    <row r="424" spans="1:1" x14ac:dyDescent="0.3">
      <c r="A424" t="s">
        <v>19</v>
      </c>
    </row>
    <row r="425" spans="1:1" x14ac:dyDescent="0.3">
      <c r="A425" t="s">
        <v>19</v>
      </c>
    </row>
    <row r="426" spans="1:1" x14ac:dyDescent="0.3">
      <c r="A426" t="s">
        <v>19</v>
      </c>
    </row>
    <row r="427" spans="1:1" x14ac:dyDescent="0.3">
      <c r="A427" t="s">
        <v>19</v>
      </c>
    </row>
    <row r="428" spans="1:1" x14ac:dyDescent="0.3">
      <c r="A428" t="s">
        <v>19</v>
      </c>
    </row>
    <row r="429" spans="1:1" x14ac:dyDescent="0.3">
      <c r="A429" t="s">
        <v>19</v>
      </c>
    </row>
    <row r="430" spans="1:1" x14ac:dyDescent="0.3">
      <c r="A430" t="s">
        <v>19</v>
      </c>
    </row>
    <row r="431" spans="1:1" x14ac:dyDescent="0.3">
      <c r="A431" t="s">
        <v>19</v>
      </c>
    </row>
    <row r="432" spans="1:1" x14ac:dyDescent="0.3">
      <c r="A432" t="s">
        <v>19</v>
      </c>
    </row>
    <row r="433" spans="1:1" x14ac:dyDescent="0.3">
      <c r="A433" t="s">
        <v>19</v>
      </c>
    </row>
    <row r="434" spans="1:1" x14ac:dyDescent="0.3">
      <c r="A434" t="s">
        <v>19</v>
      </c>
    </row>
    <row r="435" spans="1:1" x14ac:dyDescent="0.3">
      <c r="A435" t="s">
        <v>19</v>
      </c>
    </row>
    <row r="436" spans="1:1" x14ac:dyDescent="0.3">
      <c r="A436" t="s">
        <v>19</v>
      </c>
    </row>
    <row r="437" spans="1:1" x14ac:dyDescent="0.3">
      <c r="A437" t="s">
        <v>19</v>
      </c>
    </row>
    <row r="438" spans="1:1" x14ac:dyDescent="0.3">
      <c r="A438" t="s">
        <v>19</v>
      </c>
    </row>
    <row r="439" spans="1:1" x14ac:dyDescent="0.3">
      <c r="A439" t="s">
        <v>19</v>
      </c>
    </row>
    <row r="440" spans="1:1" x14ac:dyDescent="0.3">
      <c r="A440" t="s">
        <v>19</v>
      </c>
    </row>
    <row r="441" spans="1:1" x14ac:dyDescent="0.3">
      <c r="A441" t="s">
        <v>19</v>
      </c>
    </row>
    <row r="442" spans="1:1" x14ac:dyDescent="0.3">
      <c r="A44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abSelected="1" workbookViewId="0">
      <selection activeCell="F5" sqref="F5"/>
    </sheetView>
  </sheetViews>
  <sheetFormatPr defaultRowHeight="14.4" x14ac:dyDescent="0.3"/>
  <cols>
    <col min="1" max="1" width="14.44140625" customWidth="1"/>
    <col min="2" max="2" width="17.88671875" bestFit="1" customWidth="1"/>
    <col min="3" max="3" width="7.5546875" customWidth="1"/>
    <col min="4" max="4" width="4.6640625" customWidth="1"/>
    <col min="5" max="5" width="11.33203125" customWidth="1"/>
    <col min="6" max="6" width="13.88671875" customWidth="1"/>
    <col min="7" max="7" width="11.33203125" bestFit="1" customWidth="1"/>
  </cols>
  <sheetData>
    <row r="1" spans="1:16" x14ac:dyDescent="0.3">
      <c r="A1" s="8" t="s">
        <v>1155</v>
      </c>
      <c r="B1" t="s">
        <v>1177</v>
      </c>
    </row>
    <row r="3" spans="1:16" x14ac:dyDescent="0.3">
      <c r="A3" s="8" t="s">
        <v>1171</v>
      </c>
      <c r="B3" s="8" t="s">
        <v>1154</v>
      </c>
    </row>
    <row r="4" spans="1:16" x14ac:dyDescent="0.3">
      <c r="A4" s="8" t="s">
        <v>1180</v>
      </c>
      <c r="B4">
        <v>-1</v>
      </c>
      <c r="C4">
        <v>0</v>
      </c>
      <c r="D4">
        <v>1</v>
      </c>
      <c r="E4" t="s">
        <v>1152</v>
      </c>
      <c r="F4" s="24" t="s">
        <v>1181</v>
      </c>
      <c r="O4" t="s">
        <v>1174</v>
      </c>
      <c r="P4" s="18">
        <f>+B13</f>
        <v>0.12589928057553956</v>
      </c>
    </row>
    <row r="5" spans="1:16" x14ac:dyDescent="0.3">
      <c r="A5" s="9" t="s">
        <v>19</v>
      </c>
      <c r="B5">
        <v>5</v>
      </c>
      <c r="C5">
        <v>27</v>
      </c>
      <c r="D5" s="26">
        <v>72</v>
      </c>
      <c r="E5">
        <v>104</v>
      </c>
      <c r="F5" s="20">
        <f>D5/E5</f>
        <v>0.69230769230769229</v>
      </c>
      <c r="G5" s="19"/>
      <c r="O5" t="s">
        <v>1176</v>
      </c>
      <c r="P5" s="18">
        <f>+D13</f>
        <v>0.6151079136690647</v>
      </c>
    </row>
    <row r="6" spans="1:16" x14ac:dyDescent="0.3">
      <c r="A6" s="9" t="s">
        <v>15</v>
      </c>
      <c r="B6">
        <v>15</v>
      </c>
      <c r="C6">
        <v>23</v>
      </c>
      <c r="D6" s="26">
        <v>56</v>
      </c>
      <c r="E6">
        <v>94</v>
      </c>
      <c r="F6" s="20">
        <f>D6/E6</f>
        <v>0.5957446808510638</v>
      </c>
      <c r="G6" s="18"/>
      <c r="O6" t="s">
        <v>1175</v>
      </c>
      <c r="P6" s="18">
        <f>+C13</f>
        <v>0.25899280575539568</v>
      </c>
    </row>
    <row r="7" spans="1:16" x14ac:dyDescent="0.3">
      <c r="A7" s="9" t="s">
        <v>1149</v>
      </c>
      <c r="B7">
        <v>7</v>
      </c>
      <c r="C7">
        <v>4</v>
      </c>
      <c r="D7" s="26">
        <v>17</v>
      </c>
      <c r="E7">
        <v>28</v>
      </c>
      <c r="F7" s="20">
        <f>D7/E7</f>
        <v>0.6071428571428571</v>
      </c>
      <c r="G7" s="18"/>
    </row>
    <row r="8" spans="1:16" x14ac:dyDescent="0.3">
      <c r="A8" s="9" t="s">
        <v>1178</v>
      </c>
      <c r="B8">
        <v>8</v>
      </c>
      <c r="C8">
        <v>18</v>
      </c>
      <c r="D8" s="26">
        <v>26</v>
      </c>
      <c r="E8">
        <v>52</v>
      </c>
      <c r="F8" s="20">
        <f>D8/E8</f>
        <v>0.5</v>
      </c>
      <c r="G8" s="18"/>
    </row>
    <row r="9" spans="1:16" x14ac:dyDescent="0.3">
      <c r="A9" s="9" t="s">
        <v>1152</v>
      </c>
      <c r="B9">
        <v>35</v>
      </c>
      <c r="C9">
        <v>72</v>
      </c>
      <c r="D9">
        <v>171</v>
      </c>
      <c r="E9">
        <v>278</v>
      </c>
      <c r="F9" s="27">
        <f>D9/E9</f>
        <v>0.6151079136690647</v>
      </c>
    </row>
    <row r="10" spans="1:16" x14ac:dyDescent="0.3">
      <c r="B10" s="11"/>
      <c r="C10" s="11"/>
      <c r="D10" s="11"/>
    </row>
    <row r="12" spans="1:16" x14ac:dyDescent="0.3">
      <c r="A12" s="9" t="s">
        <v>1172</v>
      </c>
      <c r="B12" s="10">
        <f>+GETPIVOTDATA("TONO",$A$3,"TONO",-1)</f>
        <v>35</v>
      </c>
      <c r="C12" s="10">
        <f>+GETPIVOTDATA("TONO",$A$3,"TONO",0)</f>
        <v>72</v>
      </c>
      <c r="D12" s="10">
        <f>+GETPIVOTDATA("TONO",$A$3,"TONO",1)</f>
        <v>171</v>
      </c>
      <c r="E12" s="16">
        <f>+GETPIVOTDATA("TONO",$A$3)</f>
        <v>278</v>
      </c>
    </row>
    <row r="13" spans="1:16" x14ac:dyDescent="0.3">
      <c r="B13" s="11">
        <f>+B12/$E$12</f>
        <v>0.12589928057553956</v>
      </c>
      <c r="C13" s="11">
        <f t="shared" ref="C13:D13" si="0">+C12/$E$12</f>
        <v>0.25899280575539568</v>
      </c>
      <c r="D13" s="11">
        <f t="shared" si="0"/>
        <v>0.6151079136690647</v>
      </c>
    </row>
    <row r="15" spans="1:16" x14ac:dyDescent="0.3">
      <c r="A15" t="s">
        <v>1173</v>
      </c>
    </row>
    <row r="17" spans="1:2" x14ac:dyDescent="0.3">
      <c r="A17" s="9" t="s">
        <v>1149</v>
      </c>
      <c r="B17" s="17">
        <v>17</v>
      </c>
    </row>
    <row r="18" spans="1:2" x14ac:dyDescent="0.3">
      <c r="A18" t="s">
        <v>1178</v>
      </c>
      <c r="B18" s="17">
        <v>26</v>
      </c>
    </row>
    <row r="19" spans="1:2" x14ac:dyDescent="0.3">
      <c r="A19" s="9" t="s">
        <v>15</v>
      </c>
      <c r="B19" s="17">
        <v>56</v>
      </c>
    </row>
    <row r="20" spans="1:2" x14ac:dyDescent="0.3">
      <c r="A20" s="9" t="s">
        <v>19</v>
      </c>
      <c r="B20" s="17">
        <v>73</v>
      </c>
    </row>
  </sheetData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A5D7-2163-4A5C-B7AA-846D64AAD4D5}">
  <dimension ref="A1:F6"/>
  <sheetViews>
    <sheetView workbookViewId="0">
      <selection activeCell="H8" sqref="H8"/>
    </sheetView>
  </sheetViews>
  <sheetFormatPr defaultRowHeight="14.4" x14ac:dyDescent="0.3"/>
  <cols>
    <col min="1" max="1" width="14.6640625" customWidth="1"/>
    <col min="5" max="5" width="13.21875" customWidth="1"/>
    <col min="6" max="6" width="10.77734375" customWidth="1"/>
  </cols>
  <sheetData>
    <row r="1" spans="1:6" x14ac:dyDescent="0.3">
      <c r="A1" s="21" t="s">
        <v>1180</v>
      </c>
      <c r="B1" s="21">
        <v>-1</v>
      </c>
      <c r="C1" s="21">
        <v>0</v>
      </c>
      <c r="D1" s="21">
        <v>1</v>
      </c>
      <c r="E1" s="21" t="s">
        <v>1152</v>
      </c>
      <c r="F1" s="24" t="s">
        <v>1179</v>
      </c>
    </row>
    <row r="2" spans="1:6" x14ac:dyDescent="0.3">
      <c r="A2" s="9" t="s">
        <v>19</v>
      </c>
      <c r="B2">
        <v>5</v>
      </c>
      <c r="C2">
        <v>27</v>
      </c>
      <c r="D2" s="17">
        <v>72</v>
      </c>
      <c r="E2">
        <v>104</v>
      </c>
      <c r="F2" s="19">
        <v>0.25</v>
      </c>
    </row>
    <row r="3" spans="1:6" x14ac:dyDescent="0.3">
      <c r="A3" s="9" t="s">
        <v>15</v>
      </c>
      <c r="B3">
        <v>15</v>
      </c>
      <c r="C3">
        <v>23</v>
      </c>
      <c r="D3" s="17">
        <v>56</v>
      </c>
      <c r="E3">
        <v>94</v>
      </c>
      <c r="F3" s="18">
        <v>0.2</v>
      </c>
    </row>
    <row r="4" spans="1:6" x14ac:dyDescent="0.3">
      <c r="A4" s="9" t="s">
        <v>1149</v>
      </c>
      <c r="B4">
        <v>7</v>
      </c>
      <c r="C4">
        <v>4</v>
      </c>
      <c r="D4" s="17">
        <v>17</v>
      </c>
      <c r="E4">
        <v>28</v>
      </c>
      <c r="F4" s="18">
        <v>0.06</v>
      </c>
    </row>
    <row r="5" spans="1:6" x14ac:dyDescent="0.3">
      <c r="A5" s="9" t="s">
        <v>1178</v>
      </c>
      <c r="B5">
        <v>8</v>
      </c>
      <c r="C5">
        <v>18</v>
      </c>
      <c r="D5" s="17">
        <v>26</v>
      </c>
      <c r="E5">
        <v>52</v>
      </c>
      <c r="F5" s="18">
        <v>0.09</v>
      </c>
    </row>
    <row r="6" spans="1:6" x14ac:dyDescent="0.3">
      <c r="A6" s="23" t="s">
        <v>1152</v>
      </c>
      <c r="B6" s="10">
        <v>35</v>
      </c>
      <c r="C6" s="10">
        <v>72</v>
      </c>
      <c r="D6" s="10">
        <v>171</v>
      </c>
      <c r="E6" s="10">
        <v>278</v>
      </c>
      <c r="F6" s="25">
        <v>0.61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0"/>
  <sheetViews>
    <sheetView workbookViewId="0">
      <selection activeCell="A12" sqref="A12"/>
    </sheetView>
  </sheetViews>
  <sheetFormatPr defaultRowHeight="14.4" x14ac:dyDescent="0.3"/>
  <cols>
    <col min="1" max="1" width="13.109375" customWidth="1"/>
    <col min="2" max="2" width="11.109375" bestFit="1" customWidth="1"/>
    <col min="3" max="3" width="13.44140625" bestFit="1" customWidth="1"/>
    <col min="4" max="4" width="24.33203125" customWidth="1"/>
    <col min="5" max="5" width="9.5546875" style="12" customWidth="1"/>
    <col min="6" max="6" width="10" customWidth="1"/>
    <col min="7" max="11" width="2" customWidth="1"/>
    <col min="12" max="49" width="3" customWidth="1"/>
    <col min="50" max="55" width="4" customWidth="1"/>
    <col min="56" max="56" width="5" customWidth="1"/>
    <col min="57" max="57" width="7.33203125" customWidth="1"/>
    <col min="58" max="58" width="11.33203125" customWidth="1"/>
    <col min="59" max="59" width="3" customWidth="1"/>
    <col min="60" max="60" width="7.33203125" customWidth="1"/>
    <col min="61" max="61" width="6.88671875" customWidth="1"/>
    <col min="62" max="62" width="3.88671875" customWidth="1"/>
    <col min="63" max="69" width="2" customWidth="1"/>
    <col min="70" max="70" width="7.33203125" customWidth="1"/>
    <col min="71" max="71" width="6.88671875" customWidth="1"/>
    <col min="72" max="72" width="3.88671875" customWidth="1"/>
    <col min="73" max="79" width="2" customWidth="1"/>
    <col min="80" max="80" width="3" customWidth="1"/>
    <col min="81" max="81" width="7.33203125" customWidth="1"/>
    <col min="82" max="82" width="6.88671875" customWidth="1"/>
    <col min="83" max="83" width="4.88671875" customWidth="1"/>
    <col min="84" max="88" width="2" customWidth="1"/>
    <col min="89" max="89" width="3" customWidth="1"/>
    <col min="90" max="90" width="7.33203125" customWidth="1"/>
    <col min="91" max="91" width="7.88671875" customWidth="1"/>
    <col min="92" max="92" width="4.88671875" customWidth="1"/>
    <col min="93" max="99" width="2" customWidth="1"/>
    <col min="100" max="102" width="3" customWidth="1"/>
    <col min="103" max="103" width="7.33203125" customWidth="1"/>
    <col min="104" max="104" width="7.88671875" customWidth="1"/>
    <col min="105" max="105" width="4.88671875" customWidth="1"/>
    <col min="106" max="110" width="2" customWidth="1"/>
    <col min="111" max="112" width="3" customWidth="1"/>
    <col min="113" max="113" width="7.33203125" customWidth="1"/>
    <col min="114" max="114" width="7.88671875" customWidth="1"/>
    <col min="115" max="115" width="4.88671875" customWidth="1"/>
    <col min="116" max="119" width="2" customWidth="1"/>
    <col min="120" max="121" width="3" customWidth="1"/>
    <col min="122" max="122" width="7.33203125" customWidth="1"/>
    <col min="123" max="123" width="7.88671875" customWidth="1"/>
    <col min="124" max="124" width="4.88671875" customWidth="1"/>
    <col min="125" max="129" width="2" customWidth="1"/>
    <col min="130" max="131" width="3" customWidth="1"/>
    <col min="132" max="132" width="7.33203125" customWidth="1"/>
    <col min="133" max="133" width="7.88671875" customWidth="1"/>
    <col min="134" max="134" width="4.88671875" customWidth="1"/>
    <col min="135" max="138" width="2" customWidth="1"/>
    <col min="139" max="140" width="3" customWidth="1"/>
    <col min="141" max="141" width="7.33203125" customWidth="1"/>
    <col min="142" max="142" width="7.88671875" customWidth="1"/>
    <col min="143" max="143" width="4.88671875" customWidth="1"/>
    <col min="144" max="146" width="2" customWidth="1"/>
    <col min="147" max="147" width="3" customWidth="1"/>
    <col min="148" max="148" width="7.33203125" customWidth="1"/>
    <col min="149" max="149" width="7.88671875" customWidth="1"/>
    <col min="150" max="150" width="4.88671875" customWidth="1"/>
    <col min="151" max="156" width="2" customWidth="1"/>
    <col min="157" max="157" width="7.33203125" customWidth="1"/>
    <col min="158" max="158" width="7.88671875" customWidth="1"/>
    <col min="159" max="159" width="4.88671875" customWidth="1"/>
    <col min="160" max="163" width="2" customWidth="1"/>
    <col min="164" max="166" width="3" customWidth="1"/>
    <col min="167" max="167" width="7.33203125" customWidth="1"/>
    <col min="168" max="168" width="7.88671875" customWidth="1"/>
    <col min="169" max="169" width="4.88671875" customWidth="1"/>
    <col min="170" max="170" width="2" customWidth="1"/>
    <col min="171" max="173" width="3" customWidth="1"/>
    <col min="174" max="174" width="7.33203125" customWidth="1"/>
    <col min="175" max="175" width="7.88671875" customWidth="1"/>
    <col min="176" max="176" width="4.88671875" customWidth="1"/>
    <col min="177" max="177" width="2" customWidth="1"/>
    <col min="178" max="180" width="3" customWidth="1"/>
    <col min="181" max="181" width="7.33203125" customWidth="1"/>
    <col min="182" max="182" width="7.88671875" customWidth="1"/>
    <col min="183" max="183" width="4.88671875" customWidth="1"/>
    <col min="184" max="186" width="2" customWidth="1"/>
    <col min="187" max="188" width="3" customWidth="1"/>
    <col min="189" max="189" width="7.33203125" customWidth="1"/>
    <col min="190" max="190" width="7.88671875" customWidth="1"/>
    <col min="191" max="191" width="4.88671875" customWidth="1"/>
    <col min="192" max="195" width="2" customWidth="1"/>
    <col min="196" max="198" width="3" customWidth="1"/>
    <col min="199" max="199" width="7.33203125" customWidth="1"/>
    <col min="200" max="200" width="7.88671875" customWidth="1"/>
    <col min="201" max="201" width="4.88671875" customWidth="1"/>
    <col min="202" max="204" width="2" customWidth="1"/>
    <col min="205" max="205" width="3" customWidth="1"/>
    <col min="206" max="206" width="7.33203125" customWidth="1"/>
    <col min="207" max="207" width="7.88671875" customWidth="1"/>
    <col min="208" max="208" width="4.88671875" customWidth="1"/>
    <col min="209" max="209" width="2" customWidth="1"/>
    <col min="210" max="212" width="3" customWidth="1"/>
    <col min="213" max="213" width="7.33203125" customWidth="1"/>
    <col min="214" max="214" width="7.88671875" customWidth="1"/>
    <col min="215" max="215" width="4.88671875" customWidth="1"/>
    <col min="216" max="219" width="2" customWidth="1"/>
    <col min="220" max="221" width="3" customWidth="1"/>
    <col min="222" max="222" width="7.33203125" customWidth="1"/>
    <col min="223" max="223" width="7.88671875" customWidth="1"/>
    <col min="224" max="224" width="4.88671875" customWidth="1"/>
    <col min="225" max="225" width="2" customWidth="1"/>
    <col min="226" max="229" width="3" customWidth="1"/>
    <col min="230" max="230" width="7.33203125" customWidth="1"/>
    <col min="231" max="231" width="7.88671875" customWidth="1"/>
    <col min="232" max="232" width="4.88671875" customWidth="1"/>
    <col min="233" max="233" width="2" customWidth="1"/>
    <col min="234" max="236" width="3" customWidth="1"/>
    <col min="237" max="237" width="7.33203125" customWidth="1"/>
    <col min="238" max="238" width="7.88671875" customWidth="1"/>
    <col min="239" max="239" width="4.88671875" customWidth="1"/>
    <col min="240" max="241" width="2" customWidth="1"/>
    <col min="242" max="244" width="3" customWidth="1"/>
    <col min="245" max="245" width="7.33203125" customWidth="1"/>
    <col min="246" max="246" width="7.88671875" customWidth="1"/>
    <col min="247" max="247" width="4.88671875" customWidth="1"/>
    <col min="248" max="248" width="2" customWidth="1"/>
    <col min="249" max="250" width="3" customWidth="1"/>
    <col min="251" max="251" width="7.33203125" customWidth="1"/>
    <col min="252" max="252" width="7.88671875" customWidth="1"/>
    <col min="253" max="253" width="4.88671875" customWidth="1"/>
    <col min="254" max="255" width="3" customWidth="1"/>
    <col min="256" max="256" width="7.33203125" customWidth="1"/>
    <col min="257" max="257" width="7.88671875" customWidth="1"/>
    <col min="258" max="258" width="4.88671875" customWidth="1"/>
    <col min="259" max="261" width="2" customWidth="1"/>
    <col min="262" max="264" width="3" customWidth="1"/>
    <col min="265" max="265" width="7.33203125" customWidth="1"/>
    <col min="266" max="266" width="7.88671875" customWidth="1"/>
    <col min="267" max="267" width="4.88671875" customWidth="1"/>
    <col min="268" max="269" width="2" customWidth="1"/>
    <col min="270" max="273" width="3" customWidth="1"/>
    <col min="274" max="274" width="7.33203125" customWidth="1"/>
    <col min="275" max="275" width="7.88671875" customWidth="1"/>
    <col min="276" max="276" width="4.88671875" customWidth="1"/>
    <col min="277" max="277" width="2" customWidth="1"/>
    <col min="278" max="280" width="3" customWidth="1"/>
    <col min="281" max="281" width="7.33203125" customWidth="1"/>
    <col min="282" max="282" width="7.88671875" customWidth="1"/>
    <col min="283" max="283" width="4.88671875" customWidth="1"/>
    <col min="284" max="287" width="2" customWidth="1"/>
    <col min="288" max="288" width="3" customWidth="1"/>
    <col min="289" max="289" width="7.33203125" customWidth="1"/>
    <col min="290" max="290" width="7.88671875" customWidth="1"/>
    <col min="291" max="291" width="4.88671875" customWidth="1"/>
    <col min="292" max="295" width="2" customWidth="1"/>
    <col min="296" max="296" width="3" customWidth="1"/>
    <col min="297" max="297" width="7.33203125" customWidth="1"/>
    <col min="298" max="298" width="7.88671875" customWidth="1"/>
    <col min="299" max="299" width="4.88671875" customWidth="1"/>
    <col min="300" max="300" width="2" customWidth="1"/>
    <col min="301" max="302" width="3" customWidth="1"/>
    <col min="303" max="303" width="7.33203125" customWidth="1"/>
    <col min="304" max="304" width="7.88671875" customWidth="1"/>
    <col min="305" max="305" width="4.88671875" customWidth="1"/>
    <col min="306" max="306" width="2" customWidth="1"/>
    <col min="307" max="307" width="3" customWidth="1"/>
    <col min="308" max="308" width="7.33203125" customWidth="1"/>
    <col min="309" max="309" width="7.88671875" customWidth="1"/>
    <col min="310" max="310" width="4.88671875" customWidth="1"/>
    <col min="311" max="311" width="2" customWidth="1"/>
    <col min="312" max="312" width="7.33203125" customWidth="1"/>
    <col min="313" max="313" width="7.88671875" customWidth="1"/>
    <col min="314" max="314" width="4.88671875" customWidth="1"/>
    <col min="315" max="315" width="3" customWidth="1"/>
    <col min="316" max="316" width="7.33203125" customWidth="1"/>
    <col min="317" max="317" width="7.88671875" customWidth="1"/>
    <col min="318" max="318" width="4.88671875" customWidth="1"/>
    <col min="319" max="320" width="2" customWidth="1"/>
    <col min="321" max="322" width="3" customWidth="1"/>
    <col min="323" max="323" width="7.33203125" customWidth="1"/>
    <col min="324" max="324" width="7.88671875" customWidth="1"/>
    <col min="325" max="325" width="4.88671875" customWidth="1"/>
    <col min="326" max="326" width="7.33203125" customWidth="1"/>
    <col min="327" max="327" width="7.88671875" customWidth="1"/>
    <col min="328" max="328" width="4.88671875" customWidth="1"/>
    <col min="329" max="329" width="7.33203125" customWidth="1"/>
    <col min="330" max="330" width="7.88671875" customWidth="1"/>
    <col min="331" max="331" width="4.88671875" customWidth="1"/>
    <col min="332" max="332" width="2" customWidth="1"/>
    <col min="333" max="333" width="7.33203125" customWidth="1"/>
    <col min="334" max="334" width="7.88671875" customWidth="1"/>
    <col min="335" max="335" width="4.88671875" customWidth="1"/>
    <col min="336" max="336" width="2" customWidth="1"/>
    <col min="337" max="338" width="3" customWidth="1"/>
    <col min="339" max="339" width="7.88671875" customWidth="1"/>
    <col min="340" max="340" width="4.88671875" customWidth="1"/>
    <col min="341" max="341" width="7.33203125" customWidth="1"/>
    <col min="342" max="342" width="7.88671875" customWidth="1"/>
    <col min="343" max="343" width="4.88671875" customWidth="1"/>
    <col min="344" max="345" width="3" customWidth="1"/>
    <col min="346" max="346" width="7.88671875" customWidth="1"/>
    <col min="347" max="347" width="4.88671875" customWidth="1"/>
    <col min="348" max="348" width="3" customWidth="1"/>
    <col min="349" max="349" width="7.33203125" customWidth="1"/>
    <col min="350" max="350" width="7.88671875" customWidth="1"/>
    <col min="351" max="351" width="4.88671875" customWidth="1"/>
    <col min="352" max="354" width="3" customWidth="1"/>
    <col min="355" max="355" width="7.33203125" customWidth="1"/>
    <col min="356" max="356" width="7.88671875" customWidth="1"/>
    <col min="357" max="357" width="7.33203125" customWidth="1"/>
    <col min="358" max="358" width="7.88671875" customWidth="1"/>
    <col min="359" max="359" width="4.88671875" customWidth="1"/>
    <col min="360" max="360" width="7.88671875" customWidth="1"/>
    <col min="361" max="361" width="4.88671875" customWidth="1"/>
    <col min="362" max="362" width="7.33203125" customWidth="1"/>
    <col min="363" max="363" width="7.88671875" customWidth="1"/>
    <col min="364" max="364" width="4.88671875" customWidth="1"/>
    <col min="365" max="365" width="7.88671875" customWidth="1"/>
    <col min="366" max="366" width="4.88671875" customWidth="1"/>
    <col min="367" max="368" width="3" customWidth="1"/>
    <col min="369" max="369" width="7.88671875" customWidth="1"/>
    <col min="370" max="370" width="4.88671875" customWidth="1"/>
    <col min="371" max="371" width="7.88671875" customWidth="1"/>
    <col min="372" max="372" width="4.88671875" customWidth="1"/>
    <col min="373" max="373" width="7.33203125" customWidth="1"/>
    <col min="374" max="374" width="7.88671875" customWidth="1"/>
    <col min="375" max="375" width="4.88671875" customWidth="1"/>
    <col min="376" max="376" width="7.88671875" customWidth="1"/>
    <col min="377" max="377" width="4.886718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" customWidth="1"/>
    <col min="383" max="383" width="7.88671875" customWidth="1"/>
    <col min="384" max="384" width="4.88671875" customWidth="1"/>
    <col min="385" max="385" width="7.88671875" customWidth="1"/>
    <col min="386" max="386" width="4.88671875" customWidth="1"/>
    <col min="387" max="387" width="7.88671875" customWidth="1"/>
    <col min="388" max="388" width="4.88671875" customWidth="1"/>
    <col min="389" max="389" width="7.33203125" customWidth="1"/>
    <col min="390" max="390" width="7.88671875" customWidth="1"/>
    <col min="391" max="391" width="4.88671875" customWidth="1"/>
    <col min="392" max="392" width="3" customWidth="1"/>
    <col min="393" max="393" width="7.88671875" customWidth="1"/>
    <col min="394" max="394" width="4.88671875" customWidth="1"/>
    <col min="395" max="395" width="3" customWidth="1"/>
    <col min="396" max="396" width="7.88671875" customWidth="1"/>
    <col min="397" max="397" width="4.88671875" customWidth="1"/>
    <col min="398" max="398" width="7.88671875" customWidth="1"/>
    <col min="399" max="399" width="4.88671875" customWidth="1"/>
    <col min="400" max="400" width="7.88671875" customWidth="1"/>
    <col min="401" max="401" width="4.88671875" customWidth="1"/>
    <col min="402" max="402" width="7.88671875" customWidth="1"/>
    <col min="403" max="403" width="4.88671875" customWidth="1"/>
    <col min="404" max="404" width="3" customWidth="1"/>
    <col min="405" max="405" width="7.88671875" customWidth="1"/>
    <col min="406" max="406" width="4.88671875" customWidth="1"/>
    <col min="407" max="407" width="7.88671875" customWidth="1"/>
    <col min="408" max="408" width="4.88671875" customWidth="1"/>
    <col min="409" max="409" width="3" customWidth="1"/>
    <col min="410" max="410" width="7.88671875" customWidth="1"/>
    <col min="411" max="411" width="4.88671875" customWidth="1"/>
    <col min="412" max="412" width="3" customWidth="1"/>
    <col min="413" max="413" width="7.88671875" customWidth="1"/>
    <col min="414" max="414" width="4.88671875" customWidth="1"/>
    <col min="415" max="415" width="7.88671875" customWidth="1"/>
    <col min="416" max="416" width="4.88671875" customWidth="1"/>
    <col min="417" max="417" width="7.88671875" customWidth="1"/>
    <col min="418" max="418" width="4.88671875" customWidth="1"/>
    <col min="419" max="419" width="7.88671875" customWidth="1"/>
    <col min="420" max="420" width="4.88671875" customWidth="1"/>
    <col min="421" max="421" width="7.88671875" customWidth="1"/>
    <col min="422" max="422" width="4.88671875" customWidth="1"/>
    <col min="423" max="423" width="7.88671875" customWidth="1"/>
    <col min="424" max="424" width="4.88671875" customWidth="1"/>
    <col min="425" max="425" width="3" customWidth="1"/>
    <col min="426" max="426" width="7.88671875" customWidth="1"/>
    <col min="427" max="427" width="4.88671875" customWidth="1"/>
    <col min="428" max="428" width="3" customWidth="1"/>
    <col min="429" max="429" width="7.88671875" customWidth="1"/>
    <col min="430" max="430" width="4.88671875" customWidth="1"/>
    <col min="431" max="431" width="7.88671875" customWidth="1"/>
    <col min="432" max="432" width="4.88671875" customWidth="1"/>
    <col min="433" max="433" width="7.88671875" customWidth="1"/>
    <col min="434" max="434" width="4.88671875" customWidth="1"/>
    <col min="435" max="435" width="3" customWidth="1"/>
    <col min="436" max="436" width="7.88671875" customWidth="1"/>
    <col min="437" max="437" width="4.88671875" customWidth="1"/>
    <col min="438" max="438" width="3" customWidth="1"/>
    <col min="439" max="439" width="7.88671875" customWidth="1"/>
    <col min="440" max="440" width="4.88671875" customWidth="1"/>
    <col min="441" max="441" width="7.88671875" customWidth="1"/>
    <col min="442" max="442" width="4.88671875" customWidth="1"/>
    <col min="443" max="443" width="3" customWidth="1"/>
    <col min="444" max="444" width="7.88671875" customWidth="1"/>
    <col min="445" max="445" width="4.88671875" customWidth="1"/>
    <col min="446" max="446" width="3" customWidth="1"/>
    <col min="447" max="447" width="7.88671875" customWidth="1"/>
    <col min="448" max="448" width="4.88671875" customWidth="1"/>
    <col min="449" max="449" width="3" customWidth="1"/>
    <col min="450" max="450" width="7.88671875" customWidth="1"/>
    <col min="451" max="451" width="4.88671875" customWidth="1"/>
    <col min="452" max="452" width="7.88671875" customWidth="1"/>
    <col min="453" max="453" width="5.88671875" customWidth="1"/>
    <col min="454" max="454" width="8.88671875" customWidth="1"/>
    <col min="455" max="455" width="5.88671875" customWidth="1"/>
    <col min="456" max="456" width="3" customWidth="1"/>
    <col min="457" max="457" width="8.88671875" customWidth="1"/>
    <col min="458" max="458" width="5.88671875" customWidth="1"/>
    <col min="459" max="459" width="8.88671875" customWidth="1"/>
    <col min="460" max="460" width="5.88671875" customWidth="1"/>
    <col min="461" max="461" width="8.88671875" customWidth="1"/>
    <col min="462" max="462" width="5.88671875" customWidth="1"/>
    <col min="463" max="463" width="8.88671875" customWidth="1"/>
    <col min="464" max="464" width="5.88671875" customWidth="1"/>
    <col min="465" max="465" width="8.88671875" customWidth="1"/>
    <col min="466" max="466" width="5.88671875" customWidth="1"/>
    <col min="467" max="467" width="3" customWidth="1"/>
    <col min="468" max="468" width="8.88671875" customWidth="1"/>
    <col min="469" max="469" width="5.88671875" customWidth="1"/>
    <col min="470" max="470" width="3" customWidth="1"/>
    <col min="471" max="471" width="8.88671875" customWidth="1"/>
    <col min="472" max="472" width="5.88671875" customWidth="1"/>
    <col min="473" max="473" width="8.88671875" customWidth="1"/>
    <col min="474" max="474" width="5.88671875" customWidth="1"/>
    <col min="475" max="475" width="8.88671875" customWidth="1"/>
    <col min="476" max="476" width="5.88671875" customWidth="1"/>
    <col min="477" max="477" width="8.88671875" customWidth="1"/>
    <col min="478" max="478" width="5.88671875" customWidth="1"/>
    <col min="479" max="479" width="8.88671875" customWidth="1"/>
    <col min="480" max="480" width="5.88671875" customWidth="1"/>
    <col min="481" max="481" width="8.88671875" customWidth="1"/>
    <col min="482" max="482" width="5.88671875" customWidth="1"/>
    <col min="483" max="483" width="8.88671875" customWidth="1"/>
    <col min="484" max="484" width="5.88671875" customWidth="1"/>
    <col min="485" max="485" width="8.88671875" customWidth="1"/>
    <col min="486" max="486" width="5.88671875" customWidth="1"/>
    <col min="487" max="487" width="8.88671875" customWidth="1"/>
    <col min="488" max="488" width="5.88671875" customWidth="1"/>
    <col min="489" max="489" width="8.88671875" customWidth="1"/>
    <col min="490" max="490" width="5.88671875" customWidth="1"/>
    <col min="491" max="491" width="8.88671875" customWidth="1"/>
    <col min="492" max="492" width="6.88671875" customWidth="1"/>
    <col min="493" max="493" width="9.88671875" bestFit="1" customWidth="1"/>
    <col min="495" max="495" width="12.109375" bestFit="1" customWidth="1"/>
    <col min="496" max="496" width="11.33203125" bestFit="1" customWidth="1"/>
  </cols>
  <sheetData>
    <row r="3" spans="1:6" x14ac:dyDescent="0.3">
      <c r="A3" s="8" t="s">
        <v>1182</v>
      </c>
      <c r="B3" t="s">
        <v>1151</v>
      </c>
      <c r="C3" t="s">
        <v>1157</v>
      </c>
      <c r="D3" t="s">
        <v>1158</v>
      </c>
      <c r="E3" s="28" t="s">
        <v>1156</v>
      </c>
      <c r="F3" s="29" t="s">
        <v>1181</v>
      </c>
    </row>
    <row r="4" spans="1:6" x14ac:dyDescent="0.3">
      <c r="A4" s="9" t="s">
        <v>19</v>
      </c>
      <c r="B4">
        <v>10347</v>
      </c>
      <c r="C4">
        <v>3850</v>
      </c>
      <c r="D4">
        <v>413</v>
      </c>
      <c r="E4" s="12">
        <f>SUM(B4:D4)</f>
        <v>14610</v>
      </c>
      <c r="F4" s="11">
        <f>+E4/$E$8</f>
        <v>0.44108323521420162</v>
      </c>
    </row>
    <row r="5" spans="1:6" x14ac:dyDescent="0.3">
      <c r="A5" s="9" t="s">
        <v>15</v>
      </c>
      <c r="B5">
        <v>8477</v>
      </c>
      <c r="C5">
        <v>2483</v>
      </c>
      <c r="D5">
        <v>559</v>
      </c>
      <c r="E5" s="12">
        <f t="shared" ref="E5:E8" si="0">SUM(B5:D5)</f>
        <v>11519</v>
      </c>
      <c r="F5" s="11">
        <f t="shared" ref="F5:F7" si="1">+E5/$E$8</f>
        <v>0.34776439332186093</v>
      </c>
    </row>
    <row r="6" spans="1:6" x14ac:dyDescent="0.3">
      <c r="A6" s="9" t="s">
        <v>1149</v>
      </c>
      <c r="B6">
        <v>1790</v>
      </c>
      <c r="C6">
        <v>181</v>
      </c>
      <c r="D6">
        <v>60</v>
      </c>
      <c r="E6" s="12">
        <f t="shared" si="0"/>
        <v>2031</v>
      </c>
      <c r="F6" s="11">
        <f t="shared" si="1"/>
        <v>6.1316909700208318E-2</v>
      </c>
    </row>
    <row r="7" spans="1:6" x14ac:dyDescent="0.3">
      <c r="A7" s="9" t="s">
        <v>1178</v>
      </c>
      <c r="B7">
        <v>3566</v>
      </c>
      <c r="C7">
        <v>1167</v>
      </c>
      <c r="D7">
        <v>230</v>
      </c>
      <c r="E7" s="12">
        <f t="shared" si="0"/>
        <v>4963</v>
      </c>
      <c r="F7" s="11">
        <f t="shared" si="1"/>
        <v>0.14983546176372914</v>
      </c>
    </row>
    <row r="8" spans="1:6" x14ac:dyDescent="0.3">
      <c r="A8" s="9" t="s">
        <v>1152</v>
      </c>
      <c r="B8">
        <v>24180</v>
      </c>
      <c r="C8">
        <v>7681</v>
      </c>
      <c r="D8">
        <v>1262</v>
      </c>
      <c r="E8" s="28">
        <f t="shared" si="0"/>
        <v>33123</v>
      </c>
      <c r="F8" s="30">
        <f>+E8/$E$8</f>
        <v>1</v>
      </c>
    </row>
    <row r="10" spans="1:6" x14ac:dyDescent="0.3">
      <c r="D10" s="14" t="s">
        <v>1159</v>
      </c>
      <c r="E10" s="13">
        <f>33123/1084</f>
        <v>30.556273062730629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"/>
  <sheetViews>
    <sheetView workbookViewId="0">
      <selection activeCell="J3" sqref="J3"/>
    </sheetView>
  </sheetViews>
  <sheetFormatPr defaultRowHeight="14.4" x14ac:dyDescent="0.3"/>
  <cols>
    <col min="1" max="1" width="13.109375" bestFit="1" customWidth="1"/>
    <col min="2" max="2" width="20" bestFit="1" customWidth="1"/>
  </cols>
  <sheetData>
    <row r="3" spans="1:2" x14ac:dyDescent="0.3">
      <c r="A3" s="8" t="s">
        <v>1150</v>
      </c>
      <c r="B3" t="s">
        <v>1153</v>
      </c>
    </row>
    <row r="4" spans="1:2" x14ac:dyDescent="0.3">
      <c r="A4" s="9" t="s">
        <v>478</v>
      </c>
      <c r="B4">
        <v>322</v>
      </c>
    </row>
    <row r="5" spans="1:2" x14ac:dyDescent="0.3">
      <c r="A5" s="9" t="s">
        <v>785</v>
      </c>
      <c r="B5">
        <v>362</v>
      </c>
    </row>
    <row r="6" spans="1:2" x14ac:dyDescent="0.3">
      <c r="A6" s="9" t="s">
        <v>13</v>
      </c>
      <c r="B6">
        <v>399</v>
      </c>
    </row>
    <row r="7" spans="1:2" x14ac:dyDescent="0.3">
      <c r="A7" s="9" t="s">
        <v>1152</v>
      </c>
      <c r="B7">
        <v>1083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workbookViewId="0">
      <selection activeCell="C20" sqref="C20"/>
    </sheetView>
  </sheetViews>
  <sheetFormatPr defaultRowHeight="14.4" x14ac:dyDescent="0.3"/>
  <cols>
    <col min="1" max="1" width="13.109375" bestFit="1" customWidth="1"/>
    <col min="2" max="2" width="14" bestFit="1" customWidth="1"/>
  </cols>
  <sheetData>
    <row r="3" spans="1:2" x14ac:dyDescent="0.3">
      <c r="A3" s="8" t="s">
        <v>1150</v>
      </c>
      <c r="B3" t="s">
        <v>1160</v>
      </c>
    </row>
    <row r="4" spans="1:2" x14ac:dyDescent="0.3">
      <c r="A4" s="15" t="s">
        <v>1161</v>
      </c>
      <c r="B4">
        <v>60</v>
      </c>
    </row>
    <row r="5" spans="1:2" x14ac:dyDescent="0.3">
      <c r="A5" s="15" t="s">
        <v>1162</v>
      </c>
      <c r="B5">
        <v>95</v>
      </c>
    </row>
    <row r="6" spans="1:2" x14ac:dyDescent="0.3">
      <c r="A6" s="15" t="s">
        <v>1163</v>
      </c>
      <c r="B6">
        <v>121</v>
      </c>
    </row>
    <row r="7" spans="1:2" x14ac:dyDescent="0.3">
      <c r="A7" s="15" t="s">
        <v>1164</v>
      </c>
      <c r="B7">
        <v>84</v>
      </c>
    </row>
    <row r="8" spans="1:2" x14ac:dyDescent="0.3">
      <c r="A8" s="15" t="s">
        <v>1165</v>
      </c>
      <c r="B8">
        <v>94</v>
      </c>
    </row>
    <row r="9" spans="1:2" x14ac:dyDescent="0.3">
      <c r="A9" s="15" t="s">
        <v>1166</v>
      </c>
      <c r="B9">
        <v>67</v>
      </c>
    </row>
    <row r="10" spans="1:2" x14ac:dyDescent="0.3">
      <c r="A10" s="15" t="s">
        <v>1167</v>
      </c>
      <c r="B10">
        <v>134</v>
      </c>
    </row>
    <row r="11" spans="1:2" x14ac:dyDescent="0.3">
      <c r="A11" s="15" t="s">
        <v>1168</v>
      </c>
      <c r="B11">
        <v>164</v>
      </c>
    </row>
    <row r="12" spans="1:2" x14ac:dyDescent="0.3">
      <c r="A12" s="15" t="s">
        <v>1169</v>
      </c>
      <c r="B12">
        <v>129</v>
      </c>
    </row>
    <row r="13" spans="1:2" x14ac:dyDescent="0.3">
      <c r="A13" s="15" t="s">
        <v>1170</v>
      </c>
      <c r="B13">
        <v>135</v>
      </c>
    </row>
    <row r="14" spans="1:2" x14ac:dyDescent="0.3">
      <c r="A14" s="15" t="s">
        <v>1152</v>
      </c>
      <c r="B14">
        <v>1083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database</vt:lpstr>
      <vt:lpstr>Foglio1</vt:lpstr>
      <vt:lpstr>sentiment analysis</vt:lpstr>
      <vt:lpstr>Foglio2</vt:lpstr>
      <vt:lpstr>engagement analysis</vt:lpstr>
      <vt:lpstr>media type</vt:lpstr>
      <vt:lpstr>content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114708</dc:creator>
  <cp:lastModifiedBy>114708</cp:lastModifiedBy>
  <dcterms:created xsi:type="dcterms:W3CDTF">2020-03-30T07:54:04Z</dcterms:created>
  <dcterms:modified xsi:type="dcterms:W3CDTF">2023-03-12T19:55:52Z</dcterms:modified>
</cp:coreProperties>
</file>