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o\OneDrive\Desktop\Data Analyst IFOA\Modulo 1 IFOA\Week 2\S2_L4 Power Query\"/>
    </mc:Choice>
  </mc:AlternateContent>
  <xr:revisionPtr revIDLastSave="0" documentId="13_ncr:1_{7F65539C-8F70-4C7A-A74E-435A3787A404}" xr6:coauthVersionLast="47" xr6:coauthVersionMax="47" xr10:uidLastSave="{00000000-0000-0000-0000-000000000000}"/>
  <bookViews>
    <workbookView xWindow="-108" yWindow="-108" windowWidth="23256" windowHeight="12576" activeTab="1" xr2:uid="{396E8551-D022-4481-84BC-C2E3BCC0AC82}"/>
  </bookViews>
  <sheets>
    <sheet name="TABELLA FATTURATO" sheetId="3" r:id="rId1"/>
    <sheet name="UNIONE TABELLE" sheetId="5" r:id="rId2"/>
  </sheets>
  <definedNames>
    <definedName name="_xlcn.WorksheetConnection_EsercizioconPowerQuery.xlsxTable_1__21" hidden="1">Table_1__2[]</definedName>
    <definedName name="DatiEsterni_1" localSheetId="0" hidden="1">'TABELLA FATTURATO'!$A$1:$L$500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I_21819159-9453-46e0-8768-20ac633aa143" name="CLIENTI" connection="Excel clienti"/>
          <x15:modelTable id="Table_1__2" name="FATTURAZIONE" connection="WorksheetConnection_Esercizio con Power Query.xlsx!Table_1__2"/>
        </x15:modelTables>
        <x15:modelRelationships>
          <x15:modelRelationship fromTable="FATTURAZIONE" fromColumn="CLIENTE" toTable="CLIENTI" toColumn="CLIEN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TTURAZIONE" columnName="DATA SCADENZA" columnId="DATA SCADENZA">
                <x16:calculatedTimeColumn columnName="DATA SCADENZA (indice mese)" columnId="DATA SCADENZA (indice mese)" contentType="monthsindex" isSelected="1"/>
                <x16:calculatedTimeColumn columnName="DATA SCADENZA (mese)" columnId="DATA SCADENZ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N2" i="3"/>
  <c r="O2" i="3" s="1"/>
  <c r="N3" i="3"/>
  <c r="O3" i="3" s="1"/>
  <c r="N4" i="3"/>
  <c r="O4" i="3" s="1"/>
  <c r="N5" i="3"/>
  <c r="O5" i="3" s="1"/>
  <c r="N6" i="3"/>
  <c r="O6" i="3" s="1"/>
  <c r="N7" i="3"/>
  <c r="N8" i="3"/>
  <c r="N9" i="3"/>
  <c r="N10" i="3"/>
  <c r="N11" i="3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N32" i="3"/>
  <c r="N33" i="3"/>
  <c r="N34" i="3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N44" i="3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N57" i="3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N69" i="3"/>
  <c r="N70" i="3"/>
  <c r="N71" i="3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N80" i="3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N93" i="3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N104" i="3"/>
  <c r="N105" i="3"/>
  <c r="N106" i="3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N117" i="3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N140" i="3"/>
  <c r="N141" i="3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N164" i="3"/>
  <c r="N165" i="3"/>
  <c r="N166" i="3"/>
  <c r="N167" i="3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N176" i="3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N189" i="3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N200" i="3"/>
  <c r="N201" i="3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N212" i="3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N236" i="3"/>
  <c r="N237" i="3"/>
  <c r="N238" i="3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N261" i="3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N272" i="3"/>
  <c r="N273" i="3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O279" i="3" s="1"/>
  <c r="N280" i="3"/>
  <c r="O280" i="3" s="1"/>
  <c r="N281" i="3"/>
  <c r="O281" i="3" s="1"/>
  <c r="N282" i="3"/>
  <c r="O282" i="3" s="1"/>
  <c r="N283" i="3"/>
  <c r="O283" i="3" s="1"/>
  <c r="N284" i="3"/>
  <c r="N285" i="3"/>
  <c r="N286" i="3"/>
  <c r="O286" i="3" s="1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N296" i="3"/>
  <c r="N297" i="3"/>
  <c r="N298" i="3"/>
  <c r="N299" i="3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N308" i="3"/>
  <c r="N309" i="3"/>
  <c r="O309" i="3" s="1"/>
  <c r="N310" i="3"/>
  <c r="O310" i="3" s="1"/>
  <c r="N311" i="3"/>
  <c r="O311" i="3" s="1"/>
  <c r="N312" i="3"/>
  <c r="O312" i="3" s="1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N321" i="3"/>
  <c r="N322" i="3"/>
  <c r="O322" i="3" s="1"/>
  <c r="N323" i="3"/>
  <c r="O323" i="3" s="1"/>
  <c r="N324" i="3"/>
  <c r="O324" i="3" s="1"/>
  <c r="N325" i="3"/>
  <c r="O325" i="3" s="1"/>
  <c r="N326" i="3"/>
  <c r="O326" i="3" s="1"/>
  <c r="N327" i="3"/>
  <c r="O327" i="3" s="1"/>
  <c r="N328" i="3"/>
  <c r="O328" i="3" s="1"/>
  <c r="N329" i="3"/>
  <c r="O329" i="3" s="1"/>
  <c r="N330" i="3"/>
  <c r="O330" i="3" s="1"/>
  <c r="N331" i="3"/>
  <c r="N332" i="3"/>
  <c r="N333" i="3"/>
  <c r="N334" i="3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O344" i="3" s="1"/>
  <c r="N345" i="3"/>
  <c r="O345" i="3" s="1"/>
  <c r="N346" i="3"/>
  <c r="O346" i="3" s="1"/>
  <c r="N347" i="3"/>
  <c r="O347" i="3" s="1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N357" i="3"/>
  <c r="O357" i="3" s="1"/>
  <c r="N358" i="3"/>
  <c r="O358" i="3" s="1"/>
  <c r="N359" i="3"/>
  <c r="O359" i="3" s="1"/>
  <c r="N360" i="3"/>
  <c r="O360" i="3" s="1"/>
  <c r="N361" i="3"/>
  <c r="O361" i="3" s="1"/>
  <c r="N362" i="3"/>
  <c r="O362" i="3" s="1"/>
  <c r="N363" i="3"/>
  <c r="O363" i="3" s="1"/>
  <c r="N364" i="3"/>
  <c r="O364" i="3" s="1"/>
  <c r="N365" i="3"/>
  <c r="O365" i="3" s="1"/>
  <c r="N366" i="3"/>
  <c r="O366" i="3" s="1"/>
  <c r="N367" i="3"/>
  <c r="N368" i="3"/>
  <c r="N369" i="3"/>
  <c r="N370" i="3"/>
  <c r="O370" i="3" s="1"/>
  <c r="N371" i="3"/>
  <c r="O371" i="3" s="1"/>
  <c r="N372" i="3"/>
  <c r="O372" i="3" s="1"/>
  <c r="N373" i="3"/>
  <c r="O373" i="3" s="1"/>
  <c r="N374" i="3"/>
  <c r="O374" i="3" s="1"/>
  <c r="N375" i="3"/>
  <c r="O375" i="3" s="1"/>
  <c r="N376" i="3"/>
  <c r="O376" i="3" s="1"/>
  <c r="N377" i="3"/>
  <c r="O377" i="3" s="1"/>
  <c r="N378" i="3"/>
  <c r="O378" i="3" s="1"/>
  <c r="N379" i="3"/>
  <c r="O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N387" i="3"/>
  <c r="O387" i="3" s="1"/>
  <c r="N388" i="3"/>
  <c r="O388" i="3" s="1"/>
  <c r="N389" i="3"/>
  <c r="O389" i="3" s="1"/>
  <c r="N390" i="3"/>
  <c r="O390" i="3" s="1"/>
  <c r="N391" i="3"/>
  <c r="O391" i="3" s="1"/>
  <c r="N392" i="3"/>
  <c r="N393" i="3"/>
  <c r="N394" i="3"/>
  <c r="N395" i="3"/>
  <c r="N396" i="3"/>
  <c r="O396" i="3" s="1"/>
  <c r="N397" i="3"/>
  <c r="O397" i="3" s="1"/>
  <c r="N398" i="3"/>
  <c r="O398" i="3" s="1"/>
  <c r="N399" i="3"/>
  <c r="O399" i="3" s="1"/>
  <c r="N400" i="3"/>
  <c r="O400" i="3" s="1"/>
  <c r="N401" i="3"/>
  <c r="O401" i="3" s="1"/>
  <c r="N402" i="3"/>
  <c r="O402" i="3" s="1"/>
  <c r="N403" i="3"/>
  <c r="N404" i="3"/>
  <c r="O404" i="3" s="1"/>
  <c r="N405" i="3"/>
  <c r="O405" i="3" s="1"/>
  <c r="N406" i="3"/>
  <c r="O406" i="3" s="1"/>
  <c r="N407" i="3"/>
  <c r="O407" i="3" s="1"/>
  <c r="N408" i="3"/>
  <c r="O408" i="3" s="1"/>
  <c r="N409" i="3"/>
  <c r="O409" i="3" s="1"/>
  <c r="N410" i="3"/>
  <c r="O410" i="3" s="1"/>
  <c r="N411" i="3"/>
  <c r="O411" i="3" s="1"/>
  <c r="N412" i="3"/>
  <c r="O412" i="3" s="1"/>
  <c r="N413" i="3"/>
  <c r="O413" i="3" s="1"/>
  <c r="N414" i="3"/>
  <c r="O414" i="3" s="1"/>
  <c r="N415" i="3"/>
  <c r="O415" i="3" s="1"/>
  <c r="N416" i="3"/>
  <c r="N417" i="3"/>
  <c r="O417" i="3" s="1"/>
  <c r="N418" i="3"/>
  <c r="O418" i="3" s="1"/>
  <c r="N419" i="3"/>
  <c r="O419" i="3" s="1"/>
  <c r="N420" i="3"/>
  <c r="O420" i="3" s="1"/>
  <c r="N421" i="3"/>
  <c r="O421" i="3" s="1"/>
  <c r="N422" i="3"/>
  <c r="O422" i="3" s="1"/>
  <c r="N423" i="3"/>
  <c r="O423" i="3" s="1"/>
  <c r="N424" i="3"/>
  <c r="O424" i="3" s="1"/>
  <c r="N425" i="3"/>
  <c r="O425" i="3" s="1"/>
  <c r="N426" i="3"/>
  <c r="O426" i="3" s="1"/>
  <c r="N427" i="3"/>
  <c r="O427" i="3" s="1"/>
  <c r="N428" i="3"/>
  <c r="N429" i="3"/>
  <c r="N430" i="3"/>
  <c r="O430" i="3" s="1"/>
  <c r="N431" i="3"/>
  <c r="O431" i="3" s="1"/>
  <c r="N432" i="3"/>
  <c r="O432" i="3" s="1"/>
  <c r="N433" i="3"/>
  <c r="O433" i="3" s="1"/>
  <c r="N434" i="3"/>
  <c r="O434" i="3" s="1"/>
  <c r="N435" i="3"/>
  <c r="O435" i="3" s="1"/>
  <c r="N436" i="3"/>
  <c r="O436" i="3" s="1"/>
  <c r="N437" i="3"/>
  <c r="O437" i="3" s="1"/>
  <c r="N438" i="3"/>
  <c r="O438" i="3" s="1"/>
  <c r="N439" i="3"/>
  <c r="N440" i="3"/>
  <c r="N441" i="3"/>
  <c r="O441" i="3" s="1"/>
  <c r="N442" i="3"/>
  <c r="O442" i="3" s="1"/>
  <c r="N443" i="3"/>
  <c r="O443" i="3" s="1"/>
  <c r="N444" i="3"/>
  <c r="O444" i="3" s="1"/>
  <c r="N445" i="3"/>
  <c r="O445" i="3" s="1"/>
  <c r="N446" i="3"/>
  <c r="O446" i="3" s="1"/>
  <c r="N447" i="3"/>
  <c r="O447" i="3" s="1"/>
  <c r="N448" i="3"/>
  <c r="O448" i="3" s="1"/>
  <c r="N449" i="3"/>
  <c r="O449" i="3" s="1"/>
  <c r="N450" i="3"/>
  <c r="O450" i="3" s="1"/>
  <c r="N451" i="3"/>
  <c r="O451" i="3" s="1"/>
  <c r="N452" i="3"/>
  <c r="N453" i="3"/>
  <c r="N454" i="3"/>
  <c r="O454" i="3" s="1"/>
  <c r="N455" i="3"/>
  <c r="O455" i="3" s="1"/>
  <c r="N456" i="3"/>
  <c r="O456" i="3" s="1"/>
  <c r="N457" i="3"/>
  <c r="O457" i="3" s="1"/>
  <c r="N458" i="3"/>
  <c r="O458" i="3" s="1"/>
  <c r="N459" i="3"/>
  <c r="O459" i="3" s="1"/>
  <c r="N460" i="3"/>
  <c r="O460" i="3" s="1"/>
  <c r="N461" i="3"/>
  <c r="O461" i="3" s="1"/>
  <c r="N462" i="3"/>
  <c r="O462" i="3" s="1"/>
  <c r="N463" i="3"/>
  <c r="N464" i="3"/>
  <c r="N465" i="3"/>
  <c r="N466" i="3"/>
  <c r="N467" i="3"/>
  <c r="O467" i="3" s="1"/>
  <c r="N468" i="3"/>
  <c r="O468" i="3" s="1"/>
  <c r="N469" i="3"/>
  <c r="O469" i="3" s="1"/>
  <c r="N470" i="3"/>
  <c r="O470" i="3" s="1"/>
  <c r="N471" i="3"/>
  <c r="O471" i="3" s="1"/>
  <c r="N472" i="3"/>
  <c r="O472" i="3" s="1"/>
  <c r="N473" i="3"/>
  <c r="O473" i="3" s="1"/>
  <c r="N474" i="3"/>
  <c r="O474" i="3" s="1"/>
  <c r="N475" i="3"/>
  <c r="O475" i="3" s="1"/>
  <c r="N476" i="3"/>
  <c r="O476" i="3" s="1"/>
  <c r="N477" i="3"/>
  <c r="O477" i="3" s="1"/>
  <c r="N478" i="3"/>
  <c r="O478" i="3" s="1"/>
  <c r="N479" i="3"/>
  <c r="O479" i="3" s="1"/>
  <c r="N480" i="3"/>
  <c r="O480" i="3" s="1"/>
  <c r="N481" i="3"/>
  <c r="O481" i="3" s="1"/>
  <c r="N482" i="3"/>
  <c r="O482" i="3" s="1"/>
  <c r="N483" i="3"/>
  <c r="O483" i="3" s="1"/>
  <c r="N484" i="3"/>
  <c r="O484" i="3" s="1"/>
  <c r="N485" i="3"/>
  <c r="O485" i="3" s="1"/>
  <c r="N486" i="3"/>
  <c r="O486" i="3" s="1"/>
  <c r="N487" i="3"/>
  <c r="O487" i="3" s="1"/>
  <c r="N488" i="3"/>
  <c r="N489" i="3"/>
  <c r="N490" i="3"/>
  <c r="O490" i="3" s="1"/>
  <c r="N491" i="3"/>
  <c r="O491" i="3" s="1"/>
  <c r="N492" i="3"/>
  <c r="O492" i="3" s="1"/>
  <c r="N493" i="3"/>
  <c r="O493" i="3" s="1"/>
  <c r="N494" i="3"/>
  <c r="O494" i="3" s="1"/>
  <c r="N495" i="3"/>
  <c r="O495" i="3" s="1"/>
  <c r="N496" i="3"/>
  <c r="O496" i="3" s="1"/>
  <c r="N497" i="3"/>
  <c r="O497" i="3" s="1"/>
  <c r="N498" i="3"/>
  <c r="O498" i="3" s="1"/>
  <c r="N499" i="3"/>
  <c r="N500" i="3"/>
  <c r="O7" i="3"/>
  <c r="O8" i="3"/>
  <c r="O9" i="3"/>
  <c r="O10" i="3"/>
  <c r="O11" i="3"/>
  <c r="O20" i="3"/>
  <c r="O31" i="3"/>
  <c r="O32" i="3"/>
  <c r="O33" i="3"/>
  <c r="O34" i="3"/>
  <c r="O43" i="3"/>
  <c r="O44" i="3"/>
  <c r="O56" i="3"/>
  <c r="O57" i="3"/>
  <c r="O68" i="3"/>
  <c r="O69" i="3"/>
  <c r="O70" i="3"/>
  <c r="O71" i="3"/>
  <c r="O79" i="3"/>
  <c r="O80" i="3"/>
  <c r="O92" i="3"/>
  <c r="O93" i="3"/>
  <c r="O103" i="3"/>
  <c r="O104" i="3"/>
  <c r="O105" i="3"/>
  <c r="O106" i="3"/>
  <c r="O116" i="3"/>
  <c r="O117" i="3"/>
  <c r="O128" i="3"/>
  <c r="O139" i="3"/>
  <c r="O140" i="3"/>
  <c r="O141" i="3"/>
  <c r="O152" i="3"/>
  <c r="O163" i="3"/>
  <c r="O164" i="3"/>
  <c r="O165" i="3"/>
  <c r="O166" i="3"/>
  <c r="O167" i="3"/>
  <c r="O175" i="3"/>
  <c r="O176" i="3"/>
  <c r="O188" i="3"/>
  <c r="O189" i="3"/>
  <c r="O199" i="3"/>
  <c r="O200" i="3"/>
  <c r="O201" i="3"/>
  <c r="O211" i="3"/>
  <c r="O212" i="3"/>
  <c r="O224" i="3"/>
  <c r="O235" i="3"/>
  <c r="O236" i="3"/>
  <c r="O237" i="3"/>
  <c r="O238" i="3"/>
  <c r="O248" i="3"/>
  <c r="O260" i="3"/>
  <c r="O261" i="3"/>
  <c r="O271" i="3"/>
  <c r="O272" i="3"/>
  <c r="O273" i="3"/>
  <c r="O284" i="3"/>
  <c r="O285" i="3"/>
  <c r="O295" i="3"/>
  <c r="O296" i="3"/>
  <c r="O297" i="3"/>
  <c r="O298" i="3"/>
  <c r="O299" i="3"/>
  <c r="O307" i="3"/>
  <c r="O308" i="3"/>
  <c r="O320" i="3"/>
  <c r="O321" i="3"/>
  <c r="O331" i="3"/>
  <c r="O332" i="3"/>
  <c r="O333" i="3"/>
  <c r="O334" i="3"/>
  <c r="O356" i="3"/>
  <c r="O367" i="3"/>
  <c r="O368" i="3"/>
  <c r="O369" i="3"/>
  <c r="O392" i="3"/>
  <c r="O393" i="3"/>
  <c r="O394" i="3"/>
  <c r="O395" i="3"/>
  <c r="O403" i="3"/>
  <c r="O416" i="3"/>
  <c r="O428" i="3"/>
  <c r="O429" i="3"/>
  <c r="O439" i="3"/>
  <c r="O440" i="3"/>
  <c r="O452" i="3"/>
  <c r="O453" i="3"/>
  <c r="O463" i="3"/>
  <c r="O464" i="3"/>
  <c r="O465" i="3"/>
  <c r="O466" i="3"/>
  <c r="O488" i="3"/>
  <c r="O489" i="3"/>
  <c r="O499" i="3"/>
  <c r="O50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E8A020-BB81-4FC6-B791-3848782CF01D}" name="Excel clienti" type="100" refreshedVersion="0">
    <extLst>
      <ext xmlns:x15="http://schemas.microsoft.com/office/spreadsheetml/2010/11/main" uri="{DE250136-89BD-433C-8126-D09CA5730AF9}">
        <x15:connection id="ca255742-3cdc-48f9-8d9d-d64273f17baa"/>
      </ext>
    </extLst>
  </connection>
  <connection id="2" xr16:uid="{25AC5055-98F2-49C0-A19A-133CC3BC45B2}" keepAlive="1" name="Query - Foglio1" description="Connessione alla query 'Foglio1' nella cartella di lavoro." type="5" refreshedVersion="7" background="1" saveData="1">
    <dbPr connection="Provider=Microsoft.Mashup.OleDb.1;Data Source=$Workbook$;Location=Foglio1;Extended Properties=&quot;&quot;" command="SELECT * FROM [Foglio1]"/>
  </connection>
  <connection id="3" xr16:uid="{3C4F84F2-012B-4530-9761-E2F4222C57F8}" keepAlive="1" name="Query - Table_1" description="Connessione alla query 'Table_1' nella cartella di lavoro." type="5" refreshedVersion="7" background="1" saveData="1">
    <dbPr connection="Provider=Microsoft.Mashup.OleDb.1;Data Source=$Workbook$;Location=Table_1;Extended Properties=&quot;&quot;" command="SELECT * FROM [Table_1]"/>
  </connection>
  <connection id="4" xr16:uid="{37963B65-0C25-445F-8309-F9A22C3C0187}" keepAlive="1" name="Query - Table_1 (2)" description="Connessione alla query 'Table_1 (2)' nella cartella di lavoro." type="5" refreshedVersion="7" background="1" saveData="1">
    <dbPr connection="Provider=Microsoft.Mashup.OleDb.1;Data Source=$Workbook$;Location=&quot;Table_1 (2)&quot;;Extended Properties=&quot;&quot;" command="SELECT * FROM [Table_1 (2)]"/>
  </connection>
  <connection id="5" xr16:uid="{957F9F7F-1EB0-4ABF-8834-91AA83E39804}" keepAlive="1" name="ThisWorkbookDataModel" description="Modello di dat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748BDB4D-4B14-42A9-A508-970B892632C0}" name="WorksheetConnection_Esercizio con Power Query.xlsx!Table_1__2" type="102" refreshedVersion="7" minRefreshableVersion="5">
    <extLst>
      <ext xmlns:x15="http://schemas.microsoft.com/office/spreadsheetml/2010/11/main" uri="{DE250136-89BD-433C-8126-D09CA5730AF9}">
        <x15:connection id="Table_1__2">
          <x15:rangePr sourceName="_xlcn.WorksheetConnection_EsercizioconPowerQuery.xlsxTable_1__21"/>
        </x15:connection>
      </ext>
    </extLst>
  </connection>
</connections>
</file>

<file path=xl/sharedStrings.xml><?xml version="1.0" encoding="utf-8"?>
<sst xmlns="http://schemas.openxmlformats.org/spreadsheetml/2006/main" count="1541" uniqueCount="39">
  <si>
    <t>N° FATTURA</t>
  </si>
  <si>
    <t>DATA FATTURA</t>
  </si>
  <si>
    <t>IMPORTO NETTO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</si>
  <si>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</si>
  <si>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</si>
  <si>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</si>
  <si>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</si>
  <si>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</si>
  <si>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</si>
  <si>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</si>
  <si>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</si>
  <si>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</si>
  <si>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</si>
  <si>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</si>
  <si>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FORMAZIONE</t>
  </si>
  <si>
    <t>GAMMA</t>
  </si>
  <si>
    <t>DATA SCADENZA</t>
  </si>
  <si>
    <t>IVA</t>
  </si>
  <si>
    <t>DATA FATTURA 2</t>
  </si>
  <si>
    <t>%IVA</t>
  </si>
  <si>
    <t>LORDO DI IMPORTO</t>
  </si>
  <si>
    <t>IOTA</t>
  </si>
  <si>
    <t>IVA EXCEL</t>
  </si>
  <si>
    <t>LORDO EXCEL</t>
  </si>
  <si>
    <t>DATA FATTURA NUMERO</t>
  </si>
  <si>
    <t>STATO</t>
  </si>
  <si>
    <t>DA PAGARE</t>
  </si>
  <si>
    <t>PAGATO</t>
  </si>
  <si>
    <t>DATA SCADENZA EXCEL</t>
  </si>
  <si>
    <t>Milano</t>
  </si>
  <si>
    <t>Via Verde, 3</t>
  </si>
  <si>
    <t>Roma</t>
  </si>
  <si>
    <t>Via Blu, 1</t>
  </si>
  <si>
    <t>alfa@alfa.it</t>
  </si>
  <si>
    <t>beta@beta.it</t>
  </si>
  <si>
    <t>Etichette di riga</t>
  </si>
  <si>
    <t>Totale complessivo</t>
  </si>
  <si>
    <t>Etichette di colonna</t>
  </si>
  <si>
    <t>Somma di LORDO DI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</si>
</sst>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e" xfId="0" builtinId="0"/>
  </cellStyles>
  <dxfs count="10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olo Cancemi" refreshedDate="45275.746112847221" createdVersion="5" refreshedVersion="7" minRefreshableVersion="3" recordCount="0" supportSubquery="1" supportAdvancedDrill="1" xr:uid="{CF3A3B8A-F052-4D0B-831E-B8C62D3D0784}">
  <cacheSource type="external" connectionId="5"/>
  <cacheFields count="7">
    <cacheField name="[FATTURAZIONE].[STATO].[STATO]" caption="STATO" numFmtId="0" hierarchy="15" level="1">
      <sharedItems count="2">
        <s v="DA PAGARE"/>
        <s v="PAGATO"/>
      </sharedItems>
    </cacheField>
    <cacheField name="[CLIENTI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LORDO DI IMPORTO]" caption="Somma di LORDO DI IMPORTO" numFmtId="0" hierarchy="28" level="32767"/>
    <cacheField name="[CLIENTI].[CITTÀ].[CITTÀ]" caption="CITTÀ" numFmtId="0" hierarchy="1" level="1">
      <sharedItems count="2">
        <s v="Milano"/>
        <s v="Roma"/>
      </sharedItems>
    </cacheField>
    <cacheField name="[CLIENTI].[INDIRIZZO].[INDIRIZZO]" caption="INDIRIZZO" numFmtId="0" hierarchy="2" level="1">
      <sharedItems count="2">
        <s v="Via Verde, 3"/>
        <s v="Via Blu, 1"/>
      </sharedItems>
    </cacheField>
    <cacheField name="[CLIENTI].[EMAIL].[EMAIL]" caption="EMAIL" numFmtId="0" hierarchy="3" level="1">
      <sharedItems count="2">
        <s v="alfa@alfa.it"/>
        <s v="beta@beta.it"/>
      </sharedItems>
    </cacheField>
  </cacheFields>
  <cacheHierarchies count="31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CITTÀ]" caption="CITTÀ" attribute="1" defaultMemberUniqueName="[CLIENTI].[CITTÀ].[All]" allUniqueName="[CLIENTI].[CITTÀ].[All]" dimensionUniqueName="[CLIENTI]" displayFolder="" count="2" memberValueDatatype="130" unbalanced="0">
      <fieldsUsage count="2">
        <fieldUsage x="-1"/>
        <fieldUsage x="4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>
      <fieldsUsage count="2">
        <fieldUsage x="-1"/>
        <fieldUsage x="5"/>
      </fieldsUsage>
    </cacheHierarchy>
    <cacheHierarchy uniqueName="[CLIENTI].[EMAIL]" caption="EMAIL" attribute="1" defaultMemberUniqueName="[CLIENTI].[EMAIL].[All]" allUniqueName="[CLIENTI].[EMAIL].[All]" dimensionUniqueName="[CLIENTI]" displayFolder="" count="2" memberValueDatatype="130" unbalanced="0">
      <fieldsUsage count="2">
        <fieldUsage x="-1"/>
        <fieldUsage x="6"/>
      </fieldsUsage>
    </cacheHierarchy>
    <cacheHierarchy uniqueName="[FATTURAZIONE].[N° FATTURA]" caption="N° FATTURA" attribute="1" defaultMemberUniqueName="[FATTURAZIONE].[N° FATTURA].[All]" allUniqueName="[FATTURAZIONE].[N° FATTURA].[All]" dimensionUniqueName="[FATTURAZIONE]" displayFolder="" count="2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 NETTO]" caption="IMPORTO NETTO" attribute="1" defaultMemberUniqueName="[FATTURAZIONE].[IMPORTO NETTO].[All]" allUniqueName="[FATTURAZIONE].[IMPORTO NET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2"/>
      </fieldsUsage>
    </cacheHierarchy>
    <cacheHierarchy uniqueName="[FATTURAZIONE].[DATA FATTURA 2]" caption="DATA FATTURA 2" attribute="1" time="1" defaultMemberUniqueName="[FATTURAZIONE].[DATA FATTURA 2].[All]" allUniqueName="[FATTURAZIONE].[DATA FATTURA 2].[All]" dimensionUniqueName="[FATTURAZIONE]" displayFolder="" count="0" memberValueDatatype="7" unbalanced="0"/>
    <cacheHierarchy uniqueName="[FATTURAZIONE].[%IVA]" caption="%IVA" attribute="1" defaultMemberUniqueName="[FATTURAZIONE].[%IVA].[All]" allUniqueName="[FATTURAZIONE].[%IVA].[All]" dimensionUniqueName="[FATTURAZIONE]" displayFolder="" count="0" memberValueDatatype="5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 DI IMPORTO]" caption="LORDO DI IMPORTO" attribute="1" defaultMemberUniqueName="[FATTURAZIONE].[LORDO DI IMPORTO].[All]" allUniqueName="[FATTURAZIONE].[LORDO DI IMPORTO].[All]" dimensionUniqueName="[FATTURAZIONE]" displayFolder="" count="0" memberValueDatatype="5" unbalanced="0"/>
    <cacheHierarchy uniqueName="[FATTURAZIONE].[DATA FATTURA NUMERO]" caption="DATA FATTURA NUMERO" attribute="1" defaultMemberUniqueName="[FATTURAZIONE].[DATA FATTURA NUMERO].[All]" allUniqueName="[FATTURAZIONE].[DATA FATTURA NUMERO].[All]" dimensionUniqueName="[FATTURAZIONE]" displayFolder="" count="0" memberValueDatatype="2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DATA SCADENZA EXCEL]" caption="DATA SCADENZA EXCEL" attribute="1" time="1" defaultMemberUniqueName="[FATTURAZIONE].[DATA SCADENZA EXCEL].[All]" allUniqueName="[FATTURAZIONE].[DATA SCADENZA EXCEL].[All]" dimensionUniqueName="[FATTURAZIONE]" displayFolder="" count="0" memberValueDatatype="7" unbalanced="0"/>
    <cacheHierarchy uniqueName="[FATTURAZIONE].[IVA EXCEL]" caption="IVA EXCEL" attribute="1" defaultMemberUniqueName="[FATTURAZIONE].[IVA EXCEL].[All]" allUniqueName="[FATTURAZIONE].[IVA EXCEL].[All]" dimensionUniqueName="[FATTURAZIONE]" displayFolder="" count="0" memberValueDatatype="5" unbalanced="0"/>
    <cacheHierarchy uniqueName="[FATTURAZIONE].[LORDO EXCEL]" caption="LORDO EXCEL" attribute="1" defaultMemberUniqueName="[FATTURAZIONE].[LORDO EXCEL].[All]" allUniqueName="[FATTURAZIONE].[LORDO EXCEL].[All]" dimensionUniqueName="[FATTURAZIONE]" displayFolder="" count="0" memberValueDatatype="5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2" memberValueDatatype="130" unbalanced="0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0" memberValueDatatype="20" unbalanced="0" hidden="1"/>
    <cacheHierarchy uniqueName="[Measures].[__XL_Count Table_1__2]" caption="__XL_Count Table_1__2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NETTO]" caption="Somma di IMPORTO NET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N° FATTURA]" caption="Somma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%IVA]" caption="Somma di %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 DI IMPORTO]" caption="Somma di LORDO DI IMPORTO" measure="1" displayFolder="" measureGroup="FATTUR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DATA FATTURA NUMERO]" caption="Somma di DATA FATTURA NUMER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OGGETTO]" caption="Conteggio di OGGET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86A99-7C63-4F93-92A5-7AAA5EB6E571}" name="Tabella pivot1" cacheId="0" applyNumberFormats="0" applyBorderFormats="0" applyFontFormats="0" applyPatternFormats="0" applyAlignmentFormats="0" applyWidthHeightFormats="1" dataCaption="Valori" tag="2a595c12-9a75-461a-93cb-501785ffdff9" updatedVersion="7" minRefreshableVersion="3" useAutoFormatting="1" subtotalHiddenItems="1" itemPrintTitles="1" createdVersion="5" indent="0" outline="1" outlineData="1" multipleFieldFilters="0">
  <location ref="B4:E28" firstHeaderRow="1" firstDataRow="2" firstDataCol="1"/>
  <pivotFields count="7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8">
        <item x="0"/>
        <item x="1"/>
        <item x="2" e="0"/>
        <item x="3" e="0"/>
        <item x="4" e="0"/>
        <item x="5" e="0"/>
        <item x="6" e="0"/>
        <item x="7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5">
    <field x="1"/>
    <field x="4"/>
    <field x="5"/>
    <field x="6"/>
    <field x="2"/>
  </rowFields>
  <rowItems count="23">
    <i>
      <x/>
    </i>
    <i r="1">
      <x/>
    </i>
    <i r="2">
      <x/>
    </i>
    <i r="3">
      <x/>
    </i>
    <i r="4">
      <x/>
    </i>
    <i r="4">
      <x v="1"/>
    </i>
    <i r="4">
      <x v="2"/>
    </i>
    <i r="4">
      <x v="3"/>
    </i>
    <i>
      <x v="1"/>
    </i>
    <i r="1">
      <x v="1"/>
    </i>
    <i r="2">
      <x v="1"/>
    </i>
    <i r="3">
      <x v="1"/>
    </i>
    <i r="4">
      <x/>
    </i>
    <i r="4">
      <x v="1"/>
    </i>
    <i r="4">
      <x v="2"/>
    </i>
    <i r="4">
      <x v="3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ma di LORDO DI IMPORTO" fld="3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8" showRowHeaders="1" showColHeaders="1" showRowStripes="1" showColStripes="0" showLastColumn="1"/>
  <rowHierarchiesUsage count="5">
    <rowHierarchyUsage hierarchyUsage="0"/>
    <rowHierarchyUsage hierarchyUsage="1"/>
    <rowHierarchyUsage hierarchyUsage="2"/>
    <rowHierarchyUsage hierarchyUsage="3"/>
    <rowHierarchyUsage hierarchyUsage="8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683664DB-E8B5-46F7-A35C-E5C10BADDB57}" autoFormatId="16" applyNumberFormats="0" applyBorderFormats="0" applyFontFormats="0" applyPatternFormats="0" applyAlignmentFormats="0" applyWidthHeightFormats="0">
  <queryTableRefresh nextId="16" unboundColumnsRight="3">
    <queryTableFields count="15">
      <queryTableField id="1" name="N° FATTURA" tableColumnId="1"/>
      <queryTableField id="2" name="DATA FATTURA" tableColumnId="2"/>
      <queryTableField id="3" name="IMPORTO NETTO" tableColumnId="3"/>
      <queryTableField id="4" name="CLIENTE" tableColumnId="4"/>
      <queryTableField id="5" name="OGGETTO" tableColumnId="5"/>
      <queryTableField id="6" name="DATA FATTURA 2" tableColumnId="6"/>
      <queryTableField id="10" name="%IVA" tableColumnId="10"/>
      <queryTableField id="11" name="IVA" tableColumnId="11"/>
      <queryTableField id="12" name="LORDO DI IMPORTO" tableColumnId="12"/>
      <queryTableField id="13" name="DATA FATTURA NUMERO" tableColumnId="13"/>
      <queryTableField id="14" name="DATA SCADENZA" tableColumnId="14"/>
      <queryTableField id="15" name="STATO" tableColumnId="15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746A1A-9F6E-4931-85E4-55535FB3C41C}" name="Table_1__2" displayName="Table_1__2" ref="A1:O500" tableType="queryTable" totalsRowShown="0">
  <autoFilter ref="A1:O500" xr:uid="{A8746A1A-9F6E-4931-85E4-55535FB3C41C}"/>
  <tableColumns count="15">
    <tableColumn id="1" xr3:uid="{30E4D087-65A5-4293-AA2B-D7A85FB49994}" uniqueName="1" name="N° FATTURA" queryTableFieldId="1"/>
    <tableColumn id="2" xr3:uid="{93055265-C05E-4BEA-945E-F7911D0389A9}" uniqueName="2" name="DATA FATTURA" queryTableFieldId="2" dataDxfId="7"/>
    <tableColumn id="3" xr3:uid="{A080154B-1FEB-49DF-8465-F3F71FA8828B}" uniqueName="3" name="IMPORTO NETTO" queryTableFieldId="3"/>
    <tableColumn id="4" xr3:uid="{49CA1F1F-F9F8-46A7-A5FF-0AA9D1F7DCC3}" uniqueName="4" name="CLIENTE" queryTableFieldId="4" dataDxfId="6"/>
    <tableColumn id="5" xr3:uid="{CECB68BF-C7C7-433A-9CEF-55E65DE4E6D8}" uniqueName="5" name="OGGETTO" queryTableFieldId="5" dataDxfId="5"/>
    <tableColumn id="6" xr3:uid="{21948349-FDEA-477A-9134-5784A7C68402}" uniqueName="6" name="DATA FATTURA 2" queryTableFieldId="6" dataDxfId="4"/>
    <tableColumn id="10" xr3:uid="{A72B64D4-1A49-47DB-B9A0-3B25144967F1}" uniqueName="10" name="%IVA" queryTableFieldId="10"/>
    <tableColumn id="11" xr3:uid="{240048C0-E432-48C5-B9BA-3C3BE740F8AC}" uniqueName="11" name="IVA" queryTableFieldId="11"/>
    <tableColumn id="12" xr3:uid="{F6063206-63BB-4607-B61B-02BF6EBF4709}" uniqueName="12" name="LORDO DI IMPORTO" queryTableFieldId="12"/>
    <tableColumn id="13" xr3:uid="{68A07739-8B26-4B52-BA02-430D0D754D83}" uniqueName="13" name="DATA FATTURA NUMERO" queryTableFieldId="13"/>
    <tableColumn id="14" xr3:uid="{AADA4D60-0156-4A29-9DE8-B1A8E3CBD2B7}" uniqueName="14" name="DATA SCADENZA" queryTableFieldId="14" dataDxfId="3"/>
    <tableColumn id="15" xr3:uid="{E434E6F4-6389-4EF9-A04A-3335CC4248BB}" uniqueName="15" name="STATO" queryTableFieldId="15"/>
    <tableColumn id="7" xr3:uid="{4AD6A273-8F6F-4385-B903-AD385B7E8242}" uniqueName="7" name="DATA SCADENZA EXCEL" queryTableFieldId="7" dataDxfId="2">
      <calculatedColumnFormula>EDATE(Table_1__2[[#This Row],[DATA FATTURA 2]],2)</calculatedColumnFormula>
    </tableColumn>
    <tableColumn id="8" xr3:uid="{37876137-AE48-4A73-BF6C-D843DD051E76}" uniqueName="8" name="IVA EXCEL" queryTableFieldId="8" dataDxfId="1">
      <calculatedColumnFormula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calculatedColumnFormula>
    </tableColumn>
    <tableColumn id="9" xr3:uid="{44893FA1-3C92-4641-95B4-5A8B9BC0C6F4}" uniqueName="9" name="LORDO EXCEL" queryTableFieldId="9" dataDxfId="0">
      <calculatedColumnFormula>Table_1__2[[#This Row],[IMPORTO NETTO]]+Table_1__2[[#This Row],[IVA EXCEL]]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9431-2B98-40E7-851F-CDD3EEEDDFEC}">
  <dimension ref="A1:O500"/>
  <sheetViews>
    <sheetView topLeftCell="B1" workbookViewId="0">
      <selection activeCell="N7" sqref="N7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7.6640625" bestFit="1" customWidth="1"/>
    <col min="4" max="4" width="10.109375" bestFit="1" customWidth="1"/>
    <col min="5" max="5" width="12.21875" bestFit="1" customWidth="1"/>
    <col min="6" max="6" width="17.6640625" bestFit="1" customWidth="1"/>
    <col min="7" max="7" width="7.6640625" bestFit="1" customWidth="1"/>
    <col min="8" max="8" width="7" bestFit="1" customWidth="1"/>
    <col min="9" max="9" width="20.21875" bestFit="1" customWidth="1"/>
    <col min="10" max="10" width="24.77734375" bestFit="1" customWidth="1"/>
    <col min="11" max="11" width="17.5546875" bestFit="1" customWidth="1"/>
    <col min="12" max="12" width="10.33203125" bestFit="1" customWidth="1"/>
    <col min="13" max="13" width="18.5546875" style="1" bestFit="1" customWidth="1"/>
    <col min="14" max="14" width="11.77734375" bestFit="1" customWidth="1"/>
    <col min="15" max="15" width="14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17</v>
      </c>
      <c r="I1" t="s">
        <v>20</v>
      </c>
      <c r="J1" t="s">
        <v>24</v>
      </c>
      <c r="K1" t="s">
        <v>16</v>
      </c>
      <c r="L1" t="s">
        <v>25</v>
      </c>
      <c r="M1" s="1" t="s">
        <v>28</v>
      </c>
      <c r="N1" s="1" t="s">
        <v>22</v>
      </c>
      <c r="O1" s="1" t="s">
        <v>23</v>
      </c>
    </row>
    <row r="2" spans="1:15" x14ac:dyDescent="0.3">
      <c r="A2">
        <v>137</v>
      </c>
      <c r="B2" s="1">
        <v>44943</v>
      </c>
      <c r="C2">
        <v>2820</v>
      </c>
      <c r="D2" s="2" t="s">
        <v>5</v>
      </c>
      <c r="E2" s="2" t="s">
        <v>6</v>
      </c>
      <c r="F2" s="1">
        <v>45216</v>
      </c>
      <c r="G2">
        <v>0.4</v>
      </c>
      <c r="H2">
        <v>1128</v>
      </c>
      <c r="I2">
        <v>3948</v>
      </c>
      <c r="J2">
        <v>45216</v>
      </c>
      <c r="K2" s="1">
        <v>45276</v>
      </c>
      <c r="L2" t="s">
        <v>26</v>
      </c>
      <c r="M2" s="1">
        <f>EDATE(Table_1__2[[#This Row],[DATA FATTURA 2]],2)</f>
        <v>45277</v>
      </c>
      <c r="N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1128</v>
      </c>
      <c r="O2" s="2">
        <f>Table_1__2[[#This Row],[IMPORTO NETTO]]+Table_1__2[[#This Row],[IVA EXCEL]]</f>
        <v>3948</v>
      </c>
    </row>
    <row r="3" spans="1:15" x14ac:dyDescent="0.3">
      <c r="A3">
        <v>83</v>
      </c>
      <c r="B3" s="1">
        <v>44943</v>
      </c>
      <c r="C3">
        <v>1740</v>
      </c>
      <c r="D3" s="2" t="s">
        <v>7</v>
      </c>
      <c r="E3" s="2" t="s">
        <v>8</v>
      </c>
      <c r="F3" s="1">
        <v>45216</v>
      </c>
      <c r="G3">
        <v>0.2</v>
      </c>
      <c r="H3">
        <v>348</v>
      </c>
      <c r="I3">
        <v>2088</v>
      </c>
      <c r="J3">
        <v>45216</v>
      </c>
      <c r="K3" s="1">
        <v>45276</v>
      </c>
      <c r="L3" t="s">
        <v>26</v>
      </c>
      <c r="M3" s="1">
        <f>EDATE(Table_1__2[[#This Row],[DATA FATTURA 2]],2)</f>
        <v>45277</v>
      </c>
      <c r="N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522</v>
      </c>
      <c r="O3" s="2">
        <f>Table_1__2[[#This Row],[IMPORTO NETTO]]+Table_1__2[[#This Row],[IVA EXCEL]]</f>
        <v>2262</v>
      </c>
    </row>
    <row r="4" spans="1:15" x14ac:dyDescent="0.3">
      <c r="A4">
        <v>467</v>
      </c>
      <c r="B4" s="1">
        <v>44943</v>
      </c>
      <c r="C4">
        <v>7300</v>
      </c>
      <c r="D4" s="2" t="s">
        <v>9</v>
      </c>
      <c r="E4" s="2" t="s">
        <v>8</v>
      </c>
      <c r="F4" s="1">
        <v>45216</v>
      </c>
      <c r="G4">
        <v>0.2</v>
      </c>
      <c r="H4">
        <v>1460</v>
      </c>
      <c r="I4">
        <v>8760</v>
      </c>
      <c r="J4">
        <v>45216</v>
      </c>
      <c r="K4" s="1">
        <v>45276</v>
      </c>
      <c r="L4" t="s">
        <v>26</v>
      </c>
      <c r="M4" s="1">
        <f>EDATE(Table_1__2[[#This Row],[DATA FATTURA 2]],2)</f>
        <v>45277</v>
      </c>
      <c r="N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2190</v>
      </c>
      <c r="O4" s="2">
        <f>Table_1__2[[#This Row],[IMPORTO NETTO]]+Table_1__2[[#This Row],[IVA EXCEL]]</f>
        <v>9490</v>
      </c>
    </row>
    <row r="5" spans="1:15" x14ac:dyDescent="0.3">
      <c r="A5">
        <v>131</v>
      </c>
      <c r="B5" s="1">
        <v>44943</v>
      </c>
      <c r="C5">
        <v>2700</v>
      </c>
      <c r="D5" s="2" t="s">
        <v>7</v>
      </c>
      <c r="E5" s="2" t="s">
        <v>8</v>
      </c>
      <c r="F5" s="1">
        <v>45216</v>
      </c>
      <c r="G5">
        <v>0.2</v>
      </c>
      <c r="H5">
        <v>540</v>
      </c>
      <c r="I5">
        <v>3240</v>
      </c>
      <c r="J5">
        <v>45216</v>
      </c>
      <c r="K5" s="1">
        <v>45276</v>
      </c>
      <c r="L5" t="s">
        <v>26</v>
      </c>
      <c r="M5" s="1">
        <f>EDATE(Table_1__2[[#This Row],[DATA FATTURA 2]],2)</f>
        <v>45277</v>
      </c>
      <c r="N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810</v>
      </c>
      <c r="O5" s="2">
        <f>Table_1__2[[#This Row],[IMPORTO NETTO]]+Table_1__2[[#This Row],[IVA EXCEL]]</f>
        <v>3510</v>
      </c>
    </row>
    <row r="6" spans="1:15" x14ac:dyDescent="0.3">
      <c r="A6">
        <v>420</v>
      </c>
      <c r="B6" s="1">
        <v>44943</v>
      </c>
      <c r="C6">
        <v>5750</v>
      </c>
      <c r="D6" s="2" t="s">
        <v>7</v>
      </c>
      <c r="E6" s="2" t="s">
        <v>8</v>
      </c>
      <c r="F6" s="1">
        <v>45216</v>
      </c>
      <c r="G6">
        <v>0.2</v>
      </c>
      <c r="H6">
        <v>1150</v>
      </c>
      <c r="I6">
        <v>6900</v>
      </c>
      <c r="J6">
        <v>45216</v>
      </c>
      <c r="K6" s="1">
        <v>45276</v>
      </c>
      <c r="L6" t="s">
        <v>26</v>
      </c>
      <c r="M6" s="1">
        <f>EDATE(Table_1__2[[#This Row],[DATA FATTURA 2]],2)</f>
        <v>45277</v>
      </c>
      <c r="N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1725</v>
      </c>
      <c r="O6" s="2">
        <f>Table_1__2[[#This Row],[IMPORTO NETTO]]+Table_1__2[[#This Row],[IVA EXCEL]]</f>
        <v>7475</v>
      </c>
    </row>
    <row r="7" spans="1:15" x14ac:dyDescent="0.3">
      <c r="A7">
        <v>172</v>
      </c>
      <c r="B7" s="1">
        <v>44943</v>
      </c>
      <c r="C7">
        <v>3520</v>
      </c>
      <c r="D7" s="2" t="s">
        <v>10</v>
      </c>
      <c r="E7" s="2" t="s">
        <v>11</v>
      </c>
      <c r="F7" s="1">
        <v>45216</v>
      </c>
      <c r="G7">
        <v>0.3</v>
      </c>
      <c r="H7">
        <v>1056</v>
      </c>
      <c r="I7">
        <v>4576</v>
      </c>
      <c r="J7">
        <v>45216</v>
      </c>
      <c r="K7" s="1">
        <v>45276</v>
      </c>
      <c r="L7" t="s">
        <v>26</v>
      </c>
      <c r="M7" s="1">
        <f>EDATE(Table_1__2[[#This Row],[DATA FATTURA 2]],2)</f>
        <v>45277</v>
      </c>
      <c r="N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1056</v>
      </c>
      <c r="O7" s="2">
        <f>Table_1__2[[#This Row],[IMPORTO NETTO]]+Table_1__2[[#This Row],[IVA EXCEL]]</f>
        <v>4576</v>
      </c>
    </row>
    <row r="8" spans="1:15" x14ac:dyDescent="0.3">
      <c r="A8">
        <v>482</v>
      </c>
      <c r="B8" s="1">
        <v>44943</v>
      </c>
      <c r="C8">
        <v>5800</v>
      </c>
      <c r="D8" s="2" t="s">
        <v>12</v>
      </c>
      <c r="E8" s="2" t="s">
        <v>8</v>
      </c>
      <c r="F8" s="1">
        <v>45216</v>
      </c>
      <c r="G8">
        <v>0.2</v>
      </c>
      <c r="H8">
        <v>1160</v>
      </c>
      <c r="I8">
        <v>6960</v>
      </c>
      <c r="J8">
        <v>45216</v>
      </c>
      <c r="K8" s="1">
        <v>45276</v>
      </c>
      <c r="L8" t="s">
        <v>26</v>
      </c>
      <c r="M8" s="1">
        <f>EDATE(Table_1__2[[#This Row],[DATA FATTURA 2]],2)</f>
        <v>45277</v>
      </c>
      <c r="N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1740</v>
      </c>
      <c r="O8" s="2">
        <f>Table_1__2[[#This Row],[IMPORTO NETTO]]+Table_1__2[[#This Row],[IVA EXCEL]]</f>
        <v>7540</v>
      </c>
    </row>
    <row r="9" spans="1:15" x14ac:dyDescent="0.3">
      <c r="A9">
        <v>170</v>
      </c>
      <c r="B9" s="1">
        <v>44943</v>
      </c>
      <c r="C9">
        <v>3480</v>
      </c>
      <c r="D9" s="2" t="s">
        <v>13</v>
      </c>
      <c r="E9" s="2" t="s">
        <v>8</v>
      </c>
      <c r="F9" s="1">
        <v>45216</v>
      </c>
      <c r="G9">
        <v>0.2</v>
      </c>
      <c r="H9">
        <v>696</v>
      </c>
      <c r="I9">
        <v>4176</v>
      </c>
      <c r="J9">
        <v>45216</v>
      </c>
      <c r="K9" s="1">
        <v>45276</v>
      </c>
      <c r="L9" t="s">
        <v>26</v>
      </c>
      <c r="M9" s="1">
        <f>EDATE(Table_1__2[[#This Row],[DATA FATTURA 2]],2)</f>
        <v>45277</v>
      </c>
      <c r="N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1044</v>
      </c>
      <c r="O9" s="2">
        <f>Table_1__2[[#This Row],[IMPORTO NETTO]]+Table_1__2[[#This Row],[IVA EXCEL]]</f>
        <v>4524</v>
      </c>
    </row>
    <row r="10" spans="1:15" x14ac:dyDescent="0.3">
      <c r="A10">
        <v>196</v>
      </c>
      <c r="B10" s="1">
        <v>44943</v>
      </c>
      <c r="C10">
        <v>4000</v>
      </c>
      <c r="D10" s="2" t="s">
        <v>7</v>
      </c>
      <c r="E10" s="2" t="s">
        <v>8</v>
      </c>
      <c r="F10" s="1">
        <v>45216</v>
      </c>
      <c r="G10">
        <v>0.2</v>
      </c>
      <c r="H10">
        <v>800</v>
      </c>
      <c r="I10">
        <v>4800</v>
      </c>
      <c r="J10">
        <v>45216</v>
      </c>
      <c r="K10" s="1">
        <v>45276</v>
      </c>
      <c r="L10" t="s">
        <v>26</v>
      </c>
      <c r="M10" s="1">
        <f>EDATE(Table_1__2[[#This Row],[DATA FATTURA 2]],2)</f>
        <v>45277</v>
      </c>
      <c r="N1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1200</v>
      </c>
      <c r="O10" s="2">
        <f>Table_1__2[[#This Row],[IMPORTO NETTO]]+Table_1__2[[#This Row],[IVA EXCEL]]</f>
        <v>5200</v>
      </c>
    </row>
    <row r="11" spans="1:15" x14ac:dyDescent="0.3">
      <c r="A11">
        <v>305</v>
      </c>
      <c r="B11" s="1">
        <v>44943</v>
      </c>
      <c r="C11">
        <v>2300</v>
      </c>
      <c r="D11" s="2" t="s">
        <v>21</v>
      </c>
      <c r="E11" s="2" t="s">
        <v>6</v>
      </c>
      <c r="F11" s="1">
        <v>45216</v>
      </c>
      <c r="G11">
        <v>0.4</v>
      </c>
      <c r="H11">
        <v>920</v>
      </c>
      <c r="I11">
        <v>3220</v>
      </c>
      <c r="J11">
        <v>45216</v>
      </c>
      <c r="K11" s="1">
        <v>45276</v>
      </c>
      <c r="L11" t="s">
        <v>26</v>
      </c>
      <c r="M11" s="1">
        <f>EDATE(Table_1__2[[#This Row],[DATA FATTURA 2]],2)</f>
        <v>45277</v>
      </c>
      <c r="N1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920</v>
      </c>
      <c r="O11" s="2">
        <f>Table_1__2[[#This Row],[IMPORTO NETTO]]+Table_1__2[[#This Row],[IVA EXCEL]]</f>
        <v>3220</v>
      </c>
    </row>
    <row r="12" spans="1:15" x14ac:dyDescent="0.3">
      <c r="A12">
        <v>432</v>
      </c>
      <c r="B12" s="1">
        <v>44943</v>
      </c>
      <c r="C12">
        <v>6350</v>
      </c>
      <c r="D12" s="2" t="s">
        <v>5</v>
      </c>
      <c r="E12" s="2" t="s">
        <v>14</v>
      </c>
      <c r="F12" s="1">
        <v>45216</v>
      </c>
      <c r="G12">
        <v>0.15</v>
      </c>
      <c r="H12">
        <v>952.5</v>
      </c>
      <c r="I12">
        <v>7302.5</v>
      </c>
      <c r="J12">
        <v>45216</v>
      </c>
      <c r="K12" s="1">
        <v>45276</v>
      </c>
      <c r="L12" t="s">
        <v>26</v>
      </c>
      <c r="M12" s="1">
        <f>EDATE(Table_1__2[[#This Row],[DATA FATTURA 2]],2)</f>
        <v>45277</v>
      </c>
      <c r="N1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952.5</v>
      </c>
      <c r="O12" s="2">
        <f>Table_1__2[[#This Row],[IMPORTO NETTO]]+Table_1__2[[#This Row],[IVA EXCEL]]</f>
        <v>7302.5</v>
      </c>
    </row>
    <row r="13" spans="1:15" x14ac:dyDescent="0.3">
      <c r="A13">
        <v>154</v>
      </c>
      <c r="B13" s="1">
        <v>44943</v>
      </c>
      <c r="C13">
        <v>3160</v>
      </c>
      <c r="D13" s="2" t="s">
        <v>5</v>
      </c>
      <c r="E13" s="2" t="s">
        <v>8</v>
      </c>
      <c r="F13" s="1">
        <v>45216</v>
      </c>
      <c r="G13">
        <v>0.2</v>
      </c>
      <c r="H13">
        <v>632</v>
      </c>
      <c r="I13">
        <v>3792</v>
      </c>
      <c r="J13">
        <v>45216</v>
      </c>
      <c r="K13" s="1">
        <v>45276</v>
      </c>
      <c r="L13" t="s">
        <v>26</v>
      </c>
      <c r="M13" s="1">
        <f>EDATE(Table_1__2[[#This Row],[DATA FATTURA 2]],2)</f>
        <v>45277</v>
      </c>
      <c r="N1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948</v>
      </c>
      <c r="O13" s="2">
        <f>Table_1__2[[#This Row],[IMPORTO NETTO]]+Table_1__2[[#This Row],[IVA EXCEL]]</f>
        <v>4108</v>
      </c>
    </row>
    <row r="14" spans="1:15" x14ac:dyDescent="0.3">
      <c r="A14">
        <v>37</v>
      </c>
      <c r="B14" s="1">
        <v>44943</v>
      </c>
      <c r="C14">
        <v>820</v>
      </c>
      <c r="D14" s="2" t="s">
        <v>15</v>
      </c>
      <c r="E14" s="2" t="s">
        <v>6</v>
      </c>
      <c r="F14" s="1">
        <v>45216</v>
      </c>
      <c r="G14">
        <v>0.4</v>
      </c>
      <c r="H14">
        <v>328</v>
      </c>
      <c r="I14">
        <v>1148</v>
      </c>
      <c r="J14">
        <v>45216</v>
      </c>
      <c r="K14" s="1">
        <v>45276</v>
      </c>
      <c r="L14" t="s">
        <v>26</v>
      </c>
      <c r="M14" s="1">
        <f>EDATE(Table_1__2[[#This Row],[DATA FATTURA 2]],2)</f>
        <v>45277</v>
      </c>
      <c r="N1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328</v>
      </c>
      <c r="O14" s="2">
        <f>Table_1__2[[#This Row],[IMPORTO NETTO]]+Table_1__2[[#This Row],[IVA EXCEL]]</f>
        <v>1148</v>
      </c>
    </row>
    <row r="15" spans="1:15" x14ac:dyDescent="0.3">
      <c r="A15">
        <v>314</v>
      </c>
      <c r="B15" s="1">
        <v>44943</v>
      </c>
      <c r="C15">
        <v>450</v>
      </c>
      <c r="D15" s="2" t="s">
        <v>9</v>
      </c>
      <c r="E15" s="2" t="s">
        <v>8</v>
      </c>
      <c r="F15" s="1">
        <v>45216</v>
      </c>
      <c r="G15">
        <v>0.2</v>
      </c>
      <c r="H15">
        <v>90</v>
      </c>
      <c r="I15">
        <v>540</v>
      </c>
      <c r="J15">
        <v>45216</v>
      </c>
      <c r="K15" s="1">
        <v>45276</v>
      </c>
      <c r="L15" t="s">
        <v>26</v>
      </c>
      <c r="M15" s="1">
        <f>EDATE(Table_1__2[[#This Row],[DATA FATTURA 2]],2)</f>
        <v>45277</v>
      </c>
      <c r="N1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135</v>
      </c>
      <c r="O15" s="2">
        <f>Table_1__2[[#This Row],[IMPORTO NETTO]]+Table_1__2[[#This Row],[IVA EXCEL]]</f>
        <v>585</v>
      </c>
    </row>
    <row r="16" spans="1:15" x14ac:dyDescent="0.3">
      <c r="A16">
        <v>195</v>
      </c>
      <c r="B16" s="1">
        <v>44943</v>
      </c>
      <c r="C16">
        <v>3980</v>
      </c>
      <c r="D16" s="2" t="s">
        <v>9</v>
      </c>
      <c r="E16" s="2" t="s">
        <v>8</v>
      </c>
      <c r="F16" s="1">
        <v>45216</v>
      </c>
      <c r="G16">
        <v>0.2</v>
      </c>
      <c r="H16">
        <v>796</v>
      </c>
      <c r="I16">
        <v>4776</v>
      </c>
      <c r="J16">
        <v>45216</v>
      </c>
      <c r="K16" s="1">
        <v>45276</v>
      </c>
      <c r="L16" t="s">
        <v>26</v>
      </c>
      <c r="M16" s="1">
        <f>EDATE(Table_1__2[[#This Row],[DATA FATTURA 2]],2)</f>
        <v>45277</v>
      </c>
      <c r="N1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1194</v>
      </c>
      <c r="O16" s="2">
        <f>Table_1__2[[#This Row],[IMPORTO NETTO]]+Table_1__2[[#This Row],[IVA EXCEL]]</f>
        <v>5174</v>
      </c>
    </row>
    <row r="17" spans="1:15" x14ac:dyDescent="0.3">
      <c r="A17">
        <v>111</v>
      </c>
      <c r="B17" s="1">
        <v>44943</v>
      </c>
      <c r="C17">
        <v>2300</v>
      </c>
      <c r="D17" s="2" t="s">
        <v>7</v>
      </c>
      <c r="E17" s="2" t="s">
        <v>8</v>
      </c>
      <c r="F17" s="1">
        <v>45216</v>
      </c>
      <c r="G17">
        <v>0.2</v>
      </c>
      <c r="H17">
        <v>460</v>
      </c>
      <c r="I17">
        <v>2760</v>
      </c>
      <c r="J17">
        <v>45216</v>
      </c>
      <c r="K17" s="1">
        <v>45276</v>
      </c>
      <c r="L17" t="s">
        <v>26</v>
      </c>
      <c r="M17" s="1">
        <f>EDATE(Table_1__2[[#This Row],[DATA FATTURA 2]],2)</f>
        <v>45277</v>
      </c>
      <c r="N1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690</v>
      </c>
      <c r="O17" s="2">
        <f>Table_1__2[[#This Row],[IMPORTO NETTO]]+Table_1__2[[#This Row],[IVA EXCEL]]</f>
        <v>2990</v>
      </c>
    </row>
    <row r="18" spans="1:15" x14ac:dyDescent="0.3">
      <c r="A18">
        <v>486</v>
      </c>
      <c r="B18" s="1">
        <v>44943</v>
      </c>
      <c r="C18">
        <v>5400</v>
      </c>
      <c r="D18" s="2" t="s">
        <v>21</v>
      </c>
      <c r="E18" s="2" t="s">
        <v>6</v>
      </c>
      <c r="F18" s="1">
        <v>45216</v>
      </c>
      <c r="G18">
        <v>0.4</v>
      </c>
      <c r="H18">
        <v>2160</v>
      </c>
      <c r="I18">
        <v>7560</v>
      </c>
      <c r="J18">
        <v>45216</v>
      </c>
      <c r="K18" s="1">
        <v>45276</v>
      </c>
      <c r="L18" t="s">
        <v>26</v>
      </c>
      <c r="M18" s="1">
        <f>EDATE(Table_1__2[[#This Row],[DATA FATTURA 2]],2)</f>
        <v>45277</v>
      </c>
      <c r="N1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2160</v>
      </c>
      <c r="O18" s="2">
        <f>Table_1__2[[#This Row],[IMPORTO NETTO]]+Table_1__2[[#This Row],[IVA EXCEL]]</f>
        <v>7560</v>
      </c>
    </row>
    <row r="19" spans="1:15" x14ac:dyDescent="0.3">
      <c r="A19">
        <v>16</v>
      </c>
      <c r="B19" s="1">
        <v>44943</v>
      </c>
      <c r="C19">
        <v>400</v>
      </c>
      <c r="D19" s="2" t="s">
        <v>21</v>
      </c>
      <c r="E19" s="2" t="s">
        <v>8</v>
      </c>
      <c r="F19" s="1">
        <v>45216</v>
      </c>
      <c r="G19">
        <v>0.2</v>
      </c>
      <c r="H19">
        <v>80</v>
      </c>
      <c r="I19">
        <v>480</v>
      </c>
      <c r="J19">
        <v>45216</v>
      </c>
      <c r="K19" s="1">
        <v>45276</v>
      </c>
      <c r="L19" t="s">
        <v>26</v>
      </c>
      <c r="M19" s="1">
        <f>EDATE(Table_1__2[[#This Row],[DATA FATTURA 2]],2)</f>
        <v>45277</v>
      </c>
      <c r="N1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120</v>
      </c>
      <c r="O19" s="2">
        <f>Table_1__2[[#This Row],[IMPORTO NETTO]]+Table_1__2[[#This Row],[IVA EXCEL]]</f>
        <v>520</v>
      </c>
    </row>
    <row r="20" spans="1:15" x14ac:dyDescent="0.3">
      <c r="A20">
        <v>184</v>
      </c>
      <c r="B20" s="1">
        <v>44943</v>
      </c>
      <c r="C20">
        <v>3760</v>
      </c>
      <c r="D20" s="2" t="s">
        <v>15</v>
      </c>
      <c r="E20" s="2" t="s">
        <v>8</v>
      </c>
      <c r="F20" s="1">
        <v>45216</v>
      </c>
      <c r="G20">
        <v>0.2</v>
      </c>
      <c r="H20">
        <v>752</v>
      </c>
      <c r="I20">
        <v>4512</v>
      </c>
      <c r="J20">
        <v>45216</v>
      </c>
      <c r="K20" s="1">
        <v>45276</v>
      </c>
      <c r="L20" t="s">
        <v>26</v>
      </c>
      <c r="M20" s="1">
        <f>EDATE(Table_1__2[[#This Row],[DATA FATTURA 2]],2)</f>
        <v>45277</v>
      </c>
      <c r="N2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1128</v>
      </c>
      <c r="O20" s="2">
        <f>Table_1__2[[#This Row],[IMPORTO NETTO]]+Table_1__2[[#This Row],[IVA EXCEL]]</f>
        <v>4888</v>
      </c>
    </row>
    <row r="21" spans="1:15" x14ac:dyDescent="0.3">
      <c r="A21">
        <v>2</v>
      </c>
      <c r="B21" s="1">
        <v>44943</v>
      </c>
      <c r="C21">
        <v>120</v>
      </c>
      <c r="D21" s="2" t="s">
        <v>10</v>
      </c>
      <c r="E21" s="2" t="s">
        <v>8</v>
      </c>
      <c r="F21" s="1">
        <v>45216</v>
      </c>
      <c r="G21">
        <v>0.2</v>
      </c>
      <c r="H21">
        <v>24</v>
      </c>
      <c r="I21">
        <v>144</v>
      </c>
      <c r="J21">
        <v>45216</v>
      </c>
      <c r="K21" s="1">
        <v>45276</v>
      </c>
      <c r="L21" t="s">
        <v>26</v>
      </c>
      <c r="M21" s="1">
        <f>EDATE(Table_1__2[[#This Row],[DATA FATTURA 2]],2)</f>
        <v>45277</v>
      </c>
      <c r="N2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36</v>
      </c>
      <c r="O21" s="2">
        <f>Table_1__2[[#This Row],[IMPORTO NETTO]]+Table_1__2[[#This Row],[IVA EXCEL]]</f>
        <v>156</v>
      </c>
    </row>
    <row r="22" spans="1:15" x14ac:dyDescent="0.3">
      <c r="A22">
        <v>228</v>
      </c>
      <c r="B22" s="1">
        <v>44943</v>
      </c>
      <c r="C22">
        <v>4640</v>
      </c>
      <c r="D22" s="2" t="s">
        <v>5</v>
      </c>
      <c r="E22" s="2" t="s">
        <v>11</v>
      </c>
      <c r="F22" s="1">
        <v>45216</v>
      </c>
      <c r="G22">
        <v>0.3</v>
      </c>
      <c r="H22">
        <v>1392</v>
      </c>
      <c r="I22">
        <v>6032</v>
      </c>
      <c r="J22">
        <v>45216</v>
      </c>
      <c r="K22" s="1">
        <v>45276</v>
      </c>
      <c r="L22" t="s">
        <v>26</v>
      </c>
      <c r="M22" s="1">
        <f>EDATE(Table_1__2[[#This Row],[DATA FATTURA 2]],2)</f>
        <v>45277</v>
      </c>
      <c r="N2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1392</v>
      </c>
      <c r="O22" s="2">
        <f>Table_1__2[[#This Row],[IMPORTO NETTO]]+Table_1__2[[#This Row],[IVA EXCEL]]</f>
        <v>6032</v>
      </c>
    </row>
    <row r="23" spans="1:15" x14ac:dyDescent="0.3">
      <c r="A23">
        <v>109</v>
      </c>
      <c r="B23" s="1">
        <v>44943</v>
      </c>
      <c r="C23">
        <v>2260</v>
      </c>
      <c r="D23" s="2" t="s">
        <v>5</v>
      </c>
      <c r="E23" s="2" t="s">
        <v>6</v>
      </c>
      <c r="F23" s="1">
        <v>45216</v>
      </c>
      <c r="G23">
        <v>0.4</v>
      </c>
      <c r="H23">
        <v>904</v>
      </c>
      <c r="I23">
        <v>3164</v>
      </c>
      <c r="J23">
        <v>45216</v>
      </c>
      <c r="K23" s="1">
        <v>45276</v>
      </c>
      <c r="L23" t="s">
        <v>26</v>
      </c>
      <c r="M23" s="1">
        <f>EDATE(Table_1__2[[#This Row],[DATA FATTURA 2]],2)</f>
        <v>45277</v>
      </c>
      <c r="N2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904</v>
      </c>
      <c r="O23" s="2">
        <f>Table_1__2[[#This Row],[IMPORTO NETTO]]+Table_1__2[[#This Row],[IVA EXCEL]]</f>
        <v>3164</v>
      </c>
    </row>
    <row r="24" spans="1:15" x14ac:dyDescent="0.3">
      <c r="A24">
        <v>271</v>
      </c>
      <c r="B24" s="1">
        <v>44943</v>
      </c>
      <c r="C24">
        <v>5500</v>
      </c>
      <c r="D24" s="2" t="s">
        <v>21</v>
      </c>
      <c r="E24" s="2" t="s">
        <v>8</v>
      </c>
      <c r="F24" s="1">
        <v>45216</v>
      </c>
      <c r="G24">
        <v>0.2</v>
      </c>
      <c r="H24">
        <v>1100</v>
      </c>
      <c r="I24">
        <v>6600</v>
      </c>
      <c r="J24">
        <v>45216</v>
      </c>
      <c r="K24" s="1">
        <v>45276</v>
      </c>
      <c r="L24" t="s">
        <v>26</v>
      </c>
      <c r="M24" s="1">
        <f>EDATE(Table_1__2[[#This Row],[DATA FATTURA 2]],2)</f>
        <v>45277</v>
      </c>
      <c r="N2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1650</v>
      </c>
      <c r="O24" s="2">
        <f>Table_1__2[[#This Row],[IMPORTO NETTO]]+Table_1__2[[#This Row],[IVA EXCEL]]</f>
        <v>7150</v>
      </c>
    </row>
    <row r="25" spans="1:15" x14ac:dyDescent="0.3">
      <c r="A25">
        <v>447</v>
      </c>
      <c r="B25" s="1">
        <v>44943</v>
      </c>
      <c r="C25">
        <v>7100</v>
      </c>
      <c r="D25" s="2" t="s">
        <v>5</v>
      </c>
      <c r="E25" s="2" t="s">
        <v>8</v>
      </c>
      <c r="F25" s="1">
        <v>45216</v>
      </c>
      <c r="G25">
        <v>0.2</v>
      </c>
      <c r="H25">
        <v>1420</v>
      </c>
      <c r="I25">
        <v>8520</v>
      </c>
      <c r="J25">
        <v>45216</v>
      </c>
      <c r="K25" s="1">
        <v>45276</v>
      </c>
      <c r="L25" t="s">
        <v>26</v>
      </c>
      <c r="M25" s="1">
        <f>EDATE(Table_1__2[[#This Row],[DATA FATTURA 2]],2)</f>
        <v>45277</v>
      </c>
      <c r="N2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2130</v>
      </c>
      <c r="O25" s="2">
        <f>Table_1__2[[#This Row],[IMPORTO NETTO]]+Table_1__2[[#This Row],[IVA EXCEL]]</f>
        <v>9230</v>
      </c>
    </row>
    <row r="26" spans="1:15" x14ac:dyDescent="0.3">
      <c r="A26">
        <v>45</v>
      </c>
      <c r="B26" s="1">
        <v>44943</v>
      </c>
      <c r="C26">
        <v>980</v>
      </c>
      <c r="D26" s="2" t="s">
        <v>21</v>
      </c>
      <c r="E26" s="2" t="s">
        <v>6</v>
      </c>
      <c r="F26" s="1">
        <v>45216</v>
      </c>
      <c r="G26">
        <v>0.4</v>
      </c>
      <c r="H26">
        <v>392</v>
      </c>
      <c r="I26">
        <v>1372</v>
      </c>
      <c r="J26">
        <v>45216</v>
      </c>
      <c r="K26" s="1">
        <v>45276</v>
      </c>
      <c r="L26" t="s">
        <v>26</v>
      </c>
      <c r="M26" s="1">
        <f>EDATE(Table_1__2[[#This Row],[DATA FATTURA 2]],2)</f>
        <v>45277</v>
      </c>
      <c r="N2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392</v>
      </c>
      <c r="O26" s="2">
        <f>Table_1__2[[#This Row],[IMPORTO NETTO]]+Table_1__2[[#This Row],[IVA EXCEL]]</f>
        <v>1372</v>
      </c>
    </row>
    <row r="27" spans="1:15" x14ac:dyDescent="0.3">
      <c r="A27">
        <v>182</v>
      </c>
      <c r="B27" s="1">
        <v>44943</v>
      </c>
      <c r="C27">
        <v>3720</v>
      </c>
      <c r="D27" s="2" t="s">
        <v>7</v>
      </c>
      <c r="E27" s="2" t="s">
        <v>8</v>
      </c>
      <c r="F27" s="1">
        <v>45216</v>
      </c>
      <c r="G27">
        <v>0.2</v>
      </c>
      <c r="H27">
        <v>744</v>
      </c>
      <c r="I27">
        <v>4464</v>
      </c>
      <c r="J27">
        <v>45216</v>
      </c>
      <c r="K27" s="1">
        <v>45276</v>
      </c>
      <c r="L27" t="s">
        <v>26</v>
      </c>
      <c r="M27" s="1">
        <f>EDATE(Table_1__2[[#This Row],[DATA FATTURA 2]],2)</f>
        <v>45277</v>
      </c>
      <c r="N2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1116</v>
      </c>
      <c r="O27" s="2">
        <f>Table_1__2[[#This Row],[IMPORTO NETTO]]+Table_1__2[[#This Row],[IVA EXCEL]]</f>
        <v>4836</v>
      </c>
    </row>
    <row r="28" spans="1:15" x14ac:dyDescent="0.3">
      <c r="A28">
        <v>96</v>
      </c>
      <c r="B28" s="1">
        <v>44943</v>
      </c>
      <c r="C28">
        <v>2000</v>
      </c>
      <c r="D28" s="2" t="s">
        <v>21</v>
      </c>
      <c r="E28" s="2" t="s">
        <v>14</v>
      </c>
      <c r="F28" s="1">
        <v>45216</v>
      </c>
      <c r="G28">
        <v>0.15</v>
      </c>
      <c r="H28">
        <v>300</v>
      </c>
      <c r="I28">
        <v>2300</v>
      </c>
      <c r="J28">
        <v>45216</v>
      </c>
      <c r="K28" s="1">
        <v>45276</v>
      </c>
      <c r="L28" t="s">
        <v>26</v>
      </c>
      <c r="M28" s="1">
        <f>EDATE(Table_1__2[[#This Row],[DATA FATTURA 2]],2)</f>
        <v>45277</v>
      </c>
      <c r="N2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300</v>
      </c>
      <c r="O28" s="2">
        <f>Table_1__2[[#This Row],[IMPORTO NETTO]]+Table_1__2[[#This Row],[IVA EXCEL]]</f>
        <v>2300</v>
      </c>
    </row>
    <row r="29" spans="1:15" x14ac:dyDescent="0.3">
      <c r="A29">
        <v>11</v>
      </c>
      <c r="B29" s="1">
        <v>44943</v>
      </c>
      <c r="C29">
        <v>300</v>
      </c>
      <c r="D29" s="2" t="s">
        <v>21</v>
      </c>
      <c r="E29" s="2" t="s">
        <v>6</v>
      </c>
      <c r="F29" s="1">
        <v>45216</v>
      </c>
      <c r="G29">
        <v>0.4</v>
      </c>
      <c r="H29">
        <v>120</v>
      </c>
      <c r="I29">
        <v>420</v>
      </c>
      <c r="J29">
        <v>45216</v>
      </c>
      <c r="K29" s="1">
        <v>45276</v>
      </c>
      <c r="L29" t="s">
        <v>26</v>
      </c>
      <c r="M29" s="1">
        <f>EDATE(Table_1__2[[#This Row],[DATA FATTURA 2]],2)</f>
        <v>45277</v>
      </c>
      <c r="N2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120</v>
      </c>
      <c r="O29" s="2">
        <f>Table_1__2[[#This Row],[IMPORTO NETTO]]+Table_1__2[[#This Row],[IVA EXCEL]]</f>
        <v>420</v>
      </c>
    </row>
    <row r="30" spans="1:15" x14ac:dyDescent="0.3">
      <c r="A30">
        <v>279</v>
      </c>
      <c r="B30" s="1">
        <v>44942</v>
      </c>
      <c r="C30">
        <v>5660</v>
      </c>
      <c r="D30" s="2" t="s">
        <v>5</v>
      </c>
      <c r="E30" s="2" t="s">
        <v>8</v>
      </c>
      <c r="F30" s="1">
        <v>45215</v>
      </c>
      <c r="G30">
        <v>0.2</v>
      </c>
      <c r="H30">
        <v>1132</v>
      </c>
      <c r="I30">
        <v>6792</v>
      </c>
      <c r="J30">
        <v>45215</v>
      </c>
      <c r="K30" s="1">
        <v>45275</v>
      </c>
      <c r="L30" t="s">
        <v>27</v>
      </c>
      <c r="M30" s="1">
        <f>EDATE(Table_1__2[[#This Row],[DATA FATTURA 2]],2)</f>
        <v>45276</v>
      </c>
      <c r="N3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1698</v>
      </c>
      <c r="O30" s="2">
        <f>Table_1__2[[#This Row],[IMPORTO NETTO]]+Table_1__2[[#This Row],[IVA EXCEL]]</f>
        <v>7358</v>
      </c>
    </row>
    <row r="31" spans="1:15" x14ac:dyDescent="0.3">
      <c r="A31">
        <v>438</v>
      </c>
      <c r="B31" s="1">
        <v>44942</v>
      </c>
      <c r="C31">
        <v>6650</v>
      </c>
      <c r="D31" s="2" t="s">
        <v>10</v>
      </c>
      <c r="E31" s="2" t="s">
        <v>11</v>
      </c>
      <c r="F31" s="1">
        <v>45215</v>
      </c>
      <c r="G31">
        <v>0.3</v>
      </c>
      <c r="H31">
        <v>1995</v>
      </c>
      <c r="I31">
        <v>8645</v>
      </c>
      <c r="J31">
        <v>45215</v>
      </c>
      <c r="K31" s="1">
        <v>45275</v>
      </c>
      <c r="L31" t="s">
        <v>27</v>
      </c>
      <c r="M31" s="1">
        <f>EDATE(Table_1__2[[#This Row],[DATA FATTURA 2]],2)</f>
        <v>45276</v>
      </c>
      <c r="N3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1995</v>
      </c>
      <c r="O31" s="2">
        <f>Table_1__2[[#This Row],[IMPORTO NETTO]]+Table_1__2[[#This Row],[IVA EXCEL]]</f>
        <v>8645</v>
      </c>
    </row>
    <row r="32" spans="1:15" x14ac:dyDescent="0.3">
      <c r="A32">
        <v>368</v>
      </c>
      <c r="B32" s="1">
        <v>44942</v>
      </c>
      <c r="C32">
        <v>3150</v>
      </c>
      <c r="D32" s="2" t="s">
        <v>21</v>
      </c>
      <c r="E32" s="2" t="s">
        <v>11</v>
      </c>
      <c r="F32" s="1">
        <v>45215</v>
      </c>
      <c r="G32">
        <v>0.3</v>
      </c>
      <c r="H32">
        <v>945</v>
      </c>
      <c r="I32">
        <v>4095</v>
      </c>
      <c r="J32">
        <v>45215</v>
      </c>
      <c r="K32" s="1">
        <v>45275</v>
      </c>
      <c r="L32" t="s">
        <v>27</v>
      </c>
      <c r="M32" s="1">
        <f>EDATE(Table_1__2[[#This Row],[DATA FATTURA 2]],2)</f>
        <v>45276</v>
      </c>
      <c r="N3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945</v>
      </c>
      <c r="O32" s="2">
        <f>Table_1__2[[#This Row],[IMPORTO NETTO]]+Table_1__2[[#This Row],[IVA EXCEL]]</f>
        <v>4095</v>
      </c>
    </row>
    <row r="33" spans="1:15" x14ac:dyDescent="0.3">
      <c r="A33">
        <v>297</v>
      </c>
      <c r="B33" s="1">
        <v>44942</v>
      </c>
      <c r="C33">
        <v>700</v>
      </c>
      <c r="D33" s="2" t="s">
        <v>9</v>
      </c>
      <c r="E33" s="2" t="s">
        <v>6</v>
      </c>
      <c r="F33" s="1">
        <v>45215</v>
      </c>
      <c r="G33">
        <v>0.4</v>
      </c>
      <c r="H33">
        <v>280</v>
      </c>
      <c r="I33">
        <v>980</v>
      </c>
      <c r="J33">
        <v>45215</v>
      </c>
      <c r="K33" s="1">
        <v>45275</v>
      </c>
      <c r="L33" t="s">
        <v>27</v>
      </c>
      <c r="M33" s="1">
        <f>EDATE(Table_1__2[[#This Row],[DATA FATTURA 2]],2)</f>
        <v>45276</v>
      </c>
      <c r="N3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280</v>
      </c>
      <c r="O33" s="2">
        <f>Table_1__2[[#This Row],[IMPORTO NETTO]]+Table_1__2[[#This Row],[IVA EXCEL]]</f>
        <v>980</v>
      </c>
    </row>
    <row r="34" spans="1:15" x14ac:dyDescent="0.3">
      <c r="A34">
        <v>93</v>
      </c>
      <c r="B34" s="1">
        <v>44942</v>
      </c>
      <c r="C34">
        <v>1940</v>
      </c>
      <c r="D34" s="2" t="s">
        <v>9</v>
      </c>
      <c r="E34" s="2" t="s">
        <v>6</v>
      </c>
      <c r="F34" s="1">
        <v>45215</v>
      </c>
      <c r="G34">
        <v>0.4</v>
      </c>
      <c r="H34">
        <v>776</v>
      </c>
      <c r="I34">
        <v>2716</v>
      </c>
      <c r="J34">
        <v>45215</v>
      </c>
      <c r="K34" s="1">
        <v>45275</v>
      </c>
      <c r="L34" t="s">
        <v>27</v>
      </c>
      <c r="M34" s="1">
        <f>EDATE(Table_1__2[[#This Row],[DATA FATTURA 2]],2)</f>
        <v>45276</v>
      </c>
      <c r="N3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776</v>
      </c>
      <c r="O34" s="2">
        <f>Table_1__2[[#This Row],[IMPORTO NETTO]]+Table_1__2[[#This Row],[IVA EXCEL]]</f>
        <v>2716</v>
      </c>
    </row>
    <row r="35" spans="1:15" x14ac:dyDescent="0.3">
      <c r="A35">
        <v>360</v>
      </c>
      <c r="B35" s="1">
        <v>44942</v>
      </c>
      <c r="C35">
        <v>2750</v>
      </c>
      <c r="D35" s="2" t="s">
        <v>15</v>
      </c>
      <c r="E35" s="2" t="s">
        <v>6</v>
      </c>
      <c r="F35" s="1">
        <v>45215</v>
      </c>
      <c r="G35">
        <v>0.4</v>
      </c>
      <c r="H35">
        <v>1100</v>
      </c>
      <c r="I35">
        <v>3850</v>
      </c>
      <c r="J35">
        <v>45215</v>
      </c>
      <c r="K35" s="1">
        <v>45275</v>
      </c>
      <c r="L35" t="s">
        <v>27</v>
      </c>
      <c r="M35" s="1">
        <f>EDATE(Table_1__2[[#This Row],[DATA FATTURA 2]],2)</f>
        <v>45276</v>
      </c>
      <c r="N3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1100</v>
      </c>
      <c r="O35" s="2">
        <f>Table_1__2[[#This Row],[IMPORTO NETTO]]+Table_1__2[[#This Row],[IVA EXCEL]]</f>
        <v>3850</v>
      </c>
    </row>
    <row r="36" spans="1:15" x14ac:dyDescent="0.3">
      <c r="A36">
        <v>89</v>
      </c>
      <c r="B36" s="1">
        <v>44942</v>
      </c>
      <c r="C36">
        <v>1860</v>
      </c>
      <c r="D36" s="2" t="s">
        <v>9</v>
      </c>
      <c r="E36" s="2" t="s">
        <v>8</v>
      </c>
      <c r="F36" s="1">
        <v>45215</v>
      </c>
      <c r="G36">
        <v>0.2</v>
      </c>
      <c r="H36">
        <v>372</v>
      </c>
      <c r="I36">
        <v>2232</v>
      </c>
      <c r="J36">
        <v>45215</v>
      </c>
      <c r="K36" s="1">
        <v>45275</v>
      </c>
      <c r="L36" t="s">
        <v>27</v>
      </c>
      <c r="M36" s="1">
        <f>EDATE(Table_1__2[[#This Row],[DATA FATTURA 2]],2)</f>
        <v>45276</v>
      </c>
      <c r="N3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558</v>
      </c>
      <c r="O36" s="2">
        <f>Table_1__2[[#This Row],[IMPORTO NETTO]]+Table_1__2[[#This Row],[IVA EXCEL]]</f>
        <v>2418</v>
      </c>
    </row>
    <row r="37" spans="1:15" x14ac:dyDescent="0.3">
      <c r="A37">
        <v>362</v>
      </c>
      <c r="B37" s="1">
        <v>44942</v>
      </c>
      <c r="C37">
        <v>2850</v>
      </c>
      <c r="D37" s="2" t="s">
        <v>5</v>
      </c>
      <c r="E37" s="2" t="s">
        <v>14</v>
      </c>
      <c r="F37" s="1">
        <v>45215</v>
      </c>
      <c r="G37">
        <v>0.15</v>
      </c>
      <c r="H37">
        <v>427.5</v>
      </c>
      <c r="I37">
        <v>3277.5</v>
      </c>
      <c r="J37">
        <v>45215</v>
      </c>
      <c r="K37" s="1">
        <v>45275</v>
      </c>
      <c r="L37" t="s">
        <v>27</v>
      </c>
      <c r="M37" s="1">
        <f>EDATE(Table_1__2[[#This Row],[DATA FATTURA 2]],2)</f>
        <v>45276</v>
      </c>
      <c r="N3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427.5</v>
      </c>
      <c r="O37" s="2">
        <f>Table_1__2[[#This Row],[IMPORTO NETTO]]+Table_1__2[[#This Row],[IVA EXCEL]]</f>
        <v>3277.5</v>
      </c>
    </row>
    <row r="38" spans="1:15" x14ac:dyDescent="0.3">
      <c r="A38">
        <v>108</v>
      </c>
      <c r="B38" s="1">
        <v>44942</v>
      </c>
      <c r="C38">
        <v>2240</v>
      </c>
      <c r="D38" s="2" t="s">
        <v>12</v>
      </c>
      <c r="E38" s="2" t="s">
        <v>6</v>
      </c>
      <c r="F38" s="1">
        <v>45215</v>
      </c>
      <c r="G38">
        <v>0.4</v>
      </c>
      <c r="H38">
        <v>896</v>
      </c>
      <c r="I38">
        <v>3136</v>
      </c>
      <c r="J38">
        <v>45215</v>
      </c>
      <c r="K38" s="1">
        <v>45275</v>
      </c>
      <c r="L38" t="s">
        <v>27</v>
      </c>
      <c r="M38" s="1">
        <f>EDATE(Table_1__2[[#This Row],[DATA FATTURA 2]],2)</f>
        <v>45276</v>
      </c>
      <c r="N3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896</v>
      </c>
      <c r="O38" s="2">
        <f>Table_1__2[[#This Row],[IMPORTO NETTO]]+Table_1__2[[#This Row],[IVA EXCEL]]</f>
        <v>3136</v>
      </c>
    </row>
    <row r="39" spans="1:15" x14ac:dyDescent="0.3">
      <c r="A39">
        <v>100</v>
      </c>
      <c r="B39" s="1">
        <v>44942</v>
      </c>
      <c r="C39">
        <v>2080</v>
      </c>
      <c r="D39" s="2" t="s">
        <v>7</v>
      </c>
      <c r="E39" s="2" t="s">
        <v>8</v>
      </c>
      <c r="F39" s="1">
        <v>45215</v>
      </c>
      <c r="G39">
        <v>0.2</v>
      </c>
      <c r="H39">
        <v>416</v>
      </c>
      <c r="I39">
        <v>2496</v>
      </c>
      <c r="J39">
        <v>45215</v>
      </c>
      <c r="K39" s="1">
        <v>45275</v>
      </c>
      <c r="L39" t="s">
        <v>27</v>
      </c>
      <c r="M39" s="1">
        <f>EDATE(Table_1__2[[#This Row],[DATA FATTURA 2]],2)</f>
        <v>45276</v>
      </c>
      <c r="N3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624</v>
      </c>
      <c r="O39" s="2">
        <f>Table_1__2[[#This Row],[IMPORTO NETTO]]+Table_1__2[[#This Row],[IVA EXCEL]]</f>
        <v>2704</v>
      </c>
    </row>
    <row r="40" spans="1:15" x14ac:dyDescent="0.3">
      <c r="A40">
        <v>377</v>
      </c>
      <c r="B40" s="1">
        <v>44942</v>
      </c>
      <c r="C40">
        <v>3600</v>
      </c>
      <c r="D40" s="2" t="s">
        <v>15</v>
      </c>
      <c r="E40" s="2" t="s">
        <v>8</v>
      </c>
      <c r="F40" s="1">
        <v>45215</v>
      </c>
      <c r="G40">
        <v>0.2</v>
      </c>
      <c r="H40">
        <v>720</v>
      </c>
      <c r="I40">
        <v>4320</v>
      </c>
      <c r="J40">
        <v>45215</v>
      </c>
      <c r="K40" s="1">
        <v>45275</v>
      </c>
      <c r="L40" t="s">
        <v>27</v>
      </c>
      <c r="M40" s="1">
        <f>EDATE(Table_1__2[[#This Row],[DATA FATTURA 2]],2)</f>
        <v>45276</v>
      </c>
      <c r="N4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1080</v>
      </c>
      <c r="O40" s="2">
        <f>Table_1__2[[#This Row],[IMPORTO NETTO]]+Table_1__2[[#This Row],[IVA EXCEL]]</f>
        <v>4680</v>
      </c>
    </row>
    <row r="41" spans="1:15" x14ac:dyDescent="0.3">
      <c r="A41">
        <v>353</v>
      </c>
      <c r="B41" s="1">
        <v>44942</v>
      </c>
      <c r="C41">
        <v>2400</v>
      </c>
      <c r="D41" s="2" t="s">
        <v>10</v>
      </c>
      <c r="E41" s="2" t="s">
        <v>6</v>
      </c>
      <c r="F41" s="1">
        <v>45215</v>
      </c>
      <c r="G41">
        <v>0.4</v>
      </c>
      <c r="H41">
        <v>960</v>
      </c>
      <c r="I41">
        <v>3360</v>
      </c>
      <c r="J41">
        <v>45215</v>
      </c>
      <c r="K41" s="1">
        <v>45275</v>
      </c>
      <c r="L41" t="s">
        <v>27</v>
      </c>
      <c r="M41" s="1">
        <f>EDATE(Table_1__2[[#This Row],[DATA FATTURA 2]],2)</f>
        <v>45276</v>
      </c>
      <c r="N4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960</v>
      </c>
      <c r="O41" s="2">
        <f>Table_1__2[[#This Row],[IMPORTO NETTO]]+Table_1__2[[#This Row],[IVA EXCEL]]</f>
        <v>3360</v>
      </c>
    </row>
    <row r="42" spans="1:15" x14ac:dyDescent="0.3">
      <c r="A42">
        <v>310</v>
      </c>
      <c r="B42" s="1">
        <v>44942</v>
      </c>
      <c r="C42">
        <v>250</v>
      </c>
      <c r="D42" s="2" t="s">
        <v>9</v>
      </c>
      <c r="E42" s="2" t="s">
        <v>8</v>
      </c>
      <c r="F42" s="1">
        <v>45215</v>
      </c>
      <c r="G42">
        <v>0.2</v>
      </c>
      <c r="H42">
        <v>50</v>
      </c>
      <c r="I42">
        <v>300</v>
      </c>
      <c r="J42">
        <v>45215</v>
      </c>
      <c r="K42" s="1">
        <v>45275</v>
      </c>
      <c r="L42" t="s">
        <v>27</v>
      </c>
      <c r="M42" s="1">
        <f>EDATE(Table_1__2[[#This Row],[DATA FATTURA 2]],2)</f>
        <v>45276</v>
      </c>
      <c r="N4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75</v>
      </c>
      <c r="O42" s="2">
        <f>Table_1__2[[#This Row],[IMPORTO NETTO]]+Table_1__2[[#This Row],[IVA EXCEL]]</f>
        <v>325</v>
      </c>
    </row>
    <row r="43" spans="1:15" x14ac:dyDescent="0.3">
      <c r="A43">
        <v>414</v>
      </c>
      <c r="B43" s="1">
        <v>44942</v>
      </c>
      <c r="C43">
        <v>5450</v>
      </c>
      <c r="D43" s="2" t="s">
        <v>12</v>
      </c>
      <c r="E43" s="2" t="s">
        <v>14</v>
      </c>
      <c r="F43" s="1">
        <v>45215</v>
      </c>
      <c r="G43">
        <v>0.15</v>
      </c>
      <c r="H43">
        <v>817.5</v>
      </c>
      <c r="I43">
        <v>6267.5</v>
      </c>
      <c r="J43">
        <v>45215</v>
      </c>
      <c r="K43" s="1">
        <v>45275</v>
      </c>
      <c r="L43" t="s">
        <v>27</v>
      </c>
      <c r="M43" s="1">
        <f>EDATE(Table_1__2[[#This Row],[DATA FATTURA 2]],2)</f>
        <v>45276</v>
      </c>
      <c r="N4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817.5</v>
      </c>
      <c r="O43" s="2">
        <f>Table_1__2[[#This Row],[IMPORTO NETTO]]+Table_1__2[[#This Row],[IVA EXCEL]]</f>
        <v>6267.5</v>
      </c>
    </row>
    <row r="44" spans="1:15" x14ac:dyDescent="0.3">
      <c r="A44">
        <v>164</v>
      </c>
      <c r="B44" s="1">
        <v>44942</v>
      </c>
      <c r="C44">
        <v>3360</v>
      </c>
      <c r="D44" s="2" t="s">
        <v>21</v>
      </c>
      <c r="E44" s="2" t="s">
        <v>6</v>
      </c>
      <c r="F44" s="1">
        <v>45215</v>
      </c>
      <c r="G44">
        <v>0.4</v>
      </c>
      <c r="H44">
        <v>1344</v>
      </c>
      <c r="I44">
        <v>4704</v>
      </c>
      <c r="J44">
        <v>45215</v>
      </c>
      <c r="K44" s="1">
        <v>45275</v>
      </c>
      <c r="L44" t="s">
        <v>27</v>
      </c>
      <c r="M44" s="1">
        <f>EDATE(Table_1__2[[#This Row],[DATA FATTURA 2]],2)</f>
        <v>45276</v>
      </c>
      <c r="N4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1344</v>
      </c>
      <c r="O44" s="2">
        <f>Table_1__2[[#This Row],[IMPORTO NETTO]]+Table_1__2[[#This Row],[IVA EXCEL]]</f>
        <v>4704</v>
      </c>
    </row>
    <row r="45" spans="1:15" x14ac:dyDescent="0.3">
      <c r="A45">
        <v>153</v>
      </c>
      <c r="B45" s="1">
        <v>44942</v>
      </c>
      <c r="C45">
        <v>3140</v>
      </c>
      <c r="D45" s="2" t="s">
        <v>13</v>
      </c>
      <c r="E45" s="2" t="s">
        <v>8</v>
      </c>
      <c r="F45" s="1">
        <v>45215</v>
      </c>
      <c r="G45">
        <v>0.2</v>
      </c>
      <c r="H45">
        <v>628</v>
      </c>
      <c r="I45">
        <v>3768</v>
      </c>
      <c r="J45">
        <v>45215</v>
      </c>
      <c r="K45" s="1">
        <v>45275</v>
      </c>
      <c r="L45" t="s">
        <v>27</v>
      </c>
      <c r="M45" s="1">
        <f>EDATE(Table_1__2[[#This Row],[DATA FATTURA 2]],2)</f>
        <v>45276</v>
      </c>
      <c r="N4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942</v>
      </c>
      <c r="O45" s="2">
        <f>Table_1__2[[#This Row],[IMPORTO NETTO]]+Table_1__2[[#This Row],[IVA EXCEL]]</f>
        <v>4082</v>
      </c>
    </row>
    <row r="46" spans="1:15" x14ac:dyDescent="0.3">
      <c r="A46">
        <v>130</v>
      </c>
      <c r="B46" s="1">
        <v>44942</v>
      </c>
      <c r="C46">
        <v>2680</v>
      </c>
      <c r="D46" s="2" t="s">
        <v>21</v>
      </c>
      <c r="E46" s="2" t="s">
        <v>11</v>
      </c>
      <c r="F46" s="1">
        <v>45215</v>
      </c>
      <c r="G46">
        <v>0.3</v>
      </c>
      <c r="H46">
        <v>804</v>
      </c>
      <c r="I46">
        <v>3484</v>
      </c>
      <c r="J46">
        <v>45215</v>
      </c>
      <c r="K46" s="1">
        <v>45275</v>
      </c>
      <c r="L46" t="s">
        <v>27</v>
      </c>
      <c r="M46" s="1">
        <f>EDATE(Table_1__2[[#This Row],[DATA FATTURA 2]],2)</f>
        <v>45276</v>
      </c>
      <c r="N4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804</v>
      </c>
      <c r="O46" s="2">
        <f>Table_1__2[[#This Row],[IMPORTO NETTO]]+Table_1__2[[#This Row],[IVA EXCEL]]</f>
        <v>3484</v>
      </c>
    </row>
    <row r="47" spans="1:15" x14ac:dyDescent="0.3">
      <c r="A47">
        <v>388</v>
      </c>
      <c r="B47" s="1">
        <v>44942</v>
      </c>
      <c r="C47">
        <v>4150</v>
      </c>
      <c r="D47" s="2" t="s">
        <v>15</v>
      </c>
      <c r="E47" s="2" t="s">
        <v>6</v>
      </c>
      <c r="F47" s="1">
        <v>45215</v>
      </c>
      <c r="G47">
        <v>0.4</v>
      </c>
      <c r="H47">
        <v>1660</v>
      </c>
      <c r="I47">
        <v>5810</v>
      </c>
      <c r="J47">
        <v>45215</v>
      </c>
      <c r="K47" s="1">
        <v>45275</v>
      </c>
      <c r="L47" t="s">
        <v>27</v>
      </c>
      <c r="M47" s="1">
        <f>EDATE(Table_1__2[[#This Row],[DATA FATTURA 2]],2)</f>
        <v>45276</v>
      </c>
      <c r="N4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1660</v>
      </c>
      <c r="O47" s="2">
        <f>Table_1__2[[#This Row],[IMPORTO NETTO]]+Table_1__2[[#This Row],[IVA EXCEL]]</f>
        <v>5810</v>
      </c>
    </row>
    <row r="48" spans="1:15" x14ac:dyDescent="0.3">
      <c r="A48">
        <v>391</v>
      </c>
      <c r="B48" s="1">
        <v>44942</v>
      </c>
      <c r="C48">
        <v>4300</v>
      </c>
      <c r="D48" s="2" t="s">
        <v>13</v>
      </c>
      <c r="E48" s="2" t="s">
        <v>8</v>
      </c>
      <c r="F48" s="1">
        <v>45215</v>
      </c>
      <c r="G48">
        <v>0.2</v>
      </c>
      <c r="H48">
        <v>860</v>
      </c>
      <c r="I48">
        <v>5160</v>
      </c>
      <c r="J48">
        <v>45215</v>
      </c>
      <c r="K48" s="1">
        <v>45275</v>
      </c>
      <c r="L48" t="s">
        <v>27</v>
      </c>
      <c r="M48" s="1">
        <f>EDATE(Table_1__2[[#This Row],[DATA FATTURA 2]],2)</f>
        <v>45276</v>
      </c>
      <c r="N4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1290</v>
      </c>
      <c r="O48" s="2">
        <f>Table_1__2[[#This Row],[IMPORTO NETTO]]+Table_1__2[[#This Row],[IVA EXCEL]]</f>
        <v>5590</v>
      </c>
    </row>
    <row r="49" spans="1:15" x14ac:dyDescent="0.3">
      <c r="A49">
        <v>48</v>
      </c>
      <c r="B49" s="1">
        <v>44942</v>
      </c>
      <c r="C49">
        <v>1040</v>
      </c>
      <c r="D49" s="2" t="s">
        <v>15</v>
      </c>
      <c r="E49" s="2" t="s">
        <v>8</v>
      </c>
      <c r="F49" s="1">
        <v>45215</v>
      </c>
      <c r="G49">
        <v>0.2</v>
      </c>
      <c r="H49">
        <v>208</v>
      </c>
      <c r="I49">
        <v>1248</v>
      </c>
      <c r="J49">
        <v>45215</v>
      </c>
      <c r="K49" s="1">
        <v>45275</v>
      </c>
      <c r="L49" t="s">
        <v>27</v>
      </c>
      <c r="M49" s="1">
        <f>EDATE(Table_1__2[[#This Row],[DATA FATTURA 2]],2)</f>
        <v>45276</v>
      </c>
      <c r="N4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312</v>
      </c>
      <c r="O49" s="2">
        <f>Table_1__2[[#This Row],[IMPORTO NETTO]]+Table_1__2[[#This Row],[IVA EXCEL]]</f>
        <v>1352</v>
      </c>
    </row>
    <row r="50" spans="1:15" x14ac:dyDescent="0.3">
      <c r="A50">
        <v>12</v>
      </c>
      <c r="B50" s="1">
        <v>44942</v>
      </c>
      <c r="C50">
        <v>320</v>
      </c>
      <c r="D50" s="2" t="s">
        <v>7</v>
      </c>
      <c r="E50" s="2" t="s">
        <v>14</v>
      </c>
      <c r="F50" s="1">
        <v>45215</v>
      </c>
      <c r="G50">
        <v>0.15</v>
      </c>
      <c r="H50">
        <v>48</v>
      </c>
      <c r="I50">
        <v>368</v>
      </c>
      <c r="J50">
        <v>45215</v>
      </c>
      <c r="K50" s="1">
        <v>45275</v>
      </c>
      <c r="L50" t="s">
        <v>27</v>
      </c>
      <c r="M50" s="1">
        <f>EDATE(Table_1__2[[#This Row],[DATA FATTURA 2]],2)</f>
        <v>45276</v>
      </c>
      <c r="N5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48</v>
      </c>
      <c r="O50" s="2">
        <f>Table_1__2[[#This Row],[IMPORTO NETTO]]+Table_1__2[[#This Row],[IVA EXCEL]]</f>
        <v>368</v>
      </c>
    </row>
    <row r="51" spans="1:15" x14ac:dyDescent="0.3">
      <c r="A51">
        <v>29</v>
      </c>
      <c r="B51" s="1">
        <v>44942</v>
      </c>
      <c r="C51">
        <v>660</v>
      </c>
      <c r="D51" s="2" t="s">
        <v>7</v>
      </c>
      <c r="E51" s="2" t="s">
        <v>14</v>
      </c>
      <c r="F51" s="1">
        <v>45215</v>
      </c>
      <c r="G51">
        <v>0.15</v>
      </c>
      <c r="H51">
        <v>99</v>
      </c>
      <c r="I51">
        <v>759</v>
      </c>
      <c r="J51">
        <v>45215</v>
      </c>
      <c r="K51" s="1">
        <v>45275</v>
      </c>
      <c r="L51" t="s">
        <v>27</v>
      </c>
      <c r="M51" s="1">
        <f>EDATE(Table_1__2[[#This Row],[DATA FATTURA 2]],2)</f>
        <v>45276</v>
      </c>
      <c r="N5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99</v>
      </c>
      <c r="O51" s="2">
        <f>Table_1__2[[#This Row],[IMPORTO NETTO]]+Table_1__2[[#This Row],[IVA EXCEL]]</f>
        <v>759</v>
      </c>
    </row>
    <row r="52" spans="1:15" x14ac:dyDescent="0.3">
      <c r="A52">
        <v>453</v>
      </c>
      <c r="B52" s="1">
        <v>44942</v>
      </c>
      <c r="C52">
        <v>7400</v>
      </c>
      <c r="D52" s="2" t="s">
        <v>21</v>
      </c>
      <c r="E52" s="2" t="s">
        <v>8</v>
      </c>
      <c r="F52" s="1">
        <v>45215</v>
      </c>
      <c r="G52">
        <v>0.2</v>
      </c>
      <c r="H52">
        <v>1480</v>
      </c>
      <c r="I52">
        <v>8880</v>
      </c>
      <c r="J52">
        <v>45215</v>
      </c>
      <c r="K52" s="1">
        <v>45275</v>
      </c>
      <c r="L52" t="s">
        <v>27</v>
      </c>
      <c r="M52" s="1">
        <f>EDATE(Table_1__2[[#This Row],[DATA FATTURA 2]],2)</f>
        <v>45276</v>
      </c>
      <c r="N5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2220</v>
      </c>
      <c r="O52" s="2">
        <f>Table_1__2[[#This Row],[IMPORTO NETTO]]+Table_1__2[[#This Row],[IVA EXCEL]]</f>
        <v>9620</v>
      </c>
    </row>
    <row r="53" spans="1:15" x14ac:dyDescent="0.3">
      <c r="A53">
        <v>224</v>
      </c>
      <c r="B53" s="1">
        <v>44942</v>
      </c>
      <c r="C53">
        <v>4560</v>
      </c>
      <c r="D53" s="2" t="s">
        <v>15</v>
      </c>
      <c r="E53" s="2" t="s">
        <v>8</v>
      </c>
      <c r="F53" s="1">
        <v>45215</v>
      </c>
      <c r="G53">
        <v>0.2</v>
      </c>
      <c r="H53">
        <v>912</v>
      </c>
      <c r="I53">
        <v>5472</v>
      </c>
      <c r="J53">
        <v>45215</v>
      </c>
      <c r="K53" s="1">
        <v>45275</v>
      </c>
      <c r="L53" t="s">
        <v>27</v>
      </c>
      <c r="M53" s="1">
        <f>EDATE(Table_1__2[[#This Row],[DATA FATTURA 2]],2)</f>
        <v>45276</v>
      </c>
      <c r="N5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1368</v>
      </c>
      <c r="O53" s="2">
        <f>Table_1__2[[#This Row],[IMPORTO NETTO]]+Table_1__2[[#This Row],[IVA EXCEL]]</f>
        <v>5928</v>
      </c>
    </row>
    <row r="54" spans="1:15" x14ac:dyDescent="0.3">
      <c r="A54">
        <v>28</v>
      </c>
      <c r="B54" s="1">
        <v>44942</v>
      </c>
      <c r="C54">
        <v>640</v>
      </c>
      <c r="D54" s="2" t="s">
        <v>21</v>
      </c>
      <c r="E54" s="2" t="s">
        <v>8</v>
      </c>
      <c r="F54" s="1">
        <v>45215</v>
      </c>
      <c r="G54">
        <v>0.2</v>
      </c>
      <c r="H54">
        <v>128</v>
      </c>
      <c r="I54">
        <v>768</v>
      </c>
      <c r="J54">
        <v>45215</v>
      </c>
      <c r="K54" s="1">
        <v>45275</v>
      </c>
      <c r="L54" t="s">
        <v>27</v>
      </c>
      <c r="M54" s="1">
        <f>EDATE(Table_1__2[[#This Row],[DATA FATTURA 2]],2)</f>
        <v>45276</v>
      </c>
      <c r="N5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192</v>
      </c>
      <c r="O54" s="2">
        <f>Table_1__2[[#This Row],[IMPORTO NETTO]]+Table_1__2[[#This Row],[IVA EXCEL]]</f>
        <v>832</v>
      </c>
    </row>
    <row r="55" spans="1:15" x14ac:dyDescent="0.3">
      <c r="A55">
        <v>457</v>
      </c>
      <c r="B55" s="1">
        <v>44942</v>
      </c>
      <c r="C55">
        <v>2350</v>
      </c>
      <c r="D55" s="2" t="s">
        <v>7</v>
      </c>
      <c r="E55" s="2" t="s">
        <v>6</v>
      </c>
      <c r="F55" s="1">
        <v>45215</v>
      </c>
      <c r="G55">
        <v>0.4</v>
      </c>
      <c r="H55">
        <v>940</v>
      </c>
      <c r="I55">
        <v>3290</v>
      </c>
      <c r="J55">
        <v>45215</v>
      </c>
      <c r="K55" s="1">
        <v>45275</v>
      </c>
      <c r="L55" t="s">
        <v>27</v>
      </c>
      <c r="M55" s="1">
        <f>EDATE(Table_1__2[[#This Row],[DATA FATTURA 2]],2)</f>
        <v>45276</v>
      </c>
      <c r="N5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940</v>
      </c>
      <c r="O55" s="2">
        <f>Table_1__2[[#This Row],[IMPORTO NETTO]]+Table_1__2[[#This Row],[IVA EXCEL]]</f>
        <v>3290</v>
      </c>
    </row>
    <row r="56" spans="1:15" x14ac:dyDescent="0.3">
      <c r="A56">
        <v>499</v>
      </c>
      <c r="B56" s="1">
        <v>44942</v>
      </c>
      <c r="C56">
        <v>4100</v>
      </c>
      <c r="D56" s="2" t="s">
        <v>12</v>
      </c>
      <c r="E56" s="2" t="s">
        <v>6</v>
      </c>
      <c r="F56" s="1">
        <v>45215</v>
      </c>
      <c r="G56">
        <v>0.4</v>
      </c>
      <c r="H56">
        <v>1640</v>
      </c>
      <c r="I56">
        <v>5740</v>
      </c>
      <c r="J56">
        <v>45215</v>
      </c>
      <c r="K56" s="1">
        <v>45275</v>
      </c>
      <c r="L56" t="s">
        <v>27</v>
      </c>
      <c r="M56" s="1">
        <f>EDATE(Table_1__2[[#This Row],[DATA FATTURA 2]],2)</f>
        <v>45276</v>
      </c>
      <c r="N5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1640</v>
      </c>
      <c r="O56" s="2">
        <f>Table_1__2[[#This Row],[IMPORTO NETTO]]+Table_1__2[[#This Row],[IVA EXCEL]]</f>
        <v>5740</v>
      </c>
    </row>
    <row r="57" spans="1:15" x14ac:dyDescent="0.3">
      <c r="A57">
        <v>188</v>
      </c>
      <c r="B57" s="1">
        <v>44942</v>
      </c>
      <c r="C57">
        <v>3840</v>
      </c>
      <c r="D57" s="2" t="s">
        <v>5</v>
      </c>
      <c r="E57" s="2" t="s">
        <v>8</v>
      </c>
      <c r="F57" s="1">
        <v>45215</v>
      </c>
      <c r="G57">
        <v>0.2</v>
      </c>
      <c r="H57">
        <v>768</v>
      </c>
      <c r="I57">
        <v>4608</v>
      </c>
      <c r="J57">
        <v>45215</v>
      </c>
      <c r="K57" s="1">
        <v>45275</v>
      </c>
      <c r="L57" t="s">
        <v>27</v>
      </c>
      <c r="M57" s="1">
        <f>EDATE(Table_1__2[[#This Row],[DATA FATTURA 2]],2)</f>
        <v>45276</v>
      </c>
      <c r="N5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1152</v>
      </c>
      <c r="O57" s="2">
        <f>Table_1__2[[#This Row],[IMPORTO NETTO]]+Table_1__2[[#This Row],[IVA EXCEL]]</f>
        <v>4992</v>
      </c>
    </row>
    <row r="58" spans="1:15" x14ac:dyDescent="0.3">
      <c r="A58">
        <v>209</v>
      </c>
      <c r="B58" s="1">
        <v>44942</v>
      </c>
      <c r="C58">
        <v>4260</v>
      </c>
      <c r="D58" s="2" t="s">
        <v>5</v>
      </c>
      <c r="E58" s="2" t="s">
        <v>8</v>
      </c>
      <c r="F58" s="1">
        <v>45215</v>
      </c>
      <c r="G58">
        <v>0.2</v>
      </c>
      <c r="H58">
        <v>852</v>
      </c>
      <c r="I58">
        <v>5112</v>
      </c>
      <c r="J58">
        <v>45215</v>
      </c>
      <c r="K58" s="1">
        <v>45275</v>
      </c>
      <c r="L58" t="s">
        <v>27</v>
      </c>
      <c r="M58" s="1">
        <f>EDATE(Table_1__2[[#This Row],[DATA FATTURA 2]],2)</f>
        <v>45276</v>
      </c>
      <c r="N5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1278</v>
      </c>
      <c r="O58" s="2">
        <f>Table_1__2[[#This Row],[IMPORTO NETTO]]+Table_1__2[[#This Row],[IVA EXCEL]]</f>
        <v>5538</v>
      </c>
    </row>
    <row r="59" spans="1:15" x14ac:dyDescent="0.3">
      <c r="A59">
        <v>117</v>
      </c>
      <c r="B59" s="1">
        <v>44941</v>
      </c>
      <c r="C59">
        <v>2420</v>
      </c>
      <c r="D59" s="2" t="s">
        <v>7</v>
      </c>
      <c r="E59" s="2" t="s">
        <v>8</v>
      </c>
      <c r="F59" s="1">
        <v>45214</v>
      </c>
      <c r="G59">
        <v>0.2</v>
      </c>
      <c r="H59">
        <v>484</v>
      </c>
      <c r="I59">
        <v>2904</v>
      </c>
      <c r="J59">
        <v>45214</v>
      </c>
      <c r="K59" s="1">
        <v>45274</v>
      </c>
      <c r="L59" t="s">
        <v>27</v>
      </c>
      <c r="M59" s="1">
        <f>EDATE(Table_1__2[[#This Row],[DATA FATTURA 2]],2)</f>
        <v>45275</v>
      </c>
      <c r="N5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726</v>
      </c>
      <c r="O59" s="2">
        <f>Table_1__2[[#This Row],[IMPORTO NETTO]]+Table_1__2[[#This Row],[IVA EXCEL]]</f>
        <v>3146</v>
      </c>
    </row>
    <row r="60" spans="1:15" x14ac:dyDescent="0.3">
      <c r="A60">
        <v>411</v>
      </c>
      <c r="B60" s="1">
        <v>44941</v>
      </c>
      <c r="C60">
        <v>5300</v>
      </c>
      <c r="D60" s="2" t="s">
        <v>15</v>
      </c>
      <c r="E60" s="2" t="s">
        <v>8</v>
      </c>
      <c r="F60" s="1">
        <v>45214</v>
      </c>
      <c r="G60">
        <v>0.2</v>
      </c>
      <c r="H60">
        <v>1060</v>
      </c>
      <c r="I60">
        <v>6360</v>
      </c>
      <c r="J60">
        <v>45214</v>
      </c>
      <c r="K60" s="1">
        <v>45274</v>
      </c>
      <c r="L60" t="s">
        <v>27</v>
      </c>
      <c r="M60" s="1">
        <f>EDATE(Table_1__2[[#This Row],[DATA FATTURA 2]],2)</f>
        <v>45275</v>
      </c>
      <c r="N6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1590</v>
      </c>
      <c r="O60" s="2">
        <f>Table_1__2[[#This Row],[IMPORTO NETTO]]+Table_1__2[[#This Row],[IVA EXCEL]]</f>
        <v>6890</v>
      </c>
    </row>
    <row r="61" spans="1:15" x14ac:dyDescent="0.3">
      <c r="A61">
        <v>244</v>
      </c>
      <c r="B61" s="1">
        <v>44941</v>
      </c>
      <c r="C61">
        <v>4960</v>
      </c>
      <c r="D61" s="2" t="s">
        <v>12</v>
      </c>
      <c r="E61" s="2" t="s">
        <v>8</v>
      </c>
      <c r="F61" s="1">
        <v>45214</v>
      </c>
      <c r="G61">
        <v>0.2</v>
      </c>
      <c r="H61">
        <v>992</v>
      </c>
      <c r="I61">
        <v>5952</v>
      </c>
      <c r="J61">
        <v>45214</v>
      </c>
      <c r="K61" s="1">
        <v>45274</v>
      </c>
      <c r="L61" t="s">
        <v>27</v>
      </c>
      <c r="M61" s="1">
        <f>EDATE(Table_1__2[[#This Row],[DATA FATTURA 2]],2)</f>
        <v>45275</v>
      </c>
      <c r="N6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1488</v>
      </c>
      <c r="O61" s="2">
        <f>Table_1__2[[#This Row],[IMPORTO NETTO]]+Table_1__2[[#This Row],[IVA EXCEL]]</f>
        <v>6448</v>
      </c>
    </row>
    <row r="62" spans="1:15" x14ac:dyDescent="0.3">
      <c r="A62">
        <v>483</v>
      </c>
      <c r="B62" s="1">
        <v>44941</v>
      </c>
      <c r="C62">
        <v>5700</v>
      </c>
      <c r="D62" s="2" t="s">
        <v>5</v>
      </c>
      <c r="E62" s="2" t="s">
        <v>11</v>
      </c>
      <c r="F62" s="1">
        <v>45214</v>
      </c>
      <c r="G62">
        <v>0.3</v>
      </c>
      <c r="H62">
        <v>1710</v>
      </c>
      <c r="I62">
        <v>7410</v>
      </c>
      <c r="J62">
        <v>45214</v>
      </c>
      <c r="K62" s="1">
        <v>45274</v>
      </c>
      <c r="L62" t="s">
        <v>27</v>
      </c>
      <c r="M62" s="1">
        <f>EDATE(Table_1__2[[#This Row],[DATA FATTURA 2]],2)</f>
        <v>45275</v>
      </c>
      <c r="N6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1710</v>
      </c>
      <c r="O62" s="2">
        <f>Table_1__2[[#This Row],[IMPORTO NETTO]]+Table_1__2[[#This Row],[IVA EXCEL]]</f>
        <v>7410</v>
      </c>
    </row>
    <row r="63" spans="1:15" x14ac:dyDescent="0.3">
      <c r="A63">
        <v>339</v>
      </c>
      <c r="B63" s="1">
        <v>44941</v>
      </c>
      <c r="C63">
        <v>1700</v>
      </c>
      <c r="D63" s="2" t="s">
        <v>21</v>
      </c>
      <c r="E63" s="2" t="s">
        <v>6</v>
      </c>
      <c r="F63" s="1">
        <v>45214</v>
      </c>
      <c r="G63">
        <v>0.4</v>
      </c>
      <c r="H63">
        <v>680</v>
      </c>
      <c r="I63">
        <v>2380</v>
      </c>
      <c r="J63">
        <v>45214</v>
      </c>
      <c r="K63" s="1">
        <v>45274</v>
      </c>
      <c r="L63" t="s">
        <v>27</v>
      </c>
      <c r="M63" s="1">
        <f>EDATE(Table_1__2[[#This Row],[DATA FATTURA 2]],2)</f>
        <v>45275</v>
      </c>
      <c r="N6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680</v>
      </c>
      <c r="O63" s="2">
        <f>Table_1__2[[#This Row],[IMPORTO NETTO]]+Table_1__2[[#This Row],[IVA EXCEL]]</f>
        <v>2380</v>
      </c>
    </row>
    <row r="64" spans="1:15" x14ac:dyDescent="0.3">
      <c r="A64">
        <v>251</v>
      </c>
      <c r="B64" s="1">
        <v>44941</v>
      </c>
      <c r="C64">
        <v>5100</v>
      </c>
      <c r="D64" s="2" t="s">
        <v>10</v>
      </c>
      <c r="E64" s="2" t="s">
        <v>8</v>
      </c>
      <c r="F64" s="1">
        <v>45214</v>
      </c>
      <c r="G64">
        <v>0.2</v>
      </c>
      <c r="H64">
        <v>1020</v>
      </c>
      <c r="I64">
        <v>6120</v>
      </c>
      <c r="J64">
        <v>45214</v>
      </c>
      <c r="K64" s="1">
        <v>45274</v>
      </c>
      <c r="L64" t="s">
        <v>27</v>
      </c>
      <c r="M64" s="1">
        <f>EDATE(Table_1__2[[#This Row],[DATA FATTURA 2]],2)</f>
        <v>45275</v>
      </c>
      <c r="N6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1530</v>
      </c>
      <c r="O64" s="2">
        <f>Table_1__2[[#This Row],[IMPORTO NETTO]]+Table_1__2[[#This Row],[IVA EXCEL]]</f>
        <v>6630</v>
      </c>
    </row>
    <row r="65" spans="1:15" x14ac:dyDescent="0.3">
      <c r="A65">
        <v>141</v>
      </c>
      <c r="B65" s="1">
        <v>44941</v>
      </c>
      <c r="C65">
        <v>2900</v>
      </c>
      <c r="D65" s="2" t="s">
        <v>5</v>
      </c>
      <c r="E65" s="2" t="s">
        <v>14</v>
      </c>
      <c r="F65" s="1">
        <v>45214</v>
      </c>
      <c r="G65">
        <v>0.15</v>
      </c>
      <c r="H65">
        <v>435</v>
      </c>
      <c r="I65">
        <v>3335</v>
      </c>
      <c r="J65">
        <v>45214</v>
      </c>
      <c r="K65" s="1">
        <v>45274</v>
      </c>
      <c r="L65" t="s">
        <v>27</v>
      </c>
      <c r="M65" s="1">
        <f>EDATE(Table_1__2[[#This Row],[DATA FATTURA 2]],2)</f>
        <v>45275</v>
      </c>
      <c r="N6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435</v>
      </c>
      <c r="O65" s="2">
        <f>Table_1__2[[#This Row],[IMPORTO NETTO]]+Table_1__2[[#This Row],[IVA EXCEL]]</f>
        <v>3335</v>
      </c>
    </row>
    <row r="66" spans="1:15" x14ac:dyDescent="0.3">
      <c r="A66">
        <v>242</v>
      </c>
      <c r="B66" s="1">
        <v>44941</v>
      </c>
      <c r="C66">
        <v>4920</v>
      </c>
      <c r="D66" s="2" t="s">
        <v>9</v>
      </c>
      <c r="E66" s="2" t="s">
        <v>11</v>
      </c>
      <c r="F66" s="1">
        <v>45214</v>
      </c>
      <c r="G66">
        <v>0.3</v>
      </c>
      <c r="H66">
        <v>1476</v>
      </c>
      <c r="I66">
        <v>6396</v>
      </c>
      <c r="J66">
        <v>45214</v>
      </c>
      <c r="K66" s="1">
        <v>45274</v>
      </c>
      <c r="L66" t="s">
        <v>27</v>
      </c>
      <c r="M66" s="1">
        <f>EDATE(Table_1__2[[#This Row],[DATA FATTURA 2]],2)</f>
        <v>45275</v>
      </c>
      <c r="N6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1476</v>
      </c>
      <c r="O66" s="2">
        <f>Table_1__2[[#This Row],[IMPORTO NETTO]]+Table_1__2[[#This Row],[IVA EXCEL]]</f>
        <v>6396</v>
      </c>
    </row>
    <row r="67" spans="1:15" x14ac:dyDescent="0.3">
      <c r="A67">
        <v>152</v>
      </c>
      <c r="B67" s="1">
        <v>44941</v>
      </c>
      <c r="C67">
        <v>3120</v>
      </c>
      <c r="D67" s="2" t="s">
        <v>21</v>
      </c>
      <c r="E67" s="2" t="s">
        <v>14</v>
      </c>
      <c r="F67" s="1">
        <v>45214</v>
      </c>
      <c r="G67">
        <v>0.15</v>
      </c>
      <c r="H67">
        <v>468</v>
      </c>
      <c r="I67">
        <v>3588</v>
      </c>
      <c r="J67">
        <v>45214</v>
      </c>
      <c r="K67" s="1">
        <v>45274</v>
      </c>
      <c r="L67" t="s">
        <v>27</v>
      </c>
      <c r="M67" s="1">
        <f>EDATE(Table_1__2[[#This Row],[DATA FATTURA 2]],2)</f>
        <v>45275</v>
      </c>
      <c r="N6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468</v>
      </c>
      <c r="O67" s="2">
        <f>Table_1__2[[#This Row],[IMPORTO NETTO]]+Table_1__2[[#This Row],[IVA EXCEL]]</f>
        <v>3588</v>
      </c>
    </row>
    <row r="68" spans="1:15" x14ac:dyDescent="0.3">
      <c r="A68">
        <v>223</v>
      </c>
      <c r="B68" s="1">
        <v>44941</v>
      </c>
      <c r="C68">
        <v>4540</v>
      </c>
      <c r="D68" s="2" t="s">
        <v>10</v>
      </c>
      <c r="E68" s="2" t="s">
        <v>8</v>
      </c>
      <c r="F68" s="1">
        <v>45214</v>
      </c>
      <c r="G68">
        <v>0.2</v>
      </c>
      <c r="H68">
        <v>908</v>
      </c>
      <c r="I68">
        <v>5448</v>
      </c>
      <c r="J68">
        <v>45214</v>
      </c>
      <c r="K68" s="1">
        <v>45274</v>
      </c>
      <c r="L68" t="s">
        <v>27</v>
      </c>
      <c r="M68" s="1">
        <f>EDATE(Table_1__2[[#This Row],[DATA FATTURA 2]],2)</f>
        <v>45275</v>
      </c>
      <c r="N6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1362</v>
      </c>
      <c r="O68" s="2">
        <f>Table_1__2[[#This Row],[IMPORTO NETTO]]+Table_1__2[[#This Row],[IVA EXCEL]]</f>
        <v>5902</v>
      </c>
    </row>
    <row r="69" spans="1:15" x14ac:dyDescent="0.3">
      <c r="A69">
        <v>427</v>
      </c>
      <c r="B69" s="1">
        <v>44941</v>
      </c>
      <c r="C69">
        <v>6100</v>
      </c>
      <c r="D69" s="2" t="s">
        <v>10</v>
      </c>
      <c r="E69" s="2" t="s">
        <v>11</v>
      </c>
      <c r="F69" s="1">
        <v>45214</v>
      </c>
      <c r="G69">
        <v>0.3</v>
      </c>
      <c r="H69">
        <v>1830</v>
      </c>
      <c r="I69">
        <v>7930</v>
      </c>
      <c r="J69">
        <v>45214</v>
      </c>
      <c r="K69" s="1">
        <v>45274</v>
      </c>
      <c r="L69" t="s">
        <v>27</v>
      </c>
      <c r="M69" s="1">
        <f>EDATE(Table_1__2[[#This Row],[DATA FATTURA 2]],2)</f>
        <v>45275</v>
      </c>
      <c r="N6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1830</v>
      </c>
      <c r="O69" s="2">
        <f>Table_1__2[[#This Row],[IMPORTO NETTO]]+Table_1__2[[#This Row],[IVA EXCEL]]</f>
        <v>7930</v>
      </c>
    </row>
    <row r="70" spans="1:15" x14ac:dyDescent="0.3">
      <c r="A70">
        <v>187</v>
      </c>
      <c r="B70" s="1">
        <v>44941</v>
      </c>
      <c r="C70">
        <v>3820</v>
      </c>
      <c r="D70" s="2" t="s">
        <v>13</v>
      </c>
      <c r="E70" s="2" t="s">
        <v>8</v>
      </c>
      <c r="F70" s="1">
        <v>45214</v>
      </c>
      <c r="G70">
        <v>0.2</v>
      </c>
      <c r="H70">
        <v>764</v>
      </c>
      <c r="I70">
        <v>4584</v>
      </c>
      <c r="J70">
        <v>45214</v>
      </c>
      <c r="K70" s="1">
        <v>45274</v>
      </c>
      <c r="L70" t="s">
        <v>27</v>
      </c>
      <c r="M70" s="1">
        <f>EDATE(Table_1__2[[#This Row],[DATA FATTURA 2]],2)</f>
        <v>45275</v>
      </c>
      <c r="N7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1146</v>
      </c>
      <c r="O70" s="2">
        <f>Table_1__2[[#This Row],[IMPORTO NETTO]]+Table_1__2[[#This Row],[IVA EXCEL]]</f>
        <v>4966</v>
      </c>
    </row>
    <row r="71" spans="1:15" x14ac:dyDescent="0.3">
      <c r="A71">
        <v>292</v>
      </c>
      <c r="B71" s="1">
        <v>44941</v>
      </c>
      <c r="C71">
        <v>5920</v>
      </c>
      <c r="D71" s="2" t="s">
        <v>15</v>
      </c>
      <c r="E71" s="2" t="s">
        <v>14</v>
      </c>
      <c r="F71" s="1">
        <v>45214</v>
      </c>
      <c r="G71">
        <v>0.15</v>
      </c>
      <c r="H71">
        <v>888</v>
      </c>
      <c r="I71">
        <v>6808</v>
      </c>
      <c r="J71">
        <v>45214</v>
      </c>
      <c r="K71" s="1">
        <v>45274</v>
      </c>
      <c r="L71" t="s">
        <v>27</v>
      </c>
      <c r="M71" s="1">
        <f>EDATE(Table_1__2[[#This Row],[DATA FATTURA 2]],2)</f>
        <v>45275</v>
      </c>
      <c r="N7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888</v>
      </c>
      <c r="O71" s="2">
        <f>Table_1__2[[#This Row],[IMPORTO NETTO]]+Table_1__2[[#This Row],[IVA EXCEL]]</f>
        <v>6808</v>
      </c>
    </row>
    <row r="72" spans="1:15" x14ac:dyDescent="0.3">
      <c r="A72">
        <v>445</v>
      </c>
      <c r="B72" s="1">
        <v>44941</v>
      </c>
      <c r="C72">
        <v>7000</v>
      </c>
      <c r="D72" s="2" t="s">
        <v>15</v>
      </c>
      <c r="E72" s="2" t="s">
        <v>6</v>
      </c>
      <c r="F72" s="1">
        <v>45214</v>
      </c>
      <c r="G72">
        <v>0.4</v>
      </c>
      <c r="H72">
        <v>2800</v>
      </c>
      <c r="I72">
        <v>9800</v>
      </c>
      <c r="J72">
        <v>45214</v>
      </c>
      <c r="K72" s="1">
        <v>45274</v>
      </c>
      <c r="L72" t="s">
        <v>27</v>
      </c>
      <c r="M72" s="1">
        <f>EDATE(Table_1__2[[#This Row],[DATA FATTURA 2]],2)</f>
        <v>45275</v>
      </c>
      <c r="N7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2800</v>
      </c>
      <c r="O72" s="2">
        <f>Table_1__2[[#This Row],[IMPORTO NETTO]]+Table_1__2[[#This Row],[IVA EXCEL]]</f>
        <v>9800</v>
      </c>
    </row>
    <row r="73" spans="1:15" x14ac:dyDescent="0.3">
      <c r="A73">
        <v>270</v>
      </c>
      <c r="B73" s="1">
        <v>44941</v>
      </c>
      <c r="C73">
        <v>5480</v>
      </c>
      <c r="D73" s="2" t="s">
        <v>7</v>
      </c>
      <c r="E73" s="2" t="s">
        <v>11</v>
      </c>
      <c r="F73" s="1">
        <v>45214</v>
      </c>
      <c r="G73">
        <v>0.3</v>
      </c>
      <c r="H73">
        <v>1644</v>
      </c>
      <c r="I73">
        <v>7124</v>
      </c>
      <c r="J73">
        <v>45214</v>
      </c>
      <c r="K73" s="1">
        <v>45274</v>
      </c>
      <c r="L73" t="s">
        <v>27</v>
      </c>
      <c r="M73" s="1">
        <f>EDATE(Table_1__2[[#This Row],[DATA FATTURA 2]],2)</f>
        <v>45275</v>
      </c>
      <c r="N7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1644</v>
      </c>
      <c r="O73" s="2">
        <f>Table_1__2[[#This Row],[IMPORTO NETTO]]+Table_1__2[[#This Row],[IVA EXCEL]]</f>
        <v>7124</v>
      </c>
    </row>
    <row r="74" spans="1:15" x14ac:dyDescent="0.3">
      <c r="A74">
        <v>448</v>
      </c>
      <c r="B74" s="1">
        <v>44941</v>
      </c>
      <c r="C74">
        <v>7150</v>
      </c>
      <c r="D74" s="2" t="s">
        <v>12</v>
      </c>
      <c r="E74" s="2" t="s">
        <v>8</v>
      </c>
      <c r="F74" s="1">
        <v>45214</v>
      </c>
      <c r="G74">
        <v>0.2</v>
      </c>
      <c r="H74">
        <v>1430</v>
      </c>
      <c r="I74">
        <v>8580</v>
      </c>
      <c r="J74">
        <v>45214</v>
      </c>
      <c r="K74" s="1">
        <v>45274</v>
      </c>
      <c r="L74" t="s">
        <v>27</v>
      </c>
      <c r="M74" s="1">
        <f>EDATE(Table_1__2[[#This Row],[DATA FATTURA 2]],2)</f>
        <v>45275</v>
      </c>
      <c r="N7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2145</v>
      </c>
      <c r="O74" s="2">
        <f>Table_1__2[[#This Row],[IMPORTO NETTO]]+Table_1__2[[#This Row],[IVA EXCEL]]</f>
        <v>9295</v>
      </c>
    </row>
    <row r="75" spans="1:15" x14ac:dyDescent="0.3">
      <c r="A75">
        <v>9</v>
      </c>
      <c r="B75" s="1">
        <v>44941</v>
      </c>
      <c r="C75">
        <v>260</v>
      </c>
      <c r="D75" s="2" t="s">
        <v>7</v>
      </c>
      <c r="E75" s="2" t="s">
        <v>6</v>
      </c>
      <c r="F75" s="1">
        <v>45214</v>
      </c>
      <c r="G75">
        <v>0.4</v>
      </c>
      <c r="H75">
        <v>104</v>
      </c>
      <c r="I75">
        <v>364</v>
      </c>
      <c r="J75">
        <v>45214</v>
      </c>
      <c r="K75" s="1">
        <v>45274</v>
      </c>
      <c r="L75" t="s">
        <v>27</v>
      </c>
      <c r="M75" s="1">
        <f>EDATE(Table_1__2[[#This Row],[DATA FATTURA 2]],2)</f>
        <v>45275</v>
      </c>
      <c r="N7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104</v>
      </c>
      <c r="O75" s="2">
        <f>Table_1__2[[#This Row],[IMPORTO NETTO]]+Table_1__2[[#This Row],[IVA EXCEL]]</f>
        <v>364</v>
      </c>
    </row>
    <row r="76" spans="1:15" x14ac:dyDescent="0.3">
      <c r="A76">
        <v>484</v>
      </c>
      <c r="B76" s="1">
        <v>44941</v>
      </c>
      <c r="C76">
        <v>5600</v>
      </c>
      <c r="D76" s="2" t="s">
        <v>9</v>
      </c>
      <c r="E76" s="2" t="s">
        <v>14</v>
      </c>
      <c r="F76" s="1">
        <v>45214</v>
      </c>
      <c r="G76">
        <v>0.15</v>
      </c>
      <c r="H76">
        <v>840</v>
      </c>
      <c r="I76">
        <v>6440</v>
      </c>
      <c r="J76">
        <v>45214</v>
      </c>
      <c r="K76" s="1">
        <v>45274</v>
      </c>
      <c r="L76" t="s">
        <v>27</v>
      </c>
      <c r="M76" s="1">
        <f>EDATE(Table_1__2[[#This Row],[DATA FATTURA 2]],2)</f>
        <v>45275</v>
      </c>
      <c r="N7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840</v>
      </c>
      <c r="O76" s="2">
        <f>Table_1__2[[#This Row],[IMPORTO NETTO]]+Table_1__2[[#This Row],[IVA EXCEL]]</f>
        <v>6440</v>
      </c>
    </row>
    <row r="77" spans="1:15" x14ac:dyDescent="0.3">
      <c r="A77">
        <v>374</v>
      </c>
      <c r="B77" s="1">
        <v>44941</v>
      </c>
      <c r="C77">
        <v>3450</v>
      </c>
      <c r="D77" s="2" t="s">
        <v>13</v>
      </c>
      <c r="E77" s="2" t="s">
        <v>6</v>
      </c>
      <c r="F77" s="1">
        <v>45214</v>
      </c>
      <c r="G77">
        <v>0.4</v>
      </c>
      <c r="H77">
        <v>1380</v>
      </c>
      <c r="I77">
        <v>4830</v>
      </c>
      <c r="J77">
        <v>45214</v>
      </c>
      <c r="K77" s="1">
        <v>45274</v>
      </c>
      <c r="L77" t="s">
        <v>27</v>
      </c>
      <c r="M77" s="1">
        <f>EDATE(Table_1__2[[#This Row],[DATA FATTURA 2]],2)</f>
        <v>45275</v>
      </c>
      <c r="N7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1380</v>
      </c>
      <c r="O77" s="2">
        <f>Table_1__2[[#This Row],[IMPORTO NETTO]]+Table_1__2[[#This Row],[IVA EXCEL]]</f>
        <v>4830</v>
      </c>
    </row>
    <row r="78" spans="1:15" x14ac:dyDescent="0.3">
      <c r="A78">
        <v>285</v>
      </c>
      <c r="B78" s="1">
        <v>44940</v>
      </c>
      <c r="C78">
        <v>5780</v>
      </c>
      <c r="D78" s="2" t="s">
        <v>10</v>
      </c>
      <c r="E78" s="2" t="s">
        <v>8</v>
      </c>
      <c r="F78" s="1">
        <v>45213</v>
      </c>
      <c r="G78">
        <v>0.2</v>
      </c>
      <c r="H78">
        <v>1156</v>
      </c>
      <c r="I78">
        <v>6936</v>
      </c>
      <c r="J78">
        <v>45213</v>
      </c>
      <c r="K78" s="1">
        <v>45273</v>
      </c>
      <c r="L78" t="s">
        <v>27</v>
      </c>
      <c r="M78" s="1">
        <f>EDATE(Table_1__2[[#This Row],[DATA FATTURA 2]],2)</f>
        <v>45274</v>
      </c>
      <c r="N7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1734</v>
      </c>
      <c r="O78" s="2">
        <f>Table_1__2[[#This Row],[IMPORTO NETTO]]+Table_1__2[[#This Row],[IVA EXCEL]]</f>
        <v>7514</v>
      </c>
    </row>
    <row r="79" spans="1:15" x14ac:dyDescent="0.3">
      <c r="A79">
        <v>231</v>
      </c>
      <c r="B79" s="1">
        <v>44940</v>
      </c>
      <c r="C79">
        <v>4700</v>
      </c>
      <c r="D79" s="2" t="s">
        <v>21</v>
      </c>
      <c r="E79" s="2" t="s">
        <v>11</v>
      </c>
      <c r="F79" s="1">
        <v>45213</v>
      </c>
      <c r="G79">
        <v>0.3</v>
      </c>
      <c r="H79">
        <v>1410</v>
      </c>
      <c r="I79">
        <v>6110</v>
      </c>
      <c r="J79">
        <v>45213</v>
      </c>
      <c r="K79" s="1">
        <v>45273</v>
      </c>
      <c r="L79" t="s">
        <v>27</v>
      </c>
      <c r="M79" s="1">
        <f>EDATE(Table_1__2[[#This Row],[DATA FATTURA 2]],2)</f>
        <v>45274</v>
      </c>
      <c r="N7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1410</v>
      </c>
      <c r="O79" s="2">
        <f>Table_1__2[[#This Row],[IMPORTO NETTO]]+Table_1__2[[#This Row],[IVA EXCEL]]</f>
        <v>6110</v>
      </c>
    </row>
    <row r="80" spans="1:15" x14ac:dyDescent="0.3">
      <c r="A80">
        <v>119</v>
      </c>
      <c r="B80" s="1">
        <v>44940</v>
      </c>
      <c r="C80">
        <v>2460</v>
      </c>
      <c r="D80" s="2" t="s">
        <v>13</v>
      </c>
      <c r="E80" s="2" t="s">
        <v>11</v>
      </c>
      <c r="F80" s="1">
        <v>45213</v>
      </c>
      <c r="G80">
        <v>0.3</v>
      </c>
      <c r="H80">
        <v>738</v>
      </c>
      <c r="I80">
        <v>3198</v>
      </c>
      <c r="J80">
        <v>45213</v>
      </c>
      <c r="K80" s="1">
        <v>45273</v>
      </c>
      <c r="L80" t="s">
        <v>27</v>
      </c>
      <c r="M80" s="1">
        <f>EDATE(Table_1__2[[#This Row],[DATA FATTURA 2]],2)</f>
        <v>45274</v>
      </c>
      <c r="N8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738</v>
      </c>
      <c r="O80" s="2">
        <f>Table_1__2[[#This Row],[IMPORTO NETTO]]+Table_1__2[[#This Row],[IVA EXCEL]]</f>
        <v>3198</v>
      </c>
    </row>
    <row r="81" spans="1:15" x14ac:dyDescent="0.3">
      <c r="A81">
        <v>233</v>
      </c>
      <c r="B81" s="1">
        <v>44940</v>
      </c>
      <c r="C81">
        <v>4740</v>
      </c>
      <c r="D81" s="2" t="s">
        <v>7</v>
      </c>
      <c r="E81" s="2" t="s">
        <v>6</v>
      </c>
      <c r="F81" s="1">
        <v>45213</v>
      </c>
      <c r="G81">
        <v>0.4</v>
      </c>
      <c r="H81">
        <v>1896</v>
      </c>
      <c r="I81">
        <v>6636</v>
      </c>
      <c r="J81">
        <v>45213</v>
      </c>
      <c r="K81" s="1">
        <v>45273</v>
      </c>
      <c r="L81" t="s">
        <v>27</v>
      </c>
      <c r="M81" s="1">
        <f>EDATE(Table_1__2[[#This Row],[DATA FATTURA 2]],2)</f>
        <v>45274</v>
      </c>
      <c r="N8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1896</v>
      </c>
      <c r="O81" s="2">
        <f>Table_1__2[[#This Row],[IMPORTO NETTO]]+Table_1__2[[#This Row],[IVA EXCEL]]</f>
        <v>6636</v>
      </c>
    </row>
    <row r="82" spans="1:15" x14ac:dyDescent="0.3">
      <c r="A82">
        <v>110</v>
      </c>
      <c r="B82" s="1">
        <v>44940</v>
      </c>
      <c r="C82">
        <v>2280</v>
      </c>
      <c r="D82" s="2" t="s">
        <v>9</v>
      </c>
      <c r="E82" s="2" t="s">
        <v>14</v>
      </c>
      <c r="F82" s="1">
        <v>45213</v>
      </c>
      <c r="G82">
        <v>0.15</v>
      </c>
      <c r="H82">
        <v>342</v>
      </c>
      <c r="I82">
        <v>2622</v>
      </c>
      <c r="J82">
        <v>45213</v>
      </c>
      <c r="K82" s="1">
        <v>45273</v>
      </c>
      <c r="L82" t="s">
        <v>27</v>
      </c>
      <c r="M82" s="1">
        <f>EDATE(Table_1__2[[#This Row],[DATA FATTURA 2]],2)</f>
        <v>45274</v>
      </c>
      <c r="N8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342</v>
      </c>
      <c r="O82" s="2">
        <f>Table_1__2[[#This Row],[IMPORTO NETTO]]+Table_1__2[[#This Row],[IVA EXCEL]]</f>
        <v>2622</v>
      </c>
    </row>
    <row r="83" spans="1:15" x14ac:dyDescent="0.3">
      <c r="A83">
        <v>361</v>
      </c>
      <c r="B83" s="1">
        <v>44940</v>
      </c>
      <c r="C83">
        <v>2800</v>
      </c>
      <c r="D83" s="2" t="s">
        <v>9</v>
      </c>
      <c r="E83" s="2" t="s">
        <v>6</v>
      </c>
      <c r="F83" s="1">
        <v>45213</v>
      </c>
      <c r="G83">
        <v>0.4</v>
      </c>
      <c r="H83">
        <v>1120</v>
      </c>
      <c r="I83">
        <v>3920</v>
      </c>
      <c r="J83">
        <v>45213</v>
      </c>
      <c r="K83" s="1">
        <v>45273</v>
      </c>
      <c r="L83" t="s">
        <v>27</v>
      </c>
      <c r="M83" s="1">
        <f>EDATE(Table_1__2[[#This Row],[DATA FATTURA 2]],2)</f>
        <v>45274</v>
      </c>
      <c r="N8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1120</v>
      </c>
      <c r="O83" s="2">
        <f>Table_1__2[[#This Row],[IMPORTO NETTO]]+Table_1__2[[#This Row],[IVA EXCEL]]</f>
        <v>3920</v>
      </c>
    </row>
    <row r="84" spans="1:15" x14ac:dyDescent="0.3">
      <c r="A84">
        <v>222</v>
      </c>
      <c r="B84" s="1">
        <v>44940</v>
      </c>
      <c r="C84">
        <v>4520</v>
      </c>
      <c r="D84" s="2" t="s">
        <v>5</v>
      </c>
      <c r="E84" s="2" t="s">
        <v>14</v>
      </c>
      <c r="F84" s="1">
        <v>45213</v>
      </c>
      <c r="G84">
        <v>0.15</v>
      </c>
      <c r="H84">
        <v>678</v>
      </c>
      <c r="I84">
        <v>5198</v>
      </c>
      <c r="J84">
        <v>45213</v>
      </c>
      <c r="K84" s="1">
        <v>45273</v>
      </c>
      <c r="L84" t="s">
        <v>27</v>
      </c>
      <c r="M84" s="1">
        <f>EDATE(Table_1__2[[#This Row],[DATA FATTURA 2]],2)</f>
        <v>45274</v>
      </c>
      <c r="N8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678</v>
      </c>
      <c r="O84" s="2">
        <f>Table_1__2[[#This Row],[IMPORTO NETTO]]+Table_1__2[[#This Row],[IVA EXCEL]]</f>
        <v>5198</v>
      </c>
    </row>
    <row r="85" spans="1:15" x14ac:dyDescent="0.3">
      <c r="A85">
        <v>240</v>
      </c>
      <c r="B85" s="1">
        <v>44940</v>
      </c>
      <c r="C85">
        <v>4880</v>
      </c>
      <c r="D85" s="2" t="s">
        <v>10</v>
      </c>
      <c r="E85" s="2" t="s">
        <v>8</v>
      </c>
      <c r="F85" s="1">
        <v>45213</v>
      </c>
      <c r="G85">
        <v>0.2</v>
      </c>
      <c r="H85">
        <v>976</v>
      </c>
      <c r="I85">
        <v>5856</v>
      </c>
      <c r="J85">
        <v>45213</v>
      </c>
      <c r="K85" s="1">
        <v>45273</v>
      </c>
      <c r="L85" t="s">
        <v>27</v>
      </c>
      <c r="M85" s="1">
        <f>EDATE(Table_1__2[[#This Row],[DATA FATTURA 2]],2)</f>
        <v>45274</v>
      </c>
      <c r="N8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1464</v>
      </c>
      <c r="O85" s="2">
        <f>Table_1__2[[#This Row],[IMPORTO NETTO]]+Table_1__2[[#This Row],[IVA EXCEL]]</f>
        <v>6344</v>
      </c>
    </row>
    <row r="86" spans="1:15" x14ac:dyDescent="0.3">
      <c r="A86">
        <v>238</v>
      </c>
      <c r="B86" s="1">
        <v>44940</v>
      </c>
      <c r="C86">
        <v>4840</v>
      </c>
      <c r="D86" s="2" t="s">
        <v>13</v>
      </c>
      <c r="E86" s="2" t="s">
        <v>8</v>
      </c>
      <c r="F86" s="1">
        <v>45213</v>
      </c>
      <c r="G86">
        <v>0.2</v>
      </c>
      <c r="H86">
        <v>968</v>
      </c>
      <c r="I86">
        <v>5808</v>
      </c>
      <c r="J86">
        <v>45213</v>
      </c>
      <c r="K86" s="1">
        <v>45273</v>
      </c>
      <c r="L86" t="s">
        <v>27</v>
      </c>
      <c r="M86" s="1">
        <f>EDATE(Table_1__2[[#This Row],[DATA FATTURA 2]],2)</f>
        <v>45274</v>
      </c>
      <c r="N8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1452</v>
      </c>
      <c r="O86" s="2">
        <f>Table_1__2[[#This Row],[IMPORTO NETTO]]+Table_1__2[[#This Row],[IVA EXCEL]]</f>
        <v>6292</v>
      </c>
    </row>
    <row r="87" spans="1:15" x14ac:dyDescent="0.3">
      <c r="A87">
        <v>162</v>
      </c>
      <c r="B87" s="1">
        <v>44940</v>
      </c>
      <c r="C87">
        <v>3320</v>
      </c>
      <c r="D87" s="2" t="s">
        <v>7</v>
      </c>
      <c r="E87" s="2" t="s">
        <v>14</v>
      </c>
      <c r="F87" s="1">
        <v>45213</v>
      </c>
      <c r="G87">
        <v>0.15</v>
      </c>
      <c r="H87">
        <v>498</v>
      </c>
      <c r="I87">
        <v>3818</v>
      </c>
      <c r="J87">
        <v>45213</v>
      </c>
      <c r="K87" s="1">
        <v>45273</v>
      </c>
      <c r="L87" t="s">
        <v>27</v>
      </c>
      <c r="M87" s="1">
        <f>EDATE(Table_1__2[[#This Row],[DATA FATTURA 2]],2)</f>
        <v>45274</v>
      </c>
      <c r="N8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498</v>
      </c>
      <c r="O87" s="2">
        <f>Table_1__2[[#This Row],[IMPORTO NETTO]]+Table_1__2[[#This Row],[IVA EXCEL]]</f>
        <v>3818</v>
      </c>
    </row>
    <row r="88" spans="1:15" x14ac:dyDescent="0.3">
      <c r="A88">
        <v>257</v>
      </c>
      <c r="B88" s="1">
        <v>44940</v>
      </c>
      <c r="C88">
        <v>5220</v>
      </c>
      <c r="D88" s="2" t="s">
        <v>10</v>
      </c>
      <c r="E88" s="2" t="s">
        <v>8</v>
      </c>
      <c r="F88" s="1">
        <v>45213</v>
      </c>
      <c r="G88">
        <v>0.2</v>
      </c>
      <c r="H88">
        <v>1044</v>
      </c>
      <c r="I88">
        <v>6264</v>
      </c>
      <c r="J88">
        <v>45213</v>
      </c>
      <c r="K88" s="1">
        <v>45273</v>
      </c>
      <c r="L88" t="s">
        <v>27</v>
      </c>
      <c r="M88" s="1">
        <f>EDATE(Table_1__2[[#This Row],[DATA FATTURA 2]],2)</f>
        <v>45274</v>
      </c>
      <c r="N8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1566</v>
      </c>
      <c r="O88" s="2">
        <f>Table_1__2[[#This Row],[IMPORTO NETTO]]+Table_1__2[[#This Row],[IVA EXCEL]]</f>
        <v>6786</v>
      </c>
    </row>
    <row r="89" spans="1:15" x14ac:dyDescent="0.3">
      <c r="A89">
        <v>160</v>
      </c>
      <c r="B89" s="1">
        <v>44940</v>
      </c>
      <c r="C89">
        <v>3280</v>
      </c>
      <c r="D89" s="2" t="s">
        <v>5</v>
      </c>
      <c r="E89" s="2" t="s">
        <v>8</v>
      </c>
      <c r="F89" s="1">
        <v>45213</v>
      </c>
      <c r="G89">
        <v>0.2</v>
      </c>
      <c r="H89">
        <v>656</v>
      </c>
      <c r="I89">
        <v>3936</v>
      </c>
      <c r="J89">
        <v>45213</v>
      </c>
      <c r="K89" s="1">
        <v>45273</v>
      </c>
      <c r="L89" t="s">
        <v>27</v>
      </c>
      <c r="M89" s="1">
        <f>EDATE(Table_1__2[[#This Row],[DATA FATTURA 2]],2)</f>
        <v>45274</v>
      </c>
      <c r="N8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984</v>
      </c>
      <c r="O89" s="2">
        <f>Table_1__2[[#This Row],[IMPORTO NETTO]]+Table_1__2[[#This Row],[IVA EXCEL]]</f>
        <v>4264</v>
      </c>
    </row>
    <row r="90" spans="1:15" x14ac:dyDescent="0.3">
      <c r="A90">
        <v>301</v>
      </c>
      <c r="B90" s="1">
        <v>44940</v>
      </c>
      <c r="C90">
        <v>1500</v>
      </c>
      <c r="D90" s="2" t="s">
        <v>7</v>
      </c>
      <c r="E90" s="2" t="s">
        <v>11</v>
      </c>
      <c r="F90" s="1">
        <v>45213</v>
      </c>
      <c r="G90">
        <v>0.3</v>
      </c>
      <c r="H90">
        <v>450</v>
      </c>
      <c r="I90">
        <v>1950</v>
      </c>
      <c r="J90">
        <v>45213</v>
      </c>
      <c r="K90" s="1">
        <v>45273</v>
      </c>
      <c r="L90" t="s">
        <v>27</v>
      </c>
      <c r="M90" s="1">
        <f>EDATE(Table_1__2[[#This Row],[DATA FATTURA 2]],2)</f>
        <v>45274</v>
      </c>
      <c r="N9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450</v>
      </c>
      <c r="O90" s="2">
        <f>Table_1__2[[#This Row],[IMPORTO NETTO]]+Table_1__2[[#This Row],[IVA EXCEL]]</f>
        <v>1950</v>
      </c>
    </row>
    <row r="91" spans="1:15" x14ac:dyDescent="0.3">
      <c r="A91">
        <v>256</v>
      </c>
      <c r="B91" s="1">
        <v>44940</v>
      </c>
      <c r="C91">
        <v>5200</v>
      </c>
      <c r="D91" s="2" t="s">
        <v>5</v>
      </c>
      <c r="E91" s="2" t="s">
        <v>11</v>
      </c>
      <c r="F91" s="1">
        <v>45213</v>
      </c>
      <c r="G91">
        <v>0.3</v>
      </c>
      <c r="H91">
        <v>1560</v>
      </c>
      <c r="I91">
        <v>6760</v>
      </c>
      <c r="J91">
        <v>45213</v>
      </c>
      <c r="K91" s="1">
        <v>45273</v>
      </c>
      <c r="L91" t="s">
        <v>27</v>
      </c>
      <c r="M91" s="1">
        <f>EDATE(Table_1__2[[#This Row],[DATA FATTURA 2]],2)</f>
        <v>45274</v>
      </c>
      <c r="N9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1560</v>
      </c>
      <c r="O91" s="2">
        <f>Table_1__2[[#This Row],[IMPORTO NETTO]]+Table_1__2[[#This Row],[IVA EXCEL]]</f>
        <v>6760</v>
      </c>
    </row>
    <row r="92" spans="1:15" x14ac:dyDescent="0.3">
      <c r="A92">
        <v>192</v>
      </c>
      <c r="B92" s="1">
        <v>44940</v>
      </c>
      <c r="C92">
        <v>3920</v>
      </c>
      <c r="D92" s="2" t="s">
        <v>5</v>
      </c>
      <c r="E92" s="2" t="s">
        <v>6</v>
      </c>
      <c r="F92" s="1">
        <v>45213</v>
      </c>
      <c r="G92">
        <v>0.4</v>
      </c>
      <c r="H92">
        <v>1568</v>
      </c>
      <c r="I92">
        <v>5488</v>
      </c>
      <c r="J92">
        <v>45213</v>
      </c>
      <c r="K92" s="1">
        <v>45273</v>
      </c>
      <c r="L92" t="s">
        <v>27</v>
      </c>
      <c r="M92" s="1">
        <f>EDATE(Table_1__2[[#This Row],[DATA FATTURA 2]],2)</f>
        <v>45274</v>
      </c>
      <c r="N9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1568</v>
      </c>
      <c r="O92" s="2">
        <f>Table_1__2[[#This Row],[IMPORTO NETTO]]+Table_1__2[[#This Row],[IVA EXCEL]]</f>
        <v>5488</v>
      </c>
    </row>
    <row r="93" spans="1:15" x14ac:dyDescent="0.3">
      <c r="A93">
        <v>177</v>
      </c>
      <c r="B93" s="1">
        <v>44940</v>
      </c>
      <c r="C93">
        <v>3620</v>
      </c>
      <c r="D93" s="2" t="s">
        <v>5</v>
      </c>
      <c r="E93" s="2" t="s">
        <v>6</v>
      </c>
      <c r="F93" s="1">
        <v>45213</v>
      </c>
      <c r="G93">
        <v>0.4</v>
      </c>
      <c r="H93">
        <v>1448</v>
      </c>
      <c r="I93">
        <v>5068</v>
      </c>
      <c r="J93">
        <v>45213</v>
      </c>
      <c r="K93" s="1">
        <v>45273</v>
      </c>
      <c r="L93" t="s">
        <v>27</v>
      </c>
      <c r="M93" s="1">
        <f>EDATE(Table_1__2[[#This Row],[DATA FATTURA 2]],2)</f>
        <v>45274</v>
      </c>
      <c r="N9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1448</v>
      </c>
      <c r="O93" s="2">
        <f>Table_1__2[[#This Row],[IMPORTO NETTO]]+Table_1__2[[#This Row],[IVA EXCEL]]</f>
        <v>5068</v>
      </c>
    </row>
    <row r="94" spans="1:15" x14ac:dyDescent="0.3">
      <c r="A94">
        <v>199</v>
      </c>
      <c r="B94" s="1">
        <v>44940</v>
      </c>
      <c r="C94">
        <v>4060</v>
      </c>
      <c r="D94" s="2" t="s">
        <v>7</v>
      </c>
      <c r="E94" s="2" t="s">
        <v>6</v>
      </c>
      <c r="F94" s="1">
        <v>45213</v>
      </c>
      <c r="G94">
        <v>0.4</v>
      </c>
      <c r="H94">
        <v>1624</v>
      </c>
      <c r="I94">
        <v>5684</v>
      </c>
      <c r="J94">
        <v>45213</v>
      </c>
      <c r="K94" s="1">
        <v>45273</v>
      </c>
      <c r="L94" t="s">
        <v>27</v>
      </c>
      <c r="M94" s="1">
        <f>EDATE(Table_1__2[[#This Row],[DATA FATTURA 2]],2)</f>
        <v>45274</v>
      </c>
      <c r="N9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1624</v>
      </c>
      <c r="O94" s="2">
        <f>Table_1__2[[#This Row],[IMPORTO NETTO]]+Table_1__2[[#This Row],[IVA EXCEL]]</f>
        <v>5684</v>
      </c>
    </row>
    <row r="95" spans="1:15" x14ac:dyDescent="0.3">
      <c r="A95">
        <v>258</v>
      </c>
      <c r="B95" s="1">
        <v>44940</v>
      </c>
      <c r="C95">
        <v>5240</v>
      </c>
      <c r="D95" s="2" t="s">
        <v>15</v>
      </c>
      <c r="E95" s="2" t="s">
        <v>8</v>
      </c>
      <c r="F95" s="1">
        <v>45213</v>
      </c>
      <c r="G95">
        <v>0.2</v>
      </c>
      <c r="H95">
        <v>1048</v>
      </c>
      <c r="I95">
        <v>6288</v>
      </c>
      <c r="J95">
        <v>45213</v>
      </c>
      <c r="K95" s="1">
        <v>45273</v>
      </c>
      <c r="L95" t="s">
        <v>27</v>
      </c>
      <c r="M95" s="1">
        <f>EDATE(Table_1__2[[#This Row],[DATA FATTURA 2]],2)</f>
        <v>45274</v>
      </c>
      <c r="N9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1572</v>
      </c>
      <c r="O95" s="2">
        <f>Table_1__2[[#This Row],[IMPORTO NETTO]]+Table_1__2[[#This Row],[IVA EXCEL]]</f>
        <v>6812</v>
      </c>
    </row>
    <row r="96" spans="1:15" x14ac:dyDescent="0.3">
      <c r="A96">
        <v>293</v>
      </c>
      <c r="B96" s="1">
        <v>44940</v>
      </c>
      <c r="C96">
        <v>5940</v>
      </c>
      <c r="D96" s="2" t="s">
        <v>9</v>
      </c>
      <c r="E96" s="2" t="s">
        <v>8</v>
      </c>
      <c r="F96" s="1">
        <v>45213</v>
      </c>
      <c r="G96">
        <v>0.2</v>
      </c>
      <c r="H96">
        <v>1188</v>
      </c>
      <c r="I96">
        <v>7128</v>
      </c>
      <c r="J96">
        <v>45213</v>
      </c>
      <c r="K96" s="1">
        <v>45273</v>
      </c>
      <c r="L96" t="s">
        <v>27</v>
      </c>
      <c r="M96" s="1">
        <f>EDATE(Table_1__2[[#This Row],[DATA FATTURA 2]],2)</f>
        <v>45274</v>
      </c>
      <c r="N9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1782</v>
      </c>
      <c r="O96" s="2">
        <f>Table_1__2[[#This Row],[IMPORTO NETTO]]+Table_1__2[[#This Row],[IVA EXCEL]]</f>
        <v>7722</v>
      </c>
    </row>
    <row r="97" spans="1:15" x14ac:dyDescent="0.3">
      <c r="A97">
        <v>139</v>
      </c>
      <c r="B97" s="1">
        <v>44940</v>
      </c>
      <c r="C97">
        <v>2860</v>
      </c>
      <c r="D97" s="2" t="s">
        <v>15</v>
      </c>
      <c r="E97" s="2" t="s">
        <v>8</v>
      </c>
      <c r="F97" s="1">
        <v>45213</v>
      </c>
      <c r="G97">
        <v>0.2</v>
      </c>
      <c r="H97">
        <v>572</v>
      </c>
      <c r="I97">
        <v>3432</v>
      </c>
      <c r="J97">
        <v>45213</v>
      </c>
      <c r="K97" s="1">
        <v>45273</v>
      </c>
      <c r="L97" t="s">
        <v>27</v>
      </c>
      <c r="M97" s="1">
        <f>EDATE(Table_1__2[[#This Row],[DATA FATTURA 2]],2)</f>
        <v>45274</v>
      </c>
      <c r="N9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858</v>
      </c>
      <c r="O97" s="2">
        <f>Table_1__2[[#This Row],[IMPORTO NETTO]]+Table_1__2[[#This Row],[IVA EXCEL]]</f>
        <v>3718</v>
      </c>
    </row>
    <row r="98" spans="1:15" x14ac:dyDescent="0.3">
      <c r="A98">
        <v>324</v>
      </c>
      <c r="B98" s="1">
        <v>44940</v>
      </c>
      <c r="C98">
        <v>950</v>
      </c>
      <c r="D98" s="2" t="s">
        <v>5</v>
      </c>
      <c r="E98" s="2" t="s">
        <v>8</v>
      </c>
      <c r="F98" s="1">
        <v>45213</v>
      </c>
      <c r="G98">
        <v>0.2</v>
      </c>
      <c r="H98">
        <v>190</v>
      </c>
      <c r="I98">
        <v>1140</v>
      </c>
      <c r="J98">
        <v>45213</v>
      </c>
      <c r="K98" s="1">
        <v>45273</v>
      </c>
      <c r="L98" t="s">
        <v>27</v>
      </c>
      <c r="M98" s="1">
        <f>EDATE(Table_1__2[[#This Row],[DATA FATTURA 2]],2)</f>
        <v>45274</v>
      </c>
      <c r="N9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285</v>
      </c>
      <c r="O98" s="2">
        <f>Table_1__2[[#This Row],[IMPORTO NETTO]]+Table_1__2[[#This Row],[IVA EXCEL]]</f>
        <v>1235</v>
      </c>
    </row>
    <row r="99" spans="1:15" x14ac:dyDescent="0.3">
      <c r="A99">
        <v>249</v>
      </c>
      <c r="B99" s="1">
        <v>44940</v>
      </c>
      <c r="C99">
        <v>5060</v>
      </c>
      <c r="D99" s="2" t="s">
        <v>21</v>
      </c>
      <c r="E99" s="2" t="s">
        <v>6</v>
      </c>
      <c r="F99" s="1">
        <v>45213</v>
      </c>
      <c r="G99">
        <v>0.4</v>
      </c>
      <c r="H99">
        <v>2024</v>
      </c>
      <c r="I99">
        <v>7084</v>
      </c>
      <c r="J99">
        <v>45213</v>
      </c>
      <c r="K99" s="1">
        <v>45273</v>
      </c>
      <c r="L99" t="s">
        <v>27</v>
      </c>
      <c r="M99" s="1">
        <f>EDATE(Table_1__2[[#This Row],[DATA FATTURA 2]],2)</f>
        <v>45274</v>
      </c>
      <c r="N9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2024</v>
      </c>
      <c r="O99" s="2">
        <f>Table_1__2[[#This Row],[IMPORTO NETTO]]+Table_1__2[[#This Row],[IVA EXCEL]]</f>
        <v>7084</v>
      </c>
    </row>
    <row r="100" spans="1:15" x14ac:dyDescent="0.3">
      <c r="A100">
        <v>347</v>
      </c>
      <c r="B100" s="1">
        <v>44940</v>
      </c>
      <c r="C100">
        <v>2100</v>
      </c>
      <c r="D100" s="2" t="s">
        <v>5</v>
      </c>
      <c r="E100" s="2" t="s">
        <v>6</v>
      </c>
      <c r="F100" s="1">
        <v>45213</v>
      </c>
      <c r="G100">
        <v>0.4</v>
      </c>
      <c r="H100">
        <v>840</v>
      </c>
      <c r="I100">
        <v>2940</v>
      </c>
      <c r="J100">
        <v>45213</v>
      </c>
      <c r="K100" s="1">
        <v>45273</v>
      </c>
      <c r="L100" t="s">
        <v>27</v>
      </c>
      <c r="M100" s="1">
        <f>EDATE(Table_1__2[[#This Row],[DATA FATTURA 2]],2)</f>
        <v>45274</v>
      </c>
      <c r="N10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840</v>
      </c>
      <c r="O100" s="2">
        <f>Table_1__2[[#This Row],[IMPORTO NETTO]]+Table_1__2[[#This Row],[IVA EXCEL]]</f>
        <v>2940</v>
      </c>
    </row>
    <row r="101" spans="1:15" x14ac:dyDescent="0.3">
      <c r="A101">
        <v>248</v>
      </c>
      <c r="B101" s="1">
        <v>44940</v>
      </c>
      <c r="C101">
        <v>5040</v>
      </c>
      <c r="D101" s="2" t="s">
        <v>21</v>
      </c>
      <c r="E101" s="2" t="s">
        <v>6</v>
      </c>
      <c r="F101" s="1">
        <v>45213</v>
      </c>
      <c r="G101">
        <v>0.4</v>
      </c>
      <c r="H101">
        <v>2016</v>
      </c>
      <c r="I101">
        <v>7056</v>
      </c>
      <c r="J101">
        <v>45213</v>
      </c>
      <c r="K101" s="1">
        <v>45273</v>
      </c>
      <c r="L101" t="s">
        <v>27</v>
      </c>
      <c r="M101" s="1">
        <f>EDATE(Table_1__2[[#This Row],[DATA FATTURA 2]],2)</f>
        <v>45274</v>
      </c>
      <c r="N10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2016</v>
      </c>
      <c r="O101" s="2">
        <f>Table_1__2[[#This Row],[IMPORTO NETTO]]+Table_1__2[[#This Row],[IVA EXCEL]]</f>
        <v>7056</v>
      </c>
    </row>
    <row r="102" spans="1:15" x14ac:dyDescent="0.3">
      <c r="A102">
        <v>205</v>
      </c>
      <c r="B102" s="1">
        <v>44940</v>
      </c>
      <c r="C102">
        <v>4180</v>
      </c>
      <c r="D102" s="2" t="s">
        <v>5</v>
      </c>
      <c r="E102" s="2" t="s">
        <v>6</v>
      </c>
      <c r="F102" s="1">
        <v>45213</v>
      </c>
      <c r="G102">
        <v>0.4</v>
      </c>
      <c r="H102">
        <v>1672</v>
      </c>
      <c r="I102">
        <v>5852</v>
      </c>
      <c r="J102">
        <v>45213</v>
      </c>
      <c r="K102" s="1">
        <v>45273</v>
      </c>
      <c r="L102" t="s">
        <v>27</v>
      </c>
      <c r="M102" s="1">
        <f>EDATE(Table_1__2[[#This Row],[DATA FATTURA 2]],2)</f>
        <v>45274</v>
      </c>
      <c r="N10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1672</v>
      </c>
      <c r="O102" s="2">
        <f>Table_1__2[[#This Row],[IMPORTO NETTO]]+Table_1__2[[#This Row],[IVA EXCEL]]</f>
        <v>5852</v>
      </c>
    </row>
    <row r="103" spans="1:15" x14ac:dyDescent="0.3">
      <c r="A103">
        <v>309</v>
      </c>
      <c r="B103" s="1">
        <v>44940</v>
      </c>
      <c r="C103">
        <v>200</v>
      </c>
      <c r="D103" s="2" t="s">
        <v>15</v>
      </c>
      <c r="E103" s="2" t="s">
        <v>14</v>
      </c>
      <c r="F103" s="1">
        <v>45213</v>
      </c>
      <c r="G103">
        <v>0.15</v>
      </c>
      <c r="H103">
        <v>30</v>
      </c>
      <c r="I103">
        <v>230</v>
      </c>
      <c r="J103">
        <v>45213</v>
      </c>
      <c r="K103" s="1">
        <v>45273</v>
      </c>
      <c r="L103" t="s">
        <v>27</v>
      </c>
      <c r="M103" s="1">
        <f>EDATE(Table_1__2[[#This Row],[DATA FATTURA 2]],2)</f>
        <v>45274</v>
      </c>
      <c r="N10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30</v>
      </c>
      <c r="O103" s="2">
        <f>Table_1__2[[#This Row],[IMPORTO NETTO]]+Table_1__2[[#This Row],[IVA EXCEL]]</f>
        <v>230</v>
      </c>
    </row>
    <row r="104" spans="1:15" x14ac:dyDescent="0.3">
      <c r="A104">
        <v>206</v>
      </c>
      <c r="B104" s="1">
        <v>44940</v>
      </c>
      <c r="C104">
        <v>4200</v>
      </c>
      <c r="D104" s="2" t="s">
        <v>10</v>
      </c>
      <c r="E104" s="2" t="s">
        <v>6</v>
      </c>
      <c r="F104" s="1">
        <v>45213</v>
      </c>
      <c r="G104">
        <v>0.4</v>
      </c>
      <c r="H104">
        <v>1680</v>
      </c>
      <c r="I104">
        <v>5880</v>
      </c>
      <c r="J104">
        <v>45213</v>
      </c>
      <c r="K104" s="1">
        <v>45273</v>
      </c>
      <c r="L104" t="s">
        <v>27</v>
      </c>
      <c r="M104" s="1">
        <f>EDATE(Table_1__2[[#This Row],[DATA FATTURA 2]],2)</f>
        <v>45274</v>
      </c>
      <c r="N10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1680</v>
      </c>
      <c r="O104" s="2">
        <f>Table_1__2[[#This Row],[IMPORTO NETTO]]+Table_1__2[[#This Row],[IVA EXCEL]]</f>
        <v>5880</v>
      </c>
    </row>
    <row r="105" spans="1:15" x14ac:dyDescent="0.3">
      <c r="A105">
        <v>318</v>
      </c>
      <c r="B105" s="1">
        <v>44940</v>
      </c>
      <c r="C105">
        <v>650</v>
      </c>
      <c r="D105" s="2" t="s">
        <v>7</v>
      </c>
      <c r="E105" s="2" t="s">
        <v>6</v>
      </c>
      <c r="F105" s="1">
        <v>45213</v>
      </c>
      <c r="G105">
        <v>0.4</v>
      </c>
      <c r="H105">
        <v>260</v>
      </c>
      <c r="I105">
        <v>910</v>
      </c>
      <c r="J105">
        <v>45213</v>
      </c>
      <c r="K105" s="1">
        <v>45273</v>
      </c>
      <c r="L105" t="s">
        <v>27</v>
      </c>
      <c r="M105" s="1">
        <f>EDATE(Table_1__2[[#This Row],[DATA FATTURA 2]],2)</f>
        <v>45274</v>
      </c>
      <c r="N10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260</v>
      </c>
      <c r="O105" s="2">
        <f>Table_1__2[[#This Row],[IMPORTO NETTO]]+Table_1__2[[#This Row],[IVA EXCEL]]</f>
        <v>910</v>
      </c>
    </row>
    <row r="106" spans="1:15" x14ac:dyDescent="0.3">
      <c r="A106">
        <v>254</v>
      </c>
      <c r="B106" s="1">
        <v>44940</v>
      </c>
      <c r="C106">
        <v>5160</v>
      </c>
      <c r="D106" s="2" t="s">
        <v>21</v>
      </c>
      <c r="E106" s="2" t="s">
        <v>8</v>
      </c>
      <c r="F106" s="1">
        <v>45213</v>
      </c>
      <c r="G106">
        <v>0.2</v>
      </c>
      <c r="H106">
        <v>1032</v>
      </c>
      <c r="I106">
        <v>6192</v>
      </c>
      <c r="J106">
        <v>45213</v>
      </c>
      <c r="K106" s="1">
        <v>45273</v>
      </c>
      <c r="L106" t="s">
        <v>27</v>
      </c>
      <c r="M106" s="1">
        <f>EDATE(Table_1__2[[#This Row],[DATA FATTURA 2]],2)</f>
        <v>45274</v>
      </c>
      <c r="N10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1548</v>
      </c>
      <c r="O106" s="2">
        <f>Table_1__2[[#This Row],[IMPORTO NETTO]]+Table_1__2[[#This Row],[IVA EXCEL]]</f>
        <v>6708</v>
      </c>
    </row>
    <row r="107" spans="1:15" x14ac:dyDescent="0.3">
      <c r="A107">
        <v>379</v>
      </c>
      <c r="B107" s="1">
        <v>44940</v>
      </c>
      <c r="C107">
        <v>3700</v>
      </c>
      <c r="D107" s="2" t="s">
        <v>5</v>
      </c>
      <c r="E107" s="2" t="s">
        <v>14</v>
      </c>
      <c r="F107" s="1">
        <v>45213</v>
      </c>
      <c r="G107">
        <v>0.15</v>
      </c>
      <c r="H107">
        <v>555</v>
      </c>
      <c r="I107">
        <v>4255</v>
      </c>
      <c r="J107">
        <v>45213</v>
      </c>
      <c r="K107" s="1">
        <v>45273</v>
      </c>
      <c r="L107" t="s">
        <v>27</v>
      </c>
      <c r="M107" s="1">
        <f>EDATE(Table_1__2[[#This Row],[DATA FATTURA 2]],2)</f>
        <v>45274</v>
      </c>
      <c r="N10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555</v>
      </c>
      <c r="O107" s="2">
        <f>Table_1__2[[#This Row],[IMPORTO NETTO]]+Table_1__2[[#This Row],[IVA EXCEL]]</f>
        <v>4255</v>
      </c>
    </row>
    <row r="108" spans="1:15" x14ac:dyDescent="0.3">
      <c r="A108">
        <v>72</v>
      </c>
      <c r="B108" s="1">
        <v>44940</v>
      </c>
      <c r="C108">
        <v>1520</v>
      </c>
      <c r="D108" s="2" t="s">
        <v>9</v>
      </c>
      <c r="E108" s="2" t="s">
        <v>8</v>
      </c>
      <c r="F108" s="1">
        <v>45213</v>
      </c>
      <c r="G108">
        <v>0.2</v>
      </c>
      <c r="H108">
        <v>304</v>
      </c>
      <c r="I108">
        <v>1824</v>
      </c>
      <c r="J108">
        <v>45213</v>
      </c>
      <c r="K108" s="1">
        <v>45273</v>
      </c>
      <c r="L108" t="s">
        <v>27</v>
      </c>
      <c r="M108" s="1">
        <f>EDATE(Table_1__2[[#This Row],[DATA FATTURA 2]],2)</f>
        <v>45274</v>
      </c>
      <c r="N10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456</v>
      </c>
      <c r="O108" s="2">
        <f>Table_1__2[[#This Row],[IMPORTO NETTO]]+Table_1__2[[#This Row],[IVA EXCEL]]</f>
        <v>1976</v>
      </c>
    </row>
    <row r="109" spans="1:15" x14ac:dyDescent="0.3">
      <c r="A109">
        <v>406</v>
      </c>
      <c r="B109" s="1">
        <v>44940</v>
      </c>
      <c r="C109">
        <v>5050</v>
      </c>
      <c r="D109" s="2" t="s">
        <v>7</v>
      </c>
      <c r="E109" s="2" t="s">
        <v>8</v>
      </c>
      <c r="F109" s="1">
        <v>45213</v>
      </c>
      <c r="G109">
        <v>0.2</v>
      </c>
      <c r="H109">
        <v>1010</v>
      </c>
      <c r="I109">
        <v>6060</v>
      </c>
      <c r="J109">
        <v>45213</v>
      </c>
      <c r="K109" s="1">
        <v>45273</v>
      </c>
      <c r="L109" t="s">
        <v>27</v>
      </c>
      <c r="M109" s="1">
        <f>EDATE(Table_1__2[[#This Row],[DATA FATTURA 2]],2)</f>
        <v>45274</v>
      </c>
      <c r="N10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1515</v>
      </c>
      <c r="O109" s="2">
        <f>Table_1__2[[#This Row],[IMPORTO NETTO]]+Table_1__2[[#This Row],[IVA EXCEL]]</f>
        <v>6565</v>
      </c>
    </row>
    <row r="110" spans="1:15" x14ac:dyDescent="0.3">
      <c r="A110">
        <v>393</v>
      </c>
      <c r="B110" s="1">
        <v>44940</v>
      </c>
      <c r="C110">
        <v>4400</v>
      </c>
      <c r="D110" s="2" t="s">
        <v>10</v>
      </c>
      <c r="E110" s="2" t="s">
        <v>14</v>
      </c>
      <c r="F110" s="1">
        <v>45213</v>
      </c>
      <c r="G110">
        <v>0.15</v>
      </c>
      <c r="H110">
        <v>660</v>
      </c>
      <c r="I110">
        <v>5060</v>
      </c>
      <c r="J110">
        <v>45213</v>
      </c>
      <c r="K110" s="1">
        <v>45273</v>
      </c>
      <c r="L110" t="s">
        <v>27</v>
      </c>
      <c r="M110" s="1">
        <f>EDATE(Table_1__2[[#This Row],[DATA FATTURA 2]],2)</f>
        <v>45274</v>
      </c>
      <c r="N11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660</v>
      </c>
      <c r="O110" s="2">
        <f>Table_1__2[[#This Row],[IMPORTO NETTO]]+Table_1__2[[#This Row],[IVA EXCEL]]</f>
        <v>5060</v>
      </c>
    </row>
    <row r="111" spans="1:15" x14ac:dyDescent="0.3">
      <c r="A111">
        <v>23</v>
      </c>
      <c r="B111" s="1">
        <v>44940</v>
      </c>
      <c r="C111">
        <v>540</v>
      </c>
      <c r="D111" s="2" t="s">
        <v>12</v>
      </c>
      <c r="E111" s="2" t="s">
        <v>6</v>
      </c>
      <c r="F111" s="1">
        <v>45213</v>
      </c>
      <c r="G111">
        <v>0.4</v>
      </c>
      <c r="H111">
        <v>216</v>
      </c>
      <c r="I111">
        <v>756</v>
      </c>
      <c r="J111">
        <v>45213</v>
      </c>
      <c r="K111" s="1">
        <v>45273</v>
      </c>
      <c r="L111" t="s">
        <v>27</v>
      </c>
      <c r="M111" s="1">
        <f>EDATE(Table_1__2[[#This Row],[DATA FATTURA 2]],2)</f>
        <v>45274</v>
      </c>
      <c r="N11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216</v>
      </c>
      <c r="O111" s="2">
        <f>Table_1__2[[#This Row],[IMPORTO NETTO]]+Table_1__2[[#This Row],[IVA EXCEL]]</f>
        <v>756</v>
      </c>
    </row>
    <row r="112" spans="1:15" x14ac:dyDescent="0.3">
      <c r="A112">
        <v>401</v>
      </c>
      <c r="B112" s="1">
        <v>44940</v>
      </c>
      <c r="C112">
        <v>4800</v>
      </c>
      <c r="D112" s="2" t="s">
        <v>21</v>
      </c>
      <c r="E112" s="2" t="s">
        <v>6</v>
      </c>
      <c r="F112" s="1">
        <v>45213</v>
      </c>
      <c r="G112">
        <v>0.4</v>
      </c>
      <c r="H112">
        <v>1920</v>
      </c>
      <c r="I112">
        <v>6720</v>
      </c>
      <c r="J112">
        <v>45213</v>
      </c>
      <c r="K112" s="1">
        <v>45273</v>
      </c>
      <c r="L112" t="s">
        <v>27</v>
      </c>
      <c r="M112" s="1">
        <f>EDATE(Table_1__2[[#This Row],[DATA FATTURA 2]],2)</f>
        <v>45274</v>
      </c>
      <c r="N11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1920</v>
      </c>
      <c r="O112" s="2">
        <f>Table_1__2[[#This Row],[IMPORTO NETTO]]+Table_1__2[[#This Row],[IVA EXCEL]]</f>
        <v>6720</v>
      </c>
    </row>
    <row r="113" spans="1:15" x14ac:dyDescent="0.3">
      <c r="A113">
        <v>30</v>
      </c>
      <c r="B113" s="1">
        <v>44940</v>
      </c>
      <c r="C113">
        <v>680</v>
      </c>
      <c r="D113" s="2" t="s">
        <v>10</v>
      </c>
      <c r="E113" s="2" t="s">
        <v>8</v>
      </c>
      <c r="F113" s="1">
        <v>45213</v>
      </c>
      <c r="G113">
        <v>0.2</v>
      </c>
      <c r="H113">
        <v>136</v>
      </c>
      <c r="I113">
        <v>816</v>
      </c>
      <c r="J113">
        <v>45213</v>
      </c>
      <c r="K113" s="1">
        <v>45273</v>
      </c>
      <c r="L113" t="s">
        <v>27</v>
      </c>
      <c r="M113" s="1">
        <f>EDATE(Table_1__2[[#This Row],[DATA FATTURA 2]],2)</f>
        <v>45274</v>
      </c>
      <c r="N11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204</v>
      </c>
      <c r="O113" s="2">
        <f>Table_1__2[[#This Row],[IMPORTO NETTO]]+Table_1__2[[#This Row],[IVA EXCEL]]</f>
        <v>884</v>
      </c>
    </row>
    <row r="114" spans="1:15" x14ac:dyDescent="0.3">
      <c r="A114">
        <v>385</v>
      </c>
      <c r="B114" s="1">
        <v>44940</v>
      </c>
      <c r="C114">
        <v>4000</v>
      </c>
      <c r="D114" s="2" t="s">
        <v>21</v>
      </c>
      <c r="E114" s="2" t="s">
        <v>11</v>
      </c>
      <c r="F114" s="1">
        <v>45213</v>
      </c>
      <c r="G114">
        <v>0.3</v>
      </c>
      <c r="H114">
        <v>1200</v>
      </c>
      <c r="I114">
        <v>5200</v>
      </c>
      <c r="J114">
        <v>45213</v>
      </c>
      <c r="K114" s="1">
        <v>45273</v>
      </c>
      <c r="L114" t="s">
        <v>27</v>
      </c>
      <c r="M114" s="1">
        <f>EDATE(Table_1__2[[#This Row],[DATA FATTURA 2]],2)</f>
        <v>45274</v>
      </c>
      <c r="N11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1200</v>
      </c>
      <c r="O114" s="2">
        <f>Table_1__2[[#This Row],[IMPORTO NETTO]]+Table_1__2[[#This Row],[IVA EXCEL]]</f>
        <v>5200</v>
      </c>
    </row>
    <row r="115" spans="1:15" x14ac:dyDescent="0.3">
      <c r="A115">
        <v>51</v>
      </c>
      <c r="B115" s="1">
        <v>44940</v>
      </c>
      <c r="C115">
        <v>1100</v>
      </c>
      <c r="D115" s="2" t="s">
        <v>13</v>
      </c>
      <c r="E115" s="2" t="s">
        <v>6</v>
      </c>
      <c r="F115" s="1">
        <v>45213</v>
      </c>
      <c r="G115">
        <v>0.4</v>
      </c>
      <c r="H115">
        <v>440</v>
      </c>
      <c r="I115">
        <v>1540</v>
      </c>
      <c r="J115">
        <v>45213</v>
      </c>
      <c r="K115" s="1">
        <v>45273</v>
      </c>
      <c r="L115" t="s">
        <v>27</v>
      </c>
      <c r="M115" s="1">
        <f>EDATE(Table_1__2[[#This Row],[DATA FATTURA 2]],2)</f>
        <v>45274</v>
      </c>
      <c r="N11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440</v>
      </c>
      <c r="O115" s="2">
        <f>Table_1__2[[#This Row],[IMPORTO NETTO]]+Table_1__2[[#This Row],[IVA EXCEL]]</f>
        <v>1540</v>
      </c>
    </row>
    <row r="116" spans="1:15" x14ac:dyDescent="0.3">
      <c r="A116">
        <v>95</v>
      </c>
      <c r="B116" s="1">
        <v>44940</v>
      </c>
      <c r="C116">
        <v>1980</v>
      </c>
      <c r="D116" s="2" t="s">
        <v>21</v>
      </c>
      <c r="E116" s="2" t="s">
        <v>6</v>
      </c>
      <c r="F116" s="1">
        <v>45213</v>
      </c>
      <c r="G116">
        <v>0.4</v>
      </c>
      <c r="H116">
        <v>792</v>
      </c>
      <c r="I116">
        <v>2772</v>
      </c>
      <c r="J116">
        <v>45213</v>
      </c>
      <c r="K116" s="1">
        <v>45273</v>
      </c>
      <c r="L116" t="s">
        <v>27</v>
      </c>
      <c r="M116" s="1">
        <f>EDATE(Table_1__2[[#This Row],[DATA FATTURA 2]],2)</f>
        <v>45274</v>
      </c>
      <c r="N11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792</v>
      </c>
      <c r="O116" s="2">
        <f>Table_1__2[[#This Row],[IMPORTO NETTO]]+Table_1__2[[#This Row],[IVA EXCEL]]</f>
        <v>2772</v>
      </c>
    </row>
    <row r="117" spans="1:15" x14ac:dyDescent="0.3">
      <c r="A117">
        <v>495</v>
      </c>
      <c r="B117" s="1">
        <v>44940</v>
      </c>
      <c r="C117">
        <v>4500</v>
      </c>
      <c r="D117" s="2" t="s">
        <v>10</v>
      </c>
      <c r="E117" s="2" t="s">
        <v>8</v>
      </c>
      <c r="F117" s="1">
        <v>45213</v>
      </c>
      <c r="G117">
        <v>0.2</v>
      </c>
      <c r="H117">
        <v>900</v>
      </c>
      <c r="I117">
        <v>5400</v>
      </c>
      <c r="J117">
        <v>45213</v>
      </c>
      <c r="K117" s="1">
        <v>45273</v>
      </c>
      <c r="L117" t="s">
        <v>27</v>
      </c>
      <c r="M117" s="1">
        <f>EDATE(Table_1__2[[#This Row],[DATA FATTURA 2]],2)</f>
        <v>45274</v>
      </c>
      <c r="N11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1350</v>
      </c>
      <c r="O117" s="2">
        <f>Table_1__2[[#This Row],[IMPORTO NETTO]]+Table_1__2[[#This Row],[IVA EXCEL]]</f>
        <v>5850</v>
      </c>
    </row>
    <row r="118" spans="1:15" x14ac:dyDescent="0.3">
      <c r="A118">
        <v>101</v>
      </c>
      <c r="B118" s="1">
        <v>44940</v>
      </c>
      <c r="C118">
        <v>2100</v>
      </c>
      <c r="D118" s="2" t="s">
        <v>21</v>
      </c>
      <c r="E118" s="2" t="s">
        <v>6</v>
      </c>
      <c r="F118" s="1">
        <v>45213</v>
      </c>
      <c r="G118">
        <v>0.4</v>
      </c>
      <c r="H118">
        <v>840</v>
      </c>
      <c r="I118">
        <v>2940</v>
      </c>
      <c r="J118">
        <v>45213</v>
      </c>
      <c r="K118" s="1">
        <v>45273</v>
      </c>
      <c r="L118" t="s">
        <v>27</v>
      </c>
      <c r="M118" s="1">
        <f>EDATE(Table_1__2[[#This Row],[DATA FATTURA 2]],2)</f>
        <v>45274</v>
      </c>
      <c r="N11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840</v>
      </c>
      <c r="O118" s="2">
        <f>Table_1__2[[#This Row],[IMPORTO NETTO]]+Table_1__2[[#This Row],[IVA EXCEL]]</f>
        <v>2940</v>
      </c>
    </row>
    <row r="119" spans="1:15" x14ac:dyDescent="0.3">
      <c r="A119">
        <v>15</v>
      </c>
      <c r="B119" s="1">
        <v>44940</v>
      </c>
      <c r="C119">
        <v>380</v>
      </c>
      <c r="D119" s="2" t="s">
        <v>7</v>
      </c>
      <c r="E119" s="2" t="s">
        <v>14</v>
      </c>
      <c r="F119" s="1">
        <v>45213</v>
      </c>
      <c r="G119">
        <v>0.15</v>
      </c>
      <c r="H119">
        <v>57</v>
      </c>
      <c r="I119">
        <v>437</v>
      </c>
      <c r="J119">
        <v>45213</v>
      </c>
      <c r="K119" s="1">
        <v>45273</v>
      </c>
      <c r="L119" t="s">
        <v>27</v>
      </c>
      <c r="M119" s="1">
        <f>EDATE(Table_1__2[[#This Row],[DATA FATTURA 2]],2)</f>
        <v>45274</v>
      </c>
      <c r="N11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57</v>
      </c>
      <c r="O119" s="2">
        <f>Table_1__2[[#This Row],[IMPORTO NETTO]]+Table_1__2[[#This Row],[IVA EXCEL]]</f>
        <v>437</v>
      </c>
    </row>
    <row r="120" spans="1:15" x14ac:dyDescent="0.3">
      <c r="A120">
        <v>3</v>
      </c>
      <c r="B120" s="1">
        <v>44940</v>
      </c>
      <c r="C120">
        <v>140</v>
      </c>
      <c r="D120" s="2" t="s">
        <v>15</v>
      </c>
      <c r="E120" s="2" t="s">
        <v>6</v>
      </c>
      <c r="F120" s="1">
        <v>45213</v>
      </c>
      <c r="G120">
        <v>0.4</v>
      </c>
      <c r="H120">
        <v>56</v>
      </c>
      <c r="I120">
        <v>196</v>
      </c>
      <c r="J120">
        <v>45213</v>
      </c>
      <c r="K120" s="1">
        <v>45273</v>
      </c>
      <c r="L120" t="s">
        <v>27</v>
      </c>
      <c r="M120" s="1">
        <f>EDATE(Table_1__2[[#This Row],[DATA FATTURA 2]],2)</f>
        <v>45274</v>
      </c>
      <c r="N12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56</v>
      </c>
      <c r="O120" s="2">
        <f>Table_1__2[[#This Row],[IMPORTO NETTO]]+Table_1__2[[#This Row],[IVA EXCEL]]</f>
        <v>196</v>
      </c>
    </row>
    <row r="121" spans="1:15" x14ac:dyDescent="0.3">
      <c r="A121">
        <v>424</v>
      </c>
      <c r="B121" s="1">
        <v>44940</v>
      </c>
      <c r="C121">
        <v>5950</v>
      </c>
      <c r="D121" s="2" t="s">
        <v>21</v>
      </c>
      <c r="E121" s="2" t="s">
        <v>11</v>
      </c>
      <c r="F121" s="1">
        <v>45213</v>
      </c>
      <c r="G121">
        <v>0.3</v>
      </c>
      <c r="H121">
        <v>1785</v>
      </c>
      <c r="I121">
        <v>7735</v>
      </c>
      <c r="J121">
        <v>45213</v>
      </c>
      <c r="K121" s="1">
        <v>45273</v>
      </c>
      <c r="L121" t="s">
        <v>27</v>
      </c>
      <c r="M121" s="1">
        <f>EDATE(Table_1__2[[#This Row],[DATA FATTURA 2]],2)</f>
        <v>45274</v>
      </c>
      <c r="N12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1785</v>
      </c>
      <c r="O121" s="2">
        <f>Table_1__2[[#This Row],[IMPORTO NETTO]]+Table_1__2[[#This Row],[IVA EXCEL]]</f>
        <v>7735</v>
      </c>
    </row>
    <row r="122" spans="1:15" x14ac:dyDescent="0.3">
      <c r="A122">
        <v>43</v>
      </c>
      <c r="B122" s="1">
        <v>44940</v>
      </c>
      <c r="C122">
        <v>940</v>
      </c>
      <c r="D122" s="2" t="s">
        <v>7</v>
      </c>
      <c r="E122" s="2" t="s">
        <v>14</v>
      </c>
      <c r="F122" s="1">
        <v>45213</v>
      </c>
      <c r="G122">
        <v>0.15</v>
      </c>
      <c r="H122">
        <v>141</v>
      </c>
      <c r="I122">
        <v>1081</v>
      </c>
      <c r="J122">
        <v>45213</v>
      </c>
      <c r="K122" s="1">
        <v>45273</v>
      </c>
      <c r="L122" t="s">
        <v>27</v>
      </c>
      <c r="M122" s="1">
        <f>EDATE(Table_1__2[[#This Row],[DATA FATTURA 2]],2)</f>
        <v>45274</v>
      </c>
      <c r="N12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141</v>
      </c>
      <c r="O122" s="2">
        <f>Table_1__2[[#This Row],[IMPORTO NETTO]]+Table_1__2[[#This Row],[IVA EXCEL]]</f>
        <v>1081</v>
      </c>
    </row>
    <row r="123" spans="1:15" x14ac:dyDescent="0.3">
      <c r="A123">
        <v>376</v>
      </c>
      <c r="B123" s="1">
        <v>44940</v>
      </c>
      <c r="C123">
        <v>3550</v>
      </c>
      <c r="D123" s="2" t="s">
        <v>10</v>
      </c>
      <c r="E123" s="2" t="s">
        <v>14</v>
      </c>
      <c r="F123" s="1">
        <v>45213</v>
      </c>
      <c r="G123">
        <v>0.15</v>
      </c>
      <c r="H123">
        <v>532.5</v>
      </c>
      <c r="I123">
        <v>4082.5</v>
      </c>
      <c r="J123">
        <v>45213</v>
      </c>
      <c r="K123" s="1">
        <v>45273</v>
      </c>
      <c r="L123" t="s">
        <v>27</v>
      </c>
      <c r="M123" s="1">
        <f>EDATE(Table_1__2[[#This Row],[DATA FATTURA 2]],2)</f>
        <v>45274</v>
      </c>
      <c r="N12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532.5</v>
      </c>
      <c r="O123" s="2">
        <f>Table_1__2[[#This Row],[IMPORTO NETTO]]+Table_1__2[[#This Row],[IVA EXCEL]]</f>
        <v>4082.5</v>
      </c>
    </row>
    <row r="124" spans="1:15" x14ac:dyDescent="0.3">
      <c r="A124">
        <v>329</v>
      </c>
      <c r="B124" s="1">
        <v>44939</v>
      </c>
      <c r="C124">
        <v>1200</v>
      </c>
      <c r="D124" s="2" t="s">
        <v>12</v>
      </c>
      <c r="E124" s="2" t="s">
        <v>11</v>
      </c>
      <c r="F124" s="1">
        <v>45212</v>
      </c>
      <c r="G124">
        <v>0.3</v>
      </c>
      <c r="H124">
        <v>360</v>
      </c>
      <c r="I124">
        <v>1560</v>
      </c>
      <c r="J124">
        <v>45212</v>
      </c>
      <c r="K124" s="1">
        <v>45272</v>
      </c>
      <c r="L124" t="s">
        <v>27</v>
      </c>
      <c r="M124" s="1">
        <f>EDATE(Table_1__2[[#This Row],[DATA FATTURA 2]],2)</f>
        <v>45273</v>
      </c>
      <c r="N12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360</v>
      </c>
      <c r="O124" s="2">
        <f>Table_1__2[[#This Row],[IMPORTO NETTO]]+Table_1__2[[#This Row],[IVA EXCEL]]</f>
        <v>1560</v>
      </c>
    </row>
    <row r="125" spans="1:15" x14ac:dyDescent="0.3">
      <c r="A125">
        <v>84</v>
      </c>
      <c r="B125" s="1">
        <v>44939</v>
      </c>
      <c r="C125">
        <v>1760</v>
      </c>
      <c r="D125" s="2" t="s">
        <v>21</v>
      </c>
      <c r="E125" s="2" t="s">
        <v>8</v>
      </c>
      <c r="F125" s="1">
        <v>45212</v>
      </c>
      <c r="G125">
        <v>0.2</v>
      </c>
      <c r="H125">
        <v>352</v>
      </c>
      <c r="I125">
        <v>2112</v>
      </c>
      <c r="J125">
        <v>45212</v>
      </c>
      <c r="K125" s="1">
        <v>45272</v>
      </c>
      <c r="L125" t="s">
        <v>27</v>
      </c>
      <c r="M125" s="1">
        <f>EDATE(Table_1__2[[#This Row],[DATA FATTURA 2]],2)</f>
        <v>45273</v>
      </c>
      <c r="N12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528</v>
      </c>
      <c r="O125" s="2">
        <f>Table_1__2[[#This Row],[IMPORTO NETTO]]+Table_1__2[[#This Row],[IVA EXCEL]]</f>
        <v>2288</v>
      </c>
    </row>
    <row r="126" spans="1:15" x14ac:dyDescent="0.3">
      <c r="A126">
        <v>330</v>
      </c>
      <c r="B126" s="1">
        <v>44939</v>
      </c>
      <c r="C126">
        <v>1250</v>
      </c>
      <c r="D126" s="2" t="s">
        <v>5</v>
      </c>
      <c r="E126" s="2" t="s">
        <v>14</v>
      </c>
      <c r="F126" s="1">
        <v>45212</v>
      </c>
      <c r="G126">
        <v>0.15</v>
      </c>
      <c r="H126">
        <v>187.5</v>
      </c>
      <c r="I126">
        <v>1437.5</v>
      </c>
      <c r="J126">
        <v>45212</v>
      </c>
      <c r="K126" s="1">
        <v>45272</v>
      </c>
      <c r="L126" t="s">
        <v>27</v>
      </c>
      <c r="M126" s="1">
        <f>EDATE(Table_1__2[[#This Row],[DATA FATTURA 2]],2)</f>
        <v>45273</v>
      </c>
      <c r="N12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187.5</v>
      </c>
      <c r="O126" s="2">
        <f>Table_1__2[[#This Row],[IMPORTO NETTO]]+Table_1__2[[#This Row],[IVA EXCEL]]</f>
        <v>1437.5</v>
      </c>
    </row>
    <row r="127" spans="1:15" x14ac:dyDescent="0.3">
      <c r="A127">
        <v>140</v>
      </c>
      <c r="B127" s="1">
        <v>44939</v>
      </c>
      <c r="C127">
        <v>2880</v>
      </c>
      <c r="D127" s="2" t="s">
        <v>9</v>
      </c>
      <c r="E127" s="2" t="s">
        <v>8</v>
      </c>
      <c r="F127" s="1">
        <v>45212</v>
      </c>
      <c r="G127">
        <v>0.2</v>
      </c>
      <c r="H127">
        <v>576</v>
      </c>
      <c r="I127">
        <v>3456</v>
      </c>
      <c r="J127">
        <v>45212</v>
      </c>
      <c r="K127" s="1">
        <v>45272</v>
      </c>
      <c r="L127" t="s">
        <v>27</v>
      </c>
      <c r="M127" s="1">
        <f>EDATE(Table_1__2[[#This Row],[DATA FATTURA 2]],2)</f>
        <v>45273</v>
      </c>
      <c r="N12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864</v>
      </c>
      <c r="O127" s="2">
        <f>Table_1__2[[#This Row],[IMPORTO NETTO]]+Table_1__2[[#This Row],[IVA EXCEL]]</f>
        <v>3744</v>
      </c>
    </row>
    <row r="128" spans="1:15" x14ac:dyDescent="0.3">
      <c r="A128">
        <v>78</v>
      </c>
      <c r="B128" s="1">
        <v>44939</v>
      </c>
      <c r="C128">
        <v>1640</v>
      </c>
      <c r="D128" s="2" t="s">
        <v>21</v>
      </c>
      <c r="E128" s="2" t="s">
        <v>14</v>
      </c>
      <c r="F128" s="1">
        <v>45212</v>
      </c>
      <c r="G128">
        <v>0.15</v>
      </c>
      <c r="H128">
        <v>246</v>
      </c>
      <c r="I128">
        <v>1886</v>
      </c>
      <c r="J128">
        <v>45212</v>
      </c>
      <c r="K128" s="1">
        <v>45272</v>
      </c>
      <c r="L128" t="s">
        <v>27</v>
      </c>
      <c r="M128" s="1">
        <f>EDATE(Table_1__2[[#This Row],[DATA FATTURA 2]],2)</f>
        <v>45273</v>
      </c>
      <c r="N12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246</v>
      </c>
      <c r="O128" s="2">
        <f>Table_1__2[[#This Row],[IMPORTO NETTO]]+Table_1__2[[#This Row],[IVA EXCEL]]</f>
        <v>1886</v>
      </c>
    </row>
    <row r="129" spans="1:15" x14ac:dyDescent="0.3">
      <c r="A129">
        <v>331</v>
      </c>
      <c r="B129" s="1">
        <v>44939</v>
      </c>
      <c r="C129">
        <v>1300</v>
      </c>
      <c r="D129" s="2" t="s">
        <v>9</v>
      </c>
      <c r="E129" s="2" t="s">
        <v>6</v>
      </c>
      <c r="F129" s="1">
        <v>45212</v>
      </c>
      <c r="G129">
        <v>0.4</v>
      </c>
      <c r="H129">
        <v>520</v>
      </c>
      <c r="I129">
        <v>1820</v>
      </c>
      <c r="J129">
        <v>45212</v>
      </c>
      <c r="K129" s="1">
        <v>45272</v>
      </c>
      <c r="L129" t="s">
        <v>27</v>
      </c>
      <c r="M129" s="1">
        <f>EDATE(Table_1__2[[#This Row],[DATA FATTURA 2]],2)</f>
        <v>45273</v>
      </c>
      <c r="N12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520</v>
      </c>
      <c r="O129" s="2">
        <f>Table_1__2[[#This Row],[IMPORTO NETTO]]+Table_1__2[[#This Row],[IVA EXCEL]]</f>
        <v>1820</v>
      </c>
    </row>
    <row r="130" spans="1:15" x14ac:dyDescent="0.3">
      <c r="A130">
        <v>288</v>
      </c>
      <c r="B130" s="1">
        <v>44939</v>
      </c>
      <c r="C130">
        <v>5840</v>
      </c>
      <c r="D130" s="2" t="s">
        <v>21</v>
      </c>
      <c r="E130" s="2" t="s">
        <v>14</v>
      </c>
      <c r="F130" s="1">
        <v>45212</v>
      </c>
      <c r="G130">
        <v>0.15</v>
      </c>
      <c r="H130">
        <v>876</v>
      </c>
      <c r="I130">
        <v>6716</v>
      </c>
      <c r="J130">
        <v>45212</v>
      </c>
      <c r="K130" s="1">
        <v>45272</v>
      </c>
      <c r="L130" t="s">
        <v>27</v>
      </c>
      <c r="M130" s="1">
        <f>EDATE(Table_1__2[[#This Row],[DATA FATTURA 2]],2)</f>
        <v>45273</v>
      </c>
      <c r="N13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876</v>
      </c>
      <c r="O130" s="2">
        <f>Table_1__2[[#This Row],[IMPORTO NETTO]]+Table_1__2[[#This Row],[IVA EXCEL]]</f>
        <v>6716</v>
      </c>
    </row>
    <row r="131" spans="1:15" x14ac:dyDescent="0.3">
      <c r="A131">
        <v>287</v>
      </c>
      <c r="B131" s="1">
        <v>44939</v>
      </c>
      <c r="C131">
        <v>5820</v>
      </c>
      <c r="D131" s="2" t="s">
        <v>7</v>
      </c>
      <c r="E131" s="2" t="s">
        <v>11</v>
      </c>
      <c r="F131" s="1">
        <v>45212</v>
      </c>
      <c r="G131">
        <v>0.3</v>
      </c>
      <c r="H131">
        <v>1746</v>
      </c>
      <c r="I131">
        <v>7566</v>
      </c>
      <c r="J131">
        <v>45212</v>
      </c>
      <c r="K131" s="1">
        <v>45272</v>
      </c>
      <c r="L131" t="s">
        <v>27</v>
      </c>
      <c r="M131" s="1">
        <f>EDATE(Table_1__2[[#This Row],[DATA FATTURA 2]],2)</f>
        <v>45273</v>
      </c>
      <c r="N13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1746</v>
      </c>
      <c r="O131" s="2">
        <f>Table_1__2[[#This Row],[IMPORTO NETTO]]+Table_1__2[[#This Row],[IVA EXCEL]]</f>
        <v>7566</v>
      </c>
    </row>
    <row r="132" spans="1:15" x14ac:dyDescent="0.3">
      <c r="A132">
        <v>60</v>
      </c>
      <c r="B132" s="1">
        <v>44939</v>
      </c>
      <c r="C132">
        <v>1280</v>
      </c>
      <c r="D132" s="2" t="s">
        <v>7</v>
      </c>
      <c r="E132" s="2" t="s">
        <v>11</v>
      </c>
      <c r="F132" s="1">
        <v>45212</v>
      </c>
      <c r="G132">
        <v>0.3</v>
      </c>
      <c r="H132">
        <v>384</v>
      </c>
      <c r="I132">
        <v>1664</v>
      </c>
      <c r="J132">
        <v>45212</v>
      </c>
      <c r="K132" s="1">
        <v>45272</v>
      </c>
      <c r="L132" t="s">
        <v>27</v>
      </c>
      <c r="M132" s="1">
        <f>EDATE(Table_1__2[[#This Row],[DATA FATTURA 2]],2)</f>
        <v>45273</v>
      </c>
      <c r="N13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384</v>
      </c>
      <c r="O132" s="2">
        <f>Table_1__2[[#This Row],[IMPORTO NETTO]]+Table_1__2[[#This Row],[IVA EXCEL]]</f>
        <v>1664</v>
      </c>
    </row>
    <row r="133" spans="1:15" x14ac:dyDescent="0.3">
      <c r="A133">
        <v>418</v>
      </c>
      <c r="B133" s="1">
        <v>44939</v>
      </c>
      <c r="C133">
        <v>5650</v>
      </c>
      <c r="D133" s="2" t="s">
        <v>21</v>
      </c>
      <c r="E133" s="2" t="s">
        <v>14</v>
      </c>
      <c r="F133" s="1">
        <v>45212</v>
      </c>
      <c r="G133">
        <v>0.15</v>
      </c>
      <c r="H133">
        <v>847.5</v>
      </c>
      <c r="I133">
        <v>6497.5</v>
      </c>
      <c r="J133">
        <v>45212</v>
      </c>
      <c r="K133" s="1">
        <v>45272</v>
      </c>
      <c r="L133" t="s">
        <v>27</v>
      </c>
      <c r="M133" s="1">
        <f>EDATE(Table_1__2[[#This Row],[DATA FATTURA 2]],2)</f>
        <v>45273</v>
      </c>
      <c r="N13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847.5</v>
      </c>
      <c r="O133" s="2">
        <f>Table_1__2[[#This Row],[IMPORTO NETTO]]+Table_1__2[[#This Row],[IVA EXCEL]]</f>
        <v>6497.5</v>
      </c>
    </row>
    <row r="134" spans="1:15" x14ac:dyDescent="0.3">
      <c r="A134">
        <v>439</v>
      </c>
      <c r="B134" s="1">
        <v>44939</v>
      </c>
      <c r="C134">
        <v>6700</v>
      </c>
      <c r="D134" s="2" t="s">
        <v>15</v>
      </c>
      <c r="E134" s="2" t="s">
        <v>8</v>
      </c>
      <c r="F134" s="1">
        <v>45212</v>
      </c>
      <c r="G134">
        <v>0.2</v>
      </c>
      <c r="H134">
        <v>1340</v>
      </c>
      <c r="I134">
        <v>8040</v>
      </c>
      <c r="J134">
        <v>45212</v>
      </c>
      <c r="K134" s="1">
        <v>45272</v>
      </c>
      <c r="L134" t="s">
        <v>27</v>
      </c>
      <c r="M134" s="1">
        <f>EDATE(Table_1__2[[#This Row],[DATA FATTURA 2]],2)</f>
        <v>45273</v>
      </c>
      <c r="N13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2010</v>
      </c>
      <c r="O134" s="2">
        <f>Table_1__2[[#This Row],[IMPORTO NETTO]]+Table_1__2[[#This Row],[IVA EXCEL]]</f>
        <v>8710</v>
      </c>
    </row>
    <row r="135" spans="1:15" x14ac:dyDescent="0.3">
      <c r="A135">
        <v>277</v>
      </c>
      <c r="B135" s="1">
        <v>44939</v>
      </c>
      <c r="C135">
        <v>5620</v>
      </c>
      <c r="D135" s="2" t="s">
        <v>5</v>
      </c>
      <c r="E135" s="2" t="s">
        <v>6</v>
      </c>
      <c r="F135" s="1">
        <v>45212</v>
      </c>
      <c r="G135">
        <v>0.4</v>
      </c>
      <c r="H135">
        <v>2248</v>
      </c>
      <c r="I135">
        <v>7868</v>
      </c>
      <c r="J135">
        <v>45212</v>
      </c>
      <c r="K135" s="1">
        <v>45272</v>
      </c>
      <c r="L135" t="s">
        <v>27</v>
      </c>
      <c r="M135" s="1">
        <f>EDATE(Table_1__2[[#This Row],[DATA FATTURA 2]],2)</f>
        <v>45273</v>
      </c>
      <c r="N13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2248</v>
      </c>
      <c r="O135" s="2">
        <f>Table_1__2[[#This Row],[IMPORTO NETTO]]+Table_1__2[[#This Row],[IVA EXCEL]]</f>
        <v>7868</v>
      </c>
    </row>
    <row r="136" spans="1:15" x14ac:dyDescent="0.3">
      <c r="A136">
        <v>283</v>
      </c>
      <c r="B136" s="1">
        <v>44939</v>
      </c>
      <c r="C136">
        <v>5740</v>
      </c>
      <c r="D136" s="2" t="s">
        <v>21</v>
      </c>
      <c r="E136" s="2" t="s">
        <v>6</v>
      </c>
      <c r="F136" s="1">
        <v>45212</v>
      </c>
      <c r="G136">
        <v>0.4</v>
      </c>
      <c r="H136">
        <v>2296</v>
      </c>
      <c r="I136">
        <v>8036</v>
      </c>
      <c r="J136">
        <v>45212</v>
      </c>
      <c r="K136" s="1">
        <v>45272</v>
      </c>
      <c r="L136" t="s">
        <v>27</v>
      </c>
      <c r="M136" s="1">
        <f>EDATE(Table_1__2[[#This Row],[DATA FATTURA 2]],2)</f>
        <v>45273</v>
      </c>
      <c r="N13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2296</v>
      </c>
      <c r="O136" s="2">
        <f>Table_1__2[[#This Row],[IMPORTO NETTO]]+Table_1__2[[#This Row],[IVA EXCEL]]</f>
        <v>8036</v>
      </c>
    </row>
    <row r="137" spans="1:15" x14ac:dyDescent="0.3">
      <c r="A137">
        <v>151</v>
      </c>
      <c r="B137" s="1">
        <v>44939</v>
      </c>
      <c r="C137">
        <v>3100</v>
      </c>
      <c r="D137" s="2" t="s">
        <v>7</v>
      </c>
      <c r="E137" s="2" t="s">
        <v>6</v>
      </c>
      <c r="F137" s="1">
        <v>45212</v>
      </c>
      <c r="G137">
        <v>0.4</v>
      </c>
      <c r="H137">
        <v>1240</v>
      </c>
      <c r="I137">
        <v>4340</v>
      </c>
      <c r="J137">
        <v>45212</v>
      </c>
      <c r="K137" s="1">
        <v>45272</v>
      </c>
      <c r="L137" t="s">
        <v>27</v>
      </c>
      <c r="M137" s="1">
        <f>EDATE(Table_1__2[[#This Row],[DATA FATTURA 2]],2)</f>
        <v>45273</v>
      </c>
      <c r="N13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1240</v>
      </c>
      <c r="O137" s="2">
        <f>Table_1__2[[#This Row],[IMPORTO NETTO]]+Table_1__2[[#This Row],[IVA EXCEL]]</f>
        <v>4340</v>
      </c>
    </row>
    <row r="138" spans="1:15" x14ac:dyDescent="0.3">
      <c r="A138">
        <v>123</v>
      </c>
      <c r="B138" s="1">
        <v>44939</v>
      </c>
      <c r="C138">
        <v>2540</v>
      </c>
      <c r="D138" s="2" t="s">
        <v>9</v>
      </c>
      <c r="E138" s="2" t="s">
        <v>6</v>
      </c>
      <c r="F138" s="1">
        <v>45212</v>
      </c>
      <c r="G138">
        <v>0.4</v>
      </c>
      <c r="H138">
        <v>1016</v>
      </c>
      <c r="I138">
        <v>3556</v>
      </c>
      <c r="J138">
        <v>45212</v>
      </c>
      <c r="K138" s="1">
        <v>45272</v>
      </c>
      <c r="L138" t="s">
        <v>27</v>
      </c>
      <c r="M138" s="1">
        <f>EDATE(Table_1__2[[#This Row],[DATA FATTURA 2]],2)</f>
        <v>45273</v>
      </c>
      <c r="N13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1016</v>
      </c>
      <c r="O138" s="2">
        <f>Table_1__2[[#This Row],[IMPORTO NETTO]]+Table_1__2[[#This Row],[IVA EXCEL]]</f>
        <v>3556</v>
      </c>
    </row>
    <row r="139" spans="1:15" x14ac:dyDescent="0.3">
      <c r="A139">
        <v>88</v>
      </c>
      <c r="B139" s="1">
        <v>44939</v>
      </c>
      <c r="C139">
        <v>1840</v>
      </c>
      <c r="D139" s="2" t="s">
        <v>15</v>
      </c>
      <c r="E139" s="2" t="s">
        <v>11</v>
      </c>
      <c r="F139" s="1">
        <v>45212</v>
      </c>
      <c r="G139">
        <v>0.3</v>
      </c>
      <c r="H139">
        <v>552</v>
      </c>
      <c r="I139">
        <v>2392</v>
      </c>
      <c r="J139">
        <v>45212</v>
      </c>
      <c r="K139" s="1">
        <v>45272</v>
      </c>
      <c r="L139" t="s">
        <v>27</v>
      </c>
      <c r="M139" s="1">
        <f>EDATE(Table_1__2[[#This Row],[DATA FATTURA 2]],2)</f>
        <v>45273</v>
      </c>
      <c r="N13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552</v>
      </c>
      <c r="O139" s="2">
        <f>Table_1__2[[#This Row],[IMPORTO NETTO]]+Table_1__2[[#This Row],[IVA EXCEL]]</f>
        <v>2392</v>
      </c>
    </row>
    <row r="140" spans="1:15" x14ac:dyDescent="0.3">
      <c r="A140">
        <v>349</v>
      </c>
      <c r="B140" s="1">
        <v>44939</v>
      </c>
      <c r="C140">
        <v>2200</v>
      </c>
      <c r="D140" s="2" t="s">
        <v>7</v>
      </c>
      <c r="E140" s="2" t="s">
        <v>8</v>
      </c>
      <c r="F140" s="1">
        <v>45212</v>
      </c>
      <c r="G140">
        <v>0.2</v>
      </c>
      <c r="H140">
        <v>440</v>
      </c>
      <c r="I140">
        <v>2640</v>
      </c>
      <c r="J140">
        <v>45212</v>
      </c>
      <c r="K140" s="1">
        <v>45272</v>
      </c>
      <c r="L140" t="s">
        <v>27</v>
      </c>
      <c r="M140" s="1">
        <f>EDATE(Table_1__2[[#This Row],[DATA FATTURA 2]],2)</f>
        <v>45273</v>
      </c>
      <c r="N14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660</v>
      </c>
      <c r="O140" s="2">
        <f>Table_1__2[[#This Row],[IMPORTO NETTO]]+Table_1__2[[#This Row],[IVA EXCEL]]</f>
        <v>2860</v>
      </c>
    </row>
    <row r="141" spans="1:15" x14ac:dyDescent="0.3">
      <c r="A141">
        <v>458</v>
      </c>
      <c r="B141" s="1">
        <v>44939</v>
      </c>
      <c r="C141">
        <v>190</v>
      </c>
      <c r="D141" s="2" t="s">
        <v>21</v>
      </c>
      <c r="E141" s="2" t="s">
        <v>6</v>
      </c>
      <c r="F141" s="1">
        <v>45212</v>
      </c>
      <c r="G141">
        <v>0.4</v>
      </c>
      <c r="H141">
        <v>76</v>
      </c>
      <c r="I141">
        <v>266</v>
      </c>
      <c r="J141">
        <v>45212</v>
      </c>
      <c r="K141" s="1">
        <v>45272</v>
      </c>
      <c r="L141" t="s">
        <v>27</v>
      </c>
      <c r="M141" s="1">
        <f>EDATE(Table_1__2[[#This Row],[DATA FATTURA 2]],2)</f>
        <v>45273</v>
      </c>
      <c r="N14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76</v>
      </c>
      <c r="O141" s="2">
        <f>Table_1__2[[#This Row],[IMPORTO NETTO]]+Table_1__2[[#This Row],[IVA EXCEL]]</f>
        <v>266</v>
      </c>
    </row>
    <row r="142" spans="1:15" x14ac:dyDescent="0.3">
      <c r="A142">
        <v>14</v>
      </c>
      <c r="B142" s="1">
        <v>44939</v>
      </c>
      <c r="C142">
        <v>360</v>
      </c>
      <c r="D142" s="2" t="s">
        <v>15</v>
      </c>
      <c r="E142" s="2" t="s">
        <v>8</v>
      </c>
      <c r="F142" s="1">
        <v>45212</v>
      </c>
      <c r="G142">
        <v>0.2</v>
      </c>
      <c r="H142">
        <v>72</v>
      </c>
      <c r="I142">
        <v>432</v>
      </c>
      <c r="J142">
        <v>45212</v>
      </c>
      <c r="K142" s="1">
        <v>45272</v>
      </c>
      <c r="L142" t="s">
        <v>27</v>
      </c>
      <c r="M142" s="1">
        <f>EDATE(Table_1__2[[#This Row],[DATA FATTURA 2]],2)</f>
        <v>45273</v>
      </c>
      <c r="N14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108</v>
      </c>
      <c r="O142" s="2">
        <f>Table_1__2[[#This Row],[IMPORTO NETTO]]+Table_1__2[[#This Row],[IVA EXCEL]]</f>
        <v>468</v>
      </c>
    </row>
    <row r="143" spans="1:15" x14ac:dyDescent="0.3">
      <c r="A143">
        <v>370</v>
      </c>
      <c r="B143" s="1">
        <v>44939</v>
      </c>
      <c r="C143">
        <v>3250</v>
      </c>
      <c r="D143" s="2" t="s">
        <v>10</v>
      </c>
      <c r="E143" s="2" t="s">
        <v>8</v>
      </c>
      <c r="F143" s="1">
        <v>45212</v>
      </c>
      <c r="G143">
        <v>0.2</v>
      </c>
      <c r="H143">
        <v>650</v>
      </c>
      <c r="I143">
        <v>3900</v>
      </c>
      <c r="J143">
        <v>45212</v>
      </c>
      <c r="K143" s="1">
        <v>45272</v>
      </c>
      <c r="L143" t="s">
        <v>27</v>
      </c>
      <c r="M143" s="1">
        <f>EDATE(Table_1__2[[#This Row],[DATA FATTURA 2]],2)</f>
        <v>45273</v>
      </c>
      <c r="N14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975</v>
      </c>
      <c r="O143" s="2">
        <f>Table_1__2[[#This Row],[IMPORTO NETTO]]+Table_1__2[[#This Row],[IVA EXCEL]]</f>
        <v>4225</v>
      </c>
    </row>
    <row r="144" spans="1:15" x14ac:dyDescent="0.3">
      <c r="A144">
        <v>167</v>
      </c>
      <c r="B144" s="1">
        <v>44939</v>
      </c>
      <c r="C144">
        <v>3420</v>
      </c>
      <c r="D144" s="2" t="s">
        <v>15</v>
      </c>
      <c r="E144" s="2" t="s">
        <v>8</v>
      </c>
      <c r="F144" s="1">
        <v>45212</v>
      </c>
      <c r="G144">
        <v>0.2</v>
      </c>
      <c r="H144">
        <v>684</v>
      </c>
      <c r="I144">
        <v>4104</v>
      </c>
      <c r="J144">
        <v>45212</v>
      </c>
      <c r="K144" s="1">
        <v>45272</v>
      </c>
      <c r="L144" t="s">
        <v>27</v>
      </c>
      <c r="M144" s="1">
        <f>EDATE(Table_1__2[[#This Row],[DATA FATTURA 2]],2)</f>
        <v>45273</v>
      </c>
      <c r="N14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1026</v>
      </c>
      <c r="O144" s="2">
        <f>Table_1__2[[#This Row],[IMPORTO NETTO]]+Table_1__2[[#This Row],[IVA EXCEL]]</f>
        <v>4446</v>
      </c>
    </row>
    <row r="145" spans="1:15" x14ac:dyDescent="0.3">
      <c r="A145">
        <v>97</v>
      </c>
      <c r="B145" s="1">
        <v>44939</v>
      </c>
      <c r="C145">
        <v>2020</v>
      </c>
      <c r="D145" s="2" t="s">
        <v>7</v>
      </c>
      <c r="E145" s="2" t="s">
        <v>8</v>
      </c>
      <c r="F145" s="1">
        <v>45212</v>
      </c>
      <c r="G145">
        <v>0.2</v>
      </c>
      <c r="H145">
        <v>404</v>
      </c>
      <c r="I145">
        <v>2424</v>
      </c>
      <c r="J145">
        <v>45212</v>
      </c>
      <c r="K145" s="1">
        <v>45272</v>
      </c>
      <c r="L145" t="s">
        <v>27</v>
      </c>
      <c r="M145" s="1">
        <f>EDATE(Table_1__2[[#This Row],[DATA FATTURA 2]],2)</f>
        <v>45273</v>
      </c>
      <c r="N14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606</v>
      </c>
      <c r="O145" s="2">
        <f>Table_1__2[[#This Row],[IMPORTO NETTO]]+Table_1__2[[#This Row],[IVA EXCEL]]</f>
        <v>2626</v>
      </c>
    </row>
    <row r="146" spans="1:15" x14ac:dyDescent="0.3">
      <c r="A146">
        <v>10</v>
      </c>
      <c r="B146" s="1">
        <v>44939</v>
      </c>
      <c r="C146">
        <v>280</v>
      </c>
      <c r="D146" s="2" t="s">
        <v>21</v>
      </c>
      <c r="E146" s="2" t="s">
        <v>6</v>
      </c>
      <c r="F146" s="1">
        <v>45212</v>
      </c>
      <c r="G146">
        <v>0.4</v>
      </c>
      <c r="H146">
        <v>112</v>
      </c>
      <c r="I146">
        <v>392</v>
      </c>
      <c r="J146">
        <v>45212</v>
      </c>
      <c r="K146" s="1">
        <v>45272</v>
      </c>
      <c r="L146" t="s">
        <v>27</v>
      </c>
      <c r="M146" s="1">
        <f>EDATE(Table_1__2[[#This Row],[DATA FATTURA 2]],2)</f>
        <v>45273</v>
      </c>
      <c r="N14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112</v>
      </c>
      <c r="O146" s="2">
        <f>Table_1__2[[#This Row],[IMPORTO NETTO]]+Table_1__2[[#This Row],[IVA EXCEL]]</f>
        <v>392</v>
      </c>
    </row>
    <row r="147" spans="1:15" x14ac:dyDescent="0.3">
      <c r="A147">
        <v>194</v>
      </c>
      <c r="B147" s="1">
        <v>44939</v>
      </c>
      <c r="C147">
        <v>3960</v>
      </c>
      <c r="D147" s="2" t="s">
        <v>5</v>
      </c>
      <c r="E147" s="2" t="s">
        <v>14</v>
      </c>
      <c r="F147" s="1">
        <v>45212</v>
      </c>
      <c r="G147">
        <v>0.15</v>
      </c>
      <c r="H147">
        <v>594</v>
      </c>
      <c r="I147">
        <v>4554</v>
      </c>
      <c r="J147">
        <v>45212</v>
      </c>
      <c r="K147" s="1">
        <v>45272</v>
      </c>
      <c r="L147" t="s">
        <v>27</v>
      </c>
      <c r="M147" s="1">
        <f>EDATE(Table_1__2[[#This Row],[DATA FATTURA 2]],2)</f>
        <v>45273</v>
      </c>
      <c r="N14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594</v>
      </c>
      <c r="O147" s="2">
        <f>Table_1__2[[#This Row],[IMPORTO NETTO]]+Table_1__2[[#This Row],[IVA EXCEL]]</f>
        <v>4554</v>
      </c>
    </row>
    <row r="148" spans="1:15" x14ac:dyDescent="0.3">
      <c r="A148">
        <v>34</v>
      </c>
      <c r="B148" s="1">
        <v>44939</v>
      </c>
      <c r="C148">
        <v>760</v>
      </c>
      <c r="D148" s="2" t="s">
        <v>13</v>
      </c>
      <c r="E148" s="2" t="s">
        <v>8</v>
      </c>
      <c r="F148" s="1">
        <v>45212</v>
      </c>
      <c r="G148">
        <v>0.2</v>
      </c>
      <c r="H148">
        <v>152</v>
      </c>
      <c r="I148">
        <v>912</v>
      </c>
      <c r="J148">
        <v>45212</v>
      </c>
      <c r="K148" s="1">
        <v>45272</v>
      </c>
      <c r="L148" t="s">
        <v>27</v>
      </c>
      <c r="M148" s="1">
        <f>EDATE(Table_1__2[[#This Row],[DATA FATTURA 2]],2)</f>
        <v>45273</v>
      </c>
      <c r="N14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228</v>
      </c>
      <c r="O148" s="2">
        <f>Table_1__2[[#This Row],[IMPORTO NETTO]]+Table_1__2[[#This Row],[IVA EXCEL]]</f>
        <v>988</v>
      </c>
    </row>
    <row r="149" spans="1:15" x14ac:dyDescent="0.3">
      <c r="A149">
        <v>36</v>
      </c>
      <c r="B149" s="1">
        <v>44939</v>
      </c>
      <c r="C149">
        <v>800</v>
      </c>
      <c r="D149" s="2" t="s">
        <v>10</v>
      </c>
      <c r="E149" s="2" t="s">
        <v>14</v>
      </c>
      <c r="F149" s="1">
        <v>45212</v>
      </c>
      <c r="G149">
        <v>0.15</v>
      </c>
      <c r="H149">
        <v>120</v>
      </c>
      <c r="I149">
        <v>920</v>
      </c>
      <c r="J149">
        <v>45212</v>
      </c>
      <c r="K149" s="1">
        <v>45272</v>
      </c>
      <c r="L149" t="s">
        <v>27</v>
      </c>
      <c r="M149" s="1">
        <f>EDATE(Table_1__2[[#This Row],[DATA FATTURA 2]],2)</f>
        <v>45273</v>
      </c>
      <c r="N14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120</v>
      </c>
      <c r="O149" s="2">
        <f>Table_1__2[[#This Row],[IMPORTO NETTO]]+Table_1__2[[#This Row],[IVA EXCEL]]</f>
        <v>920</v>
      </c>
    </row>
    <row r="150" spans="1:15" x14ac:dyDescent="0.3">
      <c r="A150">
        <v>35</v>
      </c>
      <c r="B150" s="1">
        <v>44939</v>
      </c>
      <c r="C150">
        <v>780</v>
      </c>
      <c r="D150" s="2" t="s">
        <v>5</v>
      </c>
      <c r="E150" s="2" t="s">
        <v>11</v>
      </c>
      <c r="F150" s="1">
        <v>45212</v>
      </c>
      <c r="G150">
        <v>0.3</v>
      </c>
      <c r="H150">
        <v>234</v>
      </c>
      <c r="I150">
        <v>1014</v>
      </c>
      <c r="J150">
        <v>45212</v>
      </c>
      <c r="K150" s="1">
        <v>45272</v>
      </c>
      <c r="L150" t="s">
        <v>27</v>
      </c>
      <c r="M150" s="1">
        <f>EDATE(Table_1__2[[#This Row],[DATA FATTURA 2]],2)</f>
        <v>45273</v>
      </c>
      <c r="N15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234</v>
      </c>
      <c r="O150" s="2">
        <f>Table_1__2[[#This Row],[IMPORTO NETTO]]+Table_1__2[[#This Row],[IVA EXCEL]]</f>
        <v>1014</v>
      </c>
    </row>
    <row r="151" spans="1:15" x14ac:dyDescent="0.3">
      <c r="A151">
        <v>32</v>
      </c>
      <c r="B151" s="1">
        <v>44939</v>
      </c>
      <c r="C151">
        <v>720</v>
      </c>
      <c r="D151" s="2" t="s">
        <v>7</v>
      </c>
      <c r="E151" s="2" t="s">
        <v>11</v>
      </c>
      <c r="F151" s="1">
        <v>45212</v>
      </c>
      <c r="G151">
        <v>0.3</v>
      </c>
      <c r="H151">
        <v>216</v>
      </c>
      <c r="I151">
        <v>936</v>
      </c>
      <c r="J151">
        <v>45212</v>
      </c>
      <c r="K151" s="1">
        <v>45272</v>
      </c>
      <c r="L151" t="s">
        <v>27</v>
      </c>
      <c r="M151" s="1">
        <f>EDATE(Table_1__2[[#This Row],[DATA FATTURA 2]],2)</f>
        <v>45273</v>
      </c>
      <c r="N15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216</v>
      </c>
      <c r="O151" s="2">
        <f>Table_1__2[[#This Row],[IMPORTO NETTO]]+Table_1__2[[#This Row],[IVA EXCEL]]</f>
        <v>936</v>
      </c>
    </row>
    <row r="152" spans="1:15" x14ac:dyDescent="0.3">
      <c r="A152">
        <v>197</v>
      </c>
      <c r="B152" s="1">
        <v>44939</v>
      </c>
      <c r="C152">
        <v>4020</v>
      </c>
      <c r="D152" s="2" t="s">
        <v>21</v>
      </c>
      <c r="E152" s="2" t="s">
        <v>14</v>
      </c>
      <c r="F152" s="1">
        <v>45212</v>
      </c>
      <c r="G152">
        <v>0.15</v>
      </c>
      <c r="H152">
        <v>603</v>
      </c>
      <c r="I152">
        <v>4623</v>
      </c>
      <c r="J152">
        <v>45212</v>
      </c>
      <c r="K152" s="1">
        <v>45272</v>
      </c>
      <c r="L152" t="s">
        <v>27</v>
      </c>
      <c r="M152" s="1">
        <f>EDATE(Table_1__2[[#This Row],[DATA FATTURA 2]],2)</f>
        <v>45273</v>
      </c>
      <c r="N15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603</v>
      </c>
      <c r="O152" s="2">
        <f>Table_1__2[[#This Row],[IMPORTO NETTO]]+Table_1__2[[#This Row],[IVA EXCEL]]</f>
        <v>4623</v>
      </c>
    </row>
    <row r="153" spans="1:15" x14ac:dyDescent="0.3">
      <c r="A153">
        <v>55</v>
      </c>
      <c r="B153" s="1">
        <v>44938</v>
      </c>
      <c r="C153">
        <v>1180</v>
      </c>
      <c r="D153" s="2" t="s">
        <v>9</v>
      </c>
      <c r="E153" s="2" t="s">
        <v>8</v>
      </c>
      <c r="F153" s="1">
        <v>45211</v>
      </c>
      <c r="G153">
        <v>0.2</v>
      </c>
      <c r="H153">
        <v>236</v>
      </c>
      <c r="I153">
        <v>1416</v>
      </c>
      <c r="J153">
        <v>45211</v>
      </c>
      <c r="K153" s="1">
        <v>45271</v>
      </c>
      <c r="L153" t="s">
        <v>27</v>
      </c>
      <c r="M153" s="1">
        <f>EDATE(Table_1__2[[#This Row],[DATA FATTURA 2]],2)</f>
        <v>45272</v>
      </c>
      <c r="N15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354</v>
      </c>
      <c r="O153" s="2">
        <f>Table_1__2[[#This Row],[IMPORTO NETTO]]+Table_1__2[[#This Row],[IVA EXCEL]]</f>
        <v>1534</v>
      </c>
    </row>
    <row r="154" spans="1:15" x14ac:dyDescent="0.3">
      <c r="A154">
        <v>221</v>
      </c>
      <c r="B154" s="1">
        <v>44938</v>
      </c>
      <c r="C154">
        <v>4500</v>
      </c>
      <c r="D154" s="2" t="s">
        <v>13</v>
      </c>
      <c r="E154" s="2" t="s">
        <v>6</v>
      </c>
      <c r="F154" s="1">
        <v>45211</v>
      </c>
      <c r="G154">
        <v>0.4</v>
      </c>
      <c r="H154">
        <v>1800</v>
      </c>
      <c r="I154">
        <v>6300</v>
      </c>
      <c r="J154">
        <v>45211</v>
      </c>
      <c r="K154" s="1">
        <v>45271</v>
      </c>
      <c r="L154" t="s">
        <v>27</v>
      </c>
      <c r="M154" s="1">
        <f>EDATE(Table_1__2[[#This Row],[DATA FATTURA 2]],2)</f>
        <v>45272</v>
      </c>
      <c r="N15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1800</v>
      </c>
      <c r="O154" s="2">
        <f>Table_1__2[[#This Row],[IMPORTO NETTO]]+Table_1__2[[#This Row],[IVA EXCEL]]</f>
        <v>6300</v>
      </c>
    </row>
    <row r="155" spans="1:15" x14ac:dyDescent="0.3">
      <c r="A155">
        <v>173</v>
      </c>
      <c r="B155" s="1">
        <v>44938</v>
      </c>
      <c r="C155">
        <v>3540</v>
      </c>
      <c r="D155" s="2" t="s">
        <v>15</v>
      </c>
      <c r="E155" s="2" t="s">
        <v>8</v>
      </c>
      <c r="F155" s="1">
        <v>45211</v>
      </c>
      <c r="G155">
        <v>0.2</v>
      </c>
      <c r="H155">
        <v>708</v>
      </c>
      <c r="I155">
        <v>4248</v>
      </c>
      <c r="J155">
        <v>45211</v>
      </c>
      <c r="K155" s="1">
        <v>45271</v>
      </c>
      <c r="L155" t="s">
        <v>27</v>
      </c>
      <c r="M155" s="1">
        <f>EDATE(Table_1__2[[#This Row],[DATA FATTURA 2]],2)</f>
        <v>45272</v>
      </c>
      <c r="N15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1062</v>
      </c>
      <c r="O155" s="2">
        <f>Table_1__2[[#This Row],[IMPORTO NETTO]]+Table_1__2[[#This Row],[IVA EXCEL]]</f>
        <v>4602</v>
      </c>
    </row>
    <row r="156" spans="1:15" x14ac:dyDescent="0.3">
      <c r="A156">
        <v>273</v>
      </c>
      <c r="B156" s="1">
        <v>44938</v>
      </c>
      <c r="C156">
        <v>5540</v>
      </c>
      <c r="D156" s="2" t="s">
        <v>5</v>
      </c>
      <c r="E156" s="2" t="s">
        <v>11</v>
      </c>
      <c r="F156" s="1">
        <v>45211</v>
      </c>
      <c r="G156">
        <v>0.3</v>
      </c>
      <c r="H156">
        <v>1662</v>
      </c>
      <c r="I156">
        <v>7202</v>
      </c>
      <c r="J156">
        <v>45211</v>
      </c>
      <c r="K156" s="1">
        <v>45271</v>
      </c>
      <c r="L156" t="s">
        <v>27</v>
      </c>
      <c r="M156" s="1">
        <f>EDATE(Table_1__2[[#This Row],[DATA FATTURA 2]],2)</f>
        <v>45272</v>
      </c>
      <c r="N15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1662</v>
      </c>
      <c r="O156" s="2">
        <f>Table_1__2[[#This Row],[IMPORTO NETTO]]+Table_1__2[[#This Row],[IVA EXCEL]]</f>
        <v>7202</v>
      </c>
    </row>
    <row r="157" spans="1:15" x14ac:dyDescent="0.3">
      <c r="A157">
        <v>46</v>
      </c>
      <c r="B157" s="1">
        <v>44938</v>
      </c>
      <c r="C157">
        <v>1000</v>
      </c>
      <c r="D157" s="2" t="s">
        <v>7</v>
      </c>
      <c r="E157" s="2" t="s">
        <v>11</v>
      </c>
      <c r="F157" s="1">
        <v>45211</v>
      </c>
      <c r="G157">
        <v>0.3</v>
      </c>
      <c r="H157">
        <v>300</v>
      </c>
      <c r="I157">
        <v>1300</v>
      </c>
      <c r="J157">
        <v>45211</v>
      </c>
      <c r="K157" s="1">
        <v>45271</v>
      </c>
      <c r="L157" t="s">
        <v>27</v>
      </c>
      <c r="M157" s="1">
        <f>EDATE(Table_1__2[[#This Row],[DATA FATTURA 2]],2)</f>
        <v>45272</v>
      </c>
      <c r="N15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300</v>
      </c>
      <c r="O157" s="2">
        <f>Table_1__2[[#This Row],[IMPORTO NETTO]]+Table_1__2[[#This Row],[IVA EXCEL]]</f>
        <v>1300</v>
      </c>
    </row>
    <row r="158" spans="1:15" x14ac:dyDescent="0.3">
      <c r="A158">
        <v>171</v>
      </c>
      <c r="B158" s="1">
        <v>44938</v>
      </c>
      <c r="C158">
        <v>3500</v>
      </c>
      <c r="D158" s="2" t="s">
        <v>5</v>
      </c>
      <c r="E158" s="2" t="s">
        <v>6</v>
      </c>
      <c r="F158" s="1">
        <v>45211</v>
      </c>
      <c r="G158">
        <v>0.4</v>
      </c>
      <c r="H158">
        <v>1400</v>
      </c>
      <c r="I158">
        <v>4900</v>
      </c>
      <c r="J158">
        <v>45211</v>
      </c>
      <c r="K158" s="1">
        <v>45271</v>
      </c>
      <c r="L158" t="s">
        <v>27</v>
      </c>
      <c r="M158" s="1">
        <f>EDATE(Table_1__2[[#This Row],[DATA FATTURA 2]],2)</f>
        <v>45272</v>
      </c>
      <c r="N15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1400</v>
      </c>
      <c r="O158" s="2">
        <f>Table_1__2[[#This Row],[IMPORTO NETTO]]+Table_1__2[[#This Row],[IVA EXCEL]]</f>
        <v>4900</v>
      </c>
    </row>
    <row r="159" spans="1:15" x14ac:dyDescent="0.3">
      <c r="A159">
        <v>169</v>
      </c>
      <c r="B159" s="1">
        <v>44938</v>
      </c>
      <c r="C159">
        <v>3460</v>
      </c>
      <c r="D159" s="2" t="s">
        <v>21</v>
      </c>
      <c r="E159" s="2" t="s">
        <v>14</v>
      </c>
      <c r="F159" s="1">
        <v>45211</v>
      </c>
      <c r="G159">
        <v>0.15</v>
      </c>
      <c r="H159">
        <v>519</v>
      </c>
      <c r="I159">
        <v>3979</v>
      </c>
      <c r="J159">
        <v>45211</v>
      </c>
      <c r="K159" s="1">
        <v>45271</v>
      </c>
      <c r="L159" t="s">
        <v>27</v>
      </c>
      <c r="M159" s="1">
        <f>EDATE(Table_1__2[[#This Row],[DATA FATTURA 2]],2)</f>
        <v>45272</v>
      </c>
      <c r="N15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519</v>
      </c>
      <c r="O159" s="2">
        <f>Table_1__2[[#This Row],[IMPORTO NETTO]]+Table_1__2[[#This Row],[IVA EXCEL]]</f>
        <v>3979</v>
      </c>
    </row>
    <row r="160" spans="1:15" x14ac:dyDescent="0.3">
      <c r="A160">
        <v>198</v>
      </c>
      <c r="B160" s="1">
        <v>44938</v>
      </c>
      <c r="C160">
        <v>4040</v>
      </c>
      <c r="D160" s="2" t="s">
        <v>21</v>
      </c>
      <c r="E160" s="2" t="s">
        <v>8</v>
      </c>
      <c r="F160" s="1">
        <v>45211</v>
      </c>
      <c r="G160">
        <v>0.2</v>
      </c>
      <c r="H160">
        <v>808</v>
      </c>
      <c r="I160">
        <v>4848</v>
      </c>
      <c r="J160">
        <v>45211</v>
      </c>
      <c r="K160" s="1">
        <v>45271</v>
      </c>
      <c r="L160" t="s">
        <v>27</v>
      </c>
      <c r="M160" s="1">
        <f>EDATE(Table_1__2[[#This Row],[DATA FATTURA 2]],2)</f>
        <v>45272</v>
      </c>
      <c r="N16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1212</v>
      </c>
      <c r="O160" s="2">
        <f>Table_1__2[[#This Row],[IMPORTO NETTO]]+Table_1__2[[#This Row],[IVA EXCEL]]</f>
        <v>5252</v>
      </c>
    </row>
    <row r="161" spans="1:15" x14ac:dyDescent="0.3">
      <c r="A161">
        <v>210</v>
      </c>
      <c r="B161" s="1">
        <v>44938</v>
      </c>
      <c r="C161">
        <v>4280</v>
      </c>
      <c r="D161" s="2" t="s">
        <v>12</v>
      </c>
      <c r="E161" s="2" t="s">
        <v>8</v>
      </c>
      <c r="F161" s="1">
        <v>45211</v>
      </c>
      <c r="G161">
        <v>0.2</v>
      </c>
      <c r="H161">
        <v>856</v>
      </c>
      <c r="I161">
        <v>5136</v>
      </c>
      <c r="J161">
        <v>45211</v>
      </c>
      <c r="K161" s="1">
        <v>45271</v>
      </c>
      <c r="L161" t="s">
        <v>27</v>
      </c>
      <c r="M161" s="1">
        <f>EDATE(Table_1__2[[#This Row],[DATA FATTURA 2]],2)</f>
        <v>45272</v>
      </c>
      <c r="N16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1284</v>
      </c>
      <c r="O161" s="2">
        <f>Table_1__2[[#This Row],[IMPORTO NETTO]]+Table_1__2[[#This Row],[IVA EXCEL]]</f>
        <v>5564</v>
      </c>
    </row>
    <row r="162" spans="1:15" x14ac:dyDescent="0.3">
      <c r="A162">
        <v>27</v>
      </c>
      <c r="B162" s="1">
        <v>44938</v>
      </c>
      <c r="C162">
        <v>620</v>
      </c>
      <c r="D162" s="2" t="s">
        <v>21</v>
      </c>
      <c r="E162" s="2" t="s">
        <v>8</v>
      </c>
      <c r="F162" s="1">
        <v>45211</v>
      </c>
      <c r="G162">
        <v>0.2</v>
      </c>
      <c r="H162">
        <v>124</v>
      </c>
      <c r="I162">
        <v>744</v>
      </c>
      <c r="J162">
        <v>45211</v>
      </c>
      <c r="K162" s="1">
        <v>45271</v>
      </c>
      <c r="L162" t="s">
        <v>27</v>
      </c>
      <c r="M162" s="1">
        <f>EDATE(Table_1__2[[#This Row],[DATA FATTURA 2]],2)</f>
        <v>45272</v>
      </c>
      <c r="N16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186</v>
      </c>
      <c r="O162" s="2">
        <f>Table_1__2[[#This Row],[IMPORTO NETTO]]+Table_1__2[[#This Row],[IVA EXCEL]]</f>
        <v>806</v>
      </c>
    </row>
    <row r="163" spans="1:15" x14ac:dyDescent="0.3">
      <c r="A163">
        <v>262</v>
      </c>
      <c r="B163" s="1">
        <v>44938</v>
      </c>
      <c r="C163">
        <v>5320</v>
      </c>
      <c r="D163" s="2" t="s">
        <v>5</v>
      </c>
      <c r="E163" s="2" t="s">
        <v>6</v>
      </c>
      <c r="F163" s="1">
        <v>45211</v>
      </c>
      <c r="G163">
        <v>0.4</v>
      </c>
      <c r="H163">
        <v>2128</v>
      </c>
      <c r="I163">
        <v>7448</v>
      </c>
      <c r="J163">
        <v>45211</v>
      </c>
      <c r="K163" s="1">
        <v>45271</v>
      </c>
      <c r="L163" t="s">
        <v>27</v>
      </c>
      <c r="M163" s="1">
        <f>EDATE(Table_1__2[[#This Row],[DATA FATTURA 2]],2)</f>
        <v>45272</v>
      </c>
      <c r="N16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2128</v>
      </c>
      <c r="O163" s="2">
        <f>Table_1__2[[#This Row],[IMPORTO NETTO]]+Table_1__2[[#This Row],[IVA EXCEL]]</f>
        <v>7448</v>
      </c>
    </row>
    <row r="164" spans="1:15" x14ac:dyDescent="0.3">
      <c r="A164">
        <v>443</v>
      </c>
      <c r="B164" s="1">
        <v>44938</v>
      </c>
      <c r="C164">
        <v>6900</v>
      </c>
      <c r="D164" s="2" t="s">
        <v>5</v>
      </c>
      <c r="E164" s="2" t="s">
        <v>6</v>
      </c>
      <c r="F164" s="1">
        <v>45211</v>
      </c>
      <c r="G164">
        <v>0.4</v>
      </c>
      <c r="H164">
        <v>2760</v>
      </c>
      <c r="I164">
        <v>9660</v>
      </c>
      <c r="J164">
        <v>45211</v>
      </c>
      <c r="K164" s="1">
        <v>45271</v>
      </c>
      <c r="L164" t="s">
        <v>27</v>
      </c>
      <c r="M164" s="1">
        <f>EDATE(Table_1__2[[#This Row],[DATA FATTURA 2]],2)</f>
        <v>45272</v>
      </c>
      <c r="N16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2760</v>
      </c>
      <c r="O164" s="2">
        <f>Table_1__2[[#This Row],[IMPORTO NETTO]]+Table_1__2[[#This Row],[IVA EXCEL]]</f>
        <v>9660</v>
      </c>
    </row>
    <row r="165" spans="1:15" x14ac:dyDescent="0.3">
      <c r="A165">
        <v>433</v>
      </c>
      <c r="B165" s="1">
        <v>44938</v>
      </c>
      <c r="C165">
        <v>6400</v>
      </c>
      <c r="D165" s="2" t="s">
        <v>9</v>
      </c>
      <c r="E165" s="2" t="s">
        <v>8</v>
      </c>
      <c r="F165" s="1">
        <v>45211</v>
      </c>
      <c r="G165">
        <v>0.2</v>
      </c>
      <c r="H165">
        <v>1280</v>
      </c>
      <c r="I165">
        <v>7680</v>
      </c>
      <c r="J165">
        <v>45211</v>
      </c>
      <c r="K165" s="1">
        <v>45271</v>
      </c>
      <c r="L165" t="s">
        <v>27</v>
      </c>
      <c r="M165" s="1">
        <f>EDATE(Table_1__2[[#This Row],[DATA FATTURA 2]],2)</f>
        <v>45272</v>
      </c>
      <c r="N16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1920</v>
      </c>
      <c r="O165" s="2">
        <f>Table_1__2[[#This Row],[IMPORTO NETTO]]+Table_1__2[[#This Row],[IVA EXCEL]]</f>
        <v>8320</v>
      </c>
    </row>
    <row r="166" spans="1:15" x14ac:dyDescent="0.3">
      <c r="A166">
        <v>19</v>
      </c>
      <c r="B166" s="1">
        <v>44938</v>
      </c>
      <c r="C166">
        <v>460</v>
      </c>
      <c r="D166" s="2" t="s">
        <v>10</v>
      </c>
      <c r="E166" s="2" t="s">
        <v>8</v>
      </c>
      <c r="F166" s="1">
        <v>45211</v>
      </c>
      <c r="G166">
        <v>0.2</v>
      </c>
      <c r="H166">
        <v>92</v>
      </c>
      <c r="I166">
        <v>552</v>
      </c>
      <c r="J166">
        <v>45211</v>
      </c>
      <c r="K166" s="1">
        <v>45271</v>
      </c>
      <c r="L166" t="s">
        <v>27</v>
      </c>
      <c r="M166" s="1">
        <f>EDATE(Table_1__2[[#This Row],[DATA FATTURA 2]],2)</f>
        <v>45272</v>
      </c>
      <c r="N16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138</v>
      </c>
      <c r="O166" s="2">
        <f>Table_1__2[[#This Row],[IMPORTO NETTO]]+Table_1__2[[#This Row],[IVA EXCEL]]</f>
        <v>598</v>
      </c>
    </row>
    <row r="167" spans="1:15" x14ac:dyDescent="0.3">
      <c r="A167">
        <v>53</v>
      </c>
      <c r="B167" s="1">
        <v>44938</v>
      </c>
      <c r="C167">
        <v>1140</v>
      </c>
      <c r="D167" s="2" t="s">
        <v>10</v>
      </c>
      <c r="E167" s="2" t="s">
        <v>6</v>
      </c>
      <c r="F167" s="1">
        <v>45211</v>
      </c>
      <c r="G167">
        <v>0.4</v>
      </c>
      <c r="H167">
        <v>456</v>
      </c>
      <c r="I167">
        <v>1596</v>
      </c>
      <c r="J167">
        <v>45211</v>
      </c>
      <c r="K167" s="1">
        <v>45271</v>
      </c>
      <c r="L167" t="s">
        <v>27</v>
      </c>
      <c r="M167" s="1">
        <f>EDATE(Table_1__2[[#This Row],[DATA FATTURA 2]],2)</f>
        <v>45272</v>
      </c>
      <c r="N16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456</v>
      </c>
      <c r="O167" s="2">
        <f>Table_1__2[[#This Row],[IMPORTO NETTO]]+Table_1__2[[#This Row],[IVA EXCEL]]</f>
        <v>1596</v>
      </c>
    </row>
    <row r="168" spans="1:15" x14ac:dyDescent="0.3">
      <c r="A168">
        <v>115</v>
      </c>
      <c r="B168" s="1">
        <v>44938</v>
      </c>
      <c r="C168">
        <v>2380</v>
      </c>
      <c r="D168" s="2" t="s">
        <v>10</v>
      </c>
      <c r="E168" s="2" t="s">
        <v>6</v>
      </c>
      <c r="F168" s="1">
        <v>45211</v>
      </c>
      <c r="G168">
        <v>0.4</v>
      </c>
      <c r="H168">
        <v>952</v>
      </c>
      <c r="I168">
        <v>3332</v>
      </c>
      <c r="J168">
        <v>45211</v>
      </c>
      <c r="K168" s="1">
        <v>45271</v>
      </c>
      <c r="L168" t="s">
        <v>27</v>
      </c>
      <c r="M168" s="1">
        <f>EDATE(Table_1__2[[#This Row],[DATA FATTURA 2]],2)</f>
        <v>45272</v>
      </c>
      <c r="N16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952</v>
      </c>
      <c r="O168" s="2">
        <f>Table_1__2[[#This Row],[IMPORTO NETTO]]+Table_1__2[[#This Row],[IVA EXCEL]]</f>
        <v>3332</v>
      </c>
    </row>
    <row r="169" spans="1:15" x14ac:dyDescent="0.3">
      <c r="A169">
        <v>147</v>
      </c>
      <c r="B169" s="1">
        <v>44938</v>
      </c>
      <c r="C169">
        <v>3020</v>
      </c>
      <c r="D169" s="2" t="s">
        <v>21</v>
      </c>
      <c r="E169" s="2" t="s">
        <v>11</v>
      </c>
      <c r="F169" s="1">
        <v>45211</v>
      </c>
      <c r="G169">
        <v>0.3</v>
      </c>
      <c r="H169">
        <v>906</v>
      </c>
      <c r="I169">
        <v>3926</v>
      </c>
      <c r="J169">
        <v>45211</v>
      </c>
      <c r="K169" s="1">
        <v>45271</v>
      </c>
      <c r="L169" t="s">
        <v>27</v>
      </c>
      <c r="M169" s="1">
        <f>EDATE(Table_1__2[[#This Row],[DATA FATTURA 2]],2)</f>
        <v>45272</v>
      </c>
      <c r="N16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906</v>
      </c>
      <c r="O169" s="2">
        <f>Table_1__2[[#This Row],[IMPORTO NETTO]]+Table_1__2[[#This Row],[IVA EXCEL]]</f>
        <v>3926</v>
      </c>
    </row>
    <row r="170" spans="1:15" x14ac:dyDescent="0.3">
      <c r="A170">
        <v>351</v>
      </c>
      <c r="B170" s="1">
        <v>44938</v>
      </c>
      <c r="C170">
        <v>2300</v>
      </c>
      <c r="D170" s="2" t="s">
        <v>21</v>
      </c>
      <c r="E170" s="2" t="s">
        <v>14</v>
      </c>
      <c r="F170" s="1">
        <v>45211</v>
      </c>
      <c r="G170">
        <v>0.15</v>
      </c>
      <c r="H170">
        <v>345</v>
      </c>
      <c r="I170">
        <v>2645</v>
      </c>
      <c r="J170">
        <v>45211</v>
      </c>
      <c r="K170" s="1">
        <v>45271</v>
      </c>
      <c r="L170" t="s">
        <v>27</v>
      </c>
      <c r="M170" s="1">
        <f>EDATE(Table_1__2[[#This Row],[DATA FATTURA 2]],2)</f>
        <v>45272</v>
      </c>
      <c r="N17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345</v>
      </c>
      <c r="O170" s="2">
        <f>Table_1__2[[#This Row],[IMPORTO NETTO]]+Table_1__2[[#This Row],[IVA EXCEL]]</f>
        <v>2645</v>
      </c>
    </row>
    <row r="171" spans="1:15" x14ac:dyDescent="0.3">
      <c r="A171">
        <v>380</v>
      </c>
      <c r="B171" s="1">
        <v>44938</v>
      </c>
      <c r="C171">
        <v>3750</v>
      </c>
      <c r="D171" s="2" t="s">
        <v>12</v>
      </c>
      <c r="E171" s="2" t="s">
        <v>8</v>
      </c>
      <c r="F171" s="1">
        <v>45211</v>
      </c>
      <c r="G171">
        <v>0.2</v>
      </c>
      <c r="H171">
        <v>750</v>
      </c>
      <c r="I171">
        <v>4500</v>
      </c>
      <c r="J171">
        <v>45211</v>
      </c>
      <c r="K171" s="1">
        <v>45271</v>
      </c>
      <c r="L171" t="s">
        <v>27</v>
      </c>
      <c r="M171" s="1">
        <f>EDATE(Table_1__2[[#This Row],[DATA FATTURA 2]],2)</f>
        <v>45272</v>
      </c>
      <c r="N17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1125</v>
      </c>
      <c r="O171" s="2">
        <f>Table_1__2[[#This Row],[IMPORTO NETTO]]+Table_1__2[[#This Row],[IVA EXCEL]]</f>
        <v>4875</v>
      </c>
    </row>
    <row r="172" spans="1:15" x14ac:dyDescent="0.3">
      <c r="A172">
        <v>402</v>
      </c>
      <c r="B172" s="1">
        <v>44938</v>
      </c>
      <c r="C172">
        <v>4850</v>
      </c>
      <c r="D172" s="2" t="s">
        <v>21</v>
      </c>
      <c r="E172" s="2" t="s">
        <v>6</v>
      </c>
      <c r="F172" s="1">
        <v>45211</v>
      </c>
      <c r="G172">
        <v>0.4</v>
      </c>
      <c r="H172">
        <v>1940</v>
      </c>
      <c r="I172">
        <v>6790</v>
      </c>
      <c r="J172">
        <v>45211</v>
      </c>
      <c r="K172" s="1">
        <v>45271</v>
      </c>
      <c r="L172" t="s">
        <v>27</v>
      </c>
      <c r="M172" s="1">
        <f>EDATE(Table_1__2[[#This Row],[DATA FATTURA 2]],2)</f>
        <v>45272</v>
      </c>
      <c r="N17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1940</v>
      </c>
      <c r="O172" s="2">
        <f>Table_1__2[[#This Row],[IMPORTO NETTO]]+Table_1__2[[#This Row],[IVA EXCEL]]</f>
        <v>6790</v>
      </c>
    </row>
    <row r="173" spans="1:15" x14ac:dyDescent="0.3">
      <c r="A173">
        <v>383</v>
      </c>
      <c r="B173" s="1">
        <v>44938</v>
      </c>
      <c r="C173">
        <v>3900</v>
      </c>
      <c r="D173" s="2" t="s">
        <v>7</v>
      </c>
      <c r="E173" s="2" t="s">
        <v>8</v>
      </c>
      <c r="F173" s="1">
        <v>45211</v>
      </c>
      <c r="G173">
        <v>0.2</v>
      </c>
      <c r="H173">
        <v>780</v>
      </c>
      <c r="I173">
        <v>4680</v>
      </c>
      <c r="J173">
        <v>45211</v>
      </c>
      <c r="K173" s="1">
        <v>45271</v>
      </c>
      <c r="L173" t="s">
        <v>27</v>
      </c>
      <c r="M173" s="1">
        <f>EDATE(Table_1__2[[#This Row],[DATA FATTURA 2]],2)</f>
        <v>45272</v>
      </c>
      <c r="N17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1170</v>
      </c>
      <c r="O173" s="2">
        <f>Table_1__2[[#This Row],[IMPORTO NETTO]]+Table_1__2[[#This Row],[IVA EXCEL]]</f>
        <v>5070</v>
      </c>
    </row>
    <row r="174" spans="1:15" x14ac:dyDescent="0.3">
      <c r="A174">
        <v>342</v>
      </c>
      <c r="B174" s="1">
        <v>44938</v>
      </c>
      <c r="C174">
        <v>1850</v>
      </c>
      <c r="D174" s="2" t="s">
        <v>10</v>
      </c>
      <c r="E174" s="2" t="s">
        <v>8</v>
      </c>
      <c r="F174" s="1">
        <v>45211</v>
      </c>
      <c r="G174">
        <v>0.2</v>
      </c>
      <c r="H174">
        <v>370</v>
      </c>
      <c r="I174">
        <v>2220</v>
      </c>
      <c r="J174">
        <v>45211</v>
      </c>
      <c r="K174" s="1">
        <v>45271</v>
      </c>
      <c r="L174" t="s">
        <v>27</v>
      </c>
      <c r="M174" s="1">
        <f>EDATE(Table_1__2[[#This Row],[DATA FATTURA 2]],2)</f>
        <v>45272</v>
      </c>
      <c r="N17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555</v>
      </c>
      <c r="O174" s="2">
        <f>Table_1__2[[#This Row],[IMPORTO NETTO]]+Table_1__2[[#This Row],[IVA EXCEL]]</f>
        <v>2405</v>
      </c>
    </row>
    <row r="175" spans="1:15" x14ac:dyDescent="0.3">
      <c r="A175">
        <v>344</v>
      </c>
      <c r="B175" s="1">
        <v>44938</v>
      </c>
      <c r="C175">
        <v>1950</v>
      </c>
      <c r="D175" s="2" t="s">
        <v>9</v>
      </c>
      <c r="E175" s="2" t="s">
        <v>14</v>
      </c>
      <c r="F175" s="1">
        <v>45211</v>
      </c>
      <c r="G175">
        <v>0.15</v>
      </c>
      <c r="H175">
        <v>292.5</v>
      </c>
      <c r="I175">
        <v>2242.5</v>
      </c>
      <c r="J175">
        <v>45211</v>
      </c>
      <c r="K175" s="1">
        <v>45271</v>
      </c>
      <c r="L175" t="s">
        <v>27</v>
      </c>
      <c r="M175" s="1">
        <f>EDATE(Table_1__2[[#This Row],[DATA FATTURA 2]],2)</f>
        <v>45272</v>
      </c>
      <c r="N17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292.5</v>
      </c>
      <c r="O175" s="2">
        <f>Table_1__2[[#This Row],[IMPORTO NETTO]]+Table_1__2[[#This Row],[IVA EXCEL]]</f>
        <v>2242.5</v>
      </c>
    </row>
    <row r="176" spans="1:15" x14ac:dyDescent="0.3">
      <c r="A176">
        <v>341</v>
      </c>
      <c r="B176" s="1">
        <v>44938</v>
      </c>
      <c r="C176">
        <v>1800</v>
      </c>
      <c r="D176" s="2" t="s">
        <v>5</v>
      </c>
      <c r="E176" s="2" t="s">
        <v>8</v>
      </c>
      <c r="F176" s="1">
        <v>45211</v>
      </c>
      <c r="G176">
        <v>0.2</v>
      </c>
      <c r="H176">
        <v>360</v>
      </c>
      <c r="I176">
        <v>2160</v>
      </c>
      <c r="J176">
        <v>45211</v>
      </c>
      <c r="K176" s="1">
        <v>45271</v>
      </c>
      <c r="L176" t="s">
        <v>27</v>
      </c>
      <c r="M176" s="1">
        <f>EDATE(Table_1__2[[#This Row],[DATA FATTURA 2]],2)</f>
        <v>45272</v>
      </c>
      <c r="N17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540</v>
      </c>
      <c r="O176" s="2">
        <f>Table_1__2[[#This Row],[IMPORTO NETTO]]+Table_1__2[[#This Row],[IVA EXCEL]]</f>
        <v>2340</v>
      </c>
    </row>
    <row r="177" spans="1:15" x14ac:dyDescent="0.3">
      <c r="A177">
        <v>350</v>
      </c>
      <c r="B177" s="1">
        <v>44938</v>
      </c>
      <c r="C177">
        <v>2250</v>
      </c>
      <c r="D177" s="2" t="s">
        <v>21</v>
      </c>
      <c r="E177" s="2" t="s">
        <v>8</v>
      </c>
      <c r="F177" s="1">
        <v>45211</v>
      </c>
      <c r="G177">
        <v>0.2</v>
      </c>
      <c r="H177">
        <v>450</v>
      </c>
      <c r="I177">
        <v>2700</v>
      </c>
      <c r="J177">
        <v>45211</v>
      </c>
      <c r="K177" s="1">
        <v>45271</v>
      </c>
      <c r="L177" t="s">
        <v>27</v>
      </c>
      <c r="M177" s="1">
        <f>EDATE(Table_1__2[[#This Row],[DATA FATTURA 2]],2)</f>
        <v>45272</v>
      </c>
      <c r="N17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675</v>
      </c>
      <c r="O177" s="2">
        <f>Table_1__2[[#This Row],[IMPORTO NETTO]]+Table_1__2[[#This Row],[IVA EXCEL]]</f>
        <v>2925</v>
      </c>
    </row>
    <row r="178" spans="1:15" x14ac:dyDescent="0.3">
      <c r="A178">
        <v>340</v>
      </c>
      <c r="B178" s="1">
        <v>44938</v>
      </c>
      <c r="C178">
        <v>1750</v>
      </c>
      <c r="D178" s="2" t="s">
        <v>13</v>
      </c>
      <c r="E178" s="2" t="s">
        <v>11</v>
      </c>
      <c r="F178" s="1">
        <v>45211</v>
      </c>
      <c r="G178">
        <v>0.3</v>
      </c>
      <c r="H178">
        <v>525</v>
      </c>
      <c r="I178">
        <v>2275</v>
      </c>
      <c r="J178">
        <v>45211</v>
      </c>
      <c r="K178" s="1">
        <v>45271</v>
      </c>
      <c r="L178" t="s">
        <v>27</v>
      </c>
      <c r="M178" s="1">
        <f>EDATE(Table_1__2[[#This Row],[DATA FATTURA 2]],2)</f>
        <v>45272</v>
      </c>
      <c r="N17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525</v>
      </c>
      <c r="O178" s="2">
        <f>Table_1__2[[#This Row],[IMPORTO NETTO]]+Table_1__2[[#This Row],[IVA EXCEL]]</f>
        <v>2275</v>
      </c>
    </row>
    <row r="179" spans="1:15" x14ac:dyDescent="0.3">
      <c r="A179">
        <v>157</v>
      </c>
      <c r="B179" s="1">
        <v>44938</v>
      </c>
      <c r="C179">
        <v>3220</v>
      </c>
      <c r="D179" s="2" t="s">
        <v>9</v>
      </c>
      <c r="E179" s="2" t="s">
        <v>6</v>
      </c>
      <c r="F179" s="1">
        <v>45211</v>
      </c>
      <c r="G179">
        <v>0.4</v>
      </c>
      <c r="H179">
        <v>1288</v>
      </c>
      <c r="I179">
        <v>4508</v>
      </c>
      <c r="J179">
        <v>45211</v>
      </c>
      <c r="K179" s="1">
        <v>45271</v>
      </c>
      <c r="L179" t="s">
        <v>27</v>
      </c>
      <c r="M179" s="1">
        <f>EDATE(Table_1__2[[#This Row],[DATA FATTURA 2]],2)</f>
        <v>45272</v>
      </c>
      <c r="N17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1288</v>
      </c>
      <c r="O179" s="2">
        <f>Table_1__2[[#This Row],[IMPORTO NETTO]]+Table_1__2[[#This Row],[IVA EXCEL]]</f>
        <v>4508</v>
      </c>
    </row>
    <row r="180" spans="1:15" x14ac:dyDescent="0.3">
      <c r="A180">
        <v>364</v>
      </c>
      <c r="B180" s="1">
        <v>44938</v>
      </c>
      <c r="C180">
        <v>2950</v>
      </c>
      <c r="D180" s="2" t="s">
        <v>5</v>
      </c>
      <c r="E180" s="2" t="s">
        <v>8</v>
      </c>
      <c r="F180" s="1">
        <v>45211</v>
      </c>
      <c r="G180">
        <v>0.2</v>
      </c>
      <c r="H180">
        <v>590</v>
      </c>
      <c r="I180">
        <v>3540</v>
      </c>
      <c r="J180">
        <v>45211</v>
      </c>
      <c r="K180" s="1">
        <v>45271</v>
      </c>
      <c r="L180" t="s">
        <v>27</v>
      </c>
      <c r="M180" s="1">
        <f>EDATE(Table_1__2[[#This Row],[DATA FATTURA 2]],2)</f>
        <v>45272</v>
      </c>
      <c r="N18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885</v>
      </c>
      <c r="O180" s="2">
        <f>Table_1__2[[#This Row],[IMPORTO NETTO]]+Table_1__2[[#This Row],[IVA EXCEL]]</f>
        <v>3835</v>
      </c>
    </row>
    <row r="181" spans="1:15" x14ac:dyDescent="0.3">
      <c r="A181">
        <v>363</v>
      </c>
      <c r="B181" s="1">
        <v>44938</v>
      </c>
      <c r="C181">
        <v>2900</v>
      </c>
      <c r="D181" s="2" t="s">
        <v>12</v>
      </c>
      <c r="E181" s="2" t="s">
        <v>8</v>
      </c>
      <c r="F181" s="1">
        <v>45211</v>
      </c>
      <c r="G181">
        <v>0.2</v>
      </c>
      <c r="H181">
        <v>580</v>
      </c>
      <c r="I181">
        <v>3480</v>
      </c>
      <c r="J181">
        <v>45211</v>
      </c>
      <c r="K181" s="1">
        <v>45271</v>
      </c>
      <c r="L181" t="s">
        <v>27</v>
      </c>
      <c r="M181" s="1">
        <f>EDATE(Table_1__2[[#This Row],[DATA FATTURA 2]],2)</f>
        <v>45272</v>
      </c>
      <c r="N18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870</v>
      </c>
      <c r="O181" s="2">
        <f>Table_1__2[[#This Row],[IMPORTO NETTO]]+Table_1__2[[#This Row],[IVA EXCEL]]</f>
        <v>3770</v>
      </c>
    </row>
    <row r="182" spans="1:15" x14ac:dyDescent="0.3">
      <c r="A182">
        <v>299</v>
      </c>
      <c r="B182" s="1">
        <v>44938</v>
      </c>
      <c r="C182">
        <v>1100</v>
      </c>
      <c r="D182" s="2" t="s">
        <v>21</v>
      </c>
      <c r="E182" s="2" t="s">
        <v>8</v>
      </c>
      <c r="F182" s="1">
        <v>45211</v>
      </c>
      <c r="G182">
        <v>0.2</v>
      </c>
      <c r="H182">
        <v>220</v>
      </c>
      <c r="I182">
        <v>1320</v>
      </c>
      <c r="J182">
        <v>45211</v>
      </c>
      <c r="K182" s="1">
        <v>45271</v>
      </c>
      <c r="L182" t="s">
        <v>27</v>
      </c>
      <c r="M182" s="1">
        <f>EDATE(Table_1__2[[#This Row],[DATA FATTURA 2]],2)</f>
        <v>45272</v>
      </c>
      <c r="N18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330</v>
      </c>
      <c r="O182" s="2">
        <f>Table_1__2[[#This Row],[IMPORTO NETTO]]+Table_1__2[[#This Row],[IVA EXCEL]]</f>
        <v>1430</v>
      </c>
    </row>
    <row r="183" spans="1:15" x14ac:dyDescent="0.3">
      <c r="A183">
        <v>116</v>
      </c>
      <c r="B183" s="1">
        <v>44938</v>
      </c>
      <c r="C183">
        <v>2400</v>
      </c>
      <c r="D183" s="2" t="s">
        <v>15</v>
      </c>
      <c r="E183" s="2" t="s">
        <v>11</v>
      </c>
      <c r="F183" s="1">
        <v>45211</v>
      </c>
      <c r="G183">
        <v>0.3</v>
      </c>
      <c r="H183">
        <v>720</v>
      </c>
      <c r="I183">
        <v>3120</v>
      </c>
      <c r="J183">
        <v>45211</v>
      </c>
      <c r="K183" s="1">
        <v>45271</v>
      </c>
      <c r="L183" t="s">
        <v>27</v>
      </c>
      <c r="M183" s="1">
        <f>EDATE(Table_1__2[[#This Row],[DATA FATTURA 2]],2)</f>
        <v>45272</v>
      </c>
      <c r="N18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720</v>
      </c>
      <c r="O183" s="2">
        <f>Table_1__2[[#This Row],[IMPORTO NETTO]]+Table_1__2[[#This Row],[IVA EXCEL]]</f>
        <v>3120</v>
      </c>
    </row>
    <row r="184" spans="1:15" x14ac:dyDescent="0.3">
      <c r="A184">
        <v>86</v>
      </c>
      <c r="B184" s="1">
        <v>44938</v>
      </c>
      <c r="C184">
        <v>1800</v>
      </c>
      <c r="D184" s="2" t="s">
        <v>5</v>
      </c>
      <c r="E184" s="2" t="s">
        <v>8</v>
      </c>
      <c r="F184" s="1">
        <v>45211</v>
      </c>
      <c r="G184">
        <v>0.2</v>
      </c>
      <c r="H184">
        <v>360</v>
      </c>
      <c r="I184">
        <v>2160</v>
      </c>
      <c r="J184">
        <v>45211</v>
      </c>
      <c r="K184" s="1">
        <v>45271</v>
      </c>
      <c r="L184" t="s">
        <v>27</v>
      </c>
      <c r="M184" s="1">
        <f>EDATE(Table_1__2[[#This Row],[DATA FATTURA 2]],2)</f>
        <v>45272</v>
      </c>
      <c r="N18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540</v>
      </c>
      <c r="O184" s="2">
        <f>Table_1__2[[#This Row],[IMPORTO NETTO]]+Table_1__2[[#This Row],[IVA EXCEL]]</f>
        <v>2340</v>
      </c>
    </row>
    <row r="185" spans="1:15" x14ac:dyDescent="0.3">
      <c r="A185">
        <v>352</v>
      </c>
      <c r="B185" s="1">
        <v>44937</v>
      </c>
      <c r="C185">
        <v>2350</v>
      </c>
      <c r="D185" s="2" t="s">
        <v>7</v>
      </c>
      <c r="E185" s="2" t="s">
        <v>8</v>
      </c>
      <c r="F185" s="1">
        <v>45210</v>
      </c>
      <c r="G185">
        <v>0.2</v>
      </c>
      <c r="H185">
        <v>470</v>
      </c>
      <c r="I185">
        <v>2820</v>
      </c>
      <c r="J185">
        <v>45210</v>
      </c>
      <c r="K185" s="1">
        <v>45270</v>
      </c>
      <c r="L185" t="s">
        <v>27</v>
      </c>
      <c r="M185" s="1">
        <f>EDATE(Table_1__2[[#This Row],[DATA FATTURA 2]],2)</f>
        <v>45271</v>
      </c>
      <c r="N18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705</v>
      </c>
      <c r="O185" s="2">
        <f>Table_1__2[[#This Row],[IMPORTO NETTO]]+Table_1__2[[#This Row],[IVA EXCEL]]</f>
        <v>3055</v>
      </c>
    </row>
    <row r="186" spans="1:15" x14ac:dyDescent="0.3">
      <c r="A186">
        <v>493</v>
      </c>
      <c r="B186" s="1">
        <v>44937</v>
      </c>
      <c r="C186">
        <v>4700</v>
      </c>
      <c r="D186" s="2" t="s">
        <v>13</v>
      </c>
      <c r="E186" s="2" t="s">
        <v>6</v>
      </c>
      <c r="F186" s="1">
        <v>45210</v>
      </c>
      <c r="G186">
        <v>0.4</v>
      </c>
      <c r="H186">
        <v>1880</v>
      </c>
      <c r="I186">
        <v>6580</v>
      </c>
      <c r="J186">
        <v>45210</v>
      </c>
      <c r="K186" s="1">
        <v>45270</v>
      </c>
      <c r="L186" t="s">
        <v>27</v>
      </c>
      <c r="M186" s="1">
        <f>EDATE(Table_1__2[[#This Row],[DATA FATTURA 2]],2)</f>
        <v>45271</v>
      </c>
      <c r="N18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1880</v>
      </c>
      <c r="O186" s="2">
        <f>Table_1__2[[#This Row],[IMPORTO NETTO]]+Table_1__2[[#This Row],[IVA EXCEL]]</f>
        <v>6580</v>
      </c>
    </row>
    <row r="187" spans="1:15" x14ac:dyDescent="0.3">
      <c r="A187">
        <v>5</v>
      </c>
      <c r="B187" s="1">
        <v>44937</v>
      </c>
      <c r="C187">
        <v>180</v>
      </c>
      <c r="D187" s="2" t="s">
        <v>5</v>
      </c>
      <c r="E187" s="2" t="s">
        <v>8</v>
      </c>
      <c r="F187" s="1">
        <v>45210</v>
      </c>
      <c r="G187">
        <v>0.2</v>
      </c>
      <c r="H187">
        <v>36</v>
      </c>
      <c r="I187">
        <v>216</v>
      </c>
      <c r="J187">
        <v>45210</v>
      </c>
      <c r="K187" s="1">
        <v>45270</v>
      </c>
      <c r="L187" t="s">
        <v>27</v>
      </c>
      <c r="M187" s="1">
        <f>EDATE(Table_1__2[[#This Row],[DATA FATTURA 2]],2)</f>
        <v>45271</v>
      </c>
      <c r="N18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54</v>
      </c>
      <c r="O187" s="2">
        <f>Table_1__2[[#This Row],[IMPORTO NETTO]]+Table_1__2[[#This Row],[IVA EXCEL]]</f>
        <v>234</v>
      </c>
    </row>
    <row r="188" spans="1:15" x14ac:dyDescent="0.3">
      <c r="A188">
        <v>261</v>
      </c>
      <c r="B188" s="1">
        <v>44937</v>
      </c>
      <c r="C188">
        <v>5300</v>
      </c>
      <c r="D188" s="2" t="s">
        <v>12</v>
      </c>
      <c r="E188" s="2" t="s">
        <v>6</v>
      </c>
      <c r="F188" s="1">
        <v>45210</v>
      </c>
      <c r="G188">
        <v>0.4</v>
      </c>
      <c r="H188">
        <v>2120</v>
      </c>
      <c r="I188">
        <v>7420</v>
      </c>
      <c r="J188">
        <v>45210</v>
      </c>
      <c r="K188" s="1">
        <v>45270</v>
      </c>
      <c r="L188" t="s">
        <v>27</v>
      </c>
      <c r="M188" s="1">
        <f>EDATE(Table_1__2[[#This Row],[DATA FATTURA 2]],2)</f>
        <v>45271</v>
      </c>
      <c r="N18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2120</v>
      </c>
      <c r="O188" s="2">
        <f>Table_1__2[[#This Row],[IMPORTO NETTO]]+Table_1__2[[#This Row],[IVA EXCEL]]</f>
        <v>7420</v>
      </c>
    </row>
    <row r="189" spans="1:15" x14ac:dyDescent="0.3">
      <c r="A189">
        <v>246</v>
      </c>
      <c r="B189" s="1">
        <v>44937</v>
      </c>
      <c r="C189">
        <v>5000</v>
      </c>
      <c r="D189" s="2" t="s">
        <v>9</v>
      </c>
      <c r="E189" s="2" t="s">
        <v>14</v>
      </c>
      <c r="F189" s="1">
        <v>45210</v>
      </c>
      <c r="G189">
        <v>0.15</v>
      </c>
      <c r="H189">
        <v>750</v>
      </c>
      <c r="I189">
        <v>5750</v>
      </c>
      <c r="J189">
        <v>45210</v>
      </c>
      <c r="K189" s="1">
        <v>45270</v>
      </c>
      <c r="L189" t="s">
        <v>27</v>
      </c>
      <c r="M189" s="1">
        <f>EDATE(Table_1__2[[#This Row],[DATA FATTURA 2]],2)</f>
        <v>45271</v>
      </c>
      <c r="N18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750</v>
      </c>
      <c r="O189" s="2">
        <f>Table_1__2[[#This Row],[IMPORTO NETTO]]+Table_1__2[[#This Row],[IVA EXCEL]]</f>
        <v>5750</v>
      </c>
    </row>
    <row r="190" spans="1:15" x14ac:dyDescent="0.3">
      <c r="A190">
        <v>372</v>
      </c>
      <c r="B190" s="1">
        <v>44937</v>
      </c>
      <c r="C190">
        <v>3350</v>
      </c>
      <c r="D190" s="2" t="s">
        <v>7</v>
      </c>
      <c r="E190" s="2" t="s">
        <v>14</v>
      </c>
      <c r="F190" s="1">
        <v>45210</v>
      </c>
      <c r="G190">
        <v>0.15</v>
      </c>
      <c r="H190">
        <v>502.5</v>
      </c>
      <c r="I190">
        <v>3852.5</v>
      </c>
      <c r="J190">
        <v>45210</v>
      </c>
      <c r="K190" s="1">
        <v>45270</v>
      </c>
      <c r="L190" t="s">
        <v>27</v>
      </c>
      <c r="M190" s="1">
        <f>EDATE(Table_1__2[[#This Row],[DATA FATTURA 2]],2)</f>
        <v>45271</v>
      </c>
      <c r="N19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502.5</v>
      </c>
      <c r="O190" s="2">
        <f>Table_1__2[[#This Row],[IMPORTO NETTO]]+Table_1__2[[#This Row],[IVA EXCEL]]</f>
        <v>3852.5</v>
      </c>
    </row>
    <row r="191" spans="1:15" x14ac:dyDescent="0.3">
      <c r="A191">
        <v>107</v>
      </c>
      <c r="B191" s="1">
        <v>44937</v>
      </c>
      <c r="C191">
        <v>2220</v>
      </c>
      <c r="D191" s="2" t="s">
        <v>5</v>
      </c>
      <c r="E191" s="2" t="s">
        <v>6</v>
      </c>
      <c r="F191" s="1">
        <v>45210</v>
      </c>
      <c r="G191">
        <v>0.4</v>
      </c>
      <c r="H191">
        <v>888</v>
      </c>
      <c r="I191">
        <v>3108</v>
      </c>
      <c r="J191">
        <v>45210</v>
      </c>
      <c r="K191" s="1">
        <v>45270</v>
      </c>
      <c r="L191" t="s">
        <v>27</v>
      </c>
      <c r="M191" s="1">
        <f>EDATE(Table_1__2[[#This Row],[DATA FATTURA 2]],2)</f>
        <v>45271</v>
      </c>
      <c r="N19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888</v>
      </c>
      <c r="O191" s="2">
        <f>Table_1__2[[#This Row],[IMPORTO NETTO]]+Table_1__2[[#This Row],[IVA EXCEL]]</f>
        <v>3108</v>
      </c>
    </row>
    <row r="192" spans="1:15" x14ac:dyDescent="0.3">
      <c r="A192">
        <v>91</v>
      </c>
      <c r="B192" s="1">
        <v>44937</v>
      </c>
      <c r="C192">
        <v>1900</v>
      </c>
      <c r="D192" s="2" t="s">
        <v>12</v>
      </c>
      <c r="E192" s="2" t="s">
        <v>11</v>
      </c>
      <c r="F192" s="1">
        <v>45210</v>
      </c>
      <c r="G192">
        <v>0.3</v>
      </c>
      <c r="H192">
        <v>570</v>
      </c>
      <c r="I192">
        <v>2470</v>
      </c>
      <c r="J192">
        <v>45210</v>
      </c>
      <c r="K192" s="1">
        <v>45270</v>
      </c>
      <c r="L192" t="s">
        <v>27</v>
      </c>
      <c r="M192" s="1">
        <f>EDATE(Table_1__2[[#This Row],[DATA FATTURA 2]],2)</f>
        <v>45271</v>
      </c>
      <c r="N19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570</v>
      </c>
      <c r="O192" s="2">
        <f>Table_1__2[[#This Row],[IMPORTO NETTO]]+Table_1__2[[#This Row],[IVA EXCEL]]</f>
        <v>2470</v>
      </c>
    </row>
    <row r="193" spans="1:15" x14ac:dyDescent="0.3">
      <c r="A193">
        <v>481</v>
      </c>
      <c r="B193" s="1">
        <v>44937</v>
      </c>
      <c r="C193">
        <v>5900</v>
      </c>
      <c r="D193" s="2" t="s">
        <v>5</v>
      </c>
      <c r="E193" s="2" t="s">
        <v>8</v>
      </c>
      <c r="F193" s="1">
        <v>45210</v>
      </c>
      <c r="G193">
        <v>0.2</v>
      </c>
      <c r="H193">
        <v>1180</v>
      </c>
      <c r="I193">
        <v>7080</v>
      </c>
      <c r="J193">
        <v>45210</v>
      </c>
      <c r="K193" s="1">
        <v>45270</v>
      </c>
      <c r="L193" t="s">
        <v>27</v>
      </c>
      <c r="M193" s="1">
        <f>EDATE(Table_1__2[[#This Row],[DATA FATTURA 2]],2)</f>
        <v>45271</v>
      </c>
      <c r="N19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1770</v>
      </c>
      <c r="O193" s="2">
        <f>Table_1__2[[#This Row],[IMPORTO NETTO]]+Table_1__2[[#This Row],[IVA EXCEL]]</f>
        <v>7670</v>
      </c>
    </row>
    <row r="194" spans="1:15" x14ac:dyDescent="0.3">
      <c r="A194">
        <v>219</v>
      </c>
      <c r="B194" s="1">
        <v>44937</v>
      </c>
      <c r="C194">
        <v>4460</v>
      </c>
      <c r="D194" s="2" t="s">
        <v>7</v>
      </c>
      <c r="E194" s="2" t="s">
        <v>6</v>
      </c>
      <c r="F194" s="1">
        <v>45210</v>
      </c>
      <c r="G194">
        <v>0.4</v>
      </c>
      <c r="H194">
        <v>1784</v>
      </c>
      <c r="I194">
        <v>6244</v>
      </c>
      <c r="J194">
        <v>45210</v>
      </c>
      <c r="K194" s="1">
        <v>45270</v>
      </c>
      <c r="L194" t="s">
        <v>27</v>
      </c>
      <c r="M194" s="1">
        <f>EDATE(Table_1__2[[#This Row],[DATA FATTURA 2]],2)</f>
        <v>45271</v>
      </c>
      <c r="N19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1784</v>
      </c>
      <c r="O194" s="2">
        <f>Table_1__2[[#This Row],[IMPORTO NETTO]]+Table_1__2[[#This Row],[IVA EXCEL]]</f>
        <v>6244</v>
      </c>
    </row>
    <row r="195" spans="1:15" x14ac:dyDescent="0.3">
      <c r="A195">
        <v>218</v>
      </c>
      <c r="B195" s="1">
        <v>44937</v>
      </c>
      <c r="C195">
        <v>4440</v>
      </c>
      <c r="D195" s="2" t="s">
        <v>15</v>
      </c>
      <c r="E195" s="2" t="s">
        <v>14</v>
      </c>
      <c r="F195" s="1">
        <v>45210</v>
      </c>
      <c r="G195">
        <v>0.15</v>
      </c>
      <c r="H195">
        <v>666</v>
      </c>
      <c r="I195">
        <v>5106</v>
      </c>
      <c r="J195">
        <v>45210</v>
      </c>
      <c r="K195" s="1">
        <v>45270</v>
      </c>
      <c r="L195" t="s">
        <v>27</v>
      </c>
      <c r="M195" s="1">
        <f>EDATE(Table_1__2[[#This Row],[DATA FATTURA 2]],2)</f>
        <v>45271</v>
      </c>
      <c r="N19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666</v>
      </c>
      <c r="O195" s="2">
        <f>Table_1__2[[#This Row],[IMPORTO NETTO]]+Table_1__2[[#This Row],[IVA EXCEL]]</f>
        <v>5106</v>
      </c>
    </row>
    <row r="196" spans="1:15" x14ac:dyDescent="0.3">
      <c r="A196">
        <v>479</v>
      </c>
      <c r="B196" s="1">
        <v>44937</v>
      </c>
      <c r="C196">
        <v>6100</v>
      </c>
      <c r="D196" s="2" t="s">
        <v>15</v>
      </c>
      <c r="E196" s="2" t="s">
        <v>6</v>
      </c>
      <c r="F196" s="1">
        <v>45210</v>
      </c>
      <c r="G196">
        <v>0.4</v>
      </c>
      <c r="H196">
        <v>2440</v>
      </c>
      <c r="I196">
        <v>8540</v>
      </c>
      <c r="J196">
        <v>45210</v>
      </c>
      <c r="K196" s="1">
        <v>45270</v>
      </c>
      <c r="L196" t="s">
        <v>27</v>
      </c>
      <c r="M196" s="1">
        <f>EDATE(Table_1__2[[#This Row],[DATA FATTURA 2]],2)</f>
        <v>45271</v>
      </c>
      <c r="N19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2440</v>
      </c>
      <c r="O196" s="2">
        <f>Table_1__2[[#This Row],[IMPORTO NETTO]]+Table_1__2[[#This Row],[IVA EXCEL]]</f>
        <v>8540</v>
      </c>
    </row>
    <row r="197" spans="1:15" x14ac:dyDescent="0.3">
      <c r="A197">
        <v>463</v>
      </c>
      <c r="B197" s="1">
        <v>44937</v>
      </c>
      <c r="C197">
        <v>7700</v>
      </c>
      <c r="D197" s="2" t="s">
        <v>9</v>
      </c>
      <c r="E197" s="2" t="s">
        <v>14</v>
      </c>
      <c r="F197" s="1">
        <v>45210</v>
      </c>
      <c r="G197">
        <v>0.15</v>
      </c>
      <c r="H197">
        <v>1155</v>
      </c>
      <c r="I197">
        <v>8855</v>
      </c>
      <c r="J197">
        <v>45210</v>
      </c>
      <c r="K197" s="1">
        <v>45270</v>
      </c>
      <c r="L197" t="s">
        <v>27</v>
      </c>
      <c r="M197" s="1">
        <f>EDATE(Table_1__2[[#This Row],[DATA FATTURA 2]],2)</f>
        <v>45271</v>
      </c>
      <c r="N19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1155</v>
      </c>
      <c r="O197" s="2">
        <f>Table_1__2[[#This Row],[IMPORTO NETTO]]+Table_1__2[[#This Row],[IVA EXCEL]]</f>
        <v>8855</v>
      </c>
    </row>
    <row r="198" spans="1:15" x14ac:dyDescent="0.3">
      <c r="A198">
        <v>459</v>
      </c>
      <c r="B198" s="1">
        <v>44937</v>
      </c>
      <c r="C198">
        <v>2345</v>
      </c>
      <c r="D198" s="2" t="s">
        <v>13</v>
      </c>
      <c r="E198" s="2" t="s">
        <v>6</v>
      </c>
      <c r="F198" s="1">
        <v>45210</v>
      </c>
      <c r="G198">
        <v>0.4</v>
      </c>
      <c r="H198">
        <v>938</v>
      </c>
      <c r="I198">
        <v>3283</v>
      </c>
      <c r="J198">
        <v>45210</v>
      </c>
      <c r="K198" s="1">
        <v>45270</v>
      </c>
      <c r="L198" t="s">
        <v>27</v>
      </c>
      <c r="M198" s="1">
        <f>EDATE(Table_1__2[[#This Row],[DATA FATTURA 2]],2)</f>
        <v>45271</v>
      </c>
      <c r="N19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938</v>
      </c>
      <c r="O198" s="2">
        <f>Table_1__2[[#This Row],[IMPORTO NETTO]]+Table_1__2[[#This Row],[IVA EXCEL]]</f>
        <v>3283</v>
      </c>
    </row>
    <row r="199" spans="1:15" x14ac:dyDescent="0.3">
      <c r="A199">
        <v>13</v>
      </c>
      <c r="B199" s="1">
        <v>44937</v>
      </c>
      <c r="C199">
        <v>340</v>
      </c>
      <c r="D199" s="2" t="s">
        <v>10</v>
      </c>
      <c r="E199" s="2" t="s">
        <v>8</v>
      </c>
      <c r="F199" s="1">
        <v>45210</v>
      </c>
      <c r="G199">
        <v>0.2</v>
      </c>
      <c r="H199">
        <v>68</v>
      </c>
      <c r="I199">
        <v>408</v>
      </c>
      <c r="J199">
        <v>45210</v>
      </c>
      <c r="K199" s="1">
        <v>45270</v>
      </c>
      <c r="L199" t="s">
        <v>27</v>
      </c>
      <c r="M199" s="1">
        <f>EDATE(Table_1__2[[#This Row],[DATA FATTURA 2]],2)</f>
        <v>45271</v>
      </c>
      <c r="N19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102</v>
      </c>
      <c r="O199" s="2">
        <f>Table_1__2[[#This Row],[IMPORTO NETTO]]+Table_1__2[[#This Row],[IVA EXCEL]]</f>
        <v>442</v>
      </c>
    </row>
    <row r="200" spans="1:15" x14ac:dyDescent="0.3">
      <c r="A200">
        <v>208</v>
      </c>
      <c r="B200" s="1">
        <v>44937</v>
      </c>
      <c r="C200">
        <v>4240</v>
      </c>
      <c r="D200" s="2" t="s">
        <v>9</v>
      </c>
      <c r="E200" s="2" t="s">
        <v>14</v>
      </c>
      <c r="F200" s="1">
        <v>45210</v>
      </c>
      <c r="G200">
        <v>0.15</v>
      </c>
      <c r="H200">
        <v>636</v>
      </c>
      <c r="I200">
        <v>4876</v>
      </c>
      <c r="J200">
        <v>45210</v>
      </c>
      <c r="K200" s="1">
        <v>45270</v>
      </c>
      <c r="L200" t="s">
        <v>27</v>
      </c>
      <c r="M200" s="1">
        <f>EDATE(Table_1__2[[#This Row],[DATA FATTURA 2]],2)</f>
        <v>45271</v>
      </c>
      <c r="N20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636</v>
      </c>
      <c r="O200" s="2">
        <f>Table_1__2[[#This Row],[IMPORTO NETTO]]+Table_1__2[[#This Row],[IVA EXCEL]]</f>
        <v>4876</v>
      </c>
    </row>
    <row r="201" spans="1:15" x14ac:dyDescent="0.3">
      <c r="A201">
        <v>129</v>
      </c>
      <c r="B201" s="1">
        <v>44937</v>
      </c>
      <c r="C201">
        <v>2660</v>
      </c>
      <c r="D201" s="2" t="s">
        <v>21</v>
      </c>
      <c r="E201" s="2" t="s">
        <v>6</v>
      </c>
      <c r="F201" s="1">
        <v>45210</v>
      </c>
      <c r="G201">
        <v>0.4</v>
      </c>
      <c r="H201">
        <v>1064</v>
      </c>
      <c r="I201">
        <v>3724</v>
      </c>
      <c r="J201">
        <v>45210</v>
      </c>
      <c r="K201" s="1">
        <v>45270</v>
      </c>
      <c r="L201" t="s">
        <v>27</v>
      </c>
      <c r="M201" s="1">
        <f>EDATE(Table_1__2[[#This Row],[DATA FATTURA 2]],2)</f>
        <v>45271</v>
      </c>
      <c r="N20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1064</v>
      </c>
      <c r="O201" s="2">
        <f>Table_1__2[[#This Row],[IMPORTO NETTO]]+Table_1__2[[#This Row],[IVA EXCEL]]</f>
        <v>3724</v>
      </c>
    </row>
    <row r="202" spans="1:15" x14ac:dyDescent="0.3">
      <c r="A202">
        <v>73</v>
      </c>
      <c r="B202" s="1">
        <v>44937</v>
      </c>
      <c r="C202">
        <v>1540</v>
      </c>
      <c r="D202" s="2" t="s">
        <v>5</v>
      </c>
      <c r="E202" s="2" t="s">
        <v>6</v>
      </c>
      <c r="F202" s="1">
        <v>45210</v>
      </c>
      <c r="G202">
        <v>0.4</v>
      </c>
      <c r="H202">
        <v>616</v>
      </c>
      <c r="I202">
        <v>2156</v>
      </c>
      <c r="J202">
        <v>45210</v>
      </c>
      <c r="K202" s="1">
        <v>45270</v>
      </c>
      <c r="L202" t="s">
        <v>27</v>
      </c>
      <c r="M202" s="1">
        <f>EDATE(Table_1__2[[#This Row],[DATA FATTURA 2]],2)</f>
        <v>45271</v>
      </c>
      <c r="N20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616</v>
      </c>
      <c r="O202" s="2">
        <f>Table_1__2[[#This Row],[IMPORTO NETTO]]+Table_1__2[[#This Row],[IVA EXCEL]]</f>
        <v>2156</v>
      </c>
    </row>
    <row r="203" spans="1:15" x14ac:dyDescent="0.3">
      <c r="A203">
        <v>403</v>
      </c>
      <c r="B203" s="1">
        <v>44937</v>
      </c>
      <c r="C203">
        <v>4900</v>
      </c>
      <c r="D203" s="2" t="s">
        <v>7</v>
      </c>
      <c r="E203" s="2" t="s">
        <v>6</v>
      </c>
      <c r="F203" s="1">
        <v>45210</v>
      </c>
      <c r="G203">
        <v>0.4</v>
      </c>
      <c r="H203">
        <v>1960</v>
      </c>
      <c r="I203">
        <v>6860</v>
      </c>
      <c r="J203">
        <v>45210</v>
      </c>
      <c r="K203" s="1">
        <v>45270</v>
      </c>
      <c r="L203" t="s">
        <v>27</v>
      </c>
      <c r="M203" s="1">
        <f>EDATE(Table_1__2[[#This Row],[DATA FATTURA 2]],2)</f>
        <v>45271</v>
      </c>
      <c r="N20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1960</v>
      </c>
      <c r="O203" s="2">
        <f>Table_1__2[[#This Row],[IMPORTO NETTO]]+Table_1__2[[#This Row],[IVA EXCEL]]</f>
        <v>6860</v>
      </c>
    </row>
    <row r="204" spans="1:15" x14ac:dyDescent="0.3">
      <c r="A204">
        <v>68</v>
      </c>
      <c r="B204" s="1">
        <v>44937</v>
      </c>
      <c r="C204">
        <v>1440</v>
      </c>
      <c r="D204" s="2" t="s">
        <v>13</v>
      </c>
      <c r="E204" s="2" t="s">
        <v>14</v>
      </c>
      <c r="F204" s="1">
        <v>45210</v>
      </c>
      <c r="G204">
        <v>0.15</v>
      </c>
      <c r="H204">
        <v>216</v>
      </c>
      <c r="I204">
        <v>1656</v>
      </c>
      <c r="J204">
        <v>45210</v>
      </c>
      <c r="K204" s="1">
        <v>45270</v>
      </c>
      <c r="L204" t="s">
        <v>27</v>
      </c>
      <c r="M204" s="1">
        <f>EDATE(Table_1__2[[#This Row],[DATA FATTURA 2]],2)</f>
        <v>45271</v>
      </c>
      <c r="N20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216</v>
      </c>
      <c r="O204" s="2">
        <f>Table_1__2[[#This Row],[IMPORTO NETTO]]+Table_1__2[[#This Row],[IVA EXCEL]]</f>
        <v>1656</v>
      </c>
    </row>
    <row r="205" spans="1:15" x14ac:dyDescent="0.3">
      <c r="A205">
        <v>149</v>
      </c>
      <c r="B205" s="1">
        <v>44937</v>
      </c>
      <c r="C205">
        <v>3060</v>
      </c>
      <c r="D205" s="2" t="s">
        <v>10</v>
      </c>
      <c r="E205" s="2" t="s">
        <v>6</v>
      </c>
      <c r="F205" s="1">
        <v>45210</v>
      </c>
      <c r="G205">
        <v>0.4</v>
      </c>
      <c r="H205">
        <v>1224</v>
      </c>
      <c r="I205">
        <v>4284</v>
      </c>
      <c r="J205">
        <v>45210</v>
      </c>
      <c r="K205" s="1">
        <v>45270</v>
      </c>
      <c r="L205" t="s">
        <v>27</v>
      </c>
      <c r="M205" s="1">
        <f>EDATE(Table_1__2[[#This Row],[DATA FATTURA 2]],2)</f>
        <v>45271</v>
      </c>
      <c r="N20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1224</v>
      </c>
      <c r="O205" s="2">
        <f>Table_1__2[[#This Row],[IMPORTO NETTO]]+Table_1__2[[#This Row],[IVA EXCEL]]</f>
        <v>4284</v>
      </c>
    </row>
    <row r="206" spans="1:15" x14ac:dyDescent="0.3">
      <c r="A206">
        <v>183</v>
      </c>
      <c r="B206" s="1">
        <v>44937</v>
      </c>
      <c r="C206">
        <v>3740</v>
      </c>
      <c r="D206" s="2" t="s">
        <v>10</v>
      </c>
      <c r="E206" s="2" t="s">
        <v>14</v>
      </c>
      <c r="F206" s="1">
        <v>45210</v>
      </c>
      <c r="G206">
        <v>0.15</v>
      </c>
      <c r="H206">
        <v>561</v>
      </c>
      <c r="I206">
        <v>4301</v>
      </c>
      <c r="J206">
        <v>45210</v>
      </c>
      <c r="K206" s="1">
        <v>45270</v>
      </c>
      <c r="L206" t="s">
        <v>27</v>
      </c>
      <c r="M206" s="1">
        <f>EDATE(Table_1__2[[#This Row],[DATA FATTURA 2]],2)</f>
        <v>45271</v>
      </c>
      <c r="N20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561</v>
      </c>
      <c r="O206" s="2">
        <f>Table_1__2[[#This Row],[IMPORTO NETTO]]+Table_1__2[[#This Row],[IVA EXCEL]]</f>
        <v>4301</v>
      </c>
    </row>
    <row r="207" spans="1:15" x14ac:dyDescent="0.3">
      <c r="A207">
        <v>181</v>
      </c>
      <c r="B207" s="1">
        <v>44937</v>
      </c>
      <c r="C207">
        <v>3700</v>
      </c>
      <c r="D207" s="2" t="s">
        <v>21</v>
      </c>
      <c r="E207" s="2" t="s">
        <v>8</v>
      </c>
      <c r="F207" s="1">
        <v>45210</v>
      </c>
      <c r="G207">
        <v>0.2</v>
      </c>
      <c r="H207">
        <v>740</v>
      </c>
      <c r="I207">
        <v>4440</v>
      </c>
      <c r="J207">
        <v>45210</v>
      </c>
      <c r="K207" s="1">
        <v>45270</v>
      </c>
      <c r="L207" t="s">
        <v>27</v>
      </c>
      <c r="M207" s="1">
        <f>EDATE(Table_1__2[[#This Row],[DATA FATTURA 2]],2)</f>
        <v>45271</v>
      </c>
      <c r="N20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1110</v>
      </c>
      <c r="O207" s="2">
        <f>Table_1__2[[#This Row],[IMPORTO NETTO]]+Table_1__2[[#This Row],[IVA EXCEL]]</f>
        <v>4810</v>
      </c>
    </row>
    <row r="208" spans="1:15" x14ac:dyDescent="0.3">
      <c r="A208">
        <v>415</v>
      </c>
      <c r="B208" s="1">
        <v>44937</v>
      </c>
      <c r="C208">
        <v>5500</v>
      </c>
      <c r="D208" s="2" t="s">
        <v>5</v>
      </c>
      <c r="E208" s="2" t="s">
        <v>6</v>
      </c>
      <c r="F208" s="1">
        <v>45210</v>
      </c>
      <c r="G208">
        <v>0.4</v>
      </c>
      <c r="H208">
        <v>2200</v>
      </c>
      <c r="I208">
        <v>7700</v>
      </c>
      <c r="J208">
        <v>45210</v>
      </c>
      <c r="K208" s="1">
        <v>45270</v>
      </c>
      <c r="L208" t="s">
        <v>27</v>
      </c>
      <c r="M208" s="1">
        <f>EDATE(Table_1__2[[#This Row],[DATA FATTURA 2]],2)</f>
        <v>45271</v>
      </c>
      <c r="N20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2200</v>
      </c>
      <c r="O208" s="2">
        <f>Table_1__2[[#This Row],[IMPORTO NETTO]]+Table_1__2[[#This Row],[IVA EXCEL]]</f>
        <v>7700</v>
      </c>
    </row>
    <row r="209" spans="1:15" x14ac:dyDescent="0.3">
      <c r="A209">
        <v>56</v>
      </c>
      <c r="B209" s="1">
        <v>44937</v>
      </c>
      <c r="C209">
        <v>1200</v>
      </c>
      <c r="D209" s="2" t="s">
        <v>5</v>
      </c>
      <c r="E209" s="2" t="s">
        <v>8</v>
      </c>
      <c r="F209" s="1">
        <v>45210</v>
      </c>
      <c r="G209">
        <v>0.2</v>
      </c>
      <c r="H209">
        <v>240</v>
      </c>
      <c r="I209">
        <v>1440</v>
      </c>
      <c r="J209">
        <v>45210</v>
      </c>
      <c r="K209" s="1">
        <v>45270</v>
      </c>
      <c r="L209" t="s">
        <v>27</v>
      </c>
      <c r="M209" s="1">
        <f>EDATE(Table_1__2[[#This Row],[DATA FATTURA 2]],2)</f>
        <v>45271</v>
      </c>
      <c r="N20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360</v>
      </c>
      <c r="O209" s="2">
        <f>Table_1__2[[#This Row],[IMPORTO NETTO]]+Table_1__2[[#This Row],[IVA EXCEL]]</f>
        <v>1560</v>
      </c>
    </row>
    <row r="210" spans="1:15" x14ac:dyDescent="0.3">
      <c r="A210">
        <v>298</v>
      </c>
      <c r="B210" s="1">
        <v>44937</v>
      </c>
      <c r="C210">
        <v>900</v>
      </c>
      <c r="D210" s="2" t="s">
        <v>7</v>
      </c>
      <c r="E210" s="2" t="s">
        <v>11</v>
      </c>
      <c r="F210" s="1">
        <v>45210</v>
      </c>
      <c r="G210">
        <v>0.3</v>
      </c>
      <c r="H210">
        <v>270</v>
      </c>
      <c r="I210">
        <v>1170</v>
      </c>
      <c r="J210">
        <v>45210</v>
      </c>
      <c r="K210" s="1">
        <v>45270</v>
      </c>
      <c r="L210" t="s">
        <v>27</v>
      </c>
      <c r="M210" s="1">
        <f>EDATE(Table_1__2[[#This Row],[DATA FATTURA 2]],2)</f>
        <v>45271</v>
      </c>
      <c r="N21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270</v>
      </c>
      <c r="O210" s="2">
        <f>Table_1__2[[#This Row],[IMPORTO NETTO]]+Table_1__2[[#This Row],[IVA EXCEL]]</f>
        <v>1170</v>
      </c>
    </row>
    <row r="211" spans="1:15" x14ac:dyDescent="0.3">
      <c r="A211">
        <v>412</v>
      </c>
      <c r="B211" s="1">
        <v>44937</v>
      </c>
      <c r="C211">
        <v>5350</v>
      </c>
      <c r="D211" s="2" t="s">
        <v>9</v>
      </c>
      <c r="E211" s="2" t="s">
        <v>8</v>
      </c>
      <c r="F211" s="1">
        <v>45210</v>
      </c>
      <c r="G211">
        <v>0.2</v>
      </c>
      <c r="H211">
        <v>1070</v>
      </c>
      <c r="I211">
        <v>6420</v>
      </c>
      <c r="J211">
        <v>45210</v>
      </c>
      <c r="K211" s="1">
        <v>45270</v>
      </c>
      <c r="L211" t="s">
        <v>27</v>
      </c>
      <c r="M211" s="1">
        <f>EDATE(Table_1__2[[#This Row],[DATA FATTURA 2]],2)</f>
        <v>45271</v>
      </c>
      <c r="N21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1605</v>
      </c>
      <c r="O211" s="2">
        <f>Table_1__2[[#This Row],[IMPORTO NETTO]]+Table_1__2[[#This Row],[IVA EXCEL]]</f>
        <v>6955</v>
      </c>
    </row>
    <row r="212" spans="1:15" x14ac:dyDescent="0.3">
      <c r="A212">
        <v>291</v>
      </c>
      <c r="B212" s="1">
        <v>44937</v>
      </c>
      <c r="C212">
        <v>5900</v>
      </c>
      <c r="D212" s="2" t="s">
        <v>10</v>
      </c>
      <c r="E212" s="2" t="s">
        <v>6</v>
      </c>
      <c r="F212" s="1">
        <v>45210</v>
      </c>
      <c r="G212">
        <v>0.4</v>
      </c>
      <c r="H212">
        <v>2360</v>
      </c>
      <c r="I212">
        <v>8260</v>
      </c>
      <c r="J212">
        <v>45210</v>
      </c>
      <c r="K212" s="1">
        <v>45270</v>
      </c>
      <c r="L212" t="s">
        <v>27</v>
      </c>
      <c r="M212" s="1">
        <f>EDATE(Table_1__2[[#This Row],[DATA FATTURA 2]],2)</f>
        <v>45271</v>
      </c>
      <c r="N21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2360</v>
      </c>
      <c r="O212" s="2">
        <f>Table_1__2[[#This Row],[IMPORTO NETTO]]+Table_1__2[[#This Row],[IVA EXCEL]]</f>
        <v>8260</v>
      </c>
    </row>
    <row r="213" spans="1:15" x14ac:dyDescent="0.3">
      <c r="A213">
        <v>65</v>
      </c>
      <c r="B213" s="1">
        <v>44937</v>
      </c>
      <c r="C213">
        <v>1380</v>
      </c>
      <c r="D213" s="2" t="s">
        <v>15</v>
      </c>
      <c r="E213" s="2" t="s">
        <v>6</v>
      </c>
      <c r="F213" s="1">
        <v>45210</v>
      </c>
      <c r="G213">
        <v>0.4</v>
      </c>
      <c r="H213">
        <v>552</v>
      </c>
      <c r="I213">
        <v>1932</v>
      </c>
      <c r="J213">
        <v>45210</v>
      </c>
      <c r="K213" s="1">
        <v>45270</v>
      </c>
      <c r="L213" t="s">
        <v>27</v>
      </c>
      <c r="M213" s="1">
        <f>EDATE(Table_1__2[[#This Row],[DATA FATTURA 2]],2)</f>
        <v>45271</v>
      </c>
      <c r="N21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552</v>
      </c>
      <c r="O213" s="2">
        <f>Table_1__2[[#This Row],[IMPORTO NETTO]]+Table_1__2[[#This Row],[IVA EXCEL]]</f>
        <v>1932</v>
      </c>
    </row>
    <row r="214" spans="1:15" x14ac:dyDescent="0.3">
      <c r="A214">
        <v>441</v>
      </c>
      <c r="B214" s="1">
        <v>44937</v>
      </c>
      <c r="C214">
        <v>6800</v>
      </c>
      <c r="D214" s="2" t="s">
        <v>21</v>
      </c>
      <c r="E214" s="2" t="s">
        <v>11</v>
      </c>
      <c r="F214" s="1">
        <v>45210</v>
      </c>
      <c r="G214">
        <v>0.3</v>
      </c>
      <c r="H214">
        <v>2040</v>
      </c>
      <c r="I214">
        <v>8840</v>
      </c>
      <c r="J214">
        <v>45210</v>
      </c>
      <c r="K214" s="1">
        <v>45270</v>
      </c>
      <c r="L214" t="s">
        <v>27</v>
      </c>
      <c r="M214" s="1">
        <f>EDATE(Table_1__2[[#This Row],[DATA FATTURA 2]],2)</f>
        <v>45271</v>
      </c>
      <c r="N21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2040</v>
      </c>
      <c r="O214" s="2">
        <f>Table_1__2[[#This Row],[IMPORTO NETTO]]+Table_1__2[[#This Row],[IVA EXCEL]]</f>
        <v>8840</v>
      </c>
    </row>
    <row r="215" spans="1:15" x14ac:dyDescent="0.3">
      <c r="A215">
        <v>263</v>
      </c>
      <c r="B215" s="1">
        <v>44937</v>
      </c>
      <c r="C215">
        <v>5340</v>
      </c>
      <c r="D215" s="2" t="s">
        <v>9</v>
      </c>
      <c r="E215" s="2" t="s">
        <v>6</v>
      </c>
      <c r="F215" s="1">
        <v>45210</v>
      </c>
      <c r="G215">
        <v>0.4</v>
      </c>
      <c r="H215">
        <v>2136</v>
      </c>
      <c r="I215">
        <v>7476</v>
      </c>
      <c r="J215">
        <v>45210</v>
      </c>
      <c r="K215" s="1">
        <v>45270</v>
      </c>
      <c r="L215" t="s">
        <v>27</v>
      </c>
      <c r="M215" s="1">
        <f>EDATE(Table_1__2[[#This Row],[DATA FATTURA 2]],2)</f>
        <v>45271</v>
      </c>
      <c r="N21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2136</v>
      </c>
      <c r="O215" s="2">
        <f>Table_1__2[[#This Row],[IMPORTO NETTO]]+Table_1__2[[#This Row],[IVA EXCEL]]</f>
        <v>7476</v>
      </c>
    </row>
    <row r="216" spans="1:15" x14ac:dyDescent="0.3">
      <c r="A216">
        <v>41</v>
      </c>
      <c r="B216" s="1">
        <v>44937</v>
      </c>
      <c r="C216">
        <v>900</v>
      </c>
      <c r="D216" s="2" t="s">
        <v>5</v>
      </c>
      <c r="E216" s="2" t="s">
        <v>8</v>
      </c>
      <c r="F216" s="1">
        <v>45210</v>
      </c>
      <c r="G216">
        <v>0.2</v>
      </c>
      <c r="H216">
        <v>180</v>
      </c>
      <c r="I216">
        <v>1080</v>
      </c>
      <c r="J216">
        <v>45210</v>
      </c>
      <c r="K216" s="1">
        <v>45270</v>
      </c>
      <c r="L216" t="s">
        <v>27</v>
      </c>
      <c r="M216" s="1">
        <f>EDATE(Table_1__2[[#This Row],[DATA FATTURA 2]],2)</f>
        <v>45271</v>
      </c>
      <c r="N21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270</v>
      </c>
      <c r="O216" s="2">
        <f>Table_1__2[[#This Row],[IMPORTO NETTO]]+Table_1__2[[#This Row],[IVA EXCEL]]</f>
        <v>1170</v>
      </c>
    </row>
    <row r="217" spans="1:15" x14ac:dyDescent="0.3">
      <c r="A217">
        <v>39</v>
      </c>
      <c r="B217" s="1">
        <v>44937</v>
      </c>
      <c r="C217">
        <v>860</v>
      </c>
      <c r="D217" s="2" t="s">
        <v>5</v>
      </c>
      <c r="E217" s="2" t="s">
        <v>6</v>
      </c>
      <c r="F217" s="1">
        <v>45210</v>
      </c>
      <c r="G217">
        <v>0.4</v>
      </c>
      <c r="H217">
        <v>344</v>
      </c>
      <c r="I217">
        <v>1204</v>
      </c>
      <c r="J217">
        <v>45210</v>
      </c>
      <c r="K217" s="1">
        <v>45270</v>
      </c>
      <c r="L217" t="s">
        <v>27</v>
      </c>
      <c r="M217" s="1">
        <f>EDATE(Table_1__2[[#This Row],[DATA FATTURA 2]],2)</f>
        <v>45271</v>
      </c>
      <c r="N21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344</v>
      </c>
      <c r="O217" s="2">
        <f>Table_1__2[[#This Row],[IMPORTO NETTO]]+Table_1__2[[#This Row],[IVA EXCEL]]</f>
        <v>1204</v>
      </c>
    </row>
    <row r="218" spans="1:15" x14ac:dyDescent="0.3">
      <c r="A218">
        <v>79</v>
      </c>
      <c r="B218" s="1">
        <v>44937</v>
      </c>
      <c r="C218">
        <v>1660</v>
      </c>
      <c r="D218" s="2" t="s">
        <v>21</v>
      </c>
      <c r="E218" s="2" t="s">
        <v>6</v>
      </c>
      <c r="F218" s="1">
        <v>45210</v>
      </c>
      <c r="G218">
        <v>0.4</v>
      </c>
      <c r="H218">
        <v>664</v>
      </c>
      <c r="I218">
        <v>2324</v>
      </c>
      <c r="J218">
        <v>45210</v>
      </c>
      <c r="K218" s="1">
        <v>45270</v>
      </c>
      <c r="L218" t="s">
        <v>27</v>
      </c>
      <c r="M218" s="1">
        <f>EDATE(Table_1__2[[#This Row],[DATA FATTURA 2]],2)</f>
        <v>45271</v>
      </c>
      <c r="N21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664</v>
      </c>
      <c r="O218" s="2">
        <f>Table_1__2[[#This Row],[IMPORTO NETTO]]+Table_1__2[[#This Row],[IVA EXCEL]]</f>
        <v>2324</v>
      </c>
    </row>
    <row r="219" spans="1:15" x14ac:dyDescent="0.3">
      <c r="A219">
        <v>82</v>
      </c>
      <c r="B219" s="1">
        <v>44937</v>
      </c>
      <c r="C219">
        <v>1720</v>
      </c>
      <c r="D219" s="2" t="s">
        <v>15</v>
      </c>
      <c r="E219" s="2" t="s">
        <v>14</v>
      </c>
      <c r="F219" s="1">
        <v>45210</v>
      </c>
      <c r="G219">
        <v>0.15</v>
      </c>
      <c r="H219">
        <v>258</v>
      </c>
      <c r="I219">
        <v>1978</v>
      </c>
      <c r="J219">
        <v>45210</v>
      </c>
      <c r="K219" s="1">
        <v>45270</v>
      </c>
      <c r="L219" t="s">
        <v>27</v>
      </c>
      <c r="M219" s="1">
        <f>EDATE(Table_1__2[[#This Row],[DATA FATTURA 2]],2)</f>
        <v>45271</v>
      </c>
      <c r="N21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258</v>
      </c>
      <c r="O219" s="2">
        <f>Table_1__2[[#This Row],[IMPORTO NETTO]]+Table_1__2[[#This Row],[IVA EXCEL]]</f>
        <v>1978</v>
      </c>
    </row>
    <row r="220" spans="1:15" x14ac:dyDescent="0.3">
      <c r="A220">
        <v>106</v>
      </c>
      <c r="B220" s="1">
        <v>44937</v>
      </c>
      <c r="C220">
        <v>2200</v>
      </c>
      <c r="D220" s="2" t="s">
        <v>9</v>
      </c>
      <c r="E220" s="2" t="s">
        <v>14</v>
      </c>
      <c r="F220" s="1">
        <v>45210</v>
      </c>
      <c r="G220">
        <v>0.15</v>
      </c>
      <c r="H220">
        <v>330</v>
      </c>
      <c r="I220">
        <v>2530</v>
      </c>
      <c r="J220">
        <v>45210</v>
      </c>
      <c r="K220" s="1">
        <v>45270</v>
      </c>
      <c r="L220" t="s">
        <v>27</v>
      </c>
      <c r="M220" s="1">
        <f>EDATE(Table_1__2[[#This Row],[DATA FATTURA 2]],2)</f>
        <v>45271</v>
      </c>
      <c r="N22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330</v>
      </c>
      <c r="O220" s="2">
        <f>Table_1__2[[#This Row],[IMPORTO NETTO]]+Table_1__2[[#This Row],[IVA EXCEL]]</f>
        <v>2530</v>
      </c>
    </row>
    <row r="221" spans="1:15" x14ac:dyDescent="0.3">
      <c r="A221">
        <v>237</v>
      </c>
      <c r="B221" s="1">
        <v>44936</v>
      </c>
      <c r="C221">
        <v>4820</v>
      </c>
      <c r="D221" s="2" t="s">
        <v>21</v>
      </c>
      <c r="E221" s="2" t="s">
        <v>8</v>
      </c>
      <c r="F221" s="1">
        <v>45209</v>
      </c>
      <c r="G221">
        <v>0.2</v>
      </c>
      <c r="H221">
        <v>964</v>
      </c>
      <c r="I221">
        <v>5784</v>
      </c>
      <c r="J221">
        <v>45209</v>
      </c>
      <c r="K221" s="1">
        <v>45269</v>
      </c>
      <c r="L221" t="s">
        <v>27</v>
      </c>
      <c r="M221" s="1">
        <f>EDATE(Table_1__2[[#This Row],[DATA FATTURA 2]],2)</f>
        <v>45270</v>
      </c>
      <c r="N22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1446</v>
      </c>
      <c r="O221" s="2">
        <f>Table_1__2[[#This Row],[IMPORTO NETTO]]+Table_1__2[[#This Row],[IVA EXCEL]]</f>
        <v>6266</v>
      </c>
    </row>
    <row r="222" spans="1:15" x14ac:dyDescent="0.3">
      <c r="A222">
        <v>348</v>
      </c>
      <c r="B222" s="1">
        <v>44936</v>
      </c>
      <c r="C222">
        <v>2150</v>
      </c>
      <c r="D222" s="2" t="s">
        <v>9</v>
      </c>
      <c r="E222" s="2" t="s">
        <v>14</v>
      </c>
      <c r="F222" s="1">
        <v>45209</v>
      </c>
      <c r="G222">
        <v>0.15</v>
      </c>
      <c r="H222">
        <v>322.5</v>
      </c>
      <c r="I222">
        <v>2472.5</v>
      </c>
      <c r="J222">
        <v>45209</v>
      </c>
      <c r="K222" s="1">
        <v>45269</v>
      </c>
      <c r="L222" t="s">
        <v>27</v>
      </c>
      <c r="M222" s="1">
        <f>EDATE(Table_1__2[[#This Row],[DATA FATTURA 2]],2)</f>
        <v>45270</v>
      </c>
      <c r="N22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322.5</v>
      </c>
      <c r="O222" s="2">
        <f>Table_1__2[[#This Row],[IMPORTO NETTO]]+Table_1__2[[#This Row],[IVA EXCEL]]</f>
        <v>2472.5</v>
      </c>
    </row>
    <row r="223" spans="1:15" x14ac:dyDescent="0.3">
      <c r="A223">
        <v>419</v>
      </c>
      <c r="B223" s="1">
        <v>44936</v>
      </c>
      <c r="C223">
        <v>5700</v>
      </c>
      <c r="D223" s="2" t="s">
        <v>21</v>
      </c>
      <c r="E223" s="2" t="s">
        <v>8</v>
      </c>
      <c r="F223" s="1">
        <v>45209</v>
      </c>
      <c r="G223">
        <v>0.2</v>
      </c>
      <c r="H223">
        <v>1140</v>
      </c>
      <c r="I223">
        <v>6840</v>
      </c>
      <c r="J223">
        <v>45209</v>
      </c>
      <c r="K223" s="1">
        <v>45269</v>
      </c>
      <c r="L223" t="s">
        <v>27</v>
      </c>
      <c r="M223" s="1">
        <f>EDATE(Table_1__2[[#This Row],[DATA FATTURA 2]],2)</f>
        <v>45270</v>
      </c>
      <c r="N22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1710</v>
      </c>
      <c r="O223" s="2">
        <f>Table_1__2[[#This Row],[IMPORTO NETTO]]+Table_1__2[[#This Row],[IVA EXCEL]]</f>
        <v>7410</v>
      </c>
    </row>
    <row r="224" spans="1:15" x14ac:dyDescent="0.3">
      <c r="A224">
        <v>378</v>
      </c>
      <c r="B224" s="1">
        <v>44936</v>
      </c>
      <c r="C224">
        <v>3650</v>
      </c>
      <c r="D224" s="2" t="s">
        <v>9</v>
      </c>
      <c r="E224" s="2" t="s">
        <v>8</v>
      </c>
      <c r="F224" s="1">
        <v>45209</v>
      </c>
      <c r="G224">
        <v>0.2</v>
      </c>
      <c r="H224">
        <v>730</v>
      </c>
      <c r="I224">
        <v>4380</v>
      </c>
      <c r="J224">
        <v>45209</v>
      </c>
      <c r="K224" s="1">
        <v>45269</v>
      </c>
      <c r="L224" t="s">
        <v>27</v>
      </c>
      <c r="M224" s="1">
        <f>EDATE(Table_1__2[[#This Row],[DATA FATTURA 2]],2)</f>
        <v>45270</v>
      </c>
      <c r="N22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1095</v>
      </c>
      <c r="O224" s="2">
        <f>Table_1__2[[#This Row],[IMPORTO NETTO]]+Table_1__2[[#This Row],[IVA EXCEL]]</f>
        <v>4745</v>
      </c>
    </row>
    <row r="225" spans="1:15" x14ac:dyDescent="0.3">
      <c r="A225">
        <v>357</v>
      </c>
      <c r="B225" s="1">
        <v>44936</v>
      </c>
      <c r="C225">
        <v>2600</v>
      </c>
      <c r="D225" s="2" t="s">
        <v>13</v>
      </c>
      <c r="E225" s="2" t="s">
        <v>11</v>
      </c>
      <c r="F225" s="1">
        <v>45209</v>
      </c>
      <c r="G225">
        <v>0.3</v>
      </c>
      <c r="H225">
        <v>780</v>
      </c>
      <c r="I225">
        <v>3380</v>
      </c>
      <c r="J225">
        <v>45209</v>
      </c>
      <c r="K225" s="1">
        <v>45269</v>
      </c>
      <c r="L225" t="s">
        <v>27</v>
      </c>
      <c r="M225" s="1">
        <f>EDATE(Table_1__2[[#This Row],[DATA FATTURA 2]],2)</f>
        <v>45270</v>
      </c>
      <c r="N22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780</v>
      </c>
      <c r="O225" s="2">
        <f>Table_1__2[[#This Row],[IMPORTO NETTO]]+Table_1__2[[#This Row],[IVA EXCEL]]</f>
        <v>3380</v>
      </c>
    </row>
    <row r="226" spans="1:15" x14ac:dyDescent="0.3">
      <c r="A226">
        <v>395</v>
      </c>
      <c r="B226" s="1">
        <v>44936</v>
      </c>
      <c r="C226">
        <v>4500</v>
      </c>
      <c r="D226" s="2" t="s">
        <v>9</v>
      </c>
      <c r="E226" s="2" t="s">
        <v>6</v>
      </c>
      <c r="F226" s="1">
        <v>45209</v>
      </c>
      <c r="G226">
        <v>0.4</v>
      </c>
      <c r="H226">
        <v>1800</v>
      </c>
      <c r="I226">
        <v>6300</v>
      </c>
      <c r="J226">
        <v>45209</v>
      </c>
      <c r="K226" s="1">
        <v>45269</v>
      </c>
      <c r="L226" t="s">
        <v>27</v>
      </c>
      <c r="M226" s="1">
        <f>EDATE(Table_1__2[[#This Row],[DATA FATTURA 2]],2)</f>
        <v>45270</v>
      </c>
      <c r="N22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1800</v>
      </c>
      <c r="O226" s="2">
        <f>Table_1__2[[#This Row],[IMPORTO NETTO]]+Table_1__2[[#This Row],[IVA EXCEL]]</f>
        <v>6300</v>
      </c>
    </row>
    <row r="227" spans="1:15" x14ac:dyDescent="0.3">
      <c r="A227">
        <v>464</v>
      </c>
      <c r="B227" s="1">
        <v>44936</v>
      </c>
      <c r="C227">
        <v>7600</v>
      </c>
      <c r="D227" s="2" t="s">
        <v>5</v>
      </c>
      <c r="E227" s="2" t="s">
        <v>8</v>
      </c>
      <c r="F227" s="1">
        <v>45209</v>
      </c>
      <c r="G227">
        <v>0.2</v>
      </c>
      <c r="H227">
        <v>1520</v>
      </c>
      <c r="I227">
        <v>9120</v>
      </c>
      <c r="J227">
        <v>45209</v>
      </c>
      <c r="K227" s="1">
        <v>45269</v>
      </c>
      <c r="L227" t="s">
        <v>27</v>
      </c>
      <c r="M227" s="1">
        <f>EDATE(Table_1__2[[#This Row],[DATA FATTURA 2]],2)</f>
        <v>45270</v>
      </c>
      <c r="N22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2280</v>
      </c>
      <c r="O227" s="2">
        <f>Table_1__2[[#This Row],[IMPORTO NETTO]]+Table_1__2[[#This Row],[IVA EXCEL]]</f>
        <v>9880</v>
      </c>
    </row>
    <row r="228" spans="1:15" x14ac:dyDescent="0.3">
      <c r="A228">
        <v>290</v>
      </c>
      <c r="B228" s="1">
        <v>44936</v>
      </c>
      <c r="C228">
        <v>5880</v>
      </c>
      <c r="D228" s="2" t="s">
        <v>5</v>
      </c>
      <c r="E228" s="2" t="s">
        <v>6</v>
      </c>
      <c r="F228" s="1">
        <v>45209</v>
      </c>
      <c r="G228">
        <v>0.4</v>
      </c>
      <c r="H228">
        <v>2352</v>
      </c>
      <c r="I228">
        <v>8232</v>
      </c>
      <c r="J228">
        <v>45209</v>
      </c>
      <c r="K228" s="1">
        <v>45269</v>
      </c>
      <c r="L228" t="s">
        <v>27</v>
      </c>
      <c r="M228" s="1">
        <f>EDATE(Table_1__2[[#This Row],[DATA FATTURA 2]],2)</f>
        <v>45270</v>
      </c>
      <c r="N22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2352</v>
      </c>
      <c r="O228" s="2">
        <f>Table_1__2[[#This Row],[IMPORTO NETTO]]+Table_1__2[[#This Row],[IVA EXCEL]]</f>
        <v>8232</v>
      </c>
    </row>
    <row r="229" spans="1:15" x14ac:dyDescent="0.3">
      <c r="A229">
        <v>250</v>
      </c>
      <c r="B229" s="1">
        <v>44936</v>
      </c>
      <c r="C229">
        <v>5080</v>
      </c>
      <c r="D229" s="2" t="s">
        <v>7</v>
      </c>
      <c r="E229" s="2" t="s">
        <v>14</v>
      </c>
      <c r="F229" s="1">
        <v>45209</v>
      </c>
      <c r="G229">
        <v>0.15</v>
      </c>
      <c r="H229">
        <v>762</v>
      </c>
      <c r="I229">
        <v>5842</v>
      </c>
      <c r="J229">
        <v>45209</v>
      </c>
      <c r="K229" s="1">
        <v>45269</v>
      </c>
      <c r="L229" t="s">
        <v>27</v>
      </c>
      <c r="M229" s="1">
        <f>EDATE(Table_1__2[[#This Row],[DATA FATTURA 2]],2)</f>
        <v>45270</v>
      </c>
      <c r="N22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762</v>
      </c>
      <c r="O229" s="2">
        <f>Table_1__2[[#This Row],[IMPORTO NETTO]]+Table_1__2[[#This Row],[IVA EXCEL]]</f>
        <v>5842</v>
      </c>
    </row>
    <row r="230" spans="1:15" x14ac:dyDescent="0.3">
      <c r="A230">
        <v>321</v>
      </c>
      <c r="B230" s="1">
        <v>44936</v>
      </c>
      <c r="C230">
        <v>800</v>
      </c>
      <c r="D230" s="2" t="s">
        <v>7</v>
      </c>
      <c r="E230" s="2" t="s">
        <v>8</v>
      </c>
      <c r="F230" s="1">
        <v>45209</v>
      </c>
      <c r="G230">
        <v>0.2</v>
      </c>
      <c r="H230">
        <v>160</v>
      </c>
      <c r="I230">
        <v>960</v>
      </c>
      <c r="J230">
        <v>45209</v>
      </c>
      <c r="K230" s="1">
        <v>45269</v>
      </c>
      <c r="L230" t="s">
        <v>27</v>
      </c>
      <c r="M230" s="1">
        <f>EDATE(Table_1__2[[#This Row],[DATA FATTURA 2]],2)</f>
        <v>45270</v>
      </c>
      <c r="N23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240</v>
      </c>
      <c r="O230" s="2">
        <f>Table_1__2[[#This Row],[IMPORTO NETTO]]+Table_1__2[[#This Row],[IVA EXCEL]]</f>
        <v>1040</v>
      </c>
    </row>
    <row r="231" spans="1:15" x14ac:dyDescent="0.3">
      <c r="A231">
        <v>62</v>
      </c>
      <c r="B231" s="1">
        <v>44936</v>
      </c>
      <c r="C231">
        <v>1320</v>
      </c>
      <c r="D231" s="2" t="s">
        <v>21</v>
      </c>
      <c r="E231" s="2" t="s">
        <v>8</v>
      </c>
      <c r="F231" s="1">
        <v>45209</v>
      </c>
      <c r="G231">
        <v>0.2</v>
      </c>
      <c r="H231">
        <v>264</v>
      </c>
      <c r="I231">
        <v>1584</v>
      </c>
      <c r="J231">
        <v>45209</v>
      </c>
      <c r="K231" s="1">
        <v>45269</v>
      </c>
      <c r="L231" t="s">
        <v>27</v>
      </c>
      <c r="M231" s="1">
        <f>EDATE(Table_1__2[[#This Row],[DATA FATTURA 2]],2)</f>
        <v>45270</v>
      </c>
      <c r="N23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396</v>
      </c>
      <c r="O231" s="2">
        <f>Table_1__2[[#This Row],[IMPORTO NETTO]]+Table_1__2[[#This Row],[IVA EXCEL]]</f>
        <v>1716</v>
      </c>
    </row>
    <row r="232" spans="1:15" x14ac:dyDescent="0.3">
      <c r="A232">
        <v>216</v>
      </c>
      <c r="B232" s="1">
        <v>44936</v>
      </c>
      <c r="C232">
        <v>4400</v>
      </c>
      <c r="D232" s="2" t="s">
        <v>7</v>
      </c>
      <c r="E232" s="2" t="s">
        <v>8</v>
      </c>
      <c r="F232" s="1">
        <v>45209</v>
      </c>
      <c r="G232">
        <v>0.2</v>
      </c>
      <c r="H232">
        <v>880</v>
      </c>
      <c r="I232">
        <v>5280</v>
      </c>
      <c r="J232">
        <v>45209</v>
      </c>
      <c r="K232" s="1">
        <v>45269</v>
      </c>
      <c r="L232" t="s">
        <v>27</v>
      </c>
      <c r="M232" s="1">
        <f>EDATE(Table_1__2[[#This Row],[DATA FATTURA 2]],2)</f>
        <v>45270</v>
      </c>
      <c r="N23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1320</v>
      </c>
      <c r="O232" s="2">
        <f>Table_1__2[[#This Row],[IMPORTO NETTO]]+Table_1__2[[#This Row],[IVA EXCEL]]</f>
        <v>5720</v>
      </c>
    </row>
    <row r="233" spans="1:15" x14ac:dyDescent="0.3">
      <c r="A233">
        <v>144</v>
      </c>
      <c r="B233" s="1">
        <v>44936</v>
      </c>
      <c r="C233">
        <v>2960</v>
      </c>
      <c r="D233" s="2" t="s">
        <v>9</v>
      </c>
      <c r="E233" s="2" t="s">
        <v>11</v>
      </c>
      <c r="F233" s="1">
        <v>45209</v>
      </c>
      <c r="G233">
        <v>0.3</v>
      </c>
      <c r="H233">
        <v>888</v>
      </c>
      <c r="I233">
        <v>3848</v>
      </c>
      <c r="J233">
        <v>45209</v>
      </c>
      <c r="K233" s="1">
        <v>45269</v>
      </c>
      <c r="L233" t="s">
        <v>27</v>
      </c>
      <c r="M233" s="1">
        <f>EDATE(Table_1__2[[#This Row],[DATA FATTURA 2]],2)</f>
        <v>45270</v>
      </c>
      <c r="N23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888</v>
      </c>
      <c r="O233" s="2">
        <f>Table_1__2[[#This Row],[IMPORTO NETTO]]+Table_1__2[[#This Row],[IVA EXCEL]]</f>
        <v>3848</v>
      </c>
    </row>
    <row r="234" spans="1:15" x14ac:dyDescent="0.3">
      <c r="A234">
        <v>31</v>
      </c>
      <c r="B234" s="1">
        <v>44936</v>
      </c>
      <c r="C234">
        <v>700</v>
      </c>
      <c r="D234" s="2" t="s">
        <v>15</v>
      </c>
      <c r="E234" s="2" t="s">
        <v>6</v>
      </c>
      <c r="F234" s="1">
        <v>45209</v>
      </c>
      <c r="G234">
        <v>0.4</v>
      </c>
      <c r="H234">
        <v>280</v>
      </c>
      <c r="I234">
        <v>980</v>
      </c>
      <c r="J234">
        <v>45209</v>
      </c>
      <c r="K234" s="1">
        <v>45269</v>
      </c>
      <c r="L234" t="s">
        <v>27</v>
      </c>
      <c r="M234" s="1">
        <f>EDATE(Table_1__2[[#This Row],[DATA FATTURA 2]],2)</f>
        <v>45270</v>
      </c>
      <c r="N23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280</v>
      </c>
      <c r="O234" s="2">
        <f>Table_1__2[[#This Row],[IMPORTO NETTO]]+Table_1__2[[#This Row],[IVA EXCEL]]</f>
        <v>980</v>
      </c>
    </row>
    <row r="235" spans="1:15" x14ac:dyDescent="0.3">
      <c r="A235">
        <v>63</v>
      </c>
      <c r="B235" s="1">
        <v>44936</v>
      </c>
      <c r="C235">
        <v>1340</v>
      </c>
      <c r="D235" s="2" t="s">
        <v>7</v>
      </c>
      <c r="E235" s="2" t="s">
        <v>11</v>
      </c>
      <c r="F235" s="1">
        <v>45209</v>
      </c>
      <c r="G235">
        <v>0.3</v>
      </c>
      <c r="H235">
        <v>402</v>
      </c>
      <c r="I235">
        <v>1742</v>
      </c>
      <c r="J235">
        <v>45209</v>
      </c>
      <c r="K235" s="1">
        <v>45269</v>
      </c>
      <c r="L235" t="s">
        <v>27</v>
      </c>
      <c r="M235" s="1">
        <f>EDATE(Table_1__2[[#This Row],[DATA FATTURA 2]],2)</f>
        <v>45270</v>
      </c>
      <c r="N23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402</v>
      </c>
      <c r="O235" s="2">
        <f>Table_1__2[[#This Row],[IMPORTO NETTO]]+Table_1__2[[#This Row],[IVA EXCEL]]</f>
        <v>1742</v>
      </c>
    </row>
    <row r="236" spans="1:15" x14ac:dyDescent="0.3">
      <c r="A236">
        <v>204</v>
      </c>
      <c r="B236" s="1">
        <v>44936</v>
      </c>
      <c r="C236">
        <v>4160</v>
      </c>
      <c r="D236" s="2" t="s">
        <v>13</v>
      </c>
      <c r="E236" s="2" t="s">
        <v>14</v>
      </c>
      <c r="F236" s="1">
        <v>45209</v>
      </c>
      <c r="G236">
        <v>0.15</v>
      </c>
      <c r="H236">
        <v>624</v>
      </c>
      <c r="I236">
        <v>4784</v>
      </c>
      <c r="J236">
        <v>45209</v>
      </c>
      <c r="K236" s="1">
        <v>45269</v>
      </c>
      <c r="L236" t="s">
        <v>27</v>
      </c>
      <c r="M236" s="1">
        <f>EDATE(Table_1__2[[#This Row],[DATA FATTURA 2]],2)</f>
        <v>45270</v>
      </c>
      <c r="N23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624</v>
      </c>
      <c r="O236" s="2">
        <f>Table_1__2[[#This Row],[IMPORTO NETTO]]+Table_1__2[[#This Row],[IVA EXCEL]]</f>
        <v>4784</v>
      </c>
    </row>
    <row r="237" spans="1:15" x14ac:dyDescent="0.3">
      <c r="A237">
        <v>81</v>
      </c>
      <c r="B237" s="1">
        <v>44936</v>
      </c>
      <c r="C237">
        <v>1700</v>
      </c>
      <c r="D237" s="2" t="s">
        <v>10</v>
      </c>
      <c r="E237" s="2" t="s">
        <v>6</v>
      </c>
      <c r="F237" s="1">
        <v>45209</v>
      </c>
      <c r="G237">
        <v>0.4</v>
      </c>
      <c r="H237">
        <v>680</v>
      </c>
      <c r="I237">
        <v>2380</v>
      </c>
      <c r="J237">
        <v>45209</v>
      </c>
      <c r="K237" s="1">
        <v>45269</v>
      </c>
      <c r="L237" t="s">
        <v>27</v>
      </c>
      <c r="M237" s="1">
        <f>EDATE(Table_1__2[[#This Row],[DATA FATTURA 2]],2)</f>
        <v>45270</v>
      </c>
      <c r="N23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680</v>
      </c>
      <c r="O237" s="2">
        <f>Table_1__2[[#This Row],[IMPORTO NETTO]]+Table_1__2[[#This Row],[IVA EXCEL]]</f>
        <v>2380</v>
      </c>
    </row>
    <row r="238" spans="1:15" x14ac:dyDescent="0.3">
      <c r="A238">
        <v>134</v>
      </c>
      <c r="B238" s="1">
        <v>44936</v>
      </c>
      <c r="C238">
        <v>2760</v>
      </c>
      <c r="D238" s="2" t="s">
        <v>7</v>
      </c>
      <c r="E238" s="2" t="s">
        <v>14</v>
      </c>
      <c r="F238" s="1">
        <v>45209</v>
      </c>
      <c r="G238">
        <v>0.15</v>
      </c>
      <c r="H238">
        <v>414</v>
      </c>
      <c r="I238">
        <v>3174</v>
      </c>
      <c r="J238">
        <v>45209</v>
      </c>
      <c r="K238" s="1">
        <v>45269</v>
      </c>
      <c r="L238" t="s">
        <v>27</v>
      </c>
      <c r="M238" s="1">
        <f>EDATE(Table_1__2[[#This Row],[DATA FATTURA 2]],2)</f>
        <v>45270</v>
      </c>
      <c r="N23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414</v>
      </c>
      <c r="O238" s="2">
        <f>Table_1__2[[#This Row],[IMPORTO NETTO]]+Table_1__2[[#This Row],[IVA EXCEL]]</f>
        <v>3174</v>
      </c>
    </row>
    <row r="239" spans="1:15" x14ac:dyDescent="0.3">
      <c r="A239">
        <v>25</v>
      </c>
      <c r="B239" s="1">
        <v>44936</v>
      </c>
      <c r="C239">
        <v>580</v>
      </c>
      <c r="D239" s="2" t="s">
        <v>9</v>
      </c>
      <c r="E239" s="2" t="s">
        <v>6</v>
      </c>
      <c r="F239" s="1">
        <v>45209</v>
      </c>
      <c r="G239">
        <v>0.4</v>
      </c>
      <c r="H239">
        <v>232</v>
      </c>
      <c r="I239">
        <v>812</v>
      </c>
      <c r="J239">
        <v>45209</v>
      </c>
      <c r="K239" s="1">
        <v>45269</v>
      </c>
      <c r="L239" t="s">
        <v>27</v>
      </c>
      <c r="M239" s="1">
        <f>EDATE(Table_1__2[[#This Row],[DATA FATTURA 2]],2)</f>
        <v>45270</v>
      </c>
      <c r="N23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232</v>
      </c>
      <c r="O239" s="2">
        <f>Table_1__2[[#This Row],[IMPORTO NETTO]]+Table_1__2[[#This Row],[IVA EXCEL]]</f>
        <v>812</v>
      </c>
    </row>
    <row r="240" spans="1:15" x14ac:dyDescent="0.3">
      <c r="A240">
        <v>201</v>
      </c>
      <c r="B240" s="1">
        <v>44936</v>
      </c>
      <c r="C240">
        <v>4100</v>
      </c>
      <c r="D240" s="2" t="s">
        <v>15</v>
      </c>
      <c r="E240" s="2" t="s">
        <v>8</v>
      </c>
      <c r="F240" s="1">
        <v>45209</v>
      </c>
      <c r="G240">
        <v>0.2</v>
      </c>
      <c r="H240">
        <v>820</v>
      </c>
      <c r="I240">
        <v>4920</v>
      </c>
      <c r="J240">
        <v>45209</v>
      </c>
      <c r="K240" s="1">
        <v>45269</v>
      </c>
      <c r="L240" t="s">
        <v>27</v>
      </c>
      <c r="M240" s="1">
        <f>EDATE(Table_1__2[[#This Row],[DATA FATTURA 2]],2)</f>
        <v>45270</v>
      </c>
      <c r="N24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1230</v>
      </c>
      <c r="O240" s="2">
        <f>Table_1__2[[#This Row],[IMPORTO NETTO]]+Table_1__2[[#This Row],[IVA EXCEL]]</f>
        <v>5330</v>
      </c>
    </row>
    <row r="241" spans="1:15" x14ac:dyDescent="0.3">
      <c r="A241">
        <v>47</v>
      </c>
      <c r="B241" s="1">
        <v>44936</v>
      </c>
      <c r="C241">
        <v>1020</v>
      </c>
      <c r="D241" s="2" t="s">
        <v>10</v>
      </c>
      <c r="E241" s="2" t="s">
        <v>8</v>
      </c>
      <c r="F241" s="1">
        <v>45209</v>
      </c>
      <c r="G241">
        <v>0.2</v>
      </c>
      <c r="H241">
        <v>204</v>
      </c>
      <c r="I241">
        <v>1224</v>
      </c>
      <c r="J241">
        <v>45209</v>
      </c>
      <c r="K241" s="1">
        <v>45269</v>
      </c>
      <c r="L241" t="s">
        <v>27</v>
      </c>
      <c r="M241" s="1">
        <f>EDATE(Table_1__2[[#This Row],[DATA FATTURA 2]],2)</f>
        <v>45270</v>
      </c>
      <c r="N24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306</v>
      </c>
      <c r="O241" s="2">
        <f>Table_1__2[[#This Row],[IMPORTO NETTO]]+Table_1__2[[#This Row],[IVA EXCEL]]</f>
        <v>1326</v>
      </c>
    </row>
    <row r="242" spans="1:15" x14ac:dyDescent="0.3">
      <c r="A242">
        <v>168</v>
      </c>
      <c r="B242" s="1">
        <v>44936</v>
      </c>
      <c r="C242">
        <v>3440</v>
      </c>
      <c r="D242" s="2" t="s">
        <v>7</v>
      </c>
      <c r="E242" s="2" t="s">
        <v>8</v>
      </c>
      <c r="F242" s="1">
        <v>45209</v>
      </c>
      <c r="G242">
        <v>0.2</v>
      </c>
      <c r="H242">
        <v>688</v>
      </c>
      <c r="I242">
        <v>4128</v>
      </c>
      <c r="J242">
        <v>45209</v>
      </c>
      <c r="K242" s="1">
        <v>45269</v>
      </c>
      <c r="L242" t="s">
        <v>27</v>
      </c>
      <c r="M242" s="1">
        <f>EDATE(Table_1__2[[#This Row],[DATA FATTURA 2]],2)</f>
        <v>45270</v>
      </c>
      <c r="N24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1032</v>
      </c>
      <c r="O242" s="2">
        <f>Table_1__2[[#This Row],[IMPORTO NETTO]]+Table_1__2[[#This Row],[IVA EXCEL]]</f>
        <v>4472</v>
      </c>
    </row>
    <row r="243" spans="1:15" x14ac:dyDescent="0.3">
      <c r="A243">
        <v>155</v>
      </c>
      <c r="B243" s="1">
        <v>44936</v>
      </c>
      <c r="C243">
        <v>3180</v>
      </c>
      <c r="D243" s="2" t="s">
        <v>10</v>
      </c>
      <c r="E243" s="2" t="s">
        <v>14</v>
      </c>
      <c r="F243" s="1">
        <v>45209</v>
      </c>
      <c r="G243">
        <v>0.15</v>
      </c>
      <c r="H243">
        <v>477</v>
      </c>
      <c r="I243">
        <v>3657</v>
      </c>
      <c r="J243">
        <v>45209</v>
      </c>
      <c r="K243" s="1">
        <v>45269</v>
      </c>
      <c r="L243" t="s">
        <v>27</v>
      </c>
      <c r="M243" s="1">
        <f>EDATE(Table_1__2[[#This Row],[DATA FATTURA 2]],2)</f>
        <v>45270</v>
      </c>
      <c r="N24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477</v>
      </c>
      <c r="O243" s="2">
        <f>Table_1__2[[#This Row],[IMPORTO NETTO]]+Table_1__2[[#This Row],[IVA EXCEL]]</f>
        <v>3657</v>
      </c>
    </row>
    <row r="244" spans="1:15" x14ac:dyDescent="0.3">
      <c r="A244">
        <v>268</v>
      </c>
      <c r="B244" s="1">
        <v>44935</v>
      </c>
      <c r="C244">
        <v>5440</v>
      </c>
      <c r="D244" s="2" t="s">
        <v>10</v>
      </c>
      <c r="E244" s="2" t="s">
        <v>8</v>
      </c>
      <c r="F244" s="1">
        <v>45208</v>
      </c>
      <c r="G244">
        <v>0.2</v>
      </c>
      <c r="H244">
        <v>1088</v>
      </c>
      <c r="I244">
        <v>6528</v>
      </c>
      <c r="J244">
        <v>45208</v>
      </c>
      <c r="K244" s="1">
        <v>45268</v>
      </c>
      <c r="L244" t="s">
        <v>27</v>
      </c>
      <c r="M244" s="1">
        <f>EDATE(Table_1__2[[#This Row],[DATA FATTURA 2]],2)</f>
        <v>45269</v>
      </c>
      <c r="N24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1632</v>
      </c>
      <c r="O244" s="2">
        <f>Table_1__2[[#This Row],[IMPORTO NETTO]]+Table_1__2[[#This Row],[IVA EXCEL]]</f>
        <v>7072</v>
      </c>
    </row>
    <row r="245" spans="1:15" x14ac:dyDescent="0.3">
      <c r="A245">
        <v>122</v>
      </c>
      <c r="B245" s="1">
        <v>44935</v>
      </c>
      <c r="C245">
        <v>2520</v>
      </c>
      <c r="D245" s="2" t="s">
        <v>15</v>
      </c>
      <c r="E245" s="2" t="s">
        <v>6</v>
      </c>
      <c r="F245" s="1">
        <v>45208</v>
      </c>
      <c r="G245">
        <v>0.4</v>
      </c>
      <c r="H245">
        <v>1008</v>
      </c>
      <c r="I245">
        <v>3528</v>
      </c>
      <c r="J245">
        <v>45208</v>
      </c>
      <c r="K245" s="1">
        <v>45268</v>
      </c>
      <c r="L245" t="s">
        <v>27</v>
      </c>
      <c r="M245" s="1">
        <f>EDATE(Table_1__2[[#This Row],[DATA FATTURA 2]],2)</f>
        <v>45269</v>
      </c>
      <c r="N24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1008</v>
      </c>
      <c r="O245" s="2">
        <f>Table_1__2[[#This Row],[IMPORTO NETTO]]+Table_1__2[[#This Row],[IVA EXCEL]]</f>
        <v>3528</v>
      </c>
    </row>
    <row r="246" spans="1:15" x14ac:dyDescent="0.3">
      <c r="A246">
        <v>358</v>
      </c>
      <c r="B246" s="1">
        <v>44935</v>
      </c>
      <c r="C246">
        <v>2650</v>
      </c>
      <c r="D246" s="2" t="s">
        <v>5</v>
      </c>
      <c r="E246" s="2" t="s">
        <v>14</v>
      </c>
      <c r="F246" s="1">
        <v>45208</v>
      </c>
      <c r="G246">
        <v>0.15</v>
      </c>
      <c r="H246">
        <v>397.5</v>
      </c>
      <c r="I246">
        <v>3047.5</v>
      </c>
      <c r="J246">
        <v>45208</v>
      </c>
      <c r="K246" s="1">
        <v>45268</v>
      </c>
      <c r="L246" t="s">
        <v>27</v>
      </c>
      <c r="M246" s="1">
        <f>EDATE(Table_1__2[[#This Row],[DATA FATTURA 2]],2)</f>
        <v>45269</v>
      </c>
      <c r="N24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397.5</v>
      </c>
      <c r="O246" s="2">
        <f>Table_1__2[[#This Row],[IMPORTO NETTO]]+Table_1__2[[#This Row],[IVA EXCEL]]</f>
        <v>3047.5</v>
      </c>
    </row>
    <row r="247" spans="1:15" x14ac:dyDescent="0.3">
      <c r="A247">
        <v>446</v>
      </c>
      <c r="B247" s="1">
        <v>44935</v>
      </c>
      <c r="C247">
        <v>7050</v>
      </c>
      <c r="D247" s="2" t="s">
        <v>9</v>
      </c>
      <c r="E247" s="2" t="s">
        <v>14</v>
      </c>
      <c r="F247" s="1">
        <v>45208</v>
      </c>
      <c r="G247">
        <v>0.15</v>
      </c>
      <c r="H247">
        <v>1057.5</v>
      </c>
      <c r="I247">
        <v>8107.5</v>
      </c>
      <c r="J247">
        <v>45208</v>
      </c>
      <c r="K247" s="1">
        <v>45268</v>
      </c>
      <c r="L247" t="s">
        <v>27</v>
      </c>
      <c r="M247" s="1">
        <f>EDATE(Table_1__2[[#This Row],[DATA FATTURA 2]],2)</f>
        <v>45269</v>
      </c>
      <c r="N24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1057.5</v>
      </c>
      <c r="O247" s="2">
        <f>Table_1__2[[#This Row],[IMPORTO NETTO]]+Table_1__2[[#This Row],[IVA EXCEL]]</f>
        <v>8107.5</v>
      </c>
    </row>
    <row r="248" spans="1:15" x14ac:dyDescent="0.3">
      <c r="A248">
        <v>317</v>
      </c>
      <c r="B248" s="1">
        <v>44935</v>
      </c>
      <c r="C248">
        <v>600</v>
      </c>
      <c r="D248" s="2" t="s">
        <v>21</v>
      </c>
      <c r="E248" s="2" t="s">
        <v>6</v>
      </c>
      <c r="F248" s="1">
        <v>45208</v>
      </c>
      <c r="G248">
        <v>0.4</v>
      </c>
      <c r="H248">
        <v>240</v>
      </c>
      <c r="I248">
        <v>840</v>
      </c>
      <c r="J248">
        <v>45208</v>
      </c>
      <c r="K248" s="1">
        <v>45268</v>
      </c>
      <c r="L248" t="s">
        <v>27</v>
      </c>
      <c r="M248" s="1">
        <f>EDATE(Table_1__2[[#This Row],[DATA FATTURA 2]],2)</f>
        <v>45269</v>
      </c>
      <c r="N24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240</v>
      </c>
      <c r="O248" s="2">
        <f>Table_1__2[[#This Row],[IMPORTO NETTO]]+Table_1__2[[#This Row],[IVA EXCEL]]</f>
        <v>840</v>
      </c>
    </row>
    <row r="249" spans="1:15" x14ac:dyDescent="0.3">
      <c r="A249">
        <v>266</v>
      </c>
      <c r="B249" s="1">
        <v>44935</v>
      </c>
      <c r="C249">
        <v>5400</v>
      </c>
      <c r="D249" s="2" t="s">
        <v>21</v>
      </c>
      <c r="E249" s="2" t="s">
        <v>8</v>
      </c>
      <c r="F249" s="1">
        <v>45208</v>
      </c>
      <c r="G249">
        <v>0.2</v>
      </c>
      <c r="H249">
        <v>1080</v>
      </c>
      <c r="I249">
        <v>6480</v>
      </c>
      <c r="J249">
        <v>45208</v>
      </c>
      <c r="K249" s="1">
        <v>45268</v>
      </c>
      <c r="L249" t="s">
        <v>27</v>
      </c>
      <c r="M249" s="1">
        <f>EDATE(Table_1__2[[#This Row],[DATA FATTURA 2]],2)</f>
        <v>45269</v>
      </c>
      <c r="N24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1620</v>
      </c>
      <c r="O249" s="2">
        <f>Table_1__2[[#This Row],[IMPORTO NETTO]]+Table_1__2[[#This Row],[IVA EXCEL]]</f>
        <v>7020</v>
      </c>
    </row>
    <row r="250" spans="1:15" x14ac:dyDescent="0.3">
      <c r="A250">
        <v>469</v>
      </c>
      <c r="B250" s="1">
        <v>44935</v>
      </c>
      <c r="C250">
        <v>7100</v>
      </c>
      <c r="D250" s="2" t="s">
        <v>21</v>
      </c>
      <c r="E250" s="2" t="s">
        <v>11</v>
      </c>
      <c r="F250" s="1">
        <v>45208</v>
      </c>
      <c r="G250">
        <v>0.3</v>
      </c>
      <c r="H250">
        <v>2130</v>
      </c>
      <c r="I250">
        <v>9230</v>
      </c>
      <c r="J250">
        <v>45208</v>
      </c>
      <c r="K250" s="1">
        <v>45268</v>
      </c>
      <c r="L250" t="s">
        <v>27</v>
      </c>
      <c r="M250" s="1">
        <f>EDATE(Table_1__2[[#This Row],[DATA FATTURA 2]],2)</f>
        <v>45269</v>
      </c>
      <c r="N25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2130</v>
      </c>
      <c r="O250" s="2">
        <f>Table_1__2[[#This Row],[IMPORTO NETTO]]+Table_1__2[[#This Row],[IVA EXCEL]]</f>
        <v>9230</v>
      </c>
    </row>
    <row r="251" spans="1:15" x14ac:dyDescent="0.3">
      <c r="A251">
        <v>166</v>
      </c>
      <c r="B251" s="1">
        <v>44935</v>
      </c>
      <c r="C251">
        <v>3400</v>
      </c>
      <c r="D251" s="2" t="s">
        <v>10</v>
      </c>
      <c r="E251" s="2" t="s">
        <v>14</v>
      </c>
      <c r="F251" s="1">
        <v>45208</v>
      </c>
      <c r="G251">
        <v>0.15</v>
      </c>
      <c r="H251">
        <v>510</v>
      </c>
      <c r="I251">
        <v>3910</v>
      </c>
      <c r="J251">
        <v>45208</v>
      </c>
      <c r="K251" s="1">
        <v>45268</v>
      </c>
      <c r="L251" t="s">
        <v>27</v>
      </c>
      <c r="M251" s="1">
        <f>EDATE(Table_1__2[[#This Row],[DATA FATTURA 2]],2)</f>
        <v>45269</v>
      </c>
      <c r="N25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510</v>
      </c>
      <c r="O251" s="2">
        <f>Table_1__2[[#This Row],[IMPORTO NETTO]]+Table_1__2[[#This Row],[IVA EXCEL]]</f>
        <v>3910</v>
      </c>
    </row>
    <row r="252" spans="1:15" x14ac:dyDescent="0.3">
      <c r="A252">
        <v>17</v>
      </c>
      <c r="B252" s="1">
        <v>44935</v>
      </c>
      <c r="C252">
        <v>420</v>
      </c>
      <c r="D252" s="2" t="s">
        <v>13</v>
      </c>
      <c r="E252" s="2" t="s">
        <v>6</v>
      </c>
      <c r="F252" s="1">
        <v>45208</v>
      </c>
      <c r="G252">
        <v>0.4</v>
      </c>
      <c r="H252">
        <v>168</v>
      </c>
      <c r="I252">
        <v>588</v>
      </c>
      <c r="J252">
        <v>45208</v>
      </c>
      <c r="K252" s="1">
        <v>45268</v>
      </c>
      <c r="L252" t="s">
        <v>27</v>
      </c>
      <c r="M252" s="1">
        <f>EDATE(Table_1__2[[#This Row],[DATA FATTURA 2]],2)</f>
        <v>45269</v>
      </c>
      <c r="N25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168</v>
      </c>
      <c r="O252" s="2">
        <f>Table_1__2[[#This Row],[IMPORTO NETTO]]+Table_1__2[[#This Row],[IVA EXCEL]]</f>
        <v>588</v>
      </c>
    </row>
    <row r="253" spans="1:15" x14ac:dyDescent="0.3">
      <c r="A253">
        <v>159</v>
      </c>
      <c r="B253" s="1">
        <v>44935</v>
      </c>
      <c r="C253">
        <v>3260</v>
      </c>
      <c r="D253" s="2" t="s">
        <v>12</v>
      </c>
      <c r="E253" s="2" t="s">
        <v>8</v>
      </c>
      <c r="F253" s="1">
        <v>45208</v>
      </c>
      <c r="G253">
        <v>0.2</v>
      </c>
      <c r="H253">
        <v>652</v>
      </c>
      <c r="I253">
        <v>3912</v>
      </c>
      <c r="J253">
        <v>45208</v>
      </c>
      <c r="K253" s="1">
        <v>45268</v>
      </c>
      <c r="L253" t="s">
        <v>27</v>
      </c>
      <c r="M253" s="1">
        <f>EDATE(Table_1__2[[#This Row],[DATA FATTURA 2]],2)</f>
        <v>45269</v>
      </c>
      <c r="N25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978</v>
      </c>
      <c r="O253" s="2">
        <f>Table_1__2[[#This Row],[IMPORTO NETTO]]+Table_1__2[[#This Row],[IVA EXCEL]]</f>
        <v>4238</v>
      </c>
    </row>
    <row r="254" spans="1:15" x14ac:dyDescent="0.3">
      <c r="A254">
        <v>143</v>
      </c>
      <c r="B254" s="1">
        <v>44935</v>
      </c>
      <c r="C254">
        <v>2940</v>
      </c>
      <c r="D254" s="2" t="s">
        <v>5</v>
      </c>
      <c r="E254" s="2" t="s">
        <v>6</v>
      </c>
      <c r="F254" s="1">
        <v>45208</v>
      </c>
      <c r="G254">
        <v>0.4</v>
      </c>
      <c r="H254">
        <v>1176</v>
      </c>
      <c r="I254">
        <v>4116</v>
      </c>
      <c r="J254">
        <v>45208</v>
      </c>
      <c r="K254" s="1">
        <v>45268</v>
      </c>
      <c r="L254" t="s">
        <v>27</v>
      </c>
      <c r="M254" s="1">
        <f>EDATE(Table_1__2[[#This Row],[DATA FATTURA 2]],2)</f>
        <v>45269</v>
      </c>
      <c r="N25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1176</v>
      </c>
      <c r="O254" s="2">
        <f>Table_1__2[[#This Row],[IMPORTO NETTO]]+Table_1__2[[#This Row],[IVA EXCEL]]</f>
        <v>4116</v>
      </c>
    </row>
    <row r="255" spans="1:15" x14ac:dyDescent="0.3">
      <c r="A255">
        <v>280</v>
      </c>
      <c r="B255" s="1">
        <v>44935</v>
      </c>
      <c r="C255">
        <v>5680</v>
      </c>
      <c r="D255" s="2" t="s">
        <v>9</v>
      </c>
      <c r="E255" s="2" t="s">
        <v>8</v>
      </c>
      <c r="F255" s="1">
        <v>45208</v>
      </c>
      <c r="G255">
        <v>0.2</v>
      </c>
      <c r="H255">
        <v>1136</v>
      </c>
      <c r="I255">
        <v>6816</v>
      </c>
      <c r="J255">
        <v>45208</v>
      </c>
      <c r="K255" s="1">
        <v>45268</v>
      </c>
      <c r="L255" t="s">
        <v>27</v>
      </c>
      <c r="M255" s="1">
        <f>EDATE(Table_1__2[[#This Row],[DATA FATTURA 2]],2)</f>
        <v>45269</v>
      </c>
      <c r="N25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1704</v>
      </c>
      <c r="O255" s="2">
        <f>Table_1__2[[#This Row],[IMPORTO NETTO]]+Table_1__2[[#This Row],[IVA EXCEL]]</f>
        <v>7384</v>
      </c>
    </row>
    <row r="256" spans="1:15" x14ac:dyDescent="0.3">
      <c r="A256">
        <v>333</v>
      </c>
      <c r="B256" s="1">
        <v>44935</v>
      </c>
      <c r="C256">
        <v>1400</v>
      </c>
      <c r="D256" s="2" t="s">
        <v>21</v>
      </c>
      <c r="E256" s="2" t="s">
        <v>6</v>
      </c>
      <c r="F256" s="1">
        <v>45208</v>
      </c>
      <c r="G256">
        <v>0.4</v>
      </c>
      <c r="H256">
        <v>560</v>
      </c>
      <c r="I256">
        <v>1960</v>
      </c>
      <c r="J256">
        <v>45208</v>
      </c>
      <c r="K256" s="1">
        <v>45268</v>
      </c>
      <c r="L256" t="s">
        <v>27</v>
      </c>
      <c r="M256" s="1">
        <f>EDATE(Table_1__2[[#This Row],[DATA FATTURA 2]],2)</f>
        <v>45269</v>
      </c>
      <c r="N25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560</v>
      </c>
      <c r="O256" s="2">
        <f>Table_1__2[[#This Row],[IMPORTO NETTO]]+Table_1__2[[#This Row],[IVA EXCEL]]</f>
        <v>1960</v>
      </c>
    </row>
    <row r="257" spans="1:15" x14ac:dyDescent="0.3">
      <c r="A257">
        <v>474</v>
      </c>
      <c r="B257" s="1">
        <v>44935</v>
      </c>
      <c r="C257">
        <v>6600</v>
      </c>
      <c r="D257" s="2" t="s">
        <v>7</v>
      </c>
      <c r="E257" s="2" t="s">
        <v>14</v>
      </c>
      <c r="F257" s="1">
        <v>45208</v>
      </c>
      <c r="G257">
        <v>0.15</v>
      </c>
      <c r="H257">
        <v>990</v>
      </c>
      <c r="I257">
        <v>7590</v>
      </c>
      <c r="J257">
        <v>45208</v>
      </c>
      <c r="K257" s="1">
        <v>45268</v>
      </c>
      <c r="L257" t="s">
        <v>27</v>
      </c>
      <c r="M257" s="1">
        <f>EDATE(Table_1__2[[#This Row],[DATA FATTURA 2]],2)</f>
        <v>45269</v>
      </c>
      <c r="N25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990</v>
      </c>
      <c r="O257" s="2">
        <f>Table_1__2[[#This Row],[IMPORTO NETTO]]+Table_1__2[[#This Row],[IVA EXCEL]]</f>
        <v>7590</v>
      </c>
    </row>
    <row r="258" spans="1:15" x14ac:dyDescent="0.3">
      <c r="A258">
        <v>126</v>
      </c>
      <c r="B258" s="1">
        <v>44935</v>
      </c>
      <c r="C258">
        <v>2600</v>
      </c>
      <c r="D258" s="2" t="s">
        <v>5</v>
      </c>
      <c r="E258" s="2" t="s">
        <v>8</v>
      </c>
      <c r="F258" s="1">
        <v>45208</v>
      </c>
      <c r="G258">
        <v>0.2</v>
      </c>
      <c r="H258">
        <v>520</v>
      </c>
      <c r="I258">
        <v>3120</v>
      </c>
      <c r="J258">
        <v>45208</v>
      </c>
      <c r="K258" s="1">
        <v>45268</v>
      </c>
      <c r="L258" t="s">
        <v>27</v>
      </c>
      <c r="M258" s="1">
        <f>EDATE(Table_1__2[[#This Row],[DATA FATTURA 2]],2)</f>
        <v>45269</v>
      </c>
      <c r="N25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780</v>
      </c>
      <c r="O258" s="2">
        <f>Table_1__2[[#This Row],[IMPORTO NETTO]]+Table_1__2[[#This Row],[IVA EXCEL]]</f>
        <v>3380</v>
      </c>
    </row>
    <row r="259" spans="1:15" x14ac:dyDescent="0.3">
      <c r="A259">
        <v>161</v>
      </c>
      <c r="B259" s="1">
        <v>44935</v>
      </c>
      <c r="C259">
        <v>3300</v>
      </c>
      <c r="D259" s="2" t="s">
        <v>9</v>
      </c>
      <c r="E259" s="2" t="s">
        <v>11</v>
      </c>
      <c r="F259" s="1">
        <v>45208</v>
      </c>
      <c r="G259">
        <v>0.3</v>
      </c>
      <c r="H259">
        <v>990</v>
      </c>
      <c r="I259">
        <v>4290</v>
      </c>
      <c r="J259">
        <v>45208</v>
      </c>
      <c r="K259" s="1">
        <v>45268</v>
      </c>
      <c r="L259" t="s">
        <v>27</v>
      </c>
      <c r="M259" s="1">
        <f>EDATE(Table_1__2[[#This Row],[DATA FATTURA 2]],2)</f>
        <v>45269</v>
      </c>
      <c r="N25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990</v>
      </c>
      <c r="O259" s="2">
        <f>Table_1__2[[#This Row],[IMPORTO NETTO]]+Table_1__2[[#This Row],[IVA EXCEL]]</f>
        <v>4290</v>
      </c>
    </row>
    <row r="260" spans="1:15" x14ac:dyDescent="0.3">
      <c r="A260">
        <v>278</v>
      </c>
      <c r="B260" s="1">
        <v>44935</v>
      </c>
      <c r="C260">
        <v>5640</v>
      </c>
      <c r="D260" s="2" t="s">
        <v>12</v>
      </c>
      <c r="E260" s="2" t="s">
        <v>14</v>
      </c>
      <c r="F260" s="1">
        <v>45208</v>
      </c>
      <c r="G260">
        <v>0.15</v>
      </c>
      <c r="H260">
        <v>846</v>
      </c>
      <c r="I260">
        <v>6486</v>
      </c>
      <c r="J260">
        <v>45208</v>
      </c>
      <c r="K260" s="1">
        <v>45268</v>
      </c>
      <c r="L260" t="s">
        <v>27</v>
      </c>
      <c r="M260" s="1">
        <f>EDATE(Table_1__2[[#This Row],[DATA FATTURA 2]],2)</f>
        <v>45269</v>
      </c>
      <c r="N26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846</v>
      </c>
      <c r="O260" s="2">
        <f>Table_1__2[[#This Row],[IMPORTO NETTO]]+Table_1__2[[#This Row],[IVA EXCEL]]</f>
        <v>6486</v>
      </c>
    </row>
    <row r="261" spans="1:15" x14ac:dyDescent="0.3">
      <c r="A261">
        <v>94</v>
      </c>
      <c r="B261" s="1">
        <v>44935</v>
      </c>
      <c r="C261">
        <v>1960</v>
      </c>
      <c r="D261" s="2" t="s">
        <v>7</v>
      </c>
      <c r="E261" s="2" t="s">
        <v>6</v>
      </c>
      <c r="F261" s="1">
        <v>45208</v>
      </c>
      <c r="G261">
        <v>0.4</v>
      </c>
      <c r="H261">
        <v>784</v>
      </c>
      <c r="I261">
        <v>2744</v>
      </c>
      <c r="J261">
        <v>45208</v>
      </c>
      <c r="K261" s="1">
        <v>45268</v>
      </c>
      <c r="L261" t="s">
        <v>27</v>
      </c>
      <c r="M261" s="1">
        <f>EDATE(Table_1__2[[#This Row],[DATA FATTURA 2]],2)</f>
        <v>45269</v>
      </c>
      <c r="N26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784</v>
      </c>
      <c r="O261" s="2">
        <f>Table_1__2[[#This Row],[IMPORTO NETTO]]+Table_1__2[[#This Row],[IVA EXCEL]]</f>
        <v>2744</v>
      </c>
    </row>
    <row r="262" spans="1:15" x14ac:dyDescent="0.3">
      <c r="A262">
        <v>217</v>
      </c>
      <c r="B262" s="1">
        <v>44935</v>
      </c>
      <c r="C262">
        <v>4420</v>
      </c>
      <c r="D262" s="2" t="s">
        <v>10</v>
      </c>
      <c r="E262" s="2" t="s">
        <v>11</v>
      </c>
      <c r="F262" s="1">
        <v>45208</v>
      </c>
      <c r="G262">
        <v>0.3</v>
      </c>
      <c r="H262">
        <v>1326</v>
      </c>
      <c r="I262">
        <v>5746</v>
      </c>
      <c r="J262">
        <v>45208</v>
      </c>
      <c r="K262" s="1">
        <v>45268</v>
      </c>
      <c r="L262" t="s">
        <v>27</v>
      </c>
      <c r="M262" s="1">
        <f>EDATE(Table_1__2[[#This Row],[DATA FATTURA 2]],2)</f>
        <v>45269</v>
      </c>
      <c r="N26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1326</v>
      </c>
      <c r="O262" s="2">
        <f>Table_1__2[[#This Row],[IMPORTO NETTO]]+Table_1__2[[#This Row],[IVA EXCEL]]</f>
        <v>5746</v>
      </c>
    </row>
    <row r="263" spans="1:15" x14ac:dyDescent="0.3">
      <c r="A263">
        <v>404</v>
      </c>
      <c r="B263" s="1">
        <v>44935</v>
      </c>
      <c r="C263">
        <v>4950</v>
      </c>
      <c r="D263" s="2" t="s">
        <v>10</v>
      </c>
      <c r="E263" s="2" t="s">
        <v>14</v>
      </c>
      <c r="F263" s="1">
        <v>45208</v>
      </c>
      <c r="G263">
        <v>0.15</v>
      </c>
      <c r="H263">
        <v>742.5</v>
      </c>
      <c r="I263">
        <v>5692.5</v>
      </c>
      <c r="J263">
        <v>45208</v>
      </c>
      <c r="K263" s="1">
        <v>45268</v>
      </c>
      <c r="L263" t="s">
        <v>27</v>
      </c>
      <c r="M263" s="1">
        <f>EDATE(Table_1__2[[#This Row],[DATA FATTURA 2]],2)</f>
        <v>45269</v>
      </c>
      <c r="N26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742.5</v>
      </c>
      <c r="O263" s="2">
        <f>Table_1__2[[#This Row],[IMPORTO NETTO]]+Table_1__2[[#This Row],[IVA EXCEL]]</f>
        <v>5692.5</v>
      </c>
    </row>
    <row r="264" spans="1:15" x14ac:dyDescent="0.3">
      <c r="A264">
        <v>498</v>
      </c>
      <c r="B264" s="1">
        <v>44935</v>
      </c>
      <c r="C264">
        <v>4200</v>
      </c>
      <c r="D264" s="2" t="s">
        <v>5</v>
      </c>
      <c r="E264" s="2" t="s">
        <v>14</v>
      </c>
      <c r="F264" s="1">
        <v>45208</v>
      </c>
      <c r="G264">
        <v>0.15</v>
      </c>
      <c r="H264">
        <v>630</v>
      </c>
      <c r="I264">
        <v>4830</v>
      </c>
      <c r="J264">
        <v>45208</v>
      </c>
      <c r="K264" s="1">
        <v>45268</v>
      </c>
      <c r="L264" t="s">
        <v>27</v>
      </c>
      <c r="M264" s="1">
        <f>EDATE(Table_1__2[[#This Row],[DATA FATTURA 2]],2)</f>
        <v>45269</v>
      </c>
      <c r="N26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630</v>
      </c>
      <c r="O264" s="2">
        <f>Table_1__2[[#This Row],[IMPORTO NETTO]]+Table_1__2[[#This Row],[IVA EXCEL]]</f>
        <v>4830</v>
      </c>
    </row>
    <row r="265" spans="1:15" x14ac:dyDescent="0.3">
      <c r="A265">
        <v>460</v>
      </c>
      <c r="B265" s="1">
        <v>44935</v>
      </c>
      <c r="C265">
        <v>8000</v>
      </c>
      <c r="D265" s="2" t="s">
        <v>5</v>
      </c>
      <c r="E265" s="2" t="s">
        <v>14</v>
      </c>
      <c r="F265" s="1">
        <v>45208</v>
      </c>
      <c r="G265">
        <v>0.15</v>
      </c>
      <c r="H265">
        <v>1200</v>
      </c>
      <c r="I265">
        <v>9200</v>
      </c>
      <c r="J265">
        <v>45208</v>
      </c>
      <c r="K265" s="1">
        <v>45268</v>
      </c>
      <c r="L265" t="s">
        <v>27</v>
      </c>
      <c r="M265" s="1">
        <f>EDATE(Table_1__2[[#This Row],[DATA FATTURA 2]],2)</f>
        <v>45269</v>
      </c>
      <c r="N26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1200</v>
      </c>
      <c r="O265" s="2">
        <f>Table_1__2[[#This Row],[IMPORTO NETTO]]+Table_1__2[[#This Row],[IVA EXCEL]]</f>
        <v>9200</v>
      </c>
    </row>
    <row r="266" spans="1:15" x14ac:dyDescent="0.3">
      <c r="A266">
        <v>245</v>
      </c>
      <c r="B266" s="1">
        <v>44935</v>
      </c>
      <c r="C266">
        <v>4980</v>
      </c>
      <c r="D266" s="2" t="s">
        <v>5</v>
      </c>
      <c r="E266" s="2" t="s">
        <v>11</v>
      </c>
      <c r="F266" s="1">
        <v>45208</v>
      </c>
      <c r="G266">
        <v>0.3</v>
      </c>
      <c r="H266">
        <v>1494</v>
      </c>
      <c r="I266">
        <v>6474</v>
      </c>
      <c r="J266">
        <v>45208</v>
      </c>
      <c r="K266" s="1">
        <v>45268</v>
      </c>
      <c r="L266" t="s">
        <v>27</v>
      </c>
      <c r="M266" s="1">
        <f>EDATE(Table_1__2[[#This Row],[DATA FATTURA 2]],2)</f>
        <v>45269</v>
      </c>
      <c r="N26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1494</v>
      </c>
      <c r="O266" s="2">
        <f>Table_1__2[[#This Row],[IMPORTO NETTO]]+Table_1__2[[#This Row],[IVA EXCEL]]</f>
        <v>6474</v>
      </c>
    </row>
    <row r="267" spans="1:15" x14ac:dyDescent="0.3">
      <c r="A267">
        <v>26</v>
      </c>
      <c r="B267" s="1">
        <v>44935</v>
      </c>
      <c r="C267">
        <v>600</v>
      </c>
      <c r="D267" s="2" t="s">
        <v>7</v>
      </c>
      <c r="E267" s="2" t="s">
        <v>14</v>
      </c>
      <c r="F267" s="1">
        <v>45208</v>
      </c>
      <c r="G267">
        <v>0.15</v>
      </c>
      <c r="H267">
        <v>90</v>
      </c>
      <c r="I267">
        <v>690</v>
      </c>
      <c r="J267">
        <v>45208</v>
      </c>
      <c r="K267" s="1">
        <v>45268</v>
      </c>
      <c r="L267" t="s">
        <v>27</v>
      </c>
      <c r="M267" s="1">
        <f>EDATE(Table_1__2[[#This Row],[DATA FATTURA 2]],2)</f>
        <v>45269</v>
      </c>
      <c r="N26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90</v>
      </c>
      <c r="O267" s="2">
        <f>Table_1__2[[#This Row],[IMPORTO NETTO]]+Table_1__2[[#This Row],[IVA EXCEL]]</f>
        <v>690</v>
      </c>
    </row>
    <row r="268" spans="1:15" x14ac:dyDescent="0.3">
      <c r="A268">
        <v>410</v>
      </c>
      <c r="B268" s="1">
        <v>44935</v>
      </c>
      <c r="C268">
        <v>5250</v>
      </c>
      <c r="D268" s="2" t="s">
        <v>10</v>
      </c>
      <c r="E268" s="2" t="s">
        <v>11</v>
      </c>
      <c r="F268" s="1">
        <v>45208</v>
      </c>
      <c r="G268">
        <v>0.3</v>
      </c>
      <c r="H268">
        <v>1575</v>
      </c>
      <c r="I268">
        <v>6825</v>
      </c>
      <c r="J268">
        <v>45208</v>
      </c>
      <c r="K268" s="1">
        <v>45268</v>
      </c>
      <c r="L268" t="s">
        <v>27</v>
      </c>
      <c r="M268" s="1">
        <f>EDATE(Table_1__2[[#This Row],[DATA FATTURA 2]],2)</f>
        <v>45269</v>
      </c>
      <c r="N26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1575</v>
      </c>
      <c r="O268" s="2">
        <f>Table_1__2[[#This Row],[IMPORTO NETTO]]+Table_1__2[[#This Row],[IVA EXCEL]]</f>
        <v>6825</v>
      </c>
    </row>
    <row r="269" spans="1:15" x14ac:dyDescent="0.3">
      <c r="A269">
        <v>416</v>
      </c>
      <c r="B269" s="1">
        <v>44935</v>
      </c>
      <c r="C269">
        <v>5550</v>
      </c>
      <c r="D269" s="2" t="s">
        <v>9</v>
      </c>
      <c r="E269" s="2" t="s">
        <v>6</v>
      </c>
      <c r="F269" s="1">
        <v>45208</v>
      </c>
      <c r="G269">
        <v>0.4</v>
      </c>
      <c r="H269">
        <v>2220</v>
      </c>
      <c r="I269">
        <v>7770</v>
      </c>
      <c r="J269">
        <v>45208</v>
      </c>
      <c r="K269" s="1">
        <v>45268</v>
      </c>
      <c r="L269" t="s">
        <v>27</v>
      </c>
      <c r="M269" s="1">
        <f>EDATE(Table_1__2[[#This Row],[DATA FATTURA 2]],2)</f>
        <v>45269</v>
      </c>
      <c r="N26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2220</v>
      </c>
      <c r="O269" s="2">
        <f>Table_1__2[[#This Row],[IMPORTO NETTO]]+Table_1__2[[#This Row],[IVA EXCEL]]</f>
        <v>7770</v>
      </c>
    </row>
    <row r="270" spans="1:15" x14ac:dyDescent="0.3">
      <c r="A270">
        <v>450</v>
      </c>
      <c r="B270" s="1">
        <v>44935</v>
      </c>
      <c r="C270">
        <v>7250</v>
      </c>
      <c r="D270" s="2" t="s">
        <v>9</v>
      </c>
      <c r="E270" s="2" t="s">
        <v>8</v>
      </c>
      <c r="F270" s="1">
        <v>45208</v>
      </c>
      <c r="G270">
        <v>0.2</v>
      </c>
      <c r="H270">
        <v>1450</v>
      </c>
      <c r="I270">
        <v>8700</v>
      </c>
      <c r="J270">
        <v>45208</v>
      </c>
      <c r="K270" s="1">
        <v>45268</v>
      </c>
      <c r="L270" t="s">
        <v>27</v>
      </c>
      <c r="M270" s="1">
        <f>EDATE(Table_1__2[[#This Row],[DATA FATTURA 2]],2)</f>
        <v>45269</v>
      </c>
      <c r="N27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2175</v>
      </c>
      <c r="O270" s="2">
        <f>Table_1__2[[#This Row],[IMPORTO NETTO]]+Table_1__2[[#This Row],[IVA EXCEL]]</f>
        <v>9425</v>
      </c>
    </row>
    <row r="271" spans="1:15" x14ac:dyDescent="0.3">
      <c r="A271">
        <v>50</v>
      </c>
      <c r="B271" s="1">
        <v>44935</v>
      </c>
      <c r="C271">
        <v>1080</v>
      </c>
      <c r="D271" s="2" t="s">
        <v>21</v>
      </c>
      <c r="E271" s="2" t="s">
        <v>14</v>
      </c>
      <c r="F271" s="1">
        <v>45208</v>
      </c>
      <c r="G271">
        <v>0.15</v>
      </c>
      <c r="H271">
        <v>162</v>
      </c>
      <c r="I271">
        <v>1242</v>
      </c>
      <c r="J271">
        <v>45208</v>
      </c>
      <c r="K271" s="1">
        <v>45268</v>
      </c>
      <c r="L271" t="s">
        <v>27</v>
      </c>
      <c r="M271" s="1">
        <f>EDATE(Table_1__2[[#This Row],[DATA FATTURA 2]],2)</f>
        <v>45269</v>
      </c>
      <c r="N27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162</v>
      </c>
      <c r="O271" s="2">
        <f>Table_1__2[[#This Row],[IMPORTO NETTO]]+Table_1__2[[#This Row],[IVA EXCEL]]</f>
        <v>1242</v>
      </c>
    </row>
    <row r="272" spans="1:15" x14ac:dyDescent="0.3">
      <c r="A272">
        <v>423</v>
      </c>
      <c r="B272" s="1">
        <v>44934</v>
      </c>
      <c r="C272">
        <v>5900</v>
      </c>
      <c r="D272" s="2" t="s">
        <v>7</v>
      </c>
      <c r="E272" s="2" t="s">
        <v>6</v>
      </c>
      <c r="F272" s="1">
        <v>45207</v>
      </c>
      <c r="G272">
        <v>0.4</v>
      </c>
      <c r="H272">
        <v>2360</v>
      </c>
      <c r="I272">
        <v>8260</v>
      </c>
      <c r="J272">
        <v>45207</v>
      </c>
      <c r="K272" s="1">
        <v>45267</v>
      </c>
      <c r="L272" t="s">
        <v>27</v>
      </c>
      <c r="M272" s="1">
        <f>EDATE(Table_1__2[[#This Row],[DATA FATTURA 2]],2)</f>
        <v>45268</v>
      </c>
      <c r="N27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2360</v>
      </c>
      <c r="O272" s="2">
        <f>Table_1__2[[#This Row],[IMPORTO NETTO]]+Table_1__2[[#This Row],[IVA EXCEL]]</f>
        <v>8260</v>
      </c>
    </row>
    <row r="273" spans="1:15" x14ac:dyDescent="0.3">
      <c r="A273">
        <v>444</v>
      </c>
      <c r="B273" s="1">
        <v>44934</v>
      </c>
      <c r="C273">
        <v>6950</v>
      </c>
      <c r="D273" s="2" t="s">
        <v>10</v>
      </c>
      <c r="E273" s="2" t="s">
        <v>6</v>
      </c>
      <c r="F273" s="1">
        <v>45207</v>
      </c>
      <c r="G273">
        <v>0.4</v>
      </c>
      <c r="H273">
        <v>2780</v>
      </c>
      <c r="I273">
        <v>9730</v>
      </c>
      <c r="J273">
        <v>45207</v>
      </c>
      <c r="K273" s="1">
        <v>45267</v>
      </c>
      <c r="L273" t="s">
        <v>27</v>
      </c>
      <c r="M273" s="1">
        <f>EDATE(Table_1__2[[#This Row],[DATA FATTURA 2]],2)</f>
        <v>45268</v>
      </c>
      <c r="N27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2780</v>
      </c>
      <c r="O273" s="2">
        <f>Table_1__2[[#This Row],[IMPORTO NETTO]]+Table_1__2[[#This Row],[IVA EXCEL]]</f>
        <v>9730</v>
      </c>
    </row>
    <row r="274" spans="1:15" x14ac:dyDescent="0.3">
      <c r="A274">
        <v>158</v>
      </c>
      <c r="B274" s="1">
        <v>44934</v>
      </c>
      <c r="C274">
        <v>3240</v>
      </c>
      <c r="D274" s="2" t="s">
        <v>5</v>
      </c>
      <c r="E274" s="2" t="s">
        <v>11</v>
      </c>
      <c r="F274" s="1">
        <v>45207</v>
      </c>
      <c r="G274">
        <v>0.3</v>
      </c>
      <c r="H274">
        <v>972</v>
      </c>
      <c r="I274">
        <v>4212</v>
      </c>
      <c r="J274">
        <v>45207</v>
      </c>
      <c r="K274" s="1">
        <v>45267</v>
      </c>
      <c r="L274" t="s">
        <v>27</v>
      </c>
      <c r="M274" s="1">
        <f>EDATE(Table_1__2[[#This Row],[DATA FATTURA 2]],2)</f>
        <v>45268</v>
      </c>
      <c r="N27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972</v>
      </c>
      <c r="O274" s="2">
        <f>Table_1__2[[#This Row],[IMPORTO NETTO]]+Table_1__2[[#This Row],[IVA EXCEL]]</f>
        <v>4212</v>
      </c>
    </row>
    <row r="275" spans="1:15" x14ac:dyDescent="0.3">
      <c r="A275">
        <v>476</v>
      </c>
      <c r="B275" s="1">
        <v>44934</v>
      </c>
      <c r="C275">
        <v>6400</v>
      </c>
      <c r="D275" s="2" t="s">
        <v>13</v>
      </c>
      <c r="E275" s="2" t="s">
        <v>8</v>
      </c>
      <c r="F275" s="1">
        <v>45207</v>
      </c>
      <c r="G275">
        <v>0.2</v>
      </c>
      <c r="H275">
        <v>1280</v>
      </c>
      <c r="I275">
        <v>7680</v>
      </c>
      <c r="J275">
        <v>45207</v>
      </c>
      <c r="K275" s="1">
        <v>45267</v>
      </c>
      <c r="L275" t="s">
        <v>27</v>
      </c>
      <c r="M275" s="1">
        <f>EDATE(Table_1__2[[#This Row],[DATA FATTURA 2]],2)</f>
        <v>45268</v>
      </c>
      <c r="N27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1920</v>
      </c>
      <c r="O275" s="2">
        <f>Table_1__2[[#This Row],[IMPORTO NETTO]]+Table_1__2[[#This Row],[IVA EXCEL]]</f>
        <v>8320</v>
      </c>
    </row>
    <row r="276" spans="1:15" x14ac:dyDescent="0.3">
      <c r="A276">
        <v>428</v>
      </c>
      <c r="B276" s="1">
        <v>44934</v>
      </c>
      <c r="C276">
        <v>6150</v>
      </c>
      <c r="D276" s="2" t="s">
        <v>15</v>
      </c>
      <c r="E276" s="2" t="s">
        <v>14</v>
      </c>
      <c r="F276" s="1">
        <v>45207</v>
      </c>
      <c r="G276">
        <v>0.15</v>
      </c>
      <c r="H276">
        <v>922.5</v>
      </c>
      <c r="I276">
        <v>7072.5</v>
      </c>
      <c r="J276">
        <v>45207</v>
      </c>
      <c r="K276" s="1">
        <v>45267</v>
      </c>
      <c r="L276" t="s">
        <v>27</v>
      </c>
      <c r="M276" s="1">
        <f>EDATE(Table_1__2[[#This Row],[DATA FATTURA 2]],2)</f>
        <v>45268</v>
      </c>
      <c r="N27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922.5</v>
      </c>
      <c r="O276" s="2">
        <f>Table_1__2[[#This Row],[IMPORTO NETTO]]+Table_1__2[[#This Row],[IVA EXCEL]]</f>
        <v>7072.5</v>
      </c>
    </row>
    <row r="277" spans="1:15" x14ac:dyDescent="0.3">
      <c r="A277">
        <v>480</v>
      </c>
      <c r="B277" s="1">
        <v>44934</v>
      </c>
      <c r="C277">
        <v>6000</v>
      </c>
      <c r="D277" s="2" t="s">
        <v>9</v>
      </c>
      <c r="E277" s="2" t="s">
        <v>11</v>
      </c>
      <c r="F277" s="1">
        <v>45207</v>
      </c>
      <c r="G277">
        <v>0.3</v>
      </c>
      <c r="H277">
        <v>1800</v>
      </c>
      <c r="I277">
        <v>7800</v>
      </c>
      <c r="J277">
        <v>45207</v>
      </c>
      <c r="K277" s="1">
        <v>45267</v>
      </c>
      <c r="L277" t="s">
        <v>27</v>
      </c>
      <c r="M277" s="1">
        <f>EDATE(Table_1__2[[#This Row],[DATA FATTURA 2]],2)</f>
        <v>45268</v>
      </c>
      <c r="N27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1800</v>
      </c>
      <c r="O277" s="2">
        <f>Table_1__2[[#This Row],[IMPORTO NETTO]]+Table_1__2[[#This Row],[IVA EXCEL]]</f>
        <v>7800</v>
      </c>
    </row>
    <row r="278" spans="1:15" x14ac:dyDescent="0.3">
      <c r="A278">
        <v>451</v>
      </c>
      <c r="B278" s="1">
        <v>44934</v>
      </c>
      <c r="C278">
        <v>7300</v>
      </c>
      <c r="D278" s="2" t="s">
        <v>7</v>
      </c>
      <c r="E278" s="2" t="s">
        <v>6</v>
      </c>
      <c r="F278" s="1">
        <v>45207</v>
      </c>
      <c r="G278">
        <v>0.4</v>
      </c>
      <c r="H278">
        <v>2920</v>
      </c>
      <c r="I278">
        <v>10220</v>
      </c>
      <c r="J278">
        <v>45207</v>
      </c>
      <c r="K278" s="1">
        <v>45267</v>
      </c>
      <c r="L278" t="s">
        <v>27</v>
      </c>
      <c r="M278" s="1">
        <f>EDATE(Table_1__2[[#This Row],[DATA FATTURA 2]],2)</f>
        <v>45268</v>
      </c>
      <c r="N27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2920</v>
      </c>
      <c r="O278" s="2">
        <f>Table_1__2[[#This Row],[IMPORTO NETTO]]+Table_1__2[[#This Row],[IVA EXCEL]]</f>
        <v>10220</v>
      </c>
    </row>
    <row r="279" spans="1:15" x14ac:dyDescent="0.3">
      <c r="A279">
        <v>425</v>
      </c>
      <c r="B279" s="1">
        <v>44934</v>
      </c>
      <c r="C279">
        <v>6000</v>
      </c>
      <c r="D279" s="2" t="s">
        <v>13</v>
      </c>
      <c r="E279" s="2" t="s">
        <v>8</v>
      </c>
      <c r="F279" s="1">
        <v>45207</v>
      </c>
      <c r="G279">
        <v>0.2</v>
      </c>
      <c r="H279">
        <v>1200</v>
      </c>
      <c r="I279">
        <v>7200</v>
      </c>
      <c r="J279">
        <v>45207</v>
      </c>
      <c r="K279" s="1">
        <v>45267</v>
      </c>
      <c r="L279" t="s">
        <v>27</v>
      </c>
      <c r="M279" s="1">
        <f>EDATE(Table_1__2[[#This Row],[DATA FATTURA 2]],2)</f>
        <v>45268</v>
      </c>
      <c r="N27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1800</v>
      </c>
      <c r="O279" s="2">
        <f>Table_1__2[[#This Row],[IMPORTO NETTO]]+Table_1__2[[#This Row],[IVA EXCEL]]</f>
        <v>7800</v>
      </c>
    </row>
    <row r="280" spans="1:15" x14ac:dyDescent="0.3">
      <c r="A280">
        <v>426</v>
      </c>
      <c r="B280" s="1">
        <v>44934</v>
      </c>
      <c r="C280">
        <v>6050</v>
      </c>
      <c r="D280" s="2" t="s">
        <v>5</v>
      </c>
      <c r="E280" s="2" t="s">
        <v>8</v>
      </c>
      <c r="F280" s="1">
        <v>45207</v>
      </c>
      <c r="G280">
        <v>0.2</v>
      </c>
      <c r="H280">
        <v>1210</v>
      </c>
      <c r="I280">
        <v>7260</v>
      </c>
      <c r="J280">
        <v>45207</v>
      </c>
      <c r="K280" s="1">
        <v>45267</v>
      </c>
      <c r="L280" t="s">
        <v>27</v>
      </c>
      <c r="M280" s="1">
        <f>EDATE(Table_1__2[[#This Row],[DATA FATTURA 2]],2)</f>
        <v>45268</v>
      </c>
      <c r="N28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1815</v>
      </c>
      <c r="O280" s="2">
        <f>Table_1__2[[#This Row],[IMPORTO NETTO]]+Table_1__2[[#This Row],[IVA EXCEL]]</f>
        <v>7865</v>
      </c>
    </row>
    <row r="281" spans="1:15" x14ac:dyDescent="0.3">
      <c r="A281">
        <v>20</v>
      </c>
      <c r="B281" s="1">
        <v>44934</v>
      </c>
      <c r="C281">
        <v>480</v>
      </c>
      <c r="D281" s="2" t="s">
        <v>15</v>
      </c>
      <c r="E281" s="2" t="s">
        <v>8</v>
      </c>
      <c r="F281" s="1">
        <v>45207</v>
      </c>
      <c r="G281">
        <v>0.2</v>
      </c>
      <c r="H281">
        <v>96</v>
      </c>
      <c r="I281">
        <v>576</v>
      </c>
      <c r="J281">
        <v>45207</v>
      </c>
      <c r="K281" s="1">
        <v>45267</v>
      </c>
      <c r="L281" t="s">
        <v>27</v>
      </c>
      <c r="M281" s="1">
        <f>EDATE(Table_1__2[[#This Row],[DATA FATTURA 2]],2)</f>
        <v>45268</v>
      </c>
      <c r="N28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144</v>
      </c>
      <c r="O281" s="2">
        <f>Table_1__2[[#This Row],[IMPORTO NETTO]]+Table_1__2[[#This Row],[IVA EXCEL]]</f>
        <v>624</v>
      </c>
    </row>
    <row r="282" spans="1:15" x14ac:dyDescent="0.3">
      <c r="A282">
        <v>365</v>
      </c>
      <c r="B282" s="1">
        <v>44934</v>
      </c>
      <c r="C282">
        <v>3000</v>
      </c>
      <c r="D282" s="2" t="s">
        <v>9</v>
      </c>
      <c r="E282" s="2" t="s">
        <v>14</v>
      </c>
      <c r="F282" s="1">
        <v>45207</v>
      </c>
      <c r="G282">
        <v>0.15</v>
      </c>
      <c r="H282">
        <v>450</v>
      </c>
      <c r="I282">
        <v>3450</v>
      </c>
      <c r="J282">
        <v>45207</v>
      </c>
      <c r="K282" s="1">
        <v>45267</v>
      </c>
      <c r="L282" t="s">
        <v>27</v>
      </c>
      <c r="M282" s="1">
        <f>EDATE(Table_1__2[[#This Row],[DATA FATTURA 2]],2)</f>
        <v>45268</v>
      </c>
      <c r="N28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450</v>
      </c>
      <c r="O282" s="2">
        <f>Table_1__2[[#This Row],[IMPORTO NETTO]]+Table_1__2[[#This Row],[IVA EXCEL]]</f>
        <v>3450</v>
      </c>
    </row>
    <row r="283" spans="1:15" x14ac:dyDescent="0.3">
      <c r="A283">
        <v>76</v>
      </c>
      <c r="B283" s="1">
        <v>44934</v>
      </c>
      <c r="C283">
        <v>1600</v>
      </c>
      <c r="D283" s="2" t="s">
        <v>9</v>
      </c>
      <c r="E283" s="2" t="s">
        <v>8</v>
      </c>
      <c r="F283" s="1">
        <v>45207</v>
      </c>
      <c r="G283">
        <v>0.2</v>
      </c>
      <c r="H283">
        <v>320</v>
      </c>
      <c r="I283">
        <v>1920</v>
      </c>
      <c r="J283">
        <v>45207</v>
      </c>
      <c r="K283" s="1">
        <v>45267</v>
      </c>
      <c r="L283" t="s">
        <v>27</v>
      </c>
      <c r="M283" s="1">
        <f>EDATE(Table_1__2[[#This Row],[DATA FATTURA 2]],2)</f>
        <v>45268</v>
      </c>
      <c r="N28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480</v>
      </c>
      <c r="O283" s="2">
        <f>Table_1__2[[#This Row],[IMPORTO NETTO]]+Table_1__2[[#This Row],[IVA EXCEL]]</f>
        <v>2080</v>
      </c>
    </row>
    <row r="284" spans="1:15" x14ac:dyDescent="0.3">
      <c r="A284">
        <v>399</v>
      </c>
      <c r="B284" s="1">
        <v>44934</v>
      </c>
      <c r="C284">
        <v>4700</v>
      </c>
      <c r="D284" s="2" t="s">
        <v>9</v>
      </c>
      <c r="E284" s="2" t="s">
        <v>11</v>
      </c>
      <c r="F284" s="1">
        <v>45207</v>
      </c>
      <c r="G284">
        <v>0.3</v>
      </c>
      <c r="H284">
        <v>1410</v>
      </c>
      <c r="I284">
        <v>6110</v>
      </c>
      <c r="J284">
        <v>45207</v>
      </c>
      <c r="K284" s="1">
        <v>45267</v>
      </c>
      <c r="L284" t="s">
        <v>27</v>
      </c>
      <c r="M284" s="1">
        <f>EDATE(Table_1__2[[#This Row],[DATA FATTURA 2]],2)</f>
        <v>45268</v>
      </c>
      <c r="N28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1410</v>
      </c>
      <c r="O284" s="2">
        <f>Table_1__2[[#This Row],[IMPORTO NETTO]]+Table_1__2[[#This Row],[IVA EXCEL]]</f>
        <v>6110</v>
      </c>
    </row>
    <row r="285" spans="1:15" x14ac:dyDescent="0.3">
      <c r="A285">
        <v>371</v>
      </c>
      <c r="B285" s="1">
        <v>44934</v>
      </c>
      <c r="C285">
        <v>3300</v>
      </c>
      <c r="D285" s="2" t="s">
        <v>15</v>
      </c>
      <c r="E285" s="2" t="s">
        <v>11</v>
      </c>
      <c r="F285" s="1">
        <v>45207</v>
      </c>
      <c r="G285">
        <v>0.3</v>
      </c>
      <c r="H285">
        <v>990</v>
      </c>
      <c r="I285">
        <v>4290</v>
      </c>
      <c r="J285">
        <v>45207</v>
      </c>
      <c r="K285" s="1">
        <v>45267</v>
      </c>
      <c r="L285" t="s">
        <v>27</v>
      </c>
      <c r="M285" s="1">
        <f>EDATE(Table_1__2[[#This Row],[DATA FATTURA 2]],2)</f>
        <v>45268</v>
      </c>
      <c r="N28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990</v>
      </c>
      <c r="O285" s="2">
        <f>Table_1__2[[#This Row],[IMPORTO NETTO]]+Table_1__2[[#This Row],[IVA EXCEL]]</f>
        <v>4290</v>
      </c>
    </row>
    <row r="286" spans="1:15" x14ac:dyDescent="0.3">
      <c r="A286">
        <v>465</v>
      </c>
      <c r="B286" s="1">
        <v>44934</v>
      </c>
      <c r="C286">
        <v>7500</v>
      </c>
      <c r="D286" s="2" t="s">
        <v>12</v>
      </c>
      <c r="E286" s="2" t="s">
        <v>6</v>
      </c>
      <c r="F286" s="1">
        <v>45207</v>
      </c>
      <c r="G286">
        <v>0.4</v>
      </c>
      <c r="H286">
        <v>3000</v>
      </c>
      <c r="I286">
        <v>10500</v>
      </c>
      <c r="J286">
        <v>45207</v>
      </c>
      <c r="K286" s="1">
        <v>45267</v>
      </c>
      <c r="L286" t="s">
        <v>27</v>
      </c>
      <c r="M286" s="1">
        <f>EDATE(Table_1__2[[#This Row],[DATA FATTURA 2]],2)</f>
        <v>45268</v>
      </c>
      <c r="N28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3000</v>
      </c>
      <c r="O286" s="2">
        <f>Table_1__2[[#This Row],[IMPORTO NETTO]]+Table_1__2[[#This Row],[IVA EXCEL]]</f>
        <v>10500</v>
      </c>
    </row>
    <row r="287" spans="1:15" x14ac:dyDescent="0.3">
      <c r="A287">
        <v>466</v>
      </c>
      <c r="B287" s="1">
        <v>44934</v>
      </c>
      <c r="C287">
        <v>7400</v>
      </c>
      <c r="D287" s="2" t="s">
        <v>5</v>
      </c>
      <c r="E287" s="2" t="s">
        <v>11</v>
      </c>
      <c r="F287" s="1">
        <v>45207</v>
      </c>
      <c r="G287">
        <v>0.3</v>
      </c>
      <c r="H287">
        <v>2220</v>
      </c>
      <c r="I287">
        <v>9620</v>
      </c>
      <c r="J287">
        <v>45207</v>
      </c>
      <c r="K287" s="1">
        <v>45267</v>
      </c>
      <c r="L287" t="s">
        <v>27</v>
      </c>
      <c r="M287" s="1">
        <f>EDATE(Table_1__2[[#This Row],[DATA FATTURA 2]],2)</f>
        <v>45268</v>
      </c>
      <c r="N28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2220</v>
      </c>
      <c r="O287" s="2">
        <f>Table_1__2[[#This Row],[IMPORTO NETTO]]+Table_1__2[[#This Row],[IVA EXCEL]]</f>
        <v>9620</v>
      </c>
    </row>
    <row r="288" spans="1:15" x14ac:dyDescent="0.3">
      <c r="A288">
        <v>400</v>
      </c>
      <c r="B288" s="1">
        <v>44934</v>
      </c>
      <c r="C288">
        <v>4750</v>
      </c>
      <c r="D288" s="2" t="s">
        <v>7</v>
      </c>
      <c r="E288" s="2" t="s">
        <v>14</v>
      </c>
      <c r="F288" s="1">
        <v>45207</v>
      </c>
      <c r="G288">
        <v>0.15</v>
      </c>
      <c r="H288">
        <v>712.5</v>
      </c>
      <c r="I288">
        <v>5462.5</v>
      </c>
      <c r="J288">
        <v>45207</v>
      </c>
      <c r="K288" s="1">
        <v>45267</v>
      </c>
      <c r="L288" t="s">
        <v>27</v>
      </c>
      <c r="M288" s="1">
        <f>EDATE(Table_1__2[[#This Row],[DATA FATTURA 2]],2)</f>
        <v>45268</v>
      </c>
      <c r="N28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712.5</v>
      </c>
      <c r="O288" s="2">
        <f>Table_1__2[[#This Row],[IMPORTO NETTO]]+Table_1__2[[#This Row],[IVA EXCEL]]</f>
        <v>5462.5</v>
      </c>
    </row>
    <row r="289" spans="1:15" x14ac:dyDescent="0.3">
      <c r="A289">
        <v>343</v>
      </c>
      <c r="B289" s="1">
        <v>44934</v>
      </c>
      <c r="C289">
        <v>1900</v>
      </c>
      <c r="D289" s="2" t="s">
        <v>15</v>
      </c>
      <c r="E289" s="2" t="s">
        <v>11</v>
      </c>
      <c r="F289" s="1">
        <v>45207</v>
      </c>
      <c r="G289">
        <v>0.3</v>
      </c>
      <c r="H289">
        <v>570</v>
      </c>
      <c r="I289">
        <v>2470</v>
      </c>
      <c r="J289">
        <v>45207</v>
      </c>
      <c r="K289" s="1">
        <v>45267</v>
      </c>
      <c r="L289" t="s">
        <v>27</v>
      </c>
      <c r="M289" s="1">
        <f>EDATE(Table_1__2[[#This Row],[DATA FATTURA 2]],2)</f>
        <v>45268</v>
      </c>
      <c r="N28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570</v>
      </c>
      <c r="O289" s="2">
        <f>Table_1__2[[#This Row],[IMPORTO NETTO]]+Table_1__2[[#This Row],[IVA EXCEL]]</f>
        <v>2470</v>
      </c>
    </row>
    <row r="290" spans="1:15" x14ac:dyDescent="0.3">
      <c r="A290">
        <v>138</v>
      </c>
      <c r="B290" s="1">
        <v>44934</v>
      </c>
      <c r="C290">
        <v>2840</v>
      </c>
      <c r="D290" s="2" t="s">
        <v>10</v>
      </c>
      <c r="E290" s="2" t="s">
        <v>14</v>
      </c>
      <c r="F290" s="1">
        <v>45207</v>
      </c>
      <c r="G290">
        <v>0.15</v>
      </c>
      <c r="H290">
        <v>426</v>
      </c>
      <c r="I290">
        <v>3266</v>
      </c>
      <c r="J290">
        <v>45207</v>
      </c>
      <c r="K290" s="1">
        <v>45267</v>
      </c>
      <c r="L290" t="s">
        <v>27</v>
      </c>
      <c r="M290" s="1">
        <f>EDATE(Table_1__2[[#This Row],[DATA FATTURA 2]],2)</f>
        <v>45268</v>
      </c>
      <c r="N29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426</v>
      </c>
      <c r="O290" s="2">
        <f>Table_1__2[[#This Row],[IMPORTO NETTO]]+Table_1__2[[#This Row],[IVA EXCEL]]</f>
        <v>3266</v>
      </c>
    </row>
    <row r="291" spans="1:15" x14ac:dyDescent="0.3">
      <c r="A291">
        <v>24</v>
      </c>
      <c r="B291" s="1">
        <v>44934</v>
      </c>
      <c r="C291">
        <v>560</v>
      </c>
      <c r="D291" s="2" t="s">
        <v>5</v>
      </c>
      <c r="E291" s="2" t="s">
        <v>6</v>
      </c>
      <c r="F291" s="1">
        <v>45207</v>
      </c>
      <c r="G291">
        <v>0.4</v>
      </c>
      <c r="H291">
        <v>224</v>
      </c>
      <c r="I291">
        <v>784</v>
      </c>
      <c r="J291">
        <v>45207</v>
      </c>
      <c r="K291" s="1">
        <v>45267</v>
      </c>
      <c r="L291" t="s">
        <v>27</v>
      </c>
      <c r="M291" s="1">
        <f>EDATE(Table_1__2[[#This Row],[DATA FATTURA 2]],2)</f>
        <v>45268</v>
      </c>
      <c r="N29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224</v>
      </c>
      <c r="O291" s="2">
        <f>Table_1__2[[#This Row],[IMPORTO NETTO]]+Table_1__2[[#This Row],[IVA EXCEL]]</f>
        <v>784</v>
      </c>
    </row>
    <row r="292" spans="1:15" x14ac:dyDescent="0.3">
      <c r="A292">
        <v>405</v>
      </c>
      <c r="B292" s="1">
        <v>44934</v>
      </c>
      <c r="C292">
        <v>5000</v>
      </c>
      <c r="D292" s="2" t="s">
        <v>15</v>
      </c>
      <c r="E292" s="2" t="s">
        <v>8</v>
      </c>
      <c r="F292" s="1">
        <v>45207</v>
      </c>
      <c r="G292">
        <v>0.2</v>
      </c>
      <c r="H292">
        <v>1000</v>
      </c>
      <c r="I292">
        <v>6000</v>
      </c>
      <c r="J292">
        <v>45207</v>
      </c>
      <c r="K292" s="1">
        <v>45267</v>
      </c>
      <c r="L292" t="s">
        <v>27</v>
      </c>
      <c r="M292" s="1">
        <f>EDATE(Table_1__2[[#This Row],[DATA FATTURA 2]],2)</f>
        <v>45268</v>
      </c>
      <c r="N29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1500</v>
      </c>
      <c r="O292" s="2">
        <f>Table_1__2[[#This Row],[IMPORTO NETTO]]+Table_1__2[[#This Row],[IVA EXCEL]]</f>
        <v>6500</v>
      </c>
    </row>
    <row r="293" spans="1:15" x14ac:dyDescent="0.3">
      <c r="A293">
        <v>125</v>
      </c>
      <c r="B293" s="1">
        <v>44934</v>
      </c>
      <c r="C293">
        <v>2580</v>
      </c>
      <c r="D293" s="2" t="s">
        <v>12</v>
      </c>
      <c r="E293" s="2" t="s">
        <v>8</v>
      </c>
      <c r="F293" s="1">
        <v>45207</v>
      </c>
      <c r="G293">
        <v>0.2</v>
      </c>
      <c r="H293">
        <v>516</v>
      </c>
      <c r="I293">
        <v>3096</v>
      </c>
      <c r="J293">
        <v>45207</v>
      </c>
      <c r="K293" s="1">
        <v>45267</v>
      </c>
      <c r="L293" t="s">
        <v>27</v>
      </c>
      <c r="M293" s="1">
        <f>EDATE(Table_1__2[[#This Row],[DATA FATTURA 2]],2)</f>
        <v>45268</v>
      </c>
      <c r="N29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774</v>
      </c>
      <c r="O293" s="2">
        <f>Table_1__2[[#This Row],[IMPORTO NETTO]]+Table_1__2[[#This Row],[IVA EXCEL]]</f>
        <v>3354</v>
      </c>
    </row>
    <row r="294" spans="1:15" x14ac:dyDescent="0.3">
      <c r="A294">
        <v>133</v>
      </c>
      <c r="B294" s="1">
        <v>44934</v>
      </c>
      <c r="C294">
        <v>2740</v>
      </c>
      <c r="D294" s="2" t="s">
        <v>15</v>
      </c>
      <c r="E294" s="2" t="s">
        <v>11</v>
      </c>
      <c r="F294" s="1">
        <v>45207</v>
      </c>
      <c r="G294">
        <v>0.3</v>
      </c>
      <c r="H294">
        <v>822</v>
      </c>
      <c r="I294">
        <v>3562</v>
      </c>
      <c r="J294">
        <v>45207</v>
      </c>
      <c r="K294" s="1">
        <v>45267</v>
      </c>
      <c r="L294" t="s">
        <v>27</v>
      </c>
      <c r="M294" s="1">
        <f>EDATE(Table_1__2[[#This Row],[DATA FATTURA 2]],2)</f>
        <v>45268</v>
      </c>
      <c r="N29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822</v>
      </c>
      <c r="O294" s="2">
        <f>Table_1__2[[#This Row],[IMPORTO NETTO]]+Table_1__2[[#This Row],[IVA EXCEL]]</f>
        <v>3562</v>
      </c>
    </row>
    <row r="295" spans="1:15" x14ac:dyDescent="0.3">
      <c r="A295">
        <v>494</v>
      </c>
      <c r="B295" s="1">
        <v>44934</v>
      </c>
      <c r="C295">
        <v>4600</v>
      </c>
      <c r="D295" s="2" t="s">
        <v>5</v>
      </c>
      <c r="E295" s="2" t="s">
        <v>11</v>
      </c>
      <c r="F295" s="1">
        <v>45207</v>
      </c>
      <c r="G295">
        <v>0.3</v>
      </c>
      <c r="H295">
        <v>1380</v>
      </c>
      <c r="I295">
        <v>5980</v>
      </c>
      <c r="J295">
        <v>45207</v>
      </c>
      <c r="K295" s="1">
        <v>45267</v>
      </c>
      <c r="L295" t="s">
        <v>27</v>
      </c>
      <c r="M295" s="1">
        <f>EDATE(Table_1__2[[#This Row],[DATA FATTURA 2]],2)</f>
        <v>45268</v>
      </c>
      <c r="N29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1380</v>
      </c>
      <c r="O295" s="2">
        <f>Table_1__2[[#This Row],[IMPORTO NETTO]]+Table_1__2[[#This Row],[IVA EXCEL]]</f>
        <v>5980</v>
      </c>
    </row>
    <row r="296" spans="1:15" x14ac:dyDescent="0.3">
      <c r="A296">
        <v>289</v>
      </c>
      <c r="B296" s="1">
        <v>44934</v>
      </c>
      <c r="C296">
        <v>5860</v>
      </c>
      <c r="D296" s="2" t="s">
        <v>13</v>
      </c>
      <c r="E296" s="2" t="s">
        <v>6</v>
      </c>
      <c r="F296" s="1">
        <v>45207</v>
      </c>
      <c r="G296">
        <v>0.4</v>
      </c>
      <c r="H296">
        <v>2344</v>
      </c>
      <c r="I296">
        <v>8204</v>
      </c>
      <c r="J296">
        <v>45207</v>
      </c>
      <c r="K296" s="1">
        <v>45267</v>
      </c>
      <c r="L296" t="s">
        <v>27</v>
      </c>
      <c r="M296" s="1">
        <f>EDATE(Table_1__2[[#This Row],[DATA FATTURA 2]],2)</f>
        <v>45268</v>
      </c>
      <c r="N29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2344</v>
      </c>
      <c r="O296" s="2">
        <f>Table_1__2[[#This Row],[IMPORTO NETTO]]+Table_1__2[[#This Row],[IVA EXCEL]]</f>
        <v>8204</v>
      </c>
    </row>
    <row r="297" spans="1:15" x14ac:dyDescent="0.3">
      <c r="A297">
        <v>232</v>
      </c>
      <c r="B297" s="1">
        <v>44934</v>
      </c>
      <c r="C297">
        <v>4720</v>
      </c>
      <c r="D297" s="2" t="s">
        <v>21</v>
      </c>
      <c r="E297" s="2" t="s">
        <v>14</v>
      </c>
      <c r="F297" s="1">
        <v>45207</v>
      </c>
      <c r="G297">
        <v>0.15</v>
      </c>
      <c r="H297">
        <v>708</v>
      </c>
      <c r="I297">
        <v>5428</v>
      </c>
      <c r="J297">
        <v>45207</v>
      </c>
      <c r="K297" s="1">
        <v>45267</v>
      </c>
      <c r="L297" t="s">
        <v>27</v>
      </c>
      <c r="M297" s="1">
        <f>EDATE(Table_1__2[[#This Row],[DATA FATTURA 2]],2)</f>
        <v>45268</v>
      </c>
      <c r="N29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708</v>
      </c>
      <c r="O297" s="2">
        <f>Table_1__2[[#This Row],[IMPORTO NETTO]]+Table_1__2[[#This Row],[IVA EXCEL]]</f>
        <v>5428</v>
      </c>
    </row>
    <row r="298" spans="1:15" x14ac:dyDescent="0.3">
      <c r="A298">
        <v>286</v>
      </c>
      <c r="B298" s="1">
        <v>44934</v>
      </c>
      <c r="C298">
        <v>5800</v>
      </c>
      <c r="D298" s="2" t="s">
        <v>15</v>
      </c>
      <c r="E298" s="2" t="s">
        <v>8</v>
      </c>
      <c r="F298" s="1">
        <v>45207</v>
      </c>
      <c r="G298">
        <v>0.2</v>
      </c>
      <c r="H298">
        <v>1160</v>
      </c>
      <c r="I298">
        <v>6960</v>
      </c>
      <c r="J298">
        <v>45207</v>
      </c>
      <c r="K298" s="1">
        <v>45267</v>
      </c>
      <c r="L298" t="s">
        <v>27</v>
      </c>
      <c r="M298" s="1">
        <f>EDATE(Table_1__2[[#This Row],[DATA FATTURA 2]],2)</f>
        <v>45268</v>
      </c>
      <c r="N29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1740</v>
      </c>
      <c r="O298" s="2">
        <f>Table_1__2[[#This Row],[IMPORTO NETTO]]+Table_1__2[[#This Row],[IVA EXCEL]]</f>
        <v>7540</v>
      </c>
    </row>
    <row r="299" spans="1:15" x14ac:dyDescent="0.3">
      <c r="A299">
        <v>203</v>
      </c>
      <c r="B299" s="1">
        <v>44934</v>
      </c>
      <c r="C299">
        <v>4140</v>
      </c>
      <c r="D299" s="2" t="s">
        <v>21</v>
      </c>
      <c r="E299" s="2" t="s">
        <v>11</v>
      </c>
      <c r="F299" s="1">
        <v>45207</v>
      </c>
      <c r="G299">
        <v>0.3</v>
      </c>
      <c r="H299">
        <v>1242</v>
      </c>
      <c r="I299">
        <v>5382</v>
      </c>
      <c r="J299">
        <v>45207</v>
      </c>
      <c r="K299" s="1">
        <v>45267</v>
      </c>
      <c r="L299" t="s">
        <v>27</v>
      </c>
      <c r="M299" s="1">
        <f>EDATE(Table_1__2[[#This Row],[DATA FATTURA 2]],2)</f>
        <v>45268</v>
      </c>
      <c r="N29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1242</v>
      </c>
      <c r="O299" s="2">
        <f>Table_1__2[[#This Row],[IMPORTO NETTO]]+Table_1__2[[#This Row],[IVA EXCEL]]</f>
        <v>5382</v>
      </c>
    </row>
    <row r="300" spans="1:15" x14ac:dyDescent="0.3">
      <c r="A300">
        <v>112</v>
      </c>
      <c r="B300" s="1">
        <v>44934</v>
      </c>
      <c r="C300">
        <v>2320</v>
      </c>
      <c r="D300" s="2" t="s">
        <v>21</v>
      </c>
      <c r="E300" s="2" t="s">
        <v>8</v>
      </c>
      <c r="F300" s="1">
        <v>45207</v>
      </c>
      <c r="G300">
        <v>0.2</v>
      </c>
      <c r="H300">
        <v>464</v>
      </c>
      <c r="I300">
        <v>2784</v>
      </c>
      <c r="J300">
        <v>45207</v>
      </c>
      <c r="K300" s="1">
        <v>45267</v>
      </c>
      <c r="L300" t="s">
        <v>27</v>
      </c>
      <c r="M300" s="1">
        <f>EDATE(Table_1__2[[#This Row],[DATA FATTURA 2]],2)</f>
        <v>45268</v>
      </c>
      <c r="N30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696</v>
      </c>
      <c r="O300" s="2">
        <f>Table_1__2[[#This Row],[IMPORTO NETTO]]+Table_1__2[[#This Row],[IVA EXCEL]]</f>
        <v>3016</v>
      </c>
    </row>
    <row r="301" spans="1:15" x14ac:dyDescent="0.3">
      <c r="A301">
        <v>212</v>
      </c>
      <c r="B301" s="1">
        <v>44934</v>
      </c>
      <c r="C301">
        <v>4320</v>
      </c>
      <c r="D301" s="2" t="s">
        <v>9</v>
      </c>
      <c r="E301" s="2" t="s">
        <v>8</v>
      </c>
      <c r="F301" s="1">
        <v>45207</v>
      </c>
      <c r="G301">
        <v>0.2</v>
      </c>
      <c r="H301">
        <v>864</v>
      </c>
      <c r="I301">
        <v>5184</v>
      </c>
      <c r="J301">
        <v>45207</v>
      </c>
      <c r="K301" s="1">
        <v>45267</v>
      </c>
      <c r="L301" t="s">
        <v>27</v>
      </c>
      <c r="M301" s="1">
        <f>EDATE(Table_1__2[[#This Row],[DATA FATTURA 2]],2)</f>
        <v>45268</v>
      </c>
      <c r="N30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1296</v>
      </c>
      <c r="O301" s="2">
        <f>Table_1__2[[#This Row],[IMPORTO NETTO]]+Table_1__2[[#This Row],[IVA EXCEL]]</f>
        <v>5616</v>
      </c>
    </row>
    <row r="302" spans="1:15" x14ac:dyDescent="0.3">
      <c r="A302">
        <v>373</v>
      </c>
      <c r="B302" s="1">
        <v>44933</v>
      </c>
      <c r="C302">
        <v>3400</v>
      </c>
      <c r="D302" s="2" t="s">
        <v>21</v>
      </c>
      <c r="E302" s="2" t="s">
        <v>6</v>
      </c>
      <c r="F302" s="1">
        <v>45206</v>
      </c>
      <c r="G302">
        <v>0.4</v>
      </c>
      <c r="H302">
        <v>1360</v>
      </c>
      <c r="I302">
        <v>4760</v>
      </c>
      <c r="J302">
        <v>45206</v>
      </c>
      <c r="K302" s="1">
        <v>45266</v>
      </c>
      <c r="L302" t="s">
        <v>27</v>
      </c>
      <c r="M302" s="1">
        <f>EDATE(Table_1__2[[#This Row],[DATA FATTURA 2]],2)</f>
        <v>45267</v>
      </c>
      <c r="N30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1360</v>
      </c>
      <c r="O302" s="2">
        <f>Table_1__2[[#This Row],[IMPORTO NETTO]]+Table_1__2[[#This Row],[IVA EXCEL]]</f>
        <v>4760</v>
      </c>
    </row>
    <row r="303" spans="1:15" x14ac:dyDescent="0.3">
      <c r="A303">
        <v>470</v>
      </c>
      <c r="B303" s="1">
        <v>44933</v>
      </c>
      <c r="C303">
        <v>7000</v>
      </c>
      <c r="D303" s="2" t="s">
        <v>21</v>
      </c>
      <c r="E303" s="2" t="s">
        <v>14</v>
      </c>
      <c r="F303" s="1">
        <v>45206</v>
      </c>
      <c r="G303">
        <v>0.15</v>
      </c>
      <c r="H303">
        <v>1050</v>
      </c>
      <c r="I303">
        <v>8050</v>
      </c>
      <c r="J303">
        <v>45206</v>
      </c>
      <c r="K303" s="1">
        <v>45266</v>
      </c>
      <c r="L303" t="s">
        <v>27</v>
      </c>
      <c r="M303" s="1">
        <f>EDATE(Table_1__2[[#This Row],[DATA FATTURA 2]],2)</f>
        <v>45267</v>
      </c>
      <c r="N30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1050</v>
      </c>
      <c r="O303" s="2">
        <f>Table_1__2[[#This Row],[IMPORTO NETTO]]+Table_1__2[[#This Row],[IVA EXCEL]]</f>
        <v>8050</v>
      </c>
    </row>
    <row r="304" spans="1:15" x14ac:dyDescent="0.3">
      <c r="A304">
        <v>103</v>
      </c>
      <c r="B304" s="1">
        <v>44933</v>
      </c>
      <c r="C304">
        <v>2140</v>
      </c>
      <c r="D304" s="2" t="s">
        <v>5</v>
      </c>
      <c r="E304" s="2" t="s">
        <v>8</v>
      </c>
      <c r="F304" s="1">
        <v>45206</v>
      </c>
      <c r="G304">
        <v>0.2</v>
      </c>
      <c r="H304">
        <v>428</v>
      </c>
      <c r="I304">
        <v>2568</v>
      </c>
      <c r="J304">
        <v>45206</v>
      </c>
      <c r="K304" s="1">
        <v>45266</v>
      </c>
      <c r="L304" t="s">
        <v>27</v>
      </c>
      <c r="M304" s="1">
        <f>EDATE(Table_1__2[[#This Row],[DATA FATTURA 2]],2)</f>
        <v>45267</v>
      </c>
      <c r="N30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642</v>
      </c>
      <c r="O304" s="2">
        <f>Table_1__2[[#This Row],[IMPORTO NETTO]]+Table_1__2[[#This Row],[IVA EXCEL]]</f>
        <v>2782</v>
      </c>
    </row>
    <row r="305" spans="1:15" x14ac:dyDescent="0.3">
      <c r="A305">
        <v>269</v>
      </c>
      <c r="B305" s="1">
        <v>44933</v>
      </c>
      <c r="C305">
        <v>5460</v>
      </c>
      <c r="D305" s="2" t="s">
        <v>15</v>
      </c>
      <c r="E305" s="2" t="s">
        <v>6</v>
      </c>
      <c r="F305" s="1">
        <v>45206</v>
      </c>
      <c r="G305">
        <v>0.4</v>
      </c>
      <c r="H305">
        <v>2184</v>
      </c>
      <c r="I305">
        <v>7644</v>
      </c>
      <c r="J305">
        <v>45206</v>
      </c>
      <c r="K305" s="1">
        <v>45266</v>
      </c>
      <c r="L305" t="s">
        <v>27</v>
      </c>
      <c r="M305" s="1">
        <f>EDATE(Table_1__2[[#This Row],[DATA FATTURA 2]],2)</f>
        <v>45267</v>
      </c>
      <c r="N30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2184</v>
      </c>
      <c r="O305" s="2">
        <f>Table_1__2[[#This Row],[IMPORTO NETTO]]+Table_1__2[[#This Row],[IVA EXCEL]]</f>
        <v>7644</v>
      </c>
    </row>
    <row r="306" spans="1:15" x14ac:dyDescent="0.3">
      <c r="A306">
        <v>191</v>
      </c>
      <c r="B306" s="1">
        <v>44933</v>
      </c>
      <c r="C306">
        <v>3900</v>
      </c>
      <c r="D306" s="2" t="s">
        <v>9</v>
      </c>
      <c r="E306" s="2" t="s">
        <v>6</v>
      </c>
      <c r="F306" s="1">
        <v>45206</v>
      </c>
      <c r="G306">
        <v>0.4</v>
      </c>
      <c r="H306">
        <v>1560</v>
      </c>
      <c r="I306">
        <v>5460</v>
      </c>
      <c r="J306">
        <v>45206</v>
      </c>
      <c r="K306" s="1">
        <v>45266</v>
      </c>
      <c r="L306" t="s">
        <v>27</v>
      </c>
      <c r="M306" s="1">
        <f>EDATE(Table_1__2[[#This Row],[DATA FATTURA 2]],2)</f>
        <v>45267</v>
      </c>
      <c r="N30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1560</v>
      </c>
      <c r="O306" s="2">
        <f>Table_1__2[[#This Row],[IMPORTO NETTO]]+Table_1__2[[#This Row],[IVA EXCEL]]</f>
        <v>5460</v>
      </c>
    </row>
    <row r="307" spans="1:15" x14ac:dyDescent="0.3">
      <c r="A307">
        <v>276</v>
      </c>
      <c r="B307" s="1">
        <v>44933</v>
      </c>
      <c r="C307">
        <v>5600</v>
      </c>
      <c r="D307" s="2" t="s">
        <v>9</v>
      </c>
      <c r="E307" s="2" t="s">
        <v>6</v>
      </c>
      <c r="F307" s="1">
        <v>45206</v>
      </c>
      <c r="G307">
        <v>0.4</v>
      </c>
      <c r="H307">
        <v>2240</v>
      </c>
      <c r="I307">
        <v>7840</v>
      </c>
      <c r="J307">
        <v>45206</v>
      </c>
      <c r="K307" s="1">
        <v>45266</v>
      </c>
      <c r="L307" t="s">
        <v>27</v>
      </c>
      <c r="M307" s="1">
        <f>EDATE(Table_1__2[[#This Row],[DATA FATTURA 2]],2)</f>
        <v>45267</v>
      </c>
      <c r="N30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2240</v>
      </c>
      <c r="O307" s="2">
        <f>Table_1__2[[#This Row],[IMPORTO NETTO]]+Table_1__2[[#This Row],[IVA EXCEL]]</f>
        <v>7840</v>
      </c>
    </row>
    <row r="308" spans="1:15" x14ac:dyDescent="0.3">
      <c r="A308">
        <v>336</v>
      </c>
      <c r="B308" s="1">
        <v>44933</v>
      </c>
      <c r="C308">
        <v>1550</v>
      </c>
      <c r="D308" s="2" t="s">
        <v>10</v>
      </c>
      <c r="E308" s="2" t="s">
        <v>8</v>
      </c>
      <c r="F308" s="1">
        <v>45206</v>
      </c>
      <c r="G308">
        <v>0.2</v>
      </c>
      <c r="H308">
        <v>310</v>
      </c>
      <c r="I308">
        <v>1860</v>
      </c>
      <c r="J308">
        <v>45206</v>
      </c>
      <c r="K308" s="1">
        <v>45266</v>
      </c>
      <c r="L308" t="s">
        <v>27</v>
      </c>
      <c r="M308" s="1">
        <f>EDATE(Table_1__2[[#This Row],[DATA FATTURA 2]],2)</f>
        <v>45267</v>
      </c>
      <c r="N30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465</v>
      </c>
      <c r="O308" s="2">
        <f>Table_1__2[[#This Row],[IMPORTO NETTO]]+Table_1__2[[#This Row],[IVA EXCEL]]</f>
        <v>2015</v>
      </c>
    </row>
    <row r="309" spans="1:15" x14ac:dyDescent="0.3">
      <c r="A309">
        <v>180</v>
      </c>
      <c r="B309" s="1">
        <v>44933</v>
      </c>
      <c r="C309">
        <v>3680</v>
      </c>
      <c r="D309" s="2" t="s">
        <v>21</v>
      </c>
      <c r="E309" s="2" t="s">
        <v>14</v>
      </c>
      <c r="F309" s="1">
        <v>45206</v>
      </c>
      <c r="G309">
        <v>0.15</v>
      </c>
      <c r="H309">
        <v>552</v>
      </c>
      <c r="I309">
        <v>4232</v>
      </c>
      <c r="J309">
        <v>45206</v>
      </c>
      <c r="K309" s="1">
        <v>45266</v>
      </c>
      <c r="L309" t="s">
        <v>27</v>
      </c>
      <c r="M309" s="1">
        <f>EDATE(Table_1__2[[#This Row],[DATA FATTURA 2]],2)</f>
        <v>45267</v>
      </c>
      <c r="N30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552</v>
      </c>
      <c r="O309" s="2">
        <f>Table_1__2[[#This Row],[IMPORTO NETTO]]+Table_1__2[[#This Row],[IVA EXCEL]]</f>
        <v>4232</v>
      </c>
    </row>
    <row r="310" spans="1:15" x14ac:dyDescent="0.3">
      <c r="A310">
        <v>471</v>
      </c>
      <c r="B310" s="1">
        <v>44933</v>
      </c>
      <c r="C310">
        <v>6900</v>
      </c>
      <c r="D310" s="2" t="s">
        <v>7</v>
      </c>
      <c r="E310" s="2" t="s">
        <v>6</v>
      </c>
      <c r="F310" s="1">
        <v>45206</v>
      </c>
      <c r="G310">
        <v>0.4</v>
      </c>
      <c r="H310">
        <v>2760</v>
      </c>
      <c r="I310">
        <v>9660</v>
      </c>
      <c r="J310">
        <v>45206</v>
      </c>
      <c r="K310" s="1">
        <v>45266</v>
      </c>
      <c r="L310" t="s">
        <v>27</v>
      </c>
      <c r="M310" s="1">
        <f>EDATE(Table_1__2[[#This Row],[DATA FATTURA 2]],2)</f>
        <v>45267</v>
      </c>
      <c r="N31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2760</v>
      </c>
      <c r="O310" s="2">
        <f>Table_1__2[[#This Row],[IMPORTO NETTO]]+Table_1__2[[#This Row],[IVA EXCEL]]</f>
        <v>9660</v>
      </c>
    </row>
    <row r="311" spans="1:15" x14ac:dyDescent="0.3">
      <c r="A311">
        <v>42</v>
      </c>
      <c r="B311" s="1">
        <v>44933</v>
      </c>
      <c r="C311">
        <v>920</v>
      </c>
      <c r="D311" s="2" t="s">
        <v>9</v>
      </c>
      <c r="E311" s="2" t="s">
        <v>8</v>
      </c>
      <c r="F311" s="1">
        <v>45206</v>
      </c>
      <c r="G311">
        <v>0.2</v>
      </c>
      <c r="H311">
        <v>184</v>
      </c>
      <c r="I311">
        <v>1104</v>
      </c>
      <c r="J311">
        <v>45206</v>
      </c>
      <c r="K311" s="1">
        <v>45266</v>
      </c>
      <c r="L311" t="s">
        <v>27</v>
      </c>
      <c r="M311" s="1">
        <f>EDATE(Table_1__2[[#This Row],[DATA FATTURA 2]],2)</f>
        <v>45267</v>
      </c>
      <c r="N31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276</v>
      </c>
      <c r="O311" s="2">
        <f>Table_1__2[[#This Row],[IMPORTO NETTO]]+Table_1__2[[#This Row],[IVA EXCEL]]</f>
        <v>1196</v>
      </c>
    </row>
    <row r="312" spans="1:15" x14ac:dyDescent="0.3">
      <c r="A312">
        <v>135</v>
      </c>
      <c r="B312" s="1">
        <v>44933</v>
      </c>
      <c r="C312">
        <v>2780</v>
      </c>
      <c r="D312" s="2" t="s">
        <v>21</v>
      </c>
      <c r="E312" s="2" t="s">
        <v>6</v>
      </c>
      <c r="F312" s="1">
        <v>45206</v>
      </c>
      <c r="G312">
        <v>0.4</v>
      </c>
      <c r="H312">
        <v>1112</v>
      </c>
      <c r="I312">
        <v>3892</v>
      </c>
      <c r="J312">
        <v>45206</v>
      </c>
      <c r="K312" s="1">
        <v>45266</v>
      </c>
      <c r="L312" t="s">
        <v>27</v>
      </c>
      <c r="M312" s="1">
        <f>EDATE(Table_1__2[[#This Row],[DATA FATTURA 2]],2)</f>
        <v>45267</v>
      </c>
      <c r="N31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1112</v>
      </c>
      <c r="O312" s="2">
        <f>Table_1__2[[#This Row],[IMPORTO NETTO]]+Table_1__2[[#This Row],[IVA EXCEL]]</f>
        <v>3892</v>
      </c>
    </row>
    <row r="313" spans="1:15" x14ac:dyDescent="0.3">
      <c r="A313">
        <v>64</v>
      </c>
      <c r="B313" s="1">
        <v>44933</v>
      </c>
      <c r="C313">
        <v>1360</v>
      </c>
      <c r="D313" s="2" t="s">
        <v>10</v>
      </c>
      <c r="E313" s="2" t="s">
        <v>14</v>
      </c>
      <c r="F313" s="1">
        <v>45206</v>
      </c>
      <c r="G313">
        <v>0.15</v>
      </c>
      <c r="H313">
        <v>204</v>
      </c>
      <c r="I313">
        <v>1564</v>
      </c>
      <c r="J313">
        <v>45206</v>
      </c>
      <c r="K313" s="1">
        <v>45266</v>
      </c>
      <c r="L313" t="s">
        <v>27</v>
      </c>
      <c r="M313" s="1">
        <f>EDATE(Table_1__2[[#This Row],[DATA FATTURA 2]],2)</f>
        <v>45267</v>
      </c>
      <c r="N31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204</v>
      </c>
      <c r="O313" s="2">
        <f>Table_1__2[[#This Row],[IMPORTO NETTO]]+Table_1__2[[#This Row],[IVA EXCEL]]</f>
        <v>1564</v>
      </c>
    </row>
    <row r="314" spans="1:15" x14ac:dyDescent="0.3">
      <c r="A314">
        <v>57</v>
      </c>
      <c r="B314" s="1">
        <v>44933</v>
      </c>
      <c r="C314">
        <v>1220</v>
      </c>
      <c r="D314" s="2" t="s">
        <v>12</v>
      </c>
      <c r="E314" s="2" t="s">
        <v>14</v>
      </c>
      <c r="F314" s="1">
        <v>45206</v>
      </c>
      <c r="G314">
        <v>0.15</v>
      </c>
      <c r="H314">
        <v>183</v>
      </c>
      <c r="I314">
        <v>1403</v>
      </c>
      <c r="J314">
        <v>45206</v>
      </c>
      <c r="K314" s="1">
        <v>45266</v>
      </c>
      <c r="L314" t="s">
        <v>27</v>
      </c>
      <c r="M314" s="1">
        <f>EDATE(Table_1__2[[#This Row],[DATA FATTURA 2]],2)</f>
        <v>45267</v>
      </c>
      <c r="N31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183</v>
      </c>
      <c r="O314" s="2">
        <f>Table_1__2[[#This Row],[IMPORTO NETTO]]+Table_1__2[[#This Row],[IVA EXCEL]]</f>
        <v>1403</v>
      </c>
    </row>
    <row r="315" spans="1:15" x14ac:dyDescent="0.3">
      <c r="A315">
        <v>409</v>
      </c>
      <c r="B315" s="1">
        <v>44933</v>
      </c>
      <c r="C315">
        <v>5200</v>
      </c>
      <c r="D315" s="2" t="s">
        <v>5</v>
      </c>
      <c r="E315" s="2" t="s">
        <v>6</v>
      </c>
      <c r="F315" s="1">
        <v>45206</v>
      </c>
      <c r="G315">
        <v>0.4</v>
      </c>
      <c r="H315">
        <v>2080</v>
      </c>
      <c r="I315">
        <v>7280</v>
      </c>
      <c r="J315">
        <v>45206</v>
      </c>
      <c r="K315" s="1">
        <v>45266</v>
      </c>
      <c r="L315" t="s">
        <v>27</v>
      </c>
      <c r="M315" s="1">
        <f>EDATE(Table_1__2[[#This Row],[DATA FATTURA 2]],2)</f>
        <v>45267</v>
      </c>
      <c r="N31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2080</v>
      </c>
      <c r="O315" s="2">
        <f>Table_1__2[[#This Row],[IMPORTO NETTO]]+Table_1__2[[#This Row],[IVA EXCEL]]</f>
        <v>7280</v>
      </c>
    </row>
    <row r="316" spans="1:15" x14ac:dyDescent="0.3">
      <c r="A316">
        <v>220</v>
      </c>
      <c r="B316" s="1">
        <v>44933</v>
      </c>
      <c r="C316">
        <v>4480</v>
      </c>
      <c r="D316" s="2" t="s">
        <v>21</v>
      </c>
      <c r="E316" s="2" t="s">
        <v>6</v>
      </c>
      <c r="F316" s="1">
        <v>45206</v>
      </c>
      <c r="G316">
        <v>0.4</v>
      </c>
      <c r="H316">
        <v>1792</v>
      </c>
      <c r="I316">
        <v>6272</v>
      </c>
      <c r="J316">
        <v>45206</v>
      </c>
      <c r="K316" s="1">
        <v>45266</v>
      </c>
      <c r="L316" t="s">
        <v>27</v>
      </c>
      <c r="M316" s="1">
        <f>EDATE(Table_1__2[[#This Row],[DATA FATTURA 2]],2)</f>
        <v>45267</v>
      </c>
      <c r="N31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1792</v>
      </c>
      <c r="O316" s="2">
        <f>Table_1__2[[#This Row],[IMPORTO NETTO]]+Table_1__2[[#This Row],[IVA EXCEL]]</f>
        <v>6272</v>
      </c>
    </row>
    <row r="317" spans="1:15" x14ac:dyDescent="0.3">
      <c r="A317">
        <v>33</v>
      </c>
      <c r="B317" s="1">
        <v>44933</v>
      </c>
      <c r="C317">
        <v>740</v>
      </c>
      <c r="D317" s="2" t="s">
        <v>21</v>
      </c>
      <c r="E317" s="2" t="s">
        <v>8</v>
      </c>
      <c r="F317" s="1">
        <v>45206</v>
      </c>
      <c r="G317">
        <v>0.2</v>
      </c>
      <c r="H317">
        <v>148</v>
      </c>
      <c r="I317">
        <v>888</v>
      </c>
      <c r="J317">
        <v>45206</v>
      </c>
      <c r="K317" s="1">
        <v>45266</v>
      </c>
      <c r="L317" t="s">
        <v>27</v>
      </c>
      <c r="M317" s="1">
        <f>EDATE(Table_1__2[[#This Row],[DATA FATTURA 2]],2)</f>
        <v>45267</v>
      </c>
      <c r="N31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222</v>
      </c>
      <c r="O317" s="2">
        <f>Table_1__2[[#This Row],[IMPORTO NETTO]]+Table_1__2[[#This Row],[IVA EXCEL]]</f>
        <v>962</v>
      </c>
    </row>
    <row r="318" spans="1:15" x14ac:dyDescent="0.3">
      <c r="A318">
        <v>431</v>
      </c>
      <c r="B318" s="1">
        <v>44933</v>
      </c>
      <c r="C318">
        <v>6300</v>
      </c>
      <c r="D318" s="2" t="s">
        <v>12</v>
      </c>
      <c r="E318" s="2" t="s">
        <v>6</v>
      </c>
      <c r="F318" s="1">
        <v>45206</v>
      </c>
      <c r="G318">
        <v>0.4</v>
      </c>
      <c r="H318">
        <v>2520</v>
      </c>
      <c r="I318">
        <v>8820</v>
      </c>
      <c r="J318">
        <v>45206</v>
      </c>
      <c r="K318" s="1">
        <v>45266</v>
      </c>
      <c r="L318" t="s">
        <v>27</v>
      </c>
      <c r="M318" s="1">
        <f>EDATE(Table_1__2[[#This Row],[DATA FATTURA 2]],2)</f>
        <v>45267</v>
      </c>
      <c r="N31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2520</v>
      </c>
      <c r="O318" s="2">
        <f>Table_1__2[[#This Row],[IMPORTO NETTO]]+Table_1__2[[#This Row],[IVA EXCEL]]</f>
        <v>8820</v>
      </c>
    </row>
    <row r="319" spans="1:15" x14ac:dyDescent="0.3">
      <c r="A319">
        <v>255</v>
      </c>
      <c r="B319" s="1">
        <v>44933</v>
      </c>
      <c r="C319">
        <v>5180</v>
      </c>
      <c r="D319" s="2" t="s">
        <v>13</v>
      </c>
      <c r="E319" s="2" t="s">
        <v>6</v>
      </c>
      <c r="F319" s="1">
        <v>45206</v>
      </c>
      <c r="G319">
        <v>0.4</v>
      </c>
      <c r="H319">
        <v>2072</v>
      </c>
      <c r="I319">
        <v>7252</v>
      </c>
      <c r="J319">
        <v>45206</v>
      </c>
      <c r="K319" s="1">
        <v>45266</v>
      </c>
      <c r="L319" t="s">
        <v>27</v>
      </c>
      <c r="M319" s="1">
        <f>EDATE(Table_1__2[[#This Row],[DATA FATTURA 2]],2)</f>
        <v>45267</v>
      </c>
      <c r="N31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2072</v>
      </c>
      <c r="O319" s="2">
        <f>Table_1__2[[#This Row],[IMPORTO NETTO]]+Table_1__2[[#This Row],[IVA EXCEL]]</f>
        <v>7252</v>
      </c>
    </row>
    <row r="320" spans="1:15" x14ac:dyDescent="0.3">
      <c r="A320">
        <v>384</v>
      </c>
      <c r="B320" s="1">
        <v>44933</v>
      </c>
      <c r="C320">
        <v>3950</v>
      </c>
      <c r="D320" s="2" t="s">
        <v>21</v>
      </c>
      <c r="E320" s="2" t="s">
        <v>8</v>
      </c>
      <c r="F320" s="1">
        <v>45206</v>
      </c>
      <c r="G320">
        <v>0.2</v>
      </c>
      <c r="H320">
        <v>790</v>
      </c>
      <c r="I320">
        <v>4740</v>
      </c>
      <c r="J320">
        <v>45206</v>
      </c>
      <c r="K320" s="1">
        <v>45266</v>
      </c>
      <c r="L320" t="s">
        <v>27</v>
      </c>
      <c r="M320" s="1">
        <f>EDATE(Table_1__2[[#This Row],[DATA FATTURA 2]],2)</f>
        <v>45267</v>
      </c>
      <c r="N32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1185</v>
      </c>
      <c r="O320" s="2">
        <f>Table_1__2[[#This Row],[IMPORTO NETTO]]+Table_1__2[[#This Row],[IVA EXCEL]]</f>
        <v>5135</v>
      </c>
    </row>
    <row r="321" spans="1:15" x14ac:dyDescent="0.3">
      <c r="A321">
        <v>90</v>
      </c>
      <c r="B321" s="1">
        <v>44933</v>
      </c>
      <c r="C321">
        <v>1880</v>
      </c>
      <c r="D321" s="2" t="s">
        <v>5</v>
      </c>
      <c r="E321" s="2" t="s">
        <v>8</v>
      </c>
      <c r="F321" s="1">
        <v>45206</v>
      </c>
      <c r="G321">
        <v>0.2</v>
      </c>
      <c r="H321">
        <v>376</v>
      </c>
      <c r="I321">
        <v>2256</v>
      </c>
      <c r="J321">
        <v>45206</v>
      </c>
      <c r="K321" s="1">
        <v>45266</v>
      </c>
      <c r="L321" t="s">
        <v>27</v>
      </c>
      <c r="M321" s="1">
        <f>EDATE(Table_1__2[[#This Row],[DATA FATTURA 2]],2)</f>
        <v>45267</v>
      </c>
      <c r="N32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564</v>
      </c>
      <c r="O321" s="2">
        <f>Table_1__2[[#This Row],[IMPORTO NETTO]]+Table_1__2[[#This Row],[IVA EXCEL]]</f>
        <v>2444</v>
      </c>
    </row>
    <row r="322" spans="1:15" x14ac:dyDescent="0.3">
      <c r="A322">
        <v>452</v>
      </c>
      <c r="B322" s="1">
        <v>44933</v>
      </c>
      <c r="C322">
        <v>7350</v>
      </c>
      <c r="D322" s="2" t="s">
        <v>21</v>
      </c>
      <c r="E322" s="2" t="s">
        <v>11</v>
      </c>
      <c r="F322" s="1">
        <v>45206</v>
      </c>
      <c r="G322">
        <v>0.3</v>
      </c>
      <c r="H322">
        <v>2205</v>
      </c>
      <c r="I322">
        <v>9555</v>
      </c>
      <c r="J322">
        <v>45206</v>
      </c>
      <c r="K322" s="1">
        <v>45266</v>
      </c>
      <c r="L322" t="s">
        <v>27</v>
      </c>
      <c r="M322" s="1">
        <f>EDATE(Table_1__2[[#This Row],[DATA FATTURA 2]],2)</f>
        <v>45267</v>
      </c>
      <c r="N32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2205</v>
      </c>
      <c r="O322" s="2">
        <f>Table_1__2[[#This Row],[IMPORTO NETTO]]+Table_1__2[[#This Row],[IVA EXCEL]]</f>
        <v>9555</v>
      </c>
    </row>
    <row r="323" spans="1:15" x14ac:dyDescent="0.3">
      <c r="A323">
        <v>398</v>
      </c>
      <c r="B323" s="1">
        <v>44933</v>
      </c>
      <c r="C323">
        <v>4650</v>
      </c>
      <c r="D323" s="2" t="s">
        <v>5</v>
      </c>
      <c r="E323" s="2" t="s">
        <v>8</v>
      </c>
      <c r="F323" s="1">
        <v>45206</v>
      </c>
      <c r="G323">
        <v>0.2</v>
      </c>
      <c r="H323">
        <v>930</v>
      </c>
      <c r="I323">
        <v>5580</v>
      </c>
      <c r="J323">
        <v>45206</v>
      </c>
      <c r="K323" s="1">
        <v>45266</v>
      </c>
      <c r="L323" t="s">
        <v>27</v>
      </c>
      <c r="M323" s="1">
        <f>EDATE(Table_1__2[[#This Row],[DATA FATTURA 2]],2)</f>
        <v>45267</v>
      </c>
      <c r="N32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1395</v>
      </c>
      <c r="O323" s="2">
        <f>Table_1__2[[#This Row],[IMPORTO NETTO]]+Table_1__2[[#This Row],[IVA EXCEL]]</f>
        <v>6045</v>
      </c>
    </row>
    <row r="324" spans="1:15" x14ac:dyDescent="0.3">
      <c r="A324">
        <v>389</v>
      </c>
      <c r="B324" s="1">
        <v>44933</v>
      </c>
      <c r="C324">
        <v>4200</v>
      </c>
      <c r="D324" s="2" t="s">
        <v>7</v>
      </c>
      <c r="E324" s="2" t="s">
        <v>6</v>
      </c>
      <c r="F324" s="1">
        <v>45206</v>
      </c>
      <c r="G324">
        <v>0.4</v>
      </c>
      <c r="H324">
        <v>1680</v>
      </c>
      <c r="I324">
        <v>5880</v>
      </c>
      <c r="J324">
        <v>45206</v>
      </c>
      <c r="K324" s="1">
        <v>45266</v>
      </c>
      <c r="L324" t="s">
        <v>27</v>
      </c>
      <c r="M324" s="1">
        <f>EDATE(Table_1__2[[#This Row],[DATA FATTURA 2]],2)</f>
        <v>45267</v>
      </c>
      <c r="N32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1680</v>
      </c>
      <c r="O324" s="2">
        <f>Table_1__2[[#This Row],[IMPORTO NETTO]]+Table_1__2[[#This Row],[IVA EXCEL]]</f>
        <v>5880</v>
      </c>
    </row>
    <row r="325" spans="1:15" x14ac:dyDescent="0.3">
      <c r="A325">
        <v>386</v>
      </c>
      <c r="B325" s="1">
        <v>44933</v>
      </c>
      <c r="C325">
        <v>4050</v>
      </c>
      <c r="D325" s="2" t="s">
        <v>7</v>
      </c>
      <c r="E325" s="2" t="s">
        <v>14</v>
      </c>
      <c r="F325" s="1">
        <v>45206</v>
      </c>
      <c r="G325">
        <v>0.15</v>
      </c>
      <c r="H325">
        <v>607.5</v>
      </c>
      <c r="I325">
        <v>4657.5</v>
      </c>
      <c r="J325">
        <v>45206</v>
      </c>
      <c r="K325" s="1">
        <v>45266</v>
      </c>
      <c r="L325" t="s">
        <v>27</v>
      </c>
      <c r="M325" s="1">
        <f>EDATE(Table_1__2[[#This Row],[DATA FATTURA 2]],2)</f>
        <v>45267</v>
      </c>
      <c r="N32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607.5</v>
      </c>
      <c r="O325" s="2">
        <f>Table_1__2[[#This Row],[IMPORTO NETTO]]+Table_1__2[[#This Row],[IVA EXCEL]]</f>
        <v>4657.5</v>
      </c>
    </row>
    <row r="326" spans="1:15" x14ac:dyDescent="0.3">
      <c r="A326">
        <v>179</v>
      </c>
      <c r="B326" s="1">
        <v>44933</v>
      </c>
      <c r="C326">
        <v>3660</v>
      </c>
      <c r="D326" s="2" t="s">
        <v>7</v>
      </c>
      <c r="E326" s="2" t="s">
        <v>6</v>
      </c>
      <c r="F326" s="1">
        <v>45206</v>
      </c>
      <c r="G326">
        <v>0.4</v>
      </c>
      <c r="H326">
        <v>1464</v>
      </c>
      <c r="I326">
        <v>5124</v>
      </c>
      <c r="J326">
        <v>45206</v>
      </c>
      <c r="K326" s="1">
        <v>45266</v>
      </c>
      <c r="L326" t="s">
        <v>27</v>
      </c>
      <c r="M326" s="1">
        <f>EDATE(Table_1__2[[#This Row],[DATA FATTURA 2]],2)</f>
        <v>45267</v>
      </c>
      <c r="N32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1464</v>
      </c>
      <c r="O326" s="2">
        <f>Table_1__2[[#This Row],[IMPORTO NETTO]]+Table_1__2[[#This Row],[IVA EXCEL]]</f>
        <v>5124</v>
      </c>
    </row>
    <row r="327" spans="1:15" x14ac:dyDescent="0.3">
      <c r="A327">
        <v>307</v>
      </c>
      <c r="B327" s="1">
        <v>44933</v>
      </c>
      <c r="C327">
        <v>2700</v>
      </c>
      <c r="D327" s="2" t="s">
        <v>5</v>
      </c>
      <c r="E327" s="2" t="s">
        <v>8</v>
      </c>
      <c r="F327" s="1">
        <v>45206</v>
      </c>
      <c r="G327">
        <v>0.2</v>
      </c>
      <c r="H327">
        <v>540</v>
      </c>
      <c r="I327">
        <v>3240</v>
      </c>
      <c r="J327">
        <v>45206</v>
      </c>
      <c r="K327" s="1">
        <v>45266</v>
      </c>
      <c r="L327" t="s">
        <v>27</v>
      </c>
      <c r="M327" s="1">
        <f>EDATE(Table_1__2[[#This Row],[DATA FATTURA 2]],2)</f>
        <v>45267</v>
      </c>
      <c r="N32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810</v>
      </c>
      <c r="O327" s="2">
        <f>Table_1__2[[#This Row],[IMPORTO NETTO]]+Table_1__2[[#This Row],[IVA EXCEL]]</f>
        <v>3510</v>
      </c>
    </row>
    <row r="328" spans="1:15" x14ac:dyDescent="0.3">
      <c r="A328">
        <v>319</v>
      </c>
      <c r="B328" s="1">
        <v>44933</v>
      </c>
      <c r="C328">
        <v>700</v>
      </c>
      <c r="D328" s="2" t="s">
        <v>10</v>
      </c>
      <c r="E328" s="2" t="s">
        <v>6</v>
      </c>
      <c r="F328" s="1">
        <v>45206</v>
      </c>
      <c r="G328">
        <v>0.4</v>
      </c>
      <c r="H328">
        <v>280</v>
      </c>
      <c r="I328">
        <v>980</v>
      </c>
      <c r="J328">
        <v>45206</v>
      </c>
      <c r="K328" s="1">
        <v>45266</v>
      </c>
      <c r="L328" t="s">
        <v>27</v>
      </c>
      <c r="M328" s="1">
        <f>EDATE(Table_1__2[[#This Row],[DATA FATTURA 2]],2)</f>
        <v>45267</v>
      </c>
      <c r="N32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280</v>
      </c>
      <c r="O328" s="2">
        <f>Table_1__2[[#This Row],[IMPORTO NETTO]]+Table_1__2[[#This Row],[IVA EXCEL]]</f>
        <v>980</v>
      </c>
    </row>
    <row r="329" spans="1:15" x14ac:dyDescent="0.3">
      <c r="A329">
        <v>174</v>
      </c>
      <c r="B329" s="1">
        <v>44933</v>
      </c>
      <c r="C329">
        <v>3560</v>
      </c>
      <c r="D329" s="2" t="s">
        <v>9</v>
      </c>
      <c r="E329" s="2" t="s">
        <v>8</v>
      </c>
      <c r="F329" s="1">
        <v>45206</v>
      </c>
      <c r="G329">
        <v>0.2</v>
      </c>
      <c r="H329">
        <v>712</v>
      </c>
      <c r="I329">
        <v>4272</v>
      </c>
      <c r="J329">
        <v>45206</v>
      </c>
      <c r="K329" s="1">
        <v>45266</v>
      </c>
      <c r="L329" t="s">
        <v>27</v>
      </c>
      <c r="M329" s="1">
        <f>EDATE(Table_1__2[[#This Row],[DATA FATTURA 2]],2)</f>
        <v>45267</v>
      </c>
      <c r="N32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1068</v>
      </c>
      <c r="O329" s="2">
        <f>Table_1__2[[#This Row],[IMPORTO NETTO]]+Table_1__2[[#This Row],[IVA EXCEL]]</f>
        <v>4628</v>
      </c>
    </row>
    <row r="330" spans="1:15" x14ac:dyDescent="0.3">
      <c r="A330">
        <v>303</v>
      </c>
      <c r="B330" s="1">
        <v>44933</v>
      </c>
      <c r="C330">
        <v>1900</v>
      </c>
      <c r="D330" s="2" t="s">
        <v>15</v>
      </c>
      <c r="E330" s="2" t="s">
        <v>6</v>
      </c>
      <c r="F330" s="1">
        <v>45206</v>
      </c>
      <c r="G330">
        <v>0.4</v>
      </c>
      <c r="H330">
        <v>760</v>
      </c>
      <c r="I330">
        <v>2660</v>
      </c>
      <c r="J330">
        <v>45206</v>
      </c>
      <c r="K330" s="1">
        <v>45266</v>
      </c>
      <c r="L330" t="s">
        <v>27</v>
      </c>
      <c r="M330" s="1">
        <f>EDATE(Table_1__2[[#This Row],[DATA FATTURA 2]],2)</f>
        <v>45267</v>
      </c>
      <c r="N33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760</v>
      </c>
      <c r="O330" s="2">
        <f>Table_1__2[[#This Row],[IMPORTO NETTO]]+Table_1__2[[#This Row],[IVA EXCEL]]</f>
        <v>2660</v>
      </c>
    </row>
    <row r="331" spans="1:15" x14ac:dyDescent="0.3">
      <c r="A331">
        <v>40</v>
      </c>
      <c r="B331" s="1">
        <v>44933</v>
      </c>
      <c r="C331">
        <v>880</v>
      </c>
      <c r="D331" s="2" t="s">
        <v>12</v>
      </c>
      <c r="E331" s="2" t="s">
        <v>14</v>
      </c>
      <c r="F331" s="1">
        <v>45206</v>
      </c>
      <c r="G331">
        <v>0.15</v>
      </c>
      <c r="H331">
        <v>132</v>
      </c>
      <c r="I331">
        <v>1012</v>
      </c>
      <c r="J331">
        <v>45206</v>
      </c>
      <c r="K331" s="1">
        <v>45266</v>
      </c>
      <c r="L331" t="s">
        <v>27</v>
      </c>
      <c r="M331" s="1">
        <f>EDATE(Table_1__2[[#This Row],[DATA FATTURA 2]],2)</f>
        <v>45267</v>
      </c>
      <c r="N33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132</v>
      </c>
      <c r="O331" s="2">
        <f>Table_1__2[[#This Row],[IMPORTO NETTO]]+Table_1__2[[#This Row],[IVA EXCEL]]</f>
        <v>1012</v>
      </c>
    </row>
    <row r="332" spans="1:15" x14ac:dyDescent="0.3">
      <c r="A332">
        <v>449</v>
      </c>
      <c r="B332" s="1">
        <v>44933</v>
      </c>
      <c r="C332">
        <v>7200</v>
      </c>
      <c r="D332" s="2" t="s">
        <v>5</v>
      </c>
      <c r="E332" s="2" t="s">
        <v>14</v>
      </c>
      <c r="F332" s="1">
        <v>45206</v>
      </c>
      <c r="G332">
        <v>0.15</v>
      </c>
      <c r="H332">
        <v>1080</v>
      </c>
      <c r="I332">
        <v>8280</v>
      </c>
      <c r="J332">
        <v>45206</v>
      </c>
      <c r="K332" s="1">
        <v>45266</v>
      </c>
      <c r="L332" t="s">
        <v>27</v>
      </c>
      <c r="M332" s="1">
        <f>EDATE(Table_1__2[[#This Row],[DATA FATTURA 2]],2)</f>
        <v>45267</v>
      </c>
      <c r="N33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1080</v>
      </c>
      <c r="O332" s="2">
        <f>Table_1__2[[#This Row],[IMPORTO NETTO]]+Table_1__2[[#This Row],[IVA EXCEL]]</f>
        <v>8280</v>
      </c>
    </row>
    <row r="333" spans="1:15" x14ac:dyDescent="0.3">
      <c r="A333">
        <v>308</v>
      </c>
      <c r="B333" s="1">
        <v>44932</v>
      </c>
      <c r="C333">
        <v>2900</v>
      </c>
      <c r="D333" s="2" t="s">
        <v>10</v>
      </c>
      <c r="E333" s="2" t="s">
        <v>8</v>
      </c>
      <c r="F333" s="1">
        <v>45205</v>
      </c>
      <c r="G333">
        <v>0.2</v>
      </c>
      <c r="H333">
        <v>580</v>
      </c>
      <c r="I333">
        <v>3480</v>
      </c>
      <c r="J333">
        <v>45205</v>
      </c>
      <c r="K333" s="1">
        <v>45265</v>
      </c>
      <c r="L333" t="s">
        <v>27</v>
      </c>
      <c r="M333" s="1">
        <f>EDATE(Table_1__2[[#This Row],[DATA FATTURA 2]],2)</f>
        <v>45266</v>
      </c>
      <c r="N33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870</v>
      </c>
      <c r="O333" s="2">
        <f>Table_1__2[[#This Row],[IMPORTO NETTO]]+Table_1__2[[#This Row],[IVA EXCEL]]</f>
        <v>3770</v>
      </c>
    </row>
    <row r="334" spans="1:15" x14ac:dyDescent="0.3">
      <c r="A334">
        <v>121</v>
      </c>
      <c r="B334" s="1">
        <v>44932</v>
      </c>
      <c r="C334">
        <v>2500</v>
      </c>
      <c r="D334" s="2" t="s">
        <v>10</v>
      </c>
      <c r="E334" s="2" t="s">
        <v>6</v>
      </c>
      <c r="F334" s="1">
        <v>45205</v>
      </c>
      <c r="G334">
        <v>0.4</v>
      </c>
      <c r="H334">
        <v>1000</v>
      </c>
      <c r="I334">
        <v>3500</v>
      </c>
      <c r="J334">
        <v>45205</v>
      </c>
      <c r="K334" s="1">
        <v>45265</v>
      </c>
      <c r="L334" t="s">
        <v>27</v>
      </c>
      <c r="M334" s="1">
        <f>EDATE(Table_1__2[[#This Row],[DATA FATTURA 2]],2)</f>
        <v>45266</v>
      </c>
      <c r="N33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1000</v>
      </c>
      <c r="O334" s="2">
        <f>Table_1__2[[#This Row],[IMPORTO NETTO]]+Table_1__2[[#This Row],[IVA EXCEL]]</f>
        <v>3500</v>
      </c>
    </row>
    <row r="335" spans="1:15" x14ac:dyDescent="0.3">
      <c r="A335">
        <v>489</v>
      </c>
      <c r="B335" s="1">
        <v>44932</v>
      </c>
      <c r="C335">
        <v>5100</v>
      </c>
      <c r="D335" s="2" t="s">
        <v>10</v>
      </c>
      <c r="E335" s="2" t="s">
        <v>8</v>
      </c>
      <c r="F335" s="1">
        <v>45205</v>
      </c>
      <c r="G335">
        <v>0.2</v>
      </c>
      <c r="H335">
        <v>1020</v>
      </c>
      <c r="I335">
        <v>6120</v>
      </c>
      <c r="J335">
        <v>45205</v>
      </c>
      <c r="K335" s="1">
        <v>45265</v>
      </c>
      <c r="L335" t="s">
        <v>27</v>
      </c>
      <c r="M335" s="1">
        <f>EDATE(Table_1__2[[#This Row],[DATA FATTURA 2]],2)</f>
        <v>45266</v>
      </c>
      <c r="N33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1530</v>
      </c>
      <c r="O335" s="2">
        <f>Table_1__2[[#This Row],[IMPORTO NETTO]]+Table_1__2[[#This Row],[IVA EXCEL]]</f>
        <v>6630</v>
      </c>
    </row>
    <row r="336" spans="1:15" x14ac:dyDescent="0.3">
      <c r="A336">
        <v>99</v>
      </c>
      <c r="B336" s="1">
        <v>44932</v>
      </c>
      <c r="C336">
        <v>2060</v>
      </c>
      <c r="D336" s="2" t="s">
        <v>15</v>
      </c>
      <c r="E336" s="2" t="s">
        <v>14</v>
      </c>
      <c r="F336" s="1">
        <v>45205</v>
      </c>
      <c r="G336">
        <v>0.15</v>
      </c>
      <c r="H336">
        <v>309</v>
      </c>
      <c r="I336">
        <v>2369</v>
      </c>
      <c r="J336">
        <v>45205</v>
      </c>
      <c r="K336" s="1">
        <v>45265</v>
      </c>
      <c r="L336" t="s">
        <v>27</v>
      </c>
      <c r="M336" s="1">
        <f>EDATE(Table_1__2[[#This Row],[DATA FATTURA 2]],2)</f>
        <v>45266</v>
      </c>
      <c r="N33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309</v>
      </c>
      <c r="O336" s="2">
        <f>Table_1__2[[#This Row],[IMPORTO NETTO]]+Table_1__2[[#This Row],[IVA EXCEL]]</f>
        <v>2369</v>
      </c>
    </row>
    <row r="337" spans="1:15" x14ac:dyDescent="0.3">
      <c r="A337">
        <v>392</v>
      </c>
      <c r="B337" s="1">
        <v>44932</v>
      </c>
      <c r="C337">
        <v>4350</v>
      </c>
      <c r="D337" s="2" t="s">
        <v>5</v>
      </c>
      <c r="E337" s="2" t="s">
        <v>8</v>
      </c>
      <c r="F337" s="1">
        <v>45205</v>
      </c>
      <c r="G337">
        <v>0.2</v>
      </c>
      <c r="H337">
        <v>870</v>
      </c>
      <c r="I337">
        <v>5220</v>
      </c>
      <c r="J337">
        <v>45205</v>
      </c>
      <c r="K337" s="1">
        <v>45265</v>
      </c>
      <c r="L337" t="s">
        <v>27</v>
      </c>
      <c r="M337" s="1">
        <f>EDATE(Table_1__2[[#This Row],[DATA FATTURA 2]],2)</f>
        <v>45266</v>
      </c>
      <c r="N33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1305</v>
      </c>
      <c r="O337" s="2">
        <f>Table_1__2[[#This Row],[IMPORTO NETTO]]+Table_1__2[[#This Row],[IVA EXCEL]]</f>
        <v>5655</v>
      </c>
    </row>
    <row r="338" spans="1:15" x14ac:dyDescent="0.3">
      <c r="A338">
        <v>124</v>
      </c>
      <c r="B338" s="1">
        <v>44932</v>
      </c>
      <c r="C338">
        <v>2560</v>
      </c>
      <c r="D338" s="2" t="s">
        <v>5</v>
      </c>
      <c r="E338" s="2" t="s">
        <v>14</v>
      </c>
      <c r="F338" s="1">
        <v>45205</v>
      </c>
      <c r="G338">
        <v>0.15</v>
      </c>
      <c r="H338">
        <v>384</v>
      </c>
      <c r="I338">
        <v>2944</v>
      </c>
      <c r="J338">
        <v>45205</v>
      </c>
      <c r="K338" s="1">
        <v>45265</v>
      </c>
      <c r="L338" t="s">
        <v>27</v>
      </c>
      <c r="M338" s="1">
        <f>EDATE(Table_1__2[[#This Row],[DATA FATTURA 2]],2)</f>
        <v>45266</v>
      </c>
      <c r="N33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384</v>
      </c>
      <c r="O338" s="2">
        <f>Table_1__2[[#This Row],[IMPORTO NETTO]]+Table_1__2[[#This Row],[IVA EXCEL]]</f>
        <v>2944</v>
      </c>
    </row>
    <row r="339" spans="1:15" x14ac:dyDescent="0.3">
      <c r="A339">
        <v>118</v>
      </c>
      <c r="B339" s="1">
        <v>44932</v>
      </c>
      <c r="C339">
        <v>2440</v>
      </c>
      <c r="D339" s="2" t="s">
        <v>21</v>
      </c>
      <c r="E339" s="2" t="s">
        <v>8</v>
      </c>
      <c r="F339" s="1">
        <v>45205</v>
      </c>
      <c r="G339">
        <v>0.2</v>
      </c>
      <c r="H339">
        <v>488</v>
      </c>
      <c r="I339">
        <v>2928</v>
      </c>
      <c r="J339">
        <v>45205</v>
      </c>
      <c r="K339" s="1">
        <v>45265</v>
      </c>
      <c r="L339" t="s">
        <v>27</v>
      </c>
      <c r="M339" s="1">
        <f>EDATE(Table_1__2[[#This Row],[DATA FATTURA 2]],2)</f>
        <v>45266</v>
      </c>
      <c r="N33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732</v>
      </c>
      <c r="O339" s="2">
        <f>Table_1__2[[#This Row],[IMPORTO NETTO]]+Table_1__2[[#This Row],[IVA EXCEL]]</f>
        <v>3172</v>
      </c>
    </row>
    <row r="340" spans="1:15" x14ac:dyDescent="0.3">
      <c r="A340">
        <v>369</v>
      </c>
      <c r="B340" s="1">
        <v>44932</v>
      </c>
      <c r="C340">
        <v>3200</v>
      </c>
      <c r="D340" s="2" t="s">
        <v>7</v>
      </c>
      <c r="E340" s="2" t="s">
        <v>8</v>
      </c>
      <c r="F340" s="1">
        <v>45205</v>
      </c>
      <c r="G340">
        <v>0.2</v>
      </c>
      <c r="H340">
        <v>640</v>
      </c>
      <c r="I340">
        <v>3840</v>
      </c>
      <c r="J340">
        <v>45205</v>
      </c>
      <c r="K340" s="1">
        <v>45265</v>
      </c>
      <c r="L340" t="s">
        <v>27</v>
      </c>
      <c r="M340" s="1">
        <f>EDATE(Table_1__2[[#This Row],[DATA FATTURA 2]],2)</f>
        <v>45266</v>
      </c>
      <c r="N34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960</v>
      </c>
      <c r="O340" s="2">
        <f>Table_1__2[[#This Row],[IMPORTO NETTO]]+Table_1__2[[#This Row],[IVA EXCEL]]</f>
        <v>4160</v>
      </c>
    </row>
    <row r="341" spans="1:15" x14ac:dyDescent="0.3">
      <c r="A341">
        <v>193</v>
      </c>
      <c r="B341" s="1">
        <v>44932</v>
      </c>
      <c r="C341">
        <v>3940</v>
      </c>
      <c r="D341" s="2" t="s">
        <v>12</v>
      </c>
      <c r="E341" s="2" t="s">
        <v>6</v>
      </c>
      <c r="F341" s="1">
        <v>45205</v>
      </c>
      <c r="G341">
        <v>0.4</v>
      </c>
      <c r="H341">
        <v>1576</v>
      </c>
      <c r="I341">
        <v>5516</v>
      </c>
      <c r="J341">
        <v>45205</v>
      </c>
      <c r="K341" s="1">
        <v>45265</v>
      </c>
      <c r="L341" t="s">
        <v>27</v>
      </c>
      <c r="M341" s="1">
        <f>EDATE(Table_1__2[[#This Row],[DATA FATTURA 2]],2)</f>
        <v>45266</v>
      </c>
      <c r="N34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1576</v>
      </c>
      <c r="O341" s="2">
        <f>Table_1__2[[#This Row],[IMPORTO NETTO]]+Table_1__2[[#This Row],[IVA EXCEL]]</f>
        <v>5516</v>
      </c>
    </row>
    <row r="342" spans="1:15" x14ac:dyDescent="0.3">
      <c r="A342">
        <v>102</v>
      </c>
      <c r="B342" s="1">
        <v>44932</v>
      </c>
      <c r="C342">
        <v>2120</v>
      </c>
      <c r="D342" s="2" t="s">
        <v>13</v>
      </c>
      <c r="E342" s="2" t="s">
        <v>11</v>
      </c>
      <c r="F342" s="1">
        <v>45205</v>
      </c>
      <c r="G342">
        <v>0.3</v>
      </c>
      <c r="H342">
        <v>636</v>
      </c>
      <c r="I342">
        <v>2756</v>
      </c>
      <c r="J342">
        <v>45205</v>
      </c>
      <c r="K342" s="1">
        <v>45265</v>
      </c>
      <c r="L342" t="s">
        <v>27</v>
      </c>
      <c r="M342" s="1">
        <f>EDATE(Table_1__2[[#This Row],[DATA FATTURA 2]],2)</f>
        <v>45266</v>
      </c>
      <c r="N34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636</v>
      </c>
      <c r="O342" s="2">
        <f>Table_1__2[[#This Row],[IMPORTO NETTO]]+Table_1__2[[#This Row],[IVA EXCEL]]</f>
        <v>2756</v>
      </c>
    </row>
    <row r="343" spans="1:15" x14ac:dyDescent="0.3">
      <c r="A343">
        <v>260</v>
      </c>
      <c r="B343" s="1">
        <v>44932</v>
      </c>
      <c r="C343">
        <v>5280</v>
      </c>
      <c r="D343" s="2" t="s">
        <v>5</v>
      </c>
      <c r="E343" s="2" t="s">
        <v>14</v>
      </c>
      <c r="F343" s="1">
        <v>45205</v>
      </c>
      <c r="G343">
        <v>0.15</v>
      </c>
      <c r="H343">
        <v>792</v>
      </c>
      <c r="I343">
        <v>6072</v>
      </c>
      <c r="J343">
        <v>45205</v>
      </c>
      <c r="K343" s="1">
        <v>45265</v>
      </c>
      <c r="L343" t="s">
        <v>27</v>
      </c>
      <c r="M343" s="1">
        <f>EDATE(Table_1__2[[#This Row],[DATA FATTURA 2]],2)</f>
        <v>45266</v>
      </c>
      <c r="N34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792</v>
      </c>
      <c r="O343" s="2">
        <f>Table_1__2[[#This Row],[IMPORTO NETTO]]+Table_1__2[[#This Row],[IVA EXCEL]]</f>
        <v>6072</v>
      </c>
    </row>
    <row r="344" spans="1:15" x14ac:dyDescent="0.3">
      <c r="A344">
        <v>367</v>
      </c>
      <c r="B344" s="1">
        <v>44932</v>
      </c>
      <c r="C344">
        <v>3100</v>
      </c>
      <c r="D344" s="2" t="s">
        <v>21</v>
      </c>
      <c r="E344" s="2" t="s">
        <v>6</v>
      </c>
      <c r="F344" s="1">
        <v>45205</v>
      </c>
      <c r="G344">
        <v>0.4</v>
      </c>
      <c r="H344">
        <v>1240</v>
      </c>
      <c r="I344">
        <v>4340</v>
      </c>
      <c r="J344">
        <v>45205</v>
      </c>
      <c r="K344" s="1">
        <v>45265</v>
      </c>
      <c r="L344" t="s">
        <v>27</v>
      </c>
      <c r="M344" s="1">
        <f>EDATE(Table_1__2[[#This Row],[DATA FATTURA 2]],2)</f>
        <v>45266</v>
      </c>
      <c r="N34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1240</v>
      </c>
      <c r="O344" s="2">
        <f>Table_1__2[[#This Row],[IMPORTO NETTO]]+Table_1__2[[#This Row],[IVA EXCEL]]</f>
        <v>4340</v>
      </c>
    </row>
    <row r="345" spans="1:15" x14ac:dyDescent="0.3">
      <c r="A345">
        <v>468</v>
      </c>
      <c r="B345" s="1">
        <v>44932</v>
      </c>
      <c r="C345">
        <v>7200</v>
      </c>
      <c r="D345" s="2" t="s">
        <v>7</v>
      </c>
      <c r="E345" s="2" t="s">
        <v>8</v>
      </c>
      <c r="F345" s="1">
        <v>45205</v>
      </c>
      <c r="G345">
        <v>0.2</v>
      </c>
      <c r="H345">
        <v>1440</v>
      </c>
      <c r="I345">
        <v>8640</v>
      </c>
      <c r="J345">
        <v>45205</v>
      </c>
      <c r="K345" s="1">
        <v>45265</v>
      </c>
      <c r="L345" t="s">
        <v>27</v>
      </c>
      <c r="M345" s="1">
        <f>EDATE(Table_1__2[[#This Row],[DATA FATTURA 2]],2)</f>
        <v>45266</v>
      </c>
      <c r="N34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2160</v>
      </c>
      <c r="O345" s="2">
        <f>Table_1__2[[#This Row],[IMPORTO NETTO]]+Table_1__2[[#This Row],[IVA EXCEL]]</f>
        <v>9360</v>
      </c>
    </row>
    <row r="346" spans="1:15" x14ac:dyDescent="0.3">
      <c r="A346">
        <v>267</v>
      </c>
      <c r="B346" s="1">
        <v>44932</v>
      </c>
      <c r="C346">
        <v>5420</v>
      </c>
      <c r="D346" s="2" t="s">
        <v>7</v>
      </c>
      <c r="E346" s="2" t="s">
        <v>14</v>
      </c>
      <c r="F346" s="1">
        <v>45205</v>
      </c>
      <c r="G346">
        <v>0.15</v>
      </c>
      <c r="H346">
        <v>813</v>
      </c>
      <c r="I346">
        <v>6233</v>
      </c>
      <c r="J346">
        <v>45205</v>
      </c>
      <c r="K346" s="1">
        <v>45265</v>
      </c>
      <c r="L346" t="s">
        <v>27</v>
      </c>
      <c r="M346" s="1">
        <f>EDATE(Table_1__2[[#This Row],[DATA FATTURA 2]],2)</f>
        <v>45266</v>
      </c>
      <c r="N34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813</v>
      </c>
      <c r="O346" s="2">
        <f>Table_1__2[[#This Row],[IMPORTO NETTO]]+Table_1__2[[#This Row],[IVA EXCEL]]</f>
        <v>6233</v>
      </c>
    </row>
    <row r="347" spans="1:15" x14ac:dyDescent="0.3">
      <c r="A347">
        <v>264</v>
      </c>
      <c r="B347" s="1">
        <v>44932</v>
      </c>
      <c r="C347">
        <v>5360</v>
      </c>
      <c r="D347" s="2" t="s">
        <v>7</v>
      </c>
      <c r="E347" s="2" t="s">
        <v>14</v>
      </c>
      <c r="F347" s="1">
        <v>45205</v>
      </c>
      <c r="G347">
        <v>0.15</v>
      </c>
      <c r="H347">
        <v>804</v>
      </c>
      <c r="I347">
        <v>6164</v>
      </c>
      <c r="J347">
        <v>45205</v>
      </c>
      <c r="K347" s="1">
        <v>45265</v>
      </c>
      <c r="L347" t="s">
        <v>27</v>
      </c>
      <c r="M347" s="1">
        <f>EDATE(Table_1__2[[#This Row],[DATA FATTURA 2]],2)</f>
        <v>45266</v>
      </c>
      <c r="N34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804</v>
      </c>
      <c r="O347" s="2">
        <f>Table_1__2[[#This Row],[IMPORTO NETTO]]+Table_1__2[[#This Row],[IVA EXCEL]]</f>
        <v>6164</v>
      </c>
    </row>
    <row r="348" spans="1:15" x14ac:dyDescent="0.3">
      <c r="A348">
        <v>437</v>
      </c>
      <c r="B348" s="1">
        <v>44932</v>
      </c>
      <c r="C348">
        <v>6600</v>
      </c>
      <c r="D348" s="2" t="s">
        <v>7</v>
      </c>
      <c r="E348" s="2" t="s">
        <v>6</v>
      </c>
      <c r="F348" s="1">
        <v>45205</v>
      </c>
      <c r="G348">
        <v>0.4</v>
      </c>
      <c r="H348">
        <v>2640</v>
      </c>
      <c r="I348">
        <v>9240</v>
      </c>
      <c r="J348">
        <v>45205</v>
      </c>
      <c r="K348" s="1">
        <v>45265</v>
      </c>
      <c r="L348" t="s">
        <v>27</v>
      </c>
      <c r="M348" s="1">
        <f>EDATE(Table_1__2[[#This Row],[DATA FATTURA 2]],2)</f>
        <v>45266</v>
      </c>
      <c r="N34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2640</v>
      </c>
      <c r="O348" s="2">
        <f>Table_1__2[[#This Row],[IMPORTO NETTO]]+Table_1__2[[#This Row],[IVA EXCEL]]</f>
        <v>9240</v>
      </c>
    </row>
    <row r="349" spans="1:15" x14ac:dyDescent="0.3">
      <c r="A349">
        <v>128</v>
      </c>
      <c r="B349" s="1">
        <v>44932</v>
      </c>
      <c r="C349">
        <v>2640</v>
      </c>
      <c r="D349" s="2" t="s">
        <v>7</v>
      </c>
      <c r="E349" s="2" t="s">
        <v>8</v>
      </c>
      <c r="F349" s="1">
        <v>45205</v>
      </c>
      <c r="G349">
        <v>0.2</v>
      </c>
      <c r="H349">
        <v>528</v>
      </c>
      <c r="I349">
        <v>3168</v>
      </c>
      <c r="J349">
        <v>45205</v>
      </c>
      <c r="K349" s="1">
        <v>45265</v>
      </c>
      <c r="L349" t="s">
        <v>27</v>
      </c>
      <c r="M349" s="1">
        <f>EDATE(Table_1__2[[#This Row],[DATA FATTURA 2]],2)</f>
        <v>45266</v>
      </c>
      <c r="N34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792</v>
      </c>
      <c r="O349" s="2">
        <f>Table_1__2[[#This Row],[IMPORTO NETTO]]+Table_1__2[[#This Row],[IVA EXCEL]]</f>
        <v>3432</v>
      </c>
    </row>
    <row r="350" spans="1:15" x14ac:dyDescent="0.3">
      <c r="A350">
        <v>322</v>
      </c>
      <c r="B350" s="1">
        <v>44932</v>
      </c>
      <c r="C350">
        <v>850</v>
      </c>
      <c r="D350" s="2" t="s">
        <v>21</v>
      </c>
      <c r="E350" s="2" t="s">
        <v>8</v>
      </c>
      <c r="F350" s="1">
        <v>45205</v>
      </c>
      <c r="G350">
        <v>0.2</v>
      </c>
      <c r="H350">
        <v>170</v>
      </c>
      <c r="I350">
        <v>1020</v>
      </c>
      <c r="J350">
        <v>45205</v>
      </c>
      <c r="K350" s="1">
        <v>45265</v>
      </c>
      <c r="L350" t="s">
        <v>27</v>
      </c>
      <c r="M350" s="1">
        <f>EDATE(Table_1__2[[#This Row],[DATA FATTURA 2]],2)</f>
        <v>45266</v>
      </c>
      <c r="N35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255</v>
      </c>
      <c r="O350" s="2">
        <f>Table_1__2[[#This Row],[IMPORTO NETTO]]+Table_1__2[[#This Row],[IVA EXCEL]]</f>
        <v>1105</v>
      </c>
    </row>
    <row r="351" spans="1:15" x14ac:dyDescent="0.3">
      <c r="A351">
        <v>7</v>
      </c>
      <c r="B351" s="1">
        <v>44932</v>
      </c>
      <c r="C351">
        <v>220</v>
      </c>
      <c r="D351" s="2" t="s">
        <v>5</v>
      </c>
      <c r="E351" s="2" t="s">
        <v>11</v>
      </c>
      <c r="F351" s="1">
        <v>45205</v>
      </c>
      <c r="G351">
        <v>0.3</v>
      </c>
      <c r="H351">
        <v>66</v>
      </c>
      <c r="I351">
        <v>286</v>
      </c>
      <c r="J351">
        <v>45205</v>
      </c>
      <c r="K351" s="1">
        <v>45265</v>
      </c>
      <c r="L351" t="s">
        <v>27</v>
      </c>
      <c r="M351" s="1">
        <f>EDATE(Table_1__2[[#This Row],[DATA FATTURA 2]],2)</f>
        <v>45266</v>
      </c>
      <c r="N35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66</v>
      </c>
      <c r="O351" s="2">
        <f>Table_1__2[[#This Row],[IMPORTO NETTO]]+Table_1__2[[#This Row],[IVA EXCEL]]</f>
        <v>286</v>
      </c>
    </row>
    <row r="352" spans="1:15" x14ac:dyDescent="0.3">
      <c r="A352">
        <v>145</v>
      </c>
      <c r="B352" s="1">
        <v>44932</v>
      </c>
      <c r="C352">
        <v>2980</v>
      </c>
      <c r="D352" s="2" t="s">
        <v>7</v>
      </c>
      <c r="E352" s="2" t="s">
        <v>8</v>
      </c>
      <c r="F352" s="1">
        <v>45205</v>
      </c>
      <c r="G352">
        <v>0.2</v>
      </c>
      <c r="H352">
        <v>596</v>
      </c>
      <c r="I352">
        <v>3576</v>
      </c>
      <c r="J352">
        <v>45205</v>
      </c>
      <c r="K352" s="1">
        <v>45265</v>
      </c>
      <c r="L352" t="s">
        <v>27</v>
      </c>
      <c r="M352" s="1">
        <f>EDATE(Table_1__2[[#This Row],[DATA FATTURA 2]],2)</f>
        <v>45266</v>
      </c>
      <c r="N35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894</v>
      </c>
      <c r="O352" s="2">
        <f>Table_1__2[[#This Row],[IMPORTO NETTO]]+Table_1__2[[#This Row],[IVA EXCEL]]</f>
        <v>3874</v>
      </c>
    </row>
    <row r="353" spans="1:15" x14ac:dyDescent="0.3">
      <c r="A353">
        <v>295</v>
      </c>
      <c r="B353" s="1">
        <v>44932</v>
      </c>
      <c r="C353">
        <v>300</v>
      </c>
      <c r="D353" s="2" t="s">
        <v>12</v>
      </c>
      <c r="E353" s="2" t="s">
        <v>14</v>
      </c>
      <c r="F353" s="1">
        <v>45205</v>
      </c>
      <c r="G353">
        <v>0.15</v>
      </c>
      <c r="H353">
        <v>45</v>
      </c>
      <c r="I353">
        <v>345</v>
      </c>
      <c r="J353">
        <v>45205</v>
      </c>
      <c r="K353" s="1">
        <v>45265</v>
      </c>
      <c r="L353" t="s">
        <v>27</v>
      </c>
      <c r="M353" s="1">
        <f>EDATE(Table_1__2[[#This Row],[DATA FATTURA 2]],2)</f>
        <v>45266</v>
      </c>
      <c r="N35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45</v>
      </c>
      <c r="O353" s="2">
        <f>Table_1__2[[#This Row],[IMPORTO NETTO]]+Table_1__2[[#This Row],[IVA EXCEL]]</f>
        <v>345</v>
      </c>
    </row>
    <row r="354" spans="1:15" x14ac:dyDescent="0.3">
      <c r="A354">
        <v>4</v>
      </c>
      <c r="B354" s="1">
        <v>44932</v>
      </c>
      <c r="C354">
        <v>160</v>
      </c>
      <c r="D354" s="2" t="s">
        <v>9</v>
      </c>
      <c r="E354" s="2" t="s">
        <v>11</v>
      </c>
      <c r="F354" s="1">
        <v>45205</v>
      </c>
      <c r="G354">
        <v>0.3</v>
      </c>
      <c r="H354">
        <v>48</v>
      </c>
      <c r="I354">
        <v>208</v>
      </c>
      <c r="J354">
        <v>45205</v>
      </c>
      <c r="K354" s="1">
        <v>45265</v>
      </c>
      <c r="L354" t="s">
        <v>27</v>
      </c>
      <c r="M354" s="1">
        <f>EDATE(Table_1__2[[#This Row],[DATA FATTURA 2]],2)</f>
        <v>45266</v>
      </c>
      <c r="N35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48</v>
      </c>
      <c r="O354" s="2">
        <f>Table_1__2[[#This Row],[IMPORTO NETTO]]+Table_1__2[[#This Row],[IVA EXCEL]]</f>
        <v>208</v>
      </c>
    </row>
    <row r="355" spans="1:15" x14ac:dyDescent="0.3">
      <c r="A355">
        <v>243</v>
      </c>
      <c r="B355" s="1">
        <v>44932</v>
      </c>
      <c r="C355">
        <v>4940</v>
      </c>
      <c r="D355" s="2" t="s">
        <v>5</v>
      </c>
      <c r="E355" s="2" t="s">
        <v>8</v>
      </c>
      <c r="F355" s="1">
        <v>45205</v>
      </c>
      <c r="G355">
        <v>0.2</v>
      </c>
      <c r="H355">
        <v>988</v>
      </c>
      <c r="I355">
        <v>5928</v>
      </c>
      <c r="J355">
        <v>45205</v>
      </c>
      <c r="K355" s="1">
        <v>45265</v>
      </c>
      <c r="L355" t="s">
        <v>27</v>
      </c>
      <c r="M355" s="1">
        <f>EDATE(Table_1__2[[#This Row],[DATA FATTURA 2]],2)</f>
        <v>45266</v>
      </c>
      <c r="N35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1482</v>
      </c>
      <c r="O355" s="2">
        <f>Table_1__2[[#This Row],[IMPORTO NETTO]]+Table_1__2[[#This Row],[IVA EXCEL]]</f>
        <v>6422</v>
      </c>
    </row>
    <row r="356" spans="1:15" x14ac:dyDescent="0.3">
      <c r="A356">
        <v>252</v>
      </c>
      <c r="B356" s="1">
        <v>44932</v>
      </c>
      <c r="C356">
        <v>5120</v>
      </c>
      <c r="D356" s="2" t="s">
        <v>15</v>
      </c>
      <c r="E356" s="2" t="s">
        <v>8</v>
      </c>
      <c r="F356" s="1">
        <v>45205</v>
      </c>
      <c r="G356">
        <v>0.2</v>
      </c>
      <c r="H356">
        <v>1024</v>
      </c>
      <c r="I356">
        <v>6144</v>
      </c>
      <c r="J356">
        <v>45205</v>
      </c>
      <c r="K356" s="1">
        <v>45265</v>
      </c>
      <c r="L356" t="s">
        <v>27</v>
      </c>
      <c r="M356" s="1">
        <f>EDATE(Table_1__2[[#This Row],[DATA FATTURA 2]],2)</f>
        <v>45266</v>
      </c>
      <c r="N35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1536</v>
      </c>
      <c r="O356" s="2">
        <f>Table_1__2[[#This Row],[IMPORTO NETTO]]+Table_1__2[[#This Row],[IVA EXCEL]]</f>
        <v>6656</v>
      </c>
    </row>
    <row r="357" spans="1:15" x14ac:dyDescent="0.3">
      <c r="A357">
        <v>337</v>
      </c>
      <c r="B357" s="1">
        <v>44932</v>
      </c>
      <c r="C357">
        <v>1600</v>
      </c>
      <c r="D357" s="2" t="s">
        <v>15</v>
      </c>
      <c r="E357" s="2" t="s">
        <v>14</v>
      </c>
      <c r="F357" s="1">
        <v>45205</v>
      </c>
      <c r="G357">
        <v>0.15</v>
      </c>
      <c r="H357">
        <v>240</v>
      </c>
      <c r="I357">
        <v>1840</v>
      </c>
      <c r="J357">
        <v>45205</v>
      </c>
      <c r="K357" s="1">
        <v>45265</v>
      </c>
      <c r="L357" t="s">
        <v>27</v>
      </c>
      <c r="M357" s="1">
        <f>EDATE(Table_1__2[[#This Row],[DATA FATTURA 2]],2)</f>
        <v>45266</v>
      </c>
      <c r="N35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240</v>
      </c>
      <c r="O357" s="2">
        <f>Table_1__2[[#This Row],[IMPORTO NETTO]]+Table_1__2[[#This Row],[IVA EXCEL]]</f>
        <v>1840</v>
      </c>
    </row>
    <row r="358" spans="1:15" x14ac:dyDescent="0.3">
      <c r="A358">
        <v>345</v>
      </c>
      <c r="B358" s="1">
        <v>44932</v>
      </c>
      <c r="C358">
        <v>2000</v>
      </c>
      <c r="D358" s="2" t="s">
        <v>5</v>
      </c>
      <c r="E358" s="2" t="s">
        <v>6</v>
      </c>
      <c r="F358" s="1">
        <v>45205</v>
      </c>
      <c r="G358">
        <v>0.4</v>
      </c>
      <c r="H358">
        <v>800</v>
      </c>
      <c r="I358">
        <v>2800</v>
      </c>
      <c r="J358">
        <v>45205</v>
      </c>
      <c r="K358" s="1">
        <v>45265</v>
      </c>
      <c r="L358" t="s">
        <v>27</v>
      </c>
      <c r="M358" s="1">
        <f>EDATE(Table_1__2[[#This Row],[DATA FATTURA 2]],2)</f>
        <v>45266</v>
      </c>
      <c r="N35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800</v>
      </c>
      <c r="O358" s="2">
        <f>Table_1__2[[#This Row],[IMPORTO NETTO]]+Table_1__2[[#This Row],[IVA EXCEL]]</f>
        <v>2800</v>
      </c>
    </row>
    <row r="359" spans="1:15" x14ac:dyDescent="0.3">
      <c r="A359">
        <v>304</v>
      </c>
      <c r="B359" s="1">
        <v>44932</v>
      </c>
      <c r="C359">
        <v>2100</v>
      </c>
      <c r="D359" s="2" t="s">
        <v>7</v>
      </c>
      <c r="E359" s="2" t="s">
        <v>6</v>
      </c>
      <c r="F359" s="1">
        <v>45205</v>
      </c>
      <c r="G359">
        <v>0.4</v>
      </c>
      <c r="H359">
        <v>840</v>
      </c>
      <c r="I359">
        <v>2940</v>
      </c>
      <c r="J359">
        <v>45205</v>
      </c>
      <c r="K359" s="1">
        <v>45265</v>
      </c>
      <c r="L359" t="s">
        <v>27</v>
      </c>
      <c r="M359" s="1">
        <f>EDATE(Table_1__2[[#This Row],[DATA FATTURA 2]],2)</f>
        <v>45266</v>
      </c>
      <c r="N35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840</v>
      </c>
      <c r="O359" s="2">
        <f>Table_1__2[[#This Row],[IMPORTO NETTO]]+Table_1__2[[#This Row],[IVA EXCEL]]</f>
        <v>2940</v>
      </c>
    </row>
    <row r="360" spans="1:15" x14ac:dyDescent="0.3">
      <c r="A360">
        <v>207</v>
      </c>
      <c r="B360" s="1">
        <v>44932</v>
      </c>
      <c r="C360">
        <v>4220</v>
      </c>
      <c r="D360" s="2" t="s">
        <v>15</v>
      </c>
      <c r="E360" s="2" t="s">
        <v>6</v>
      </c>
      <c r="F360" s="1">
        <v>45205</v>
      </c>
      <c r="G360">
        <v>0.4</v>
      </c>
      <c r="H360">
        <v>1688</v>
      </c>
      <c r="I360">
        <v>5908</v>
      </c>
      <c r="J360">
        <v>45205</v>
      </c>
      <c r="K360" s="1">
        <v>45265</v>
      </c>
      <c r="L360" t="s">
        <v>27</v>
      </c>
      <c r="M360" s="1">
        <f>EDATE(Table_1__2[[#This Row],[DATA FATTURA 2]],2)</f>
        <v>45266</v>
      </c>
      <c r="N36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1688</v>
      </c>
      <c r="O360" s="2">
        <f>Table_1__2[[#This Row],[IMPORTO NETTO]]+Table_1__2[[#This Row],[IVA EXCEL]]</f>
        <v>5908</v>
      </c>
    </row>
    <row r="361" spans="1:15" x14ac:dyDescent="0.3">
      <c r="A361">
        <v>375</v>
      </c>
      <c r="B361" s="1">
        <v>44932</v>
      </c>
      <c r="C361">
        <v>3500</v>
      </c>
      <c r="D361" s="2" t="s">
        <v>5</v>
      </c>
      <c r="E361" s="2" t="s">
        <v>6</v>
      </c>
      <c r="F361" s="1">
        <v>45205</v>
      </c>
      <c r="G361">
        <v>0.4</v>
      </c>
      <c r="H361">
        <v>1400</v>
      </c>
      <c r="I361">
        <v>4900</v>
      </c>
      <c r="J361">
        <v>45205</v>
      </c>
      <c r="K361" s="1">
        <v>45265</v>
      </c>
      <c r="L361" t="s">
        <v>27</v>
      </c>
      <c r="M361" s="1">
        <f>EDATE(Table_1__2[[#This Row],[DATA FATTURA 2]],2)</f>
        <v>45266</v>
      </c>
      <c r="N36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1400</v>
      </c>
      <c r="O361" s="2">
        <f>Table_1__2[[#This Row],[IMPORTO NETTO]]+Table_1__2[[#This Row],[IVA EXCEL]]</f>
        <v>4900</v>
      </c>
    </row>
    <row r="362" spans="1:15" x14ac:dyDescent="0.3">
      <c r="A362">
        <v>311</v>
      </c>
      <c r="B362" s="1">
        <v>44931</v>
      </c>
      <c r="C362">
        <v>300</v>
      </c>
      <c r="D362" s="2" t="s">
        <v>5</v>
      </c>
      <c r="E362" s="2" t="s">
        <v>6</v>
      </c>
      <c r="F362" s="1">
        <v>45204</v>
      </c>
      <c r="G362">
        <v>0.4</v>
      </c>
      <c r="H362">
        <v>120</v>
      </c>
      <c r="I362">
        <v>420</v>
      </c>
      <c r="J362">
        <v>45204</v>
      </c>
      <c r="K362" s="1">
        <v>45264</v>
      </c>
      <c r="L362" t="s">
        <v>27</v>
      </c>
      <c r="M362" s="1">
        <f>EDATE(Table_1__2[[#This Row],[DATA FATTURA 2]],2)</f>
        <v>45265</v>
      </c>
      <c r="N36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120</v>
      </c>
      <c r="O362" s="2">
        <f>Table_1__2[[#This Row],[IMPORTO NETTO]]+Table_1__2[[#This Row],[IVA EXCEL]]</f>
        <v>420</v>
      </c>
    </row>
    <row r="363" spans="1:15" x14ac:dyDescent="0.3">
      <c r="A363">
        <v>430</v>
      </c>
      <c r="B363" s="1">
        <v>44931</v>
      </c>
      <c r="C363">
        <v>6250</v>
      </c>
      <c r="D363" s="2" t="s">
        <v>5</v>
      </c>
      <c r="E363" s="2" t="s">
        <v>6</v>
      </c>
      <c r="F363" s="1">
        <v>45204</v>
      </c>
      <c r="G363">
        <v>0.4</v>
      </c>
      <c r="H363">
        <v>2500</v>
      </c>
      <c r="I363">
        <v>8750</v>
      </c>
      <c r="J363">
        <v>45204</v>
      </c>
      <c r="K363" s="1">
        <v>45264</v>
      </c>
      <c r="L363" t="s">
        <v>27</v>
      </c>
      <c r="M363" s="1">
        <f>EDATE(Table_1__2[[#This Row],[DATA FATTURA 2]],2)</f>
        <v>45265</v>
      </c>
      <c r="N36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2500</v>
      </c>
      <c r="O363" s="2">
        <f>Table_1__2[[#This Row],[IMPORTO NETTO]]+Table_1__2[[#This Row],[IVA EXCEL]]</f>
        <v>8750</v>
      </c>
    </row>
    <row r="364" spans="1:15" x14ac:dyDescent="0.3">
      <c r="A364">
        <v>421</v>
      </c>
      <c r="B364" s="1">
        <v>44931</v>
      </c>
      <c r="C364">
        <v>5800</v>
      </c>
      <c r="D364" s="2" t="s">
        <v>10</v>
      </c>
      <c r="E364" s="2" t="s">
        <v>14</v>
      </c>
      <c r="F364" s="1">
        <v>45204</v>
      </c>
      <c r="G364">
        <v>0.15</v>
      </c>
      <c r="H364">
        <v>870</v>
      </c>
      <c r="I364">
        <v>6670</v>
      </c>
      <c r="J364">
        <v>45204</v>
      </c>
      <c r="K364" s="1">
        <v>45264</v>
      </c>
      <c r="L364" t="s">
        <v>27</v>
      </c>
      <c r="M364" s="1">
        <f>EDATE(Table_1__2[[#This Row],[DATA FATTURA 2]],2)</f>
        <v>45265</v>
      </c>
      <c r="N36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870</v>
      </c>
      <c r="O364" s="2">
        <f>Table_1__2[[#This Row],[IMPORTO NETTO]]+Table_1__2[[#This Row],[IVA EXCEL]]</f>
        <v>6670</v>
      </c>
    </row>
    <row r="365" spans="1:15" x14ac:dyDescent="0.3">
      <c r="A365">
        <v>306</v>
      </c>
      <c r="B365" s="1">
        <v>44931</v>
      </c>
      <c r="C365">
        <v>2500</v>
      </c>
      <c r="D365" s="2" t="s">
        <v>13</v>
      </c>
      <c r="E365" s="2" t="s">
        <v>14</v>
      </c>
      <c r="F365" s="1">
        <v>45204</v>
      </c>
      <c r="G365">
        <v>0.15</v>
      </c>
      <c r="H365">
        <v>375</v>
      </c>
      <c r="I365">
        <v>2875</v>
      </c>
      <c r="J365">
        <v>45204</v>
      </c>
      <c r="K365" s="1">
        <v>45264</v>
      </c>
      <c r="L365" t="s">
        <v>27</v>
      </c>
      <c r="M365" s="1">
        <f>EDATE(Table_1__2[[#This Row],[DATA FATTURA 2]],2)</f>
        <v>45265</v>
      </c>
      <c r="N36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375</v>
      </c>
      <c r="O365" s="2">
        <f>Table_1__2[[#This Row],[IMPORTO NETTO]]+Table_1__2[[#This Row],[IVA EXCEL]]</f>
        <v>2875</v>
      </c>
    </row>
    <row r="366" spans="1:15" x14ac:dyDescent="0.3">
      <c r="A366">
        <v>18</v>
      </c>
      <c r="B366" s="1">
        <v>44931</v>
      </c>
      <c r="C366">
        <v>440</v>
      </c>
      <c r="D366" s="2" t="s">
        <v>5</v>
      </c>
      <c r="E366" s="2" t="s">
        <v>11</v>
      </c>
      <c r="F366" s="1">
        <v>45204</v>
      </c>
      <c r="G366">
        <v>0.3</v>
      </c>
      <c r="H366">
        <v>132</v>
      </c>
      <c r="I366">
        <v>572</v>
      </c>
      <c r="J366">
        <v>45204</v>
      </c>
      <c r="K366" s="1">
        <v>45264</v>
      </c>
      <c r="L366" t="s">
        <v>27</v>
      </c>
      <c r="M366" s="1">
        <f>EDATE(Table_1__2[[#This Row],[DATA FATTURA 2]],2)</f>
        <v>45265</v>
      </c>
      <c r="N36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132</v>
      </c>
      <c r="O366" s="2">
        <f>Table_1__2[[#This Row],[IMPORTO NETTO]]+Table_1__2[[#This Row],[IVA EXCEL]]</f>
        <v>572</v>
      </c>
    </row>
    <row r="367" spans="1:15" x14ac:dyDescent="0.3">
      <c r="A367">
        <v>390</v>
      </c>
      <c r="B367" s="1">
        <v>44931</v>
      </c>
      <c r="C367">
        <v>4250</v>
      </c>
      <c r="D367" s="2" t="s">
        <v>21</v>
      </c>
      <c r="E367" s="2" t="s">
        <v>14</v>
      </c>
      <c r="F367" s="1">
        <v>45204</v>
      </c>
      <c r="G367">
        <v>0.15</v>
      </c>
      <c r="H367">
        <v>637.5</v>
      </c>
      <c r="I367">
        <v>4887.5</v>
      </c>
      <c r="J367">
        <v>45204</v>
      </c>
      <c r="K367" s="1">
        <v>45264</v>
      </c>
      <c r="L367" t="s">
        <v>27</v>
      </c>
      <c r="M367" s="1">
        <f>EDATE(Table_1__2[[#This Row],[DATA FATTURA 2]],2)</f>
        <v>45265</v>
      </c>
      <c r="N36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637.5</v>
      </c>
      <c r="O367" s="2">
        <f>Table_1__2[[#This Row],[IMPORTO NETTO]]+Table_1__2[[#This Row],[IVA EXCEL]]</f>
        <v>4887.5</v>
      </c>
    </row>
    <row r="368" spans="1:15" x14ac:dyDescent="0.3">
      <c r="A368">
        <v>74</v>
      </c>
      <c r="B368" s="1">
        <v>44931</v>
      </c>
      <c r="C368">
        <v>1560</v>
      </c>
      <c r="D368" s="2" t="s">
        <v>12</v>
      </c>
      <c r="E368" s="2" t="s">
        <v>11</v>
      </c>
      <c r="F368" s="1">
        <v>45204</v>
      </c>
      <c r="G368">
        <v>0.3</v>
      </c>
      <c r="H368">
        <v>468</v>
      </c>
      <c r="I368">
        <v>2028</v>
      </c>
      <c r="J368">
        <v>45204</v>
      </c>
      <c r="K368" s="1">
        <v>45264</v>
      </c>
      <c r="L368" t="s">
        <v>27</v>
      </c>
      <c r="M368" s="1">
        <f>EDATE(Table_1__2[[#This Row],[DATA FATTURA 2]],2)</f>
        <v>45265</v>
      </c>
      <c r="N36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468</v>
      </c>
      <c r="O368" s="2">
        <f>Table_1__2[[#This Row],[IMPORTO NETTO]]+Table_1__2[[#This Row],[IVA EXCEL]]</f>
        <v>2028</v>
      </c>
    </row>
    <row r="369" spans="1:15" x14ac:dyDescent="0.3">
      <c r="A369">
        <v>75</v>
      </c>
      <c r="B369" s="1">
        <v>44931</v>
      </c>
      <c r="C369">
        <v>1580</v>
      </c>
      <c r="D369" s="2" t="s">
        <v>5</v>
      </c>
      <c r="E369" s="2" t="s">
        <v>8</v>
      </c>
      <c r="F369" s="1">
        <v>45204</v>
      </c>
      <c r="G369">
        <v>0.2</v>
      </c>
      <c r="H369">
        <v>316</v>
      </c>
      <c r="I369">
        <v>1896</v>
      </c>
      <c r="J369">
        <v>45204</v>
      </c>
      <c r="K369" s="1">
        <v>45264</v>
      </c>
      <c r="L369" t="s">
        <v>27</v>
      </c>
      <c r="M369" s="1">
        <f>EDATE(Table_1__2[[#This Row],[DATA FATTURA 2]],2)</f>
        <v>45265</v>
      </c>
      <c r="N36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474</v>
      </c>
      <c r="O369" s="2">
        <f>Table_1__2[[#This Row],[IMPORTO NETTO]]+Table_1__2[[#This Row],[IVA EXCEL]]</f>
        <v>2054</v>
      </c>
    </row>
    <row r="370" spans="1:15" x14ac:dyDescent="0.3">
      <c r="A370">
        <v>394</v>
      </c>
      <c r="B370" s="1">
        <v>44931</v>
      </c>
      <c r="C370">
        <v>4450</v>
      </c>
      <c r="D370" s="2" t="s">
        <v>15</v>
      </c>
      <c r="E370" s="2" t="s">
        <v>8</v>
      </c>
      <c r="F370" s="1">
        <v>45204</v>
      </c>
      <c r="G370">
        <v>0.2</v>
      </c>
      <c r="H370">
        <v>890</v>
      </c>
      <c r="I370">
        <v>5340</v>
      </c>
      <c r="J370">
        <v>45204</v>
      </c>
      <c r="K370" s="1">
        <v>45264</v>
      </c>
      <c r="L370" t="s">
        <v>27</v>
      </c>
      <c r="M370" s="1">
        <f>EDATE(Table_1__2[[#This Row],[DATA FATTURA 2]],2)</f>
        <v>45265</v>
      </c>
      <c r="N37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1335</v>
      </c>
      <c r="O370" s="2">
        <f>Table_1__2[[#This Row],[IMPORTO NETTO]]+Table_1__2[[#This Row],[IVA EXCEL]]</f>
        <v>5785</v>
      </c>
    </row>
    <row r="371" spans="1:15" x14ac:dyDescent="0.3">
      <c r="A371">
        <v>77</v>
      </c>
      <c r="B371" s="1">
        <v>44931</v>
      </c>
      <c r="C371">
        <v>1620</v>
      </c>
      <c r="D371" s="2" t="s">
        <v>7</v>
      </c>
      <c r="E371" s="2" t="s">
        <v>11</v>
      </c>
      <c r="F371" s="1">
        <v>45204</v>
      </c>
      <c r="G371">
        <v>0.3</v>
      </c>
      <c r="H371">
        <v>486</v>
      </c>
      <c r="I371">
        <v>2106</v>
      </c>
      <c r="J371">
        <v>45204</v>
      </c>
      <c r="K371" s="1">
        <v>45264</v>
      </c>
      <c r="L371" t="s">
        <v>27</v>
      </c>
      <c r="M371" s="1">
        <f>EDATE(Table_1__2[[#This Row],[DATA FATTURA 2]],2)</f>
        <v>45265</v>
      </c>
      <c r="N37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486</v>
      </c>
      <c r="O371" s="2">
        <f>Table_1__2[[#This Row],[IMPORTO NETTO]]+Table_1__2[[#This Row],[IVA EXCEL]]</f>
        <v>2106</v>
      </c>
    </row>
    <row r="372" spans="1:15" x14ac:dyDescent="0.3">
      <c r="A372">
        <v>69</v>
      </c>
      <c r="B372" s="1">
        <v>44931</v>
      </c>
      <c r="C372">
        <v>1460</v>
      </c>
      <c r="D372" s="2" t="s">
        <v>5</v>
      </c>
      <c r="E372" s="2" t="s">
        <v>8</v>
      </c>
      <c r="F372" s="1">
        <v>45204</v>
      </c>
      <c r="G372">
        <v>0.2</v>
      </c>
      <c r="H372">
        <v>292</v>
      </c>
      <c r="I372">
        <v>1752</v>
      </c>
      <c r="J372">
        <v>45204</v>
      </c>
      <c r="K372" s="1">
        <v>45264</v>
      </c>
      <c r="L372" t="s">
        <v>27</v>
      </c>
      <c r="M372" s="1">
        <f>EDATE(Table_1__2[[#This Row],[DATA FATTURA 2]],2)</f>
        <v>45265</v>
      </c>
      <c r="N37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438</v>
      </c>
      <c r="O372" s="2">
        <f>Table_1__2[[#This Row],[IMPORTO NETTO]]+Table_1__2[[#This Row],[IVA EXCEL]]</f>
        <v>1898</v>
      </c>
    </row>
    <row r="373" spans="1:15" x14ac:dyDescent="0.3">
      <c r="A373">
        <v>382</v>
      </c>
      <c r="B373" s="1">
        <v>44931</v>
      </c>
      <c r="C373">
        <v>3850</v>
      </c>
      <c r="D373" s="2" t="s">
        <v>9</v>
      </c>
      <c r="E373" s="2" t="s">
        <v>11</v>
      </c>
      <c r="F373" s="1">
        <v>45204</v>
      </c>
      <c r="G373">
        <v>0.3</v>
      </c>
      <c r="H373">
        <v>1155</v>
      </c>
      <c r="I373">
        <v>5005</v>
      </c>
      <c r="J373">
        <v>45204</v>
      </c>
      <c r="K373" s="1">
        <v>45264</v>
      </c>
      <c r="L373" t="s">
        <v>27</v>
      </c>
      <c r="M373" s="1">
        <f>EDATE(Table_1__2[[#This Row],[DATA FATTURA 2]],2)</f>
        <v>45265</v>
      </c>
      <c r="N37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1155</v>
      </c>
      <c r="O373" s="2">
        <f>Table_1__2[[#This Row],[IMPORTO NETTO]]+Table_1__2[[#This Row],[IVA EXCEL]]</f>
        <v>5005</v>
      </c>
    </row>
    <row r="374" spans="1:15" x14ac:dyDescent="0.3">
      <c r="A374">
        <v>455</v>
      </c>
      <c r="B374" s="1">
        <v>44931</v>
      </c>
      <c r="C374">
        <v>1000</v>
      </c>
      <c r="D374" s="2" t="s">
        <v>10</v>
      </c>
      <c r="E374" s="2" t="s">
        <v>11</v>
      </c>
      <c r="F374" s="1">
        <v>45204</v>
      </c>
      <c r="G374">
        <v>0.3</v>
      </c>
      <c r="H374">
        <v>300</v>
      </c>
      <c r="I374">
        <v>1300</v>
      </c>
      <c r="J374">
        <v>45204</v>
      </c>
      <c r="K374" s="1">
        <v>45264</v>
      </c>
      <c r="L374" t="s">
        <v>27</v>
      </c>
      <c r="M374" s="1">
        <f>EDATE(Table_1__2[[#This Row],[DATA FATTURA 2]],2)</f>
        <v>45265</v>
      </c>
      <c r="N37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300</v>
      </c>
      <c r="O374" s="2">
        <f>Table_1__2[[#This Row],[IMPORTO NETTO]]+Table_1__2[[#This Row],[IVA EXCEL]]</f>
        <v>1300</v>
      </c>
    </row>
    <row r="375" spans="1:15" x14ac:dyDescent="0.3">
      <c r="A375">
        <v>387</v>
      </c>
      <c r="B375" s="1">
        <v>44931</v>
      </c>
      <c r="C375">
        <v>4100</v>
      </c>
      <c r="D375" s="2" t="s">
        <v>10</v>
      </c>
      <c r="E375" s="2" t="s">
        <v>6</v>
      </c>
      <c r="F375" s="1">
        <v>45204</v>
      </c>
      <c r="G375">
        <v>0.4</v>
      </c>
      <c r="H375">
        <v>1640</v>
      </c>
      <c r="I375">
        <v>5740</v>
      </c>
      <c r="J375">
        <v>45204</v>
      </c>
      <c r="K375" s="1">
        <v>45264</v>
      </c>
      <c r="L375" t="s">
        <v>27</v>
      </c>
      <c r="M375" s="1">
        <f>EDATE(Table_1__2[[#This Row],[DATA FATTURA 2]],2)</f>
        <v>45265</v>
      </c>
      <c r="N37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1640</v>
      </c>
      <c r="O375" s="2">
        <f>Table_1__2[[#This Row],[IMPORTO NETTO]]+Table_1__2[[#This Row],[IVA EXCEL]]</f>
        <v>5740</v>
      </c>
    </row>
    <row r="376" spans="1:15" x14ac:dyDescent="0.3">
      <c r="A376">
        <v>253</v>
      </c>
      <c r="B376" s="1">
        <v>44931</v>
      </c>
      <c r="C376">
        <v>5140</v>
      </c>
      <c r="D376" s="2" t="s">
        <v>7</v>
      </c>
      <c r="E376" s="2" t="s">
        <v>14</v>
      </c>
      <c r="F376" s="1">
        <v>45204</v>
      </c>
      <c r="G376">
        <v>0.15</v>
      </c>
      <c r="H376">
        <v>771</v>
      </c>
      <c r="I376">
        <v>5911</v>
      </c>
      <c r="J376">
        <v>45204</v>
      </c>
      <c r="K376" s="1">
        <v>45264</v>
      </c>
      <c r="L376" t="s">
        <v>27</v>
      </c>
      <c r="M376" s="1">
        <f>EDATE(Table_1__2[[#This Row],[DATA FATTURA 2]],2)</f>
        <v>45265</v>
      </c>
      <c r="N37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771</v>
      </c>
      <c r="O376" s="2">
        <f>Table_1__2[[#This Row],[IMPORTO NETTO]]+Table_1__2[[#This Row],[IVA EXCEL]]</f>
        <v>5911</v>
      </c>
    </row>
    <row r="377" spans="1:15" x14ac:dyDescent="0.3">
      <c r="A377">
        <v>21</v>
      </c>
      <c r="B377" s="1">
        <v>44931</v>
      </c>
      <c r="C377">
        <v>500</v>
      </c>
      <c r="D377" s="2" t="s">
        <v>9</v>
      </c>
      <c r="E377" s="2" t="s">
        <v>11</v>
      </c>
      <c r="F377" s="1">
        <v>45204</v>
      </c>
      <c r="G377">
        <v>0.3</v>
      </c>
      <c r="H377">
        <v>150</v>
      </c>
      <c r="I377">
        <v>650</v>
      </c>
      <c r="J377">
        <v>45204</v>
      </c>
      <c r="K377" s="1">
        <v>45264</v>
      </c>
      <c r="L377" t="s">
        <v>27</v>
      </c>
      <c r="M377" s="1">
        <f>EDATE(Table_1__2[[#This Row],[DATA FATTURA 2]],2)</f>
        <v>45265</v>
      </c>
      <c r="N37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150</v>
      </c>
      <c r="O377" s="2">
        <f>Table_1__2[[#This Row],[IMPORTO NETTO]]+Table_1__2[[#This Row],[IVA EXCEL]]</f>
        <v>650</v>
      </c>
    </row>
    <row r="378" spans="1:15" x14ac:dyDescent="0.3">
      <c r="A378">
        <v>44</v>
      </c>
      <c r="B378" s="1">
        <v>44931</v>
      </c>
      <c r="C378">
        <v>960</v>
      </c>
      <c r="D378" s="2" t="s">
        <v>21</v>
      </c>
      <c r="E378" s="2" t="s">
        <v>8</v>
      </c>
      <c r="F378" s="1">
        <v>45204</v>
      </c>
      <c r="G378">
        <v>0.2</v>
      </c>
      <c r="H378">
        <v>192</v>
      </c>
      <c r="I378">
        <v>1152</v>
      </c>
      <c r="J378">
        <v>45204</v>
      </c>
      <c r="K378" s="1">
        <v>45264</v>
      </c>
      <c r="L378" t="s">
        <v>27</v>
      </c>
      <c r="M378" s="1">
        <f>EDATE(Table_1__2[[#This Row],[DATA FATTURA 2]],2)</f>
        <v>45265</v>
      </c>
      <c r="N37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288</v>
      </c>
      <c r="O378" s="2">
        <f>Table_1__2[[#This Row],[IMPORTO NETTO]]+Table_1__2[[#This Row],[IVA EXCEL]]</f>
        <v>1248</v>
      </c>
    </row>
    <row r="379" spans="1:15" x14ac:dyDescent="0.3">
      <c r="A379">
        <v>332</v>
      </c>
      <c r="B379" s="1">
        <v>44931</v>
      </c>
      <c r="C379">
        <v>1350</v>
      </c>
      <c r="D379" s="2" t="s">
        <v>7</v>
      </c>
      <c r="E379" s="2" t="s">
        <v>6</v>
      </c>
      <c r="F379" s="1">
        <v>45204</v>
      </c>
      <c r="G379">
        <v>0.4</v>
      </c>
      <c r="H379">
        <v>540</v>
      </c>
      <c r="I379">
        <v>1890</v>
      </c>
      <c r="J379">
        <v>45204</v>
      </c>
      <c r="K379" s="1">
        <v>45264</v>
      </c>
      <c r="L379" t="s">
        <v>27</v>
      </c>
      <c r="M379" s="1">
        <f>EDATE(Table_1__2[[#This Row],[DATA FATTURA 2]],2)</f>
        <v>45265</v>
      </c>
      <c r="N37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540</v>
      </c>
      <c r="O379" s="2">
        <f>Table_1__2[[#This Row],[IMPORTO NETTO]]+Table_1__2[[#This Row],[IVA EXCEL]]</f>
        <v>1890</v>
      </c>
    </row>
    <row r="380" spans="1:15" x14ac:dyDescent="0.3">
      <c r="A380">
        <v>185</v>
      </c>
      <c r="B380" s="1">
        <v>44931</v>
      </c>
      <c r="C380">
        <v>3780</v>
      </c>
      <c r="D380" s="2" t="s">
        <v>7</v>
      </c>
      <c r="E380" s="2" t="s">
        <v>6</v>
      </c>
      <c r="F380" s="1">
        <v>45204</v>
      </c>
      <c r="G380">
        <v>0.4</v>
      </c>
      <c r="H380">
        <v>1512</v>
      </c>
      <c r="I380">
        <v>5292</v>
      </c>
      <c r="J380">
        <v>45204</v>
      </c>
      <c r="K380" s="1">
        <v>45264</v>
      </c>
      <c r="L380" t="s">
        <v>27</v>
      </c>
      <c r="M380" s="1">
        <f>EDATE(Table_1__2[[#This Row],[DATA FATTURA 2]],2)</f>
        <v>45265</v>
      </c>
      <c r="N38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1512</v>
      </c>
      <c r="O380" s="2">
        <f>Table_1__2[[#This Row],[IMPORTO NETTO]]+Table_1__2[[#This Row],[IVA EXCEL]]</f>
        <v>5292</v>
      </c>
    </row>
    <row r="381" spans="1:15" x14ac:dyDescent="0.3">
      <c r="A381">
        <v>320</v>
      </c>
      <c r="B381" s="1">
        <v>44931</v>
      </c>
      <c r="C381">
        <v>750</v>
      </c>
      <c r="D381" s="2" t="s">
        <v>15</v>
      </c>
      <c r="E381" s="2" t="s">
        <v>14</v>
      </c>
      <c r="F381" s="1">
        <v>45204</v>
      </c>
      <c r="G381">
        <v>0.15</v>
      </c>
      <c r="H381">
        <v>112.5</v>
      </c>
      <c r="I381">
        <v>862.5</v>
      </c>
      <c r="J381">
        <v>45204</v>
      </c>
      <c r="K381" s="1">
        <v>45264</v>
      </c>
      <c r="L381" t="s">
        <v>27</v>
      </c>
      <c r="M381" s="1">
        <f>EDATE(Table_1__2[[#This Row],[DATA FATTURA 2]],2)</f>
        <v>45265</v>
      </c>
      <c r="N38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112.5</v>
      </c>
      <c r="O381" s="2">
        <f>Table_1__2[[#This Row],[IMPORTO NETTO]]+Table_1__2[[#This Row],[IVA EXCEL]]</f>
        <v>862.5</v>
      </c>
    </row>
    <row r="382" spans="1:15" x14ac:dyDescent="0.3">
      <c r="A382">
        <v>229</v>
      </c>
      <c r="B382" s="1">
        <v>44931</v>
      </c>
      <c r="C382">
        <v>4660</v>
      </c>
      <c r="D382" s="2" t="s">
        <v>9</v>
      </c>
      <c r="E382" s="2" t="s">
        <v>8</v>
      </c>
      <c r="F382" s="1">
        <v>45204</v>
      </c>
      <c r="G382">
        <v>0.2</v>
      </c>
      <c r="H382">
        <v>932</v>
      </c>
      <c r="I382">
        <v>5592</v>
      </c>
      <c r="J382">
        <v>45204</v>
      </c>
      <c r="K382" s="1">
        <v>45264</v>
      </c>
      <c r="L382" t="s">
        <v>27</v>
      </c>
      <c r="M382" s="1">
        <f>EDATE(Table_1__2[[#This Row],[DATA FATTURA 2]],2)</f>
        <v>45265</v>
      </c>
      <c r="N38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1398</v>
      </c>
      <c r="O382" s="2">
        <f>Table_1__2[[#This Row],[IMPORTO NETTO]]+Table_1__2[[#This Row],[IVA EXCEL]]</f>
        <v>6058</v>
      </c>
    </row>
    <row r="383" spans="1:15" x14ac:dyDescent="0.3">
      <c r="A383">
        <v>272</v>
      </c>
      <c r="B383" s="1">
        <v>44931</v>
      </c>
      <c r="C383">
        <v>5520</v>
      </c>
      <c r="D383" s="2" t="s">
        <v>13</v>
      </c>
      <c r="E383" s="2" t="s">
        <v>8</v>
      </c>
      <c r="F383" s="1">
        <v>45204</v>
      </c>
      <c r="G383">
        <v>0.2</v>
      </c>
      <c r="H383">
        <v>1104</v>
      </c>
      <c r="I383">
        <v>6624</v>
      </c>
      <c r="J383">
        <v>45204</v>
      </c>
      <c r="K383" s="1">
        <v>45264</v>
      </c>
      <c r="L383" t="s">
        <v>27</v>
      </c>
      <c r="M383" s="1">
        <f>EDATE(Table_1__2[[#This Row],[DATA FATTURA 2]],2)</f>
        <v>45265</v>
      </c>
      <c r="N38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1656</v>
      </c>
      <c r="O383" s="2">
        <f>Table_1__2[[#This Row],[IMPORTO NETTO]]+Table_1__2[[#This Row],[IVA EXCEL]]</f>
        <v>7176</v>
      </c>
    </row>
    <row r="384" spans="1:15" x14ac:dyDescent="0.3">
      <c r="A384">
        <v>127</v>
      </c>
      <c r="B384" s="1">
        <v>44931</v>
      </c>
      <c r="C384">
        <v>2620</v>
      </c>
      <c r="D384" s="2" t="s">
        <v>9</v>
      </c>
      <c r="E384" s="2" t="s">
        <v>14</v>
      </c>
      <c r="F384" s="1">
        <v>45204</v>
      </c>
      <c r="G384">
        <v>0.15</v>
      </c>
      <c r="H384">
        <v>393</v>
      </c>
      <c r="I384">
        <v>3013</v>
      </c>
      <c r="J384">
        <v>45204</v>
      </c>
      <c r="K384" s="1">
        <v>45264</v>
      </c>
      <c r="L384" t="s">
        <v>27</v>
      </c>
      <c r="M384" s="1">
        <f>EDATE(Table_1__2[[#This Row],[DATA FATTURA 2]],2)</f>
        <v>45265</v>
      </c>
      <c r="N38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393</v>
      </c>
      <c r="O384" s="2">
        <f>Table_1__2[[#This Row],[IMPORTO NETTO]]+Table_1__2[[#This Row],[IVA EXCEL]]</f>
        <v>3013</v>
      </c>
    </row>
    <row r="385" spans="1:15" x14ac:dyDescent="0.3">
      <c r="A385">
        <v>234</v>
      </c>
      <c r="B385" s="1">
        <v>44931</v>
      </c>
      <c r="C385">
        <v>4760</v>
      </c>
      <c r="D385" s="2" t="s">
        <v>10</v>
      </c>
      <c r="E385" s="2" t="s">
        <v>6</v>
      </c>
      <c r="F385" s="1">
        <v>45204</v>
      </c>
      <c r="G385">
        <v>0.4</v>
      </c>
      <c r="H385">
        <v>1904</v>
      </c>
      <c r="I385">
        <v>6664</v>
      </c>
      <c r="J385">
        <v>45204</v>
      </c>
      <c r="K385" s="1">
        <v>45264</v>
      </c>
      <c r="L385" t="s">
        <v>27</v>
      </c>
      <c r="M385" s="1">
        <f>EDATE(Table_1__2[[#This Row],[DATA FATTURA 2]],2)</f>
        <v>45265</v>
      </c>
      <c r="N38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1904</v>
      </c>
      <c r="O385" s="2">
        <f>Table_1__2[[#This Row],[IMPORTO NETTO]]+Table_1__2[[#This Row],[IVA EXCEL]]</f>
        <v>6664</v>
      </c>
    </row>
    <row r="386" spans="1:15" x14ac:dyDescent="0.3">
      <c r="A386">
        <v>323</v>
      </c>
      <c r="B386" s="1">
        <v>44931</v>
      </c>
      <c r="C386">
        <v>900</v>
      </c>
      <c r="D386" s="2" t="s">
        <v>13</v>
      </c>
      <c r="E386" s="2" t="s">
        <v>14</v>
      </c>
      <c r="F386" s="1">
        <v>45204</v>
      </c>
      <c r="G386">
        <v>0.15</v>
      </c>
      <c r="H386">
        <v>135</v>
      </c>
      <c r="I386">
        <v>1035</v>
      </c>
      <c r="J386">
        <v>45204</v>
      </c>
      <c r="K386" s="1">
        <v>45264</v>
      </c>
      <c r="L386" t="s">
        <v>27</v>
      </c>
      <c r="M386" s="1">
        <f>EDATE(Table_1__2[[#This Row],[DATA FATTURA 2]],2)</f>
        <v>45265</v>
      </c>
      <c r="N38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135</v>
      </c>
      <c r="O386" s="2">
        <f>Table_1__2[[#This Row],[IMPORTO NETTO]]+Table_1__2[[#This Row],[IVA EXCEL]]</f>
        <v>1035</v>
      </c>
    </row>
    <row r="387" spans="1:15" x14ac:dyDescent="0.3">
      <c r="A387">
        <v>327</v>
      </c>
      <c r="B387" s="1">
        <v>44931</v>
      </c>
      <c r="C387">
        <v>1100</v>
      </c>
      <c r="D387" s="2" t="s">
        <v>9</v>
      </c>
      <c r="E387" s="2" t="s">
        <v>8</v>
      </c>
      <c r="F387" s="1">
        <v>45204</v>
      </c>
      <c r="G387">
        <v>0.2</v>
      </c>
      <c r="H387">
        <v>220</v>
      </c>
      <c r="I387">
        <v>1320</v>
      </c>
      <c r="J387">
        <v>45204</v>
      </c>
      <c r="K387" s="1">
        <v>45264</v>
      </c>
      <c r="L387" t="s">
        <v>27</v>
      </c>
      <c r="M387" s="1">
        <f>EDATE(Table_1__2[[#This Row],[DATA FATTURA 2]],2)</f>
        <v>45265</v>
      </c>
      <c r="N38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330</v>
      </c>
      <c r="O387" s="2">
        <f>Table_1__2[[#This Row],[IMPORTO NETTO]]+Table_1__2[[#This Row],[IVA EXCEL]]</f>
        <v>1430</v>
      </c>
    </row>
    <row r="388" spans="1:15" x14ac:dyDescent="0.3">
      <c r="A388">
        <v>312</v>
      </c>
      <c r="B388" s="1">
        <v>44931</v>
      </c>
      <c r="C388">
        <v>350</v>
      </c>
      <c r="D388" s="2" t="s">
        <v>12</v>
      </c>
      <c r="E388" s="2" t="s">
        <v>11</v>
      </c>
      <c r="F388" s="1">
        <v>45204</v>
      </c>
      <c r="G388">
        <v>0.3</v>
      </c>
      <c r="H388">
        <v>105</v>
      </c>
      <c r="I388">
        <v>455</v>
      </c>
      <c r="J388">
        <v>45204</v>
      </c>
      <c r="K388" s="1">
        <v>45264</v>
      </c>
      <c r="L388" t="s">
        <v>27</v>
      </c>
      <c r="M388" s="1">
        <f>EDATE(Table_1__2[[#This Row],[DATA FATTURA 2]],2)</f>
        <v>45265</v>
      </c>
      <c r="N38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105</v>
      </c>
      <c r="O388" s="2">
        <f>Table_1__2[[#This Row],[IMPORTO NETTO]]+Table_1__2[[#This Row],[IVA EXCEL]]</f>
        <v>455</v>
      </c>
    </row>
    <row r="389" spans="1:15" x14ac:dyDescent="0.3">
      <c r="A389">
        <v>325</v>
      </c>
      <c r="B389" s="1">
        <v>44931</v>
      </c>
      <c r="C389">
        <v>1000</v>
      </c>
      <c r="D389" s="2" t="s">
        <v>10</v>
      </c>
      <c r="E389" s="2" t="s">
        <v>6</v>
      </c>
      <c r="F389" s="1">
        <v>45204</v>
      </c>
      <c r="G389">
        <v>0.4</v>
      </c>
      <c r="H389">
        <v>400</v>
      </c>
      <c r="I389">
        <v>1400</v>
      </c>
      <c r="J389">
        <v>45204</v>
      </c>
      <c r="K389" s="1">
        <v>45264</v>
      </c>
      <c r="L389" t="s">
        <v>27</v>
      </c>
      <c r="M389" s="1">
        <f>EDATE(Table_1__2[[#This Row],[DATA FATTURA 2]],2)</f>
        <v>45265</v>
      </c>
      <c r="N38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400</v>
      </c>
      <c r="O389" s="2">
        <f>Table_1__2[[#This Row],[IMPORTO NETTO]]+Table_1__2[[#This Row],[IVA EXCEL]]</f>
        <v>1400</v>
      </c>
    </row>
    <row r="390" spans="1:15" x14ac:dyDescent="0.3">
      <c r="A390">
        <v>58</v>
      </c>
      <c r="B390" s="1">
        <v>44930</v>
      </c>
      <c r="C390">
        <v>1240</v>
      </c>
      <c r="D390" s="2" t="s">
        <v>5</v>
      </c>
      <c r="E390" s="2" t="s">
        <v>8</v>
      </c>
      <c r="F390" s="1">
        <v>45203</v>
      </c>
      <c r="G390">
        <v>0.2</v>
      </c>
      <c r="H390">
        <v>248</v>
      </c>
      <c r="I390">
        <v>1488</v>
      </c>
      <c r="J390">
        <v>45203</v>
      </c>
      <c r="K390" s="1">
        <v>45263</v>
      </c>
      <c r="L390" t="s">
        <v>27</v>
      </c>
      <c r="M390" s="1">
        <f>EDATE(Table_1__2[[#This Row],[DATA FATTURA 2]],2)</f>
        <v>45264</v>
      </c>
      <c r="N39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372</v>
      </c>
      <c r="O390" s="2">
        <f>Table_1__2[[#This Row],[IMPORTO NETTO]]+Table_1__2[[#This Row],[IVA EXCEL]]</f>
        <v>1612</v>
      </c>
    </row>
    <row r="391" spans="1:15" x14ac:dyDescent="0.3">
      <c r="A391">
        <v>456</v>
      </c>
      <c r="B391" s="1">
        <v>44930</v>
      </c>
      <c r="C391">
        <v>1800</v>
      </c>
      <c r="D391" s="2" t="s">
        <v>15</v>
      </c>
      <c r="E391" s="2" t="s">
        <v>14</v>
      </c>
      <c r="F391" s="1">
        <v>45203</v>
      </c>
      <c r="G391">
        <v>0.15</v>
      </c>
      <c r="H391">
        <v>270</v>
      </c>
      <c r="I391">
        <v>2070</v>
      </c>
      <c r="J391">
        <v>45203</v>
      </c>
      <c r="K391" s="1">
        <v>45263</v>
      </c>
      <c r="L391" t="s">
        <v>27</v>
      </c>
      <c r="M391" s="1">
        <f>EDATE(Table_1__2[[#This Row],[DATA FATTURA 2]],2)</f>
        <v>45264</v>
      </c>
      <c r="N39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270</v>
      </c>
      <c r="O391" s="2">
        <f>Table_1__2[[#This Row],[IMPORTO NETTO]]+Table_1__2[[#This Row],[IVA EXCEL]]</f>
        <v>2070</v>
      </c>
    </row>
    <row r="392" spans="1:15" x14ac:dyDescent="0.3">
      <c r="A392">
        <v>8</v>
      </c>
      <c r="B392" s="1">
        <v>44930</v>
      </c>
      <c r="C392">
        <v>240</v>
      </c>
      <c r="D392" s="2" t="s">
        <v>9</v>
      </c>
      <c r="E392" s="2" t="s">
        <v>14</v>
      </c>
      <c r="F392" s="1">
        <v>45203</v>
      </c>
      <c r="G392">
        <v>0.15</v>
      </c>
      <c r="H392">
        <v>36</v>
      </c>
      <c r="I392">
        <v>276</v>
      </c>
      <c r="J392">
        <v>45203</v>
      </c>
      <c r="K392" s="1">
        <v>45263</v>
      </c>
      <c r="L392" t="s">
        <v>27</v>
      </c>
      <c r="M392" s="1">
        <f>EDATE(Table_1__2[[#This Row],[DATA FATTURA 2]],2)</f>
        <v>45264</v>
      </c>
      <c r="N39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36</v>
      </c>
      <c r="O392" s="2">
        <f>Table_1__2[[#This Row],[IMPORTO NETTO]]+Table_1__2[[#This Row],[IVA EXCEL]]</f>
        <v>276</v>
      </c>
    </row>
    <row r="393" spans="1:15" x14ac:dyDescent="0.3">
      <c r="A393">
        <v>485</v>
      </c>
      <c r="B393" s="1">
        <v>44930</v>
      </c>
      <c r="C393">
        <v>5500</v>
      </c>
      <c r="D393" s="2" t="s">
        <v>7</v>
      </c>
      <c r="E393" s="2" t="s">
        <v>6</v>
      </c>
      <c r="F393" s="1">
        <v>45203</v>
      </c>
      <c r="G393">
        <v>0.4</v>
      </c>
      <c r="H393">
        <v>2200</v>
      </c>
      <c r="I393">
        <v>7700</v>
      </c>
      <c r="J393">
        <v>45203</v>
      </c>
      <c r="K393" s="1">
        <v>45263</v>
      </c>
      <c r="L393" t="s">
        <v>27</v>
      </c>
      <c r="M393" s="1">
        <f>EDATE(Table_1__2[[#This Row],[DATA FATTURA 2]],2)</f>
        <v>45264</v>
      </c>
      <c r="N39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2200</v>
      </c>
      <c r="O393" s="2">
        <f>Table_1__2[[#This Row],[IMPORTO NETTO]]+Table_1__2[[#This Row],[IVA EXCEL]]</f>
        <v>7700</v>
      </c>
    </row>
    <row r="394" spans="1:15" x14ac:dyDescent="0.3">
      <c r="A394">
        <v>6</v>
      </c>
      <c r="B394" s="1">
        <v>44930</v>
      </c>
      <c r="C394">
        <v>200</v>
      </c>
      <c r="D394" s="2" t="s">
        <v>12</v>
      </c>
      <c r="E394" s="2" t="s">
        <v>8</v>
      </c>
      <c r="F394" s="1">
        <v>45203</v>
      </c>
      <c r="G394">
        <v>0.2</v>
      </c>
      <c r="H394">
        <v>40</v>
      </c>
      <c r="I394">
        <v>240</v>
      </c>
      <c r="J394">
        <v>45203</v>
      </c>
      <c r="K394" s="1">
        <v>45263</v>
      </c>
      <c r="L394" t="s">
        <v>27</v>
      </c>
      <c r="M394" s="1">
        <f>EDATE(Table_1__2[[#This Row],[DATA FATTURA 2]],2)</f>
        <v>45264</v>
      </c>
      <c r="N39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60</v>
      </c>
      <c r="O394" s="2">
        <f>Table_1__2[[#This Row],[IMPORTO NETTO]]+Table_1__2[[#This Row],[IVA EXCEL]]</f>
        <v>260</v>
      </c>
    </row>
    <row r="395" spans="1:15" x14ac:dyDescent="0.3">
      <c r="A395">
        <v>434</v>
      </c>
      <c r="B395" s="1">
        <v>44930</v>
      </c>
      <c r="C395">
        <v>6450</v>
      </c>
      <c r="D395" s="2" t="s">
        <v>7</v>
      </c>
      <c r="E395" s="2" t="s">
        <v>8</v>
      </c>
      <c r="F395" s="1">
        <v>45203</v>
      </c>
      <c r="G395">
        <v>0.2</v>
      </c>
      <c r="H395">
        <v>1290</v>
      </c>
      <c r="I395">
        <v>7740</v>
      </c>
      <c r="J395">
        <v>45203</v>
      </c>
      <c r="K395" s="1">
        <v>45263</v>
      </c>
      <c r="L395" t="s">
        <v>27</v>
      </c>
      <c r="M395" s="1">
        <f>EDATE(Table_1__2[[#This Row],[DATA FATTURA 2]],2)</f>
        <v>45264</v>
      </c>
      <c r="N39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1935</v>
      </c>
      <c r="O395" s="2">
        <f>Table_1__2[[#This Row],[IMPORTO NETTO]]+Table_1__2[[#This Row],[IVA EXCEL]]</f>
        <v>8385</v>
      </c>
    </row>
    <row r="396" spans="1:15" x14ac:dyDescent="0.3">
      <c r="A396">
        <v>475</v>
      </c>
      <c r="B396" s="1">
        <v>44930</v>
      </c>
      <c r="C396">
        <v>6500</v>
      </c>
      <c r="D396" s="2" t="s">
        <v>21</v>
      </c>
      <c r="E396" s="2" t="s">
        <v>8</v>
      </c>
      <c r="F396" s="1">
        <v>45203</v>
      </c>
      <c r="G396">
        <v>0.2</v>
      </c>
      <c r="H396">
        <v>1300</v>
      </c>
      <c r="I396">
        <v>7800</v>
      </c>
      <c r="J396">
        <v>45203</v>
      </c>
      <c r="K396" s="1">
        <v>45263</v>
      </c>
      <c r="L396" t="s">
        <v>27</v>
      </c>
      <c r="M396" s="1">
        <f>EDATE(Table_1__2[[#This Row],[DATA FATTURA 2]],2)</f>
        <v>45264</v>
      </c>
      <c r="N39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1950</v>
      </c>
      <c r="O396" s="2">
        <f>Table_1__2[[#This Row],[IMPORTO NETTO]]+Table_1__2[[#This Row],[IVA EXCEL]]</f>
        <v>8450</v>
      </c>
    </row>
    <row r="397" spans="1:15" x14ac:dyDescent="0.3">
      <c r="A397">
        <v>66</v>
      </c>
      <c r="B397" s="1">
        <v>44930</v>
      </c>
      <c r="C397">
        <v>1400</v>
      </c>
      <c r="D397" s="2" t="s">
        <v>7</v>
      </c>
      <c r="E397" s="2" t="s">
        <v>6</v>
      </c>
      <c r="F397" s="1">
        <v>45203</v>
      </c>
      <c r="G397">
        <v>0.4</v>
      </c>
      <c r="H397">
        <v>560</v>
      </c>
      <c r="I397">
        <v>1960</v>
      </c>
      <c r="J397">
        <v>45203</v>
      </c>
      <c r="K397" s="1">
        <v>45263</v>
      </c>
      <c r="L397" t="s">
        <v>27</v>
      </c>
      <c r="M397" s="1">
        <f>EDATE(Table_1__2[[#This Row],[DATA FATTURA 2]],2)</f>
        <v>45264</v>
      </c>
      <c r="N39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560</v>
      </c>
      <c r="O397" s="2">
        <f>Table_1__2[[#This Row],[IMPORTO NETTO]]+Table_1__2[[#This Row],[IVA EXCEL]]</f>
        <v>1960</v>
      </c>
    </row>
    <row r="398" spans="1:15" x14ac:dyDescent="0.3">
      <c r="A398">
        <v>296</v>
      </c>
      <c r="B398" s="1">
        <v>44930</v>
      </c>
      <c r="C398">
        <v>500</v>
      </c>
      <c r="D398" s="2" t="s">
        <v>5</v>
      </c>
      <c r="E398" s="2" t="s">
        <v>8</v>
      </c>
      <c r="F398" s="1">
        <v>45203</v>
      </c>
      <c r="G398">
        <v>0.2</v>
      </c>
      <c r="H398">
        <v>100</v>
      </c>
      <c r="I398">
        <v>600</v>
      </c>
      <c r="J398">
        <v>45203</v>
      </c>
      <c r="K398" s="1">
        <v>45263</v>
      </c>
      <c r="L398" t="s">
        <v>27</v>
      </c>
      <c r="M398" s="1">
        <f>EDATE(Table_1__2[[#This Row],[DATA FATTURA 2]],2)</f>
        <v>45264</v>
      </c>
      <c r="N39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150</v>
      </c>
      <c r="O398" s="2">
        <f>Table_1__2[[#This Row],[IMPORTO NETTO]]+Table_1__2[[#This Row],[IVA EXCEL]]</f>
        <v>650</v>
      </c>
    </row>
    <row r="399" spans="1:15" x14ac:dyDescent="0.3">
      <c r="A399">
        <v>282</v>
      </c>
      <c r="B399" s="1">
        <v>44930</v>
      </c>
      <c r="C399">
        <v>5720</v>
      </c>
      <c r="D399" s="2" t="s">
        <v>21</v>
      </c>
      <c r="E399" s="2" t="s">
        <v>8</v>
      </c>
      <c r="F399" s="1">
        <v>45203</v>
      </c>
      <c r="G399">
        <v>0.2</v>
      </c>
      <c r="H399">
        <v>1144</v>
      </c>
      <c r="I399">
        <v>6864</v>
      </c>
      <c r="J399">
        <v>45203</v>
      </c>
      <c r="K399" s="1">
        <v>45263</v>
      </c>
      <c r="L399" t="s">
        <v>27</v>
      </c>
      <c r="M399" s="1">
        <f>EDATE(Table_1__2[[#This Row],[DATA FATTURA 2]],2)</f>
        <v>45264</v>
      </c>
      <c r="N39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1716</v>
      </c>
      <c r="O399" s="2">
        <f>Table_1__2[[#This Row],[IMPORTO NETTO]]+Table_1__2[[#This Row],[IVA EXCEL]]</f>
        <v>7436</v>
      </c>
    </row>
    <row r="400" spans="1:15" x14ac:dyDescent="0.3">
      <c r="A400">
        <v>300</v>
      </c>
      <c r="B400" s="1">
        <v>44930</v>
      </c>
      <c r="C400">
        <v>1300</v>
      </c>
      <c r="D400" s="2" t="s">
        <v>21</v>
      </c>
      <c r="E400" s="2" t="s">
        <v>8</v>
      </c>
      <c r="F400" s="1">
        <v>45203</v>
      </c>
      <c r="G400">
        <v>0.2</v>
      </c>
      <c r="H400">
        <v>260</v>
      </c>
      <c r="I400">
        <v>1560</v>
      </c>
      <c r="J400">
        <v>45203</v>
      </c>
      <c r="K400" s="1">
        <v>45263</v>
      </c>
      <c r="L400" t="s">
        <v>27</v>
      </c>
      <c r="M400" s="1">
        <f>EDATE(Table_1__2[[#This Row],[DATA FATTURA 2]],2)</f>
        <v>45264</v>
      </c>
      <c r="N40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390</v>
      </c>
      <c r="O400" s="2">
        <f>Table_1__2[[#This Row],[IMPORTO NETTO]]+Table_1__2[[#This Row],[IVA EXCEL]]</f>
        <v>1690</v>
      </c>
    </row>
    <row r="401" spans="1:15" x14ac:dyDescent="0.3">
      <c r="A401">
        <v>176</v>
      </c>
      <c r="B401" s="1">
        <v>44930</v>
      </c>
      <c r="C401">
        <v>3600</v>
      </c>
      <c r="D401" s="2" t="s">
        <v>12</v>
      </c>
      <c r="E401" s="2" t="s">
        <v>14</v>
      </c>
      <c r="F401" s="1">
        <v>45203</v>
      </c>
      <c r="G401">
        <v>0.15</v>
      </c>
      <c r="H401">
        <v>540</v>
      </c>
      <c r="I401">
        <v>4140</v>
      </c>
      <c r="J401">
        <v>45203</v>
      </c>
      <c r="K401" s="1">
        <v>45263</v>
      </c>
      <c r="L401" t="s">
        <v>27</v>
      </c>
      <c r="M401" s="1">
        <f>EDATE(Table_1__2[[#This Row],[DATA FATTURA 2]],2)</f>
        <v>45264</v>
      </c>
      <c r="N40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540</v>
      </c>
      <c r="O401" s="2">
        <f>Table_1__2[[#This Row],[IMPORTO NETTO]]+Table_1__2[[#This Row],[IVA EXCEL]]</f>
        <v>4140</v>
      </c>
    </row>
    <row r="402" spans="1:15" x14ac:dyDescent="0.3">
      <c r="A402">
        <v>413</v>
      </c>
      <c r="B402" s="1">
        <v>44930</v>
      </c>
      <c r="C402">
        <v>5400</v>
      </c>
      <c r="D402" s="2" t="s">
        <v>5</v>
      </c>
      <c r="E402" s="2" t="s">
        <v>11</v>
      </c>
      <c r="F402" s="1">
        <v>45203</v>
      </c>
      <c r="G402">
        <v>0.3</v>
      </c>
      <c r="H402">
        <v>1620</v>
      </c>
      <c r="I402">
        <v>7020</v>
      </c>
      <c r="J402">
        <v>45203</v>
      </c>
      <c r="K402" s="1">
        <v>45263</v>
      </c>
      <c r="L402" t="s">
        <v>27</v>
      </c>
      <c r="M402" s="1">
        <f>EDATE(Table_1__2[[#This Row],[DATA FATTURA 2]],2)</f>
        <v>45264</v>
      </c>
      <c r="N40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1620</v>
      </c>
      <c r="O402" s="2">
        <f>Table_1__2[[#This Row],[IMPORTO NETTO]]+Table_1__2[[#This Row],[IVA EXCEL]]</f>
        <v>7020</v>
      </c>
    </row>
    <row r="403" spans="1:15" x14ac:dyDescent="0.3">
      <c r="A403">
        <v>477</v>
      </c>
      <c r="B403" s="1">
        <v>44930</v>
      </c>
      <c r="C403">
        <v>6300</v>
      </c>
      <c r="D403" s="2" t="s">
        <v>5</v>
      </c>
      <c r="E403" s="2" t="s">
        <v>14</v>
      </c>
      <c r="F403" s="1">
        <v>45203</v>
      </c>
      <c r="G403">
        <v>0.15</v>
      </c>
      <c r="H403">
        <v>945</v>
      </c>
      <c r="I403">
        <v>7245</v>
      </c>
      <c r="J403">
        <v>45203</v>
      </c>
      <c r="K403" s="1">
        <v>45263</v>
      </c>
      <c r="L403" t="s">
        <v>27</v>
      </c>
      <c r="M403" s="1">
        <f>EDATE(Table_1__2[[#This Row],[DATA FATTURA 2]],2)</f>
        <v>45264</v>
      </c>
      <c r="N40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945</v>
      </c>
      <c r="O403" s="2">
        <f>Table_1__2[[#This Row],[IMPORTO NETTO]]+Table_1__2[[#This Row],[IVA EXCEL]]</f>
        <v>7245</v>
      </c>
    </row>
    <row r="404" spans="1:15" x14ac:dyDescent="0.3">
      <c r="A404">
        <v>150</v>
      </c>
      <c r="B404" s="1">
        <v>44930</v>
      </c>
      <c r="C404">
        <v>3080</v>
      </c>
      <c r="D404" s="2" t="s">
        <v>15</v>
      </c>
      <c r="E404" s="2" t="s">
        <v>6</v>
      </c>
      <c r="F404" s="1">
        <v>45203</v>
      </c>
      <c r="G404">
        <v>0.4</v>
      </c>
      <c r="H404">
        <v>1232</v>
      </c>
      <c r="I404">
        <v>4312</v>
      </c>
      <c r="J404">
        <v>45203</v>
      </c>
      <c r="K404" s="1">
        <v>45263</v>
      </c>
      <c r="L404" t="s">
        <v>27</v>
      </c>
      <c r="M404" s="1">
        <f>EDATE(Table_1__2[[#This Row],[DATA FATTURA 2]],2)</f>
        <v>45264</v>
      </c>
      <c r="N40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1232</v>
      </c>
      <c r="O404" s="2">
        <f>Table_1__2[[#This Row],[IMPORTO NETTO]]+Table_1__2[[#This Row],[IVA EXCEL]]</f>
        <v>4312</v>
      </c>
    </row>
    <row r="405" spans="1:15" x14ac:dyDescent="0.3">
      <c r="A405">
        <v>49</v>
      </c>
      <c r="B405" s="1">
        <v>44930</v>
      </c>
      <c r="C405">
        <v>1060</v>
      </c>
      <c r="D405" s="2" t="s">
        <v>7</v>
      </c>
      <c r="E405" s="2" t="s">
        <v>11</v>
      </c>
      <c r="F405" s="1">
        <v>45203</v>
      </c>
      <c r="G405">
        <v>0.3</v>
      </c>
      <c r="H405">
        <v>318</v>
      </c>
      <c r="I405">
        <v>1378</v>
      </c>
      <c r="J405">
        <v>45203</v>
      </c>
      <c r="K405" s="1">
        <v>45263</v>
      </c>
      <c r="L405" t="s">
        <v>27</v>
      </c>
      <c r="M405" s="1">
        <f>EDATE(Table_1__2[[#This Row],[DATA FATTURA 2]],2)</f>
        <v>45264</v>
      </c>
      <c r="N40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318</v>
      </c>
      <c r="O405" s="2">
        <f>Table_1__2[[#This Row],[IMPORTO NETTO]]+Table_1__2[[#This Row],[IVA EXCEL]]</f>
        <v>1378</v>
      </c>
    </row>
    <row r="406" spans="1:15" x14ac:dyDescent="0.3">
      <c r="A406">
        <v>356</v>
      </c>
      <c r="B406" s="1">
        <v>44930</v>
      </c>
      <c r="C406">
        <v>2550</v>
      </c>
      <c r="D406" s="2" t="s">
        <v>21</v>
      </c>
      <c r="E406" s="2" t="s">
        <v>8</v>
      </c>
      <c r="F406" s="1">
        <v>45203</v>
      </c>
      <c r="G406">
        <v>0.2</v>
      </c>
      <c r="H406">
        <v>510</v>
      </c>
      <c r="I406">
        <v>3060</v>
      </c>
      <c r="J406">
        <v>45203</v>
      </c>
      <c r="K406" s="1">
        <v>45263</v>
      </c>
      <c r="L406" t="s">
        <v>27</v>
      </c>
      <c r="M406" s="1">
        <f>EDATE(Table_1__2[[#This Row],[DATA FATTURA 2]],2)</f>
        <v>45264</v>
      </c>
      <c r="N40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765</v>
      </c>
      <c r="O406" s="2">
        <f>Table_1__2[[#This Row],[IMPORTO NETTO]]+Table_1__2[[#This Row],[IVA EXCEL]]</f>
        <v>3315</v>
      </c>
    </row>
    <row r="407" spans="1:15" x14ac:dyDescent="0.3">
      <c r="A407">
        <v>259</v>
      </c>
      <c r="B407" s="1">
        <v>44930</v>
      </c>
      <c r="C407">
        <v>5260</v>
      </c>
      <c r="D407" s="2" t="s">
        <v>9</v>
      </c>
      <c r="E407" s="2" t="s">
        <v>11</v>
      </c>
      <c r="F407" s="1">
        <v>45203</v>
      </c>
      <c r="G407">
        <v>0.3</v>
      </c>
      <c r="H407">
        <v>1578</v>
      </c>
      <c r="I407">
        <v>6838</v>
      </c>
      <c r="J407">
        <v>45203</v>
      </c>
      <c r="K407" s="1">
        <v>45263</v>
      </c>
      <c r="L407" t="s">
        <v>27</v>
      </c>
      <c r="M407" s="1">
        <f>EDATE(Table_1__2[[#This Row],[DATA FATTURA 2]],2)</f>
        <v>45264</v>
      </c>
      <c r="N40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1578</v>
      </c>
      <c r="O407" s="2">
        <f>Table_1__2[[#This Row],[IMPORTO NETTO]]+Table_1__2[[#This Row],[IVA EXCEL]]</f>
        <v>6838</v>
      </c>
    </row>
    <row r="408" spans="1:15" x14ac:dyDescent="0.3">
      <c r="A408">
        <v>85</v>
      </c>
      <c r="B408" s="1">
        <v>44930</v>
      </c>
      <c r="C408">
        <v>1780</v>
      </c>
      <c r="D408" s="2" t="s">
        <v>13</v>
      </c>
      <c r="E408" s="2" t="s">
        <v>14</v>
      </c>
      <c r="F408" s="1">
        <v>45203</v>
      </c>
      <c r="G408">
        <v>0.15</v>
      </c>
      <c r="H408">
        <v>267</v>
      </c>
      <c r="I408">
        <v>2047</v>
      </c>
      <c r="J408">
        <v>45203</v>
      </c>
      <c r="K408" s="1">
        <v>45263</v>
      </c>
      <c r="L408" t="s">
        <v>27</v>
      </c>
      <c r="M408" s="1">
        <f>EDATE(Table_1__2[[#This Row],[DATA FATTURA 2]],2)</f>
        <v>45264</v>
      </c>
      <c r="N40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267</v>
      </c>
      <c r="O408" s="2">
        <f>Table_1__2[[#This Row],[IMPORTO NETTO]]+Table_1__2[[#This Row],[IVA EXCEL]]</f>
        <v>2047</v>
      </c>
    </row>
    <row r="409" spans="1:15" x14ac:dyDescent="0.3">
      <c r="A409">
        <v>104</v>
      </c>
      <c r="B409" s="1">
        <v>44930</v>
      </c>
      <c r="C409">
        <v>2160</v>
      </c>
      <c r="D409" s="2" t="s">
        <v>10</v>
      </c>
      <c r="E409" s="2" t="s">
        <v>8</v>
      </c>
      <c r="F409" s="1">
        <v>45203</v>
      </c>
      <c r="G409">
        <v>0.2</v>
      </c>
      <c r="H409">
        <v>432</v>
      </c>
      <c r="I409">
        <v>2592</v>
      </c>
      <c r="J409">
        <v>45203</v>
      </c>
      <c r="K409" s="1">
        <v>45263</v>
      </c>
      <c r="L409" t="s">
        <v>27</v>
      </c>
      <c r="M409" s="1">
        <f>EDATE(Table_1__2[[#This Row],[DATA FATTURA 2]],2)</f>
        <v>45264</v>
      </c>
      <c r="N40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648</v>
      </c>
      <c r="O409" s="2">
        <f>Table_1__2[[#This Row],[IMPORTO NETTO]]+Table_1__2[[#This Row],[IVA EXCEL]]</f>
        <v>2808</v>
      </c>
    </row>
    <row r="410" spans="1:15" x14ac:dyDescent="0.3">
      <c r="A410">
        <v>92</v>
      </c>
      <c r="B410" s="1">
        <v>44930</v>
      </c>
      <c r="C410">
        <v>1920</v>
      </c>
      <c r="D410" s="2" t="s">
        <v>5</v>
      </c>
      <c r="E410" s="2" t="s">
        <v>14</v>
      </c>
      <c r="F410" s="1">
        <v>45203</v>
      </c>
      <c r="G410">
        <v>0.15</v>
      </c>
      <c r="H410">
        <v>288</v>
      </c>
      <c r="I410">
        <v>2208</v>
      </c>
      <c r="J410">
        <v>45203</v>
      </c>
      <c r="K410" s="1">
        <v>45263</v>
      </c>
      <c r="L410" t="s">
        <v>27</v>
      </c>
      <c r="M410" s="1">
        <f>EDATE(Table_1__2[[#This Row],[DATA FATTURA 2]],2)</f>
        <v>45264</v>
      </c>
      <c r="N41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288</v>
      </c>
      <c r="O410" s="2">
        <f>Table_1__2[[#This Row],[IMPORTO NETTO]]+Table_1__2[[#This Row],[IVA EXCEL]]</f>
        <v>2208</v>
      </c>
    </row>
    <row r="411" spans="1:15" x14ac:dyDescent="0.3">
      <c r="A411">
        <v>156</v>
      </c>
      <c r="B411" s="1">
        <v>44930</v>
      </c>
      <c r="C411">
        <v>3200</v>
      </c>
      <c r="D411" s="2" t="s">
        <v>15</v>
      </c>
      <c r="E411" s="2" t="s">
        <v>8</v>
      </c>
      <c r="F411" s="1">
        <v>45203</v>
      </c>
      <c r="G411">
        <v>0.2</v>
      </c>
      <c r="H411">
        <v>640</v>
      </c>
      <c r="I411">
        <v>3840</v>
      </c>
      <c r="J411">
        <v>45203</v>
      </c>
      <c r="K411" s="1">
        <v>45263</v>
      </c>
      <c r="L411" t="s">
        <v>27</v>
      </c>
      <c r="M411" s="1">
        <f>EDATE(Table_1__2[[#This Row],[DATA FATTURA 2]],2)</f>
        <v>45264</v>
      </c>
      <c r="N41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960</v>
      </c>
      <c r="O411" s="2">
        <f>Table_1__2[[#This Row],[IMPORTO NETTO]]+Table_1__2[[#This Row],[IVA EXCEL]]</f>
        <v>4160</v>
      </c>
    </row>
    <row r="412" spans="1:15" x14ac:dyDescent="0.3">
      <c r="A412">
        <v>22</v>
      </c>
      <c r="B412" s="1">
        <v>44930</v>
      </c>
      <c r="C412">
        <v>520</v>
      </c>
      <c r="D412" s="2" t="s">
        <v>5</v>
      </c>
      <c r="E412" s="2" t="s">
        <v>14</v>
      </c>
      <c r="F412" s="1">
        <v>45203</v>
      </c>
      <c r="G412">
        <v>0.15</v>
      </c>
      <c r="H412">
        <v>78</v>
      </c>
      <c r="I412">
        <v>598</v>
      </c>
      <c r="J412">
        <v>45203</v>
      </c>
      <c r="K412" s="1">
        <v>45263</v>
      </c>
      <c r="L412" t="s">
        <v>27</v>
      </c>
      <c r="M412" s="1">
        <f>EDATE(Table_1__2[[#This Row],[DATA FATTURA 2]],2)</f>
        <v>45264</v>
      </c>
      <c r="N41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78</v>
      </c>
      <c r="O412" s="2">
        <f>Table_1__2[[#This Row],[IMPORTO NETTO]]+Table_1__2[[#This Row],[IVA EXCEL]]</f>
        <v>598</v>
      </c>
    </row>
    <row r="413" spans="1:15" x14ac:dyDescent="0.3">
      <c r="A413">
        <v>202</v>
      </c>
      <c r="B413" s="1">
        <v>44930</v>
      </c>
      <c r="C413">
        <v>4120</v>
      </c>
      <c r="D413" s="2" t="s">
        <v>7</v>
      </c>
      <c r="E413" s="2" t="s">
        <v>8</v>
      </c>
      <c r="F413" s="1">
        <v>45203</v>
      </c>
      <c r="G413">
        <v>0.2</v>
      </c>
      <c r="H413">
        <v>824</v>
      </c>
      <c r="I413">
        <v>4944</v>
      </c>
      <c r="J413">
        <v>45203</v>
      </c>
      <c r="K413" s="1">
        <v>45263</v>
      </c>
      <c r="L413" t="s">
        <v>27</v>
      </c>
      <c r="M413" s="1">
        <f>EDATE(Table_1__2[[#This Row],[DATA FATTURA 2]],2)</f>
        <v>45264</v>
      </c>
      <c r="N41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1236</v>
      </c>
      <c r="O413" s="2">
        <f>Table_1__2[[#This Row],[IMPORTO NETTO]]+Table_1__2[[#This Row],[IVA EXCEL]]</f>
        <v>5356</v>
      </c>
    </row>
    <row r="414" spans="1:15" x14ac:dyDescent="0.3">
      <c r="A414">
        <v>227</v>
      </c>
      <c r="B414" s="1">
        <v>44930</v>
      </c>
      <c r="C414">
        <v>4620</v>
      </c>
      <c r="D414" s="2" t="s">
        <v>12</v>
      </c>
      <c r="E414" s="2" t="s">
        <v>6</v>
      </c>
      <c r="F414" s="1">
        <v>45203</v>
      </c>
      <c r="G414">
        <v>0.4</v>
      </c>
      <c r="H414">
        <v>1848</v>
      </c>
      <c r="I414">
        <v>6468</v>
      </c>
      <c r="J414">
        <v>45203</v>
      </c>
      <c r="K414" s="1">
        <v>45263</v>
      </c>
      <c r="L414" t="s">
        <v>27</v>
      </c>
      <c r="M414" s="1">
        <f>EDATE(Table_1__2[[#This Row],[DATA FATTURA 2]],2)</f>
        <v>45264</v>
      </c>
      <c r="N41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1848</v>
      </c>
      <c r="O414" s="2">
        <f>Table_1__2[[#This Row],[IMPORTO NETTO]]+Table_1__2[[#This Row],[IVA EXCEL]]</f>
        <v>6468</v>
      </c>
    </row>
    <row r="415" spans="1:15" x14ac:dyDescent="0.3">
      <c r="A415">
        <v>284</v>
      </c>
      <c r="B415" s="1">
        <v>44930</v>
      </c>
      <c r="C415">
        <v>5760</v>
      </c>
      <c r="D415" s="2" t="s">
        <v>7</v>
      </c>
      <c r="E415" s="2" t="s">
        <v>11</v>
      </c>
      <c r="F415" s="1">
        <v>45203</v>
      </c>
      <c r="G415">
        <v>0.3</v>
      </c>
      <c r="H415">
        <v>1728</v>
      </c>
      <c r="I415">
        <v>7488</v>
      </c>
      <c r="J415">
        <v>45203</v>
      </c>
      <c r="K415" s="1">
        <v>45263</v>
      </c>
      <c r="L415" t="s">
        <v>27</v>
      </c>
      <c r="M415" s="1">
        <f>EDATE(Table_1__2[[#This Row],[DATA FATTURA 2]],2)</f>
        <v>45264</v>
      </c>
      <c r="N41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1728</v>
      </c>
      <c r="O415" s="2">
        <f>Table_1__2[[#This Row],[IMPORTO NETTO]]+Table_1__2[[#This Row],[IVA EXCEL]]</f>
        <v>7488</v>
      </c>
    </row>
    <row r="416" spans="1:15" x14ac:dyDescent="0.3">
      <c r="A416">
        <v>487</v>
      </c>
      <c r="B416" s="1">
        <v>44930</v>
      </c>
      <c r="C416">
        <v>5300</v>
      </c>
      <c r="D416" s="2" t="s">
        <v>21</v>
      </c>
      <c r="E416" s="2" t="s">
        <v>6</v>
      </c>
      <c r="F416" s="1">
        <v>45203</v>
      </c>
      <c r="G416">
        <v>0.4</v>
      </c>
      <c r="H416">
        <v>2120</v>
      </c>
      <c r="I416">
        <v>7420</v>
      </c>
      <c r="J416">
        <v>45203</v>
      </c>
      <c r="K416" s="1">
        <v>45263</v>
      </c>
      <c r="L416" t="s">
        <v>27</v>
      </c>
      <c r="M416" s="1">
        <f>EDATE(Table_1__2[[#This Row],[DATA FATTURA 2]],2)</f>
        <v>45264</v>
      </c>
      <c r="N41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2120</v>
      </c>
      <c r="O416" s="2">
        <f>Table_1__2[[#This Row],[IMPORTO NETTO]]+Table_1__2[[#This Row],[IVA EXCEL]]</f>
        <v>7420</v>
      </c>
    </row>
    <row r="417" spans="1:15" x14ac:dyDescent="0.3">
      <c r="A417">
        <v>148</v>
      </c>
      <c r="B417" s="1">
        <v>44930</v>
      </c>
      <c r="C417">
        <v>3040</v>
      </c>
      <c r="D417" s="2" t="s">
        <v>7</v>
      </c>
      <c r="E417" s="2" t="s">
        <v>14</v>
      </c>
      <c r="F417" s="1">
        <v>45203</v>
      </c>
      <c r="G417">
        <v>0.15</v>
      </c>
      <c r="H417">
        <v>456</v>
      </c>
      <c r="I417">
        <v>3496</v>
      </c>
      <c r="J417">
        <v>45203</v>
      </c>
      <c r="K417" s="1">
        <v>45263</v>
      </c>
      <c r="L417" t="s">
        <v>27</v>
      </c>
      <c r="M417" s="1">
        <f>EDATE(Table_1__2[[#This Row],[DATA FATTURA 2]],2)</f>
        <v>45264</v>
      </c>
      <c r="N41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456</v>
      </c>
      <c r="O417" s="2">
        <f>Table_1__2[[#This Row],[IMPORTO NETTO]]+Table_1__2[[#This Row],[IVA EXCEL]]</f>
        <v>3496</v>
      </c>
    </row>
    <row r="418" spans="1:15" x14ac:dyDescent="0.3">
      <c r="A418">
        <v>478</v>
      </c>
      <c r="B418" s="1">
        <v>44930</v>
      </c>
      <c r="C418">
        <v>6200</v>
      </c>
      <c r="D418" s="2" t="s">
        <v>10</v>
      </c>
      <c r="E418" s="2" t="s">
        <v>8</v>
      </c>
      <c r="F418" s="1">
        <v>45203</v>
      </c>
      <c r="G418">
        <v>0.2</v>
      </c>
      <c r="H418">
        <v>1240</v>
      </c>
      <c r="I418">
        <v>7440</v>
      </c>
      <c r="J418">
        <v>45203</v>
      </c>
      <c r="K418" s="1">
        <v>45263</v>
      </c>
      <c r="L418" t="s">
        <v>27</v>
      </c>
      <c r="M418" s="1">
        <f>EDATE(Table_1__2[[#This Row],[DATA FATTURA 2]],2)</f>
        <v>45264</v>
      </c>
      <c r="N41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1860</v>
      </c>
      <c r="O418" s="2">
        <f>Table_1__2[[#This Row],[IMPORTO NETTO]]+Table_1__2[[#This Row],[IVA EXCEL]]</f>
        <v>8060</v>
      </c>
    </row>
    <row r="419" spans="1:15" x14ac:dyDescent="0.3">
      <c r="A419">
        <v>354</v>
      </c>
      <c r="B419" s="1">
        <v>44930</v>
      </c>
      <c r="C419">
        <v>2450</v>
      </c>
      <c r="D419" s="2" t="s">
        <v>15</v>
      </c>
      <c r="E419" s="2" t="s">
        <v>11</v>
      </c>
      <c r="F419" s="1">
        <v>45203</v>
      </c>
      <c r="G419">
        <v>0.3</v>
      </c>
      <c r="H419">
        <v>735</v>
      </c>
      <c r="I419">
        <v>3185</v>
      </c>
      <c r="J419">
        <v>45203</v>
      </c>
      <c r="K419" s="1">
        <v>45263</v>
      </c>
      <c r="L419" t="s">
        <v>27</v>
      </c>
      <c r="M419" s="1">
        <f>EDATE(Table_1__2[[#This Row],[DATA FATTURA 2]],2)</f>
        <v>45264</v>
      </c>
      <c r="N41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735</v>
      </c>
      <c r="O419" s="2">
        <f>Table_1__2[[#This Row],[IMPORTO NETTO]]+Table_1__2[[#This Row],[IVA EXCEL]]</f>
        <v>3185</v>
      </c>
    </row>
    <row r="420" spans="1:15" x14ac:dyDescent="0.3">
      <c r="A420">
        <v>355</v>
      </c>
      <c r="B420" s="1">
        <v>44930</v>
      </c>
      <c r="C420">
        <v>2500</v>
      </c>
      <c r="D420" s="2" t="s">
        <v>7</v>
      </c>
      <c r="E420" s="2" t="s">
        <v>8</v>
      </c>
      <c r="F420" s="1">
        <v>45203</v>
      </c>
      <c r="G420">
        <v>0.2</v>
      </c>
      <c r="H420">
        <v>500</v>
      </c>
      <c r="I420">
        <v>3000</v>
      </c>
      <c r="J420">
        <v>45203</v>
      </c>
      <c r="K420" s="1">
        <v>45263</v>
      </c>
      <c r="L420" t="s">
        <v>27</v>
      </c>
      <c r="M420" s="1">
        <f>EDATE(Table_1__2[[#This Row],[DATA FATTURA 2]],2)</f>
        <v>45264</v>
      </c>
      <c r="N42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750</v>
      </c>
      <c r="O420" s="2">
        <f>Table_1__2[[#This Row],[IMPORTO NETTO]]+Table_1__2[[#This Row],[IVA EXCEL]]</f>
        <v>3250</v>
      </c>
    </row>
    <row r="421" spans="1:15" x14ac:dyDescent="0.3">
      <c r="A421">
        <v>396</v>
      </c>
      <c r="B421" s="1">
        <v>44930</v>
      </c>
      <c r="C421">
        <v>4550</v>
      </c>
      <c r="D421" s="2" t="s">
        <v>5</v>
      </c>
      <c r="E421" s="2" t="s">
        <v>11</v>
      </c>
      <c r="F421" s="1">
        <v>45203</v>
      </c>
      <c r="G421">
        <v>0.3</v>
      </c>
      <c r="H421">
        <v>1365</v>
      </c>
      <c r="I421">
        <v>5915</v>
      </c>
      <c r="J421">
        <v>45203</v>
      </c>
      <c r="K421" s="1">
        <v>45263</v>
      </c>
      <c r="L421" t="s">
        <v>27</v>
      </c>
      <c r="M421" s="1">
        <f>EDATE(Table_1__2[[#This Row],[DATA FATTURA 2]],2)</f>
        <v>45264</v>
      </c>
      <c r="N42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1365</v>
      </c>
      <c r="O421" s="2">
        <f>Table_1__2[[#This Row],[IMPORTO NETTO]]+Table_1__2[[#This Row],[IVA EXCEL]]</f>
        <v>5915</v>
      </c>
    </row>
    <row r="422" spans="1:15" x14ac:dyDescent="0.3">
      <c r="A422">
        <v>235</v>
      </c>
      <c r="B422" s="1">
        <v>44929</v>
      </c>
      <c r="C422">
        <v>4780</v>
      </c>
      <c r="D422" s="2" t="s">
        <v>15</v>
      </c>
      <c r="E422" s="2" t="s">
        <v>6</v>
      </c>
      <c r="F422" s="1">
        <v>45202</v>
      </c>
      <c r="G422">
        <v>0.4</v>
      </c>
      <c r="H422">
        <v>1912</v>
      </c>
      <c r="I422">
        <v>6692</v>
      </c>
      <c r="J422">
        <v>45202</v>
      </c>
      <c r="K422" s="1">
        <v>45262</v>
      </c>
      <c r="L422" t="s">
        <v>27</v>
      </c>
      <c r="M422" s="1">
        <f>EDATE(Table_1__2[[#This Row],[DATA FATTURA 2]],2)</f>
        <v>45263</v>
      </c>
      <c r="N42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1912</v>
      </c>
      <c r="O422" s="2">
        <f>Table_1__2[[#This Row],[IMPORTO NETTO]]+Table_1__2[[#This Row],[IVA EXCEL]]</f>
        <v>6692</v>
      </c>
    </row>
    <row r="423" spans="1:15" x14ac:dyDescent="0.3">
      <c r="A423">
        <v>225</v>
      </c>
      <c r="B423" s="1">
        <v>44929</v>
      </c>
      <c r="C423">
        <v>4580</v>
      </c>
      <c r="D423" s="2" t="s">
        <v>9</v>
      </c>
      <c r="E423" s="2" t="s">
        <v>14</v>
      </c>
      <c r="F423" s="1">
        <v>45202</v>
      </c>
      <c r="G423">
        <v>0.15</v>
      </c>
      <c r="H423">
        <v>687</v>
      </c>
      <c r="I423">
        <v>5267</v>
      </c>
      <c r="J423">
        <v>45202</v>
      </c>
      <c r="K423" s="1">
        <v>45262</v>
      </c>
      <c r="L423" t="s">
        <v>27</v>
      </c>
      <c r="M423" s="1">
        <f>EDATE(Table_1__2[[#This Row],[DATA FATTURA 2]],2)</f>
        <v>45263</v>
      </c>
      <c r="N42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687</v>
      </c>
      <c r="O423" s="2">
        <f>Table_1__2[[#This Row],[IMPORTO NETTO]]+Table_1__2[[#This Row],[IVA EXCEL]]</f>
        <v>5267</v>
      </c>
    </row>
    <row r="424" spans="1:15" x14ac:dyDescent="0.3">
      <c r="A424">
        <v>294</v>
      </c>
      <c r="B424" s="1">
        <v>44929</v>
      </c>
      <c r="C424">
        <v>5960</v>
      </c>
      <c r="D424" s="2" t="s">
        <v>5</v>
      </c>
      <c r="E424" s="2" t="s">
        <v>8</v>
      </c>
      <c r="F424" s="1">
        <v>45202</v>
      </c>
      <c r="G424">
        <v>0.2</v>
      </c>
      <c r="H424">
        <v>1192</v>
      </c>
      <c r="I424">
        <v>7152</v>
      </c>
      <c r="J424">
        <v>45202</v>
      </c>
      <c r="K424" s="1">
        <v>45262</v>
      </c>
      <c r="L424" t="s">
        <v>27</v>
      </c>
      <c r="M424" s="1">
        <f>EDATE(Table_1__2[[#This Row],[DATA FATTURA 2]],2)</f>
        <v>45263</v>
      </c>
      <c r="N42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1788</v>
      </c>
      <c r="O424" s="2">
        <f>Table_1__2[[#This Row],[IMPORTO NETTO]]+Table_1__2[[#This Row],[IVA EXCEL]]</f>
        <v>7748</v>
      </c>
    </row>
    <row r="425" spans="1:15" x14ac:dyDescent="0.3">
      <c r="A425">
        <v>454</v>
      </c>
      <c r="B425" s="1">
        <v>44929</v>
      </c>
      <c r="C425">
        <v>7450</v>
      </c>
      <c r="D425" s="2" t="s">
        <v>7</v>
      </c>
      <c r="E425" s="2" t="s">
        <v>8</v>
      </c>
      <c r="F425" s="1">
        <v>45202</v>
      </c>
      <c r="G425">
        <v>0.2</v>
      </c>
      <c r="H425">
        <v>1490</v>
      </c>
      <c r="I425">
        <v>8940</v>
      </c>
      <c r="J425">
        <v>45202</v>
      </c>
      <c r="K425" s="1">
        <v>45262</v>
      </c>
      <c r="L425" t="s">
        <v>27</v>
      </c>
      <c r="M425" s="1">
        <f>EDATE(Table_1__2[[#This Row],[DATA FATTURA 2]],2)</f>
        <v>45263</v>
      </c>
      <c r="N42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2235</v>
      </c>
      <c r="O425" s="2">
        <f>Table_1__2[[#This Row],[IMPORTO NETTO]]+Table_1__2[[#This Row],[IVA EXCEL]]</f>
        <v>9685</v>
      </c>
    </row>
    <row r="426" spans="1:15" x14ac:dyDescent="0.3">
      <c r="A426">
        <v>226</v>
      </c>
      <c r="B426" s="1">
        <v>44929</v>
      </c>
      <c r="C426">
        <v>4600</v>
      </c>
      <c r="D426" s="2" t="s">
        <v>5</v>
      </c>
      <c r="E426" s="2" t="s">
        <v>8</v>
      </c>
      <c r="F426" s="1">
        <v>45202</v>
      </c>
      <c r="G426">
        <v>0.2</v>
      </c>
      <c r="H426">
        <v>920</v>
      </c>
      <c r="I426">
        <v>5520</v>
      </c>
      <c r="J426">
        <v>45202</v>
      </c>
      <c r="K426" s="1">
        <v>45262</v>
      </c>
      <c r="L426" t="s">
        <v>27</v>
      </c>
      <c r="M426" s="1">
        <f>EDATE(Table_1__2[[#This Row],[DATA FATTURA 2]],2)</f>
        <v>45263</v>
      </c>
      <c r="N42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1380</v>
      </c>
      <c r="O426" s="2">
        <f>Table_1__2[[#This Row],[IMPORTO NETTO]]+Table_1__2[[#This Row],[IVA EXCEL]]</f>
        <v>5980</v>
      </c>
    </row>
    <row r="427" spans="1:15" x14ac:dyDescent="0.3">
      <c r="A427">
        <v>265</v>
      </c>
      <c r="B427" s="1">
        <v>44929</v>
      </c>
      <c r="C427">
        <v>5380</v>
      </c>
      <c r="D427" s="2" t="s">
        <v>21</v>
      </c>
      <c r="E427" s="2" t="s">
        <v>8</v>
      </c>
      <c r="F427" s="1">
        <v>45202</v>
      </c>
      <c r="G427">
        <v>0.2</v>
      </c>
      <c r="H427">
        <v>1076</v>
      </c>
      <c r="I427">
        <v>6456</v>
      </c>
      <c r="J427">
        <v>45202</v>
      </c>
      <c r="K427" s="1">
        <v>45262</v>
      </c>
      <c r="L427" t="s">
        <v>27</v>
      </c>
      <c r="M427" s="1">
        <f>EDATE(Table_1__2[[#This Row],[DATA FATTURA 2]],2)</f>
        <v>45263</v>
      </c>
      <c r="N42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1614</v>
      </c>
      <c r="O427" s="2">
        <f>Table_1__2[[#This Row],[IMPORTO NETTO]]+Table_1__2[[#This Row],[IVA EXCEL]]</f>
        <v>6994</v>
      </c>
    </row>
    <row r="428" spans="1:15" x14ac:dyDescent="0.3">
      <c r="A428">
        <v>120</v>
      </c>
      <c r="B428" s="1">
        <v>44929</v>
      </c>
      <c r="C428">
        <v>2480</v>
      </c>
      <c r="D428" s="2" t="s">
        <v>5</v>
      </c>
      <c r="E428" s="2" t="s">
        <v>14</v>
      </c>
      <c r="F428" s="1">
        <v>45202</v>
      </c>
      <c r="G428">
        <v>0.15</v>
      </c>
      <c r="H428">
        <v>372</v>
      </c>
      <c r="I428">
        <v>2852</v>
      </c>
      <c r="J428">
        <v>45202</v>
      </c>
      <c r="K428" s="1">
        <v>45262</v>
      </c>
      <c r="L428" t="s">
        <v>27</v>
      </c>
      <c r="M428" s="1">
        <f>EDATE(Table_1__2[[#This Row],[DATA FATTURA 2]],2)</f>
        <v>45263</v>
      </c>
      <c r="N42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372</v>
      </c>
      <c r="O428" s="2">
        <f>Table_1__2[[#This Row],[IMPORTO NETTO]]+Table_1__2[[#This Row],[IVA EXCEL]]</f>
        <v>2852</v>
      </c>
    </row>
    <row r="429" spans="1:15" x14ac:dyDescent="0.3">
      <c r="A429">
        <v>491</v>
      </c>
      <c r="B429" s="1">
        <v>44929</v>
      </c>
      <c r="C429">
        <v>4900</v>
      </c>
      <c r="D429" s="2" t="s">
        <v>7</v>
      </c>
      <c r="E429" s="2" t="s">
        <v>14</v>
      </c>
      <c r="F429" s="1">
        <v>45202</v>
      </c>
      <c r="G429">
        <v>0.15</v>
      </c>
      <c r="H429">
        <v>735</v>
      </c>
      <c r="I429">
        <v>5635</v>
      </c>
      <c r="J429">
        <v>45202</v>
      </c>
      <c r="K429" s="1">
        <v>45262</v>
      </c>
      <c r="L429" t="s">
        <v>27</v>
      </c>
      <c r="M429" s="1">
        <f>EDATE(Table_1__2[[#This Row],[DATA FATTURA 2]],2)</f>
        <v>45263</v>
      </c>
      <c r="N42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735</v>
      </c>
      <c r="O429" s="2">
        <f>Table_1__2[[#This Row],[IMPORTO NETTO]]+Table_1__2[[#This Row],[IVA EXCEL]]</f>
        <v>5635</v>
      </c>
    </row>
    <row r="430" spans="1:15" x14ac:dyDescent="0.3">
      <c r="A430">
        <v>381</v>
      </c>
      <c r="B430" s="1">
        <v>44929</v>
      </c>
      <c r="C430">
        <v>3800</v>
      </c>
      <c r="D430" s="2" t="s">
        <v>5</v>
      </c>
      <c r="E430" s="2" t="s">
        <v>6</v>
      </c>
      <c r="F430" s="1">
        <v>45202</v>
      </c>
      <c r="G430">
        <v>0.4</v>
      </c>
      <c r="H430">
        <v>1520</v>
      </c>
      <c r="I430">
        <v>5320</v>
      </c>
      <c r="J430">
        <v>45202</v>
      </c>
      <c r="K430" s="1">
        <v>45262</v>
      </c>
      <c r="L430" t="s">
        <v>27</v>
      </c>
      <c r="M430" s="1">
        <f>EDATE(Table_1__2[[#This Row],[DATA FATTURA 2]],2)</f>
        <v>45263</v>
      </c>
      <c r="N43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1520</v>
      </c>
      <c r="O430" s="2">
        <f>Table_1__2[[#This Row],[IMPORTO NETTO]]+Table_1__2[[#This Row],[IVA EXCEL]]</f>
        <v>5320</v>
      </c>
    </row>
    <row r="431" spans="1:15" x14ac:dyDescent="0.3">
      <c r="A431">
        <v>98</v>
      </c>
      <c r="B431" s="1">
        <v>44929</v>
      </c>
      <c r="C431">
        <v>2040</v>
      </c>
      <c r="D431" s="2" t="s">
        <v>10</v>
      </c>
      <c r="E431" s="2" t="s">
        <v>8</v>
      </c>
      <c r="F431" s="1">
        <v>45202</v>
      </c>
      <c r="G431">
        <v>0.2</v>
      </c>
      <c r="H431">
        <v>408</v>
      </c>
      <c r="I431">
        <v>2448</v>
      </c>
      <c r="J431">
        <v>45202</v>
      </c>
      <c r="K431" s="1">
        <v>45262</v>
      </c>
      <c r="L431" t="s">
        <v>27</v>
      </c>
      <c r="M431" s="1">
        <f>EDATE(Table_1__2[[#This Row],[DATA FATTURA 2]],2)</f>
        <v>45263</v>
      </c>
      <c r="N43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612</v>
      </c>
      <c r="O431" s="2">
        <f>Table_1__2[[#This Row],[IMPORTO NETTO]]+Table_1__2[[#This Row],[IVA EXCEL]]</f>
        <v>2652</v>
      </c>
    </row>
    <row r="432" spans="1:15" x14ac:dyDescent="0.3">
      <c r="A432">
        <v>488</v>
      </c>
      <c r="B432" s="1">
        <v>44929</v>
      </c>
      <c r="C432">
        <v>5200</v>
      </c>
      <c r="D432" s="2" t="s">
        <v>7</v>
      </c>
      <c r="E432" s="2" t="s">
        <v>14</v>
      </c>
      <c r="F432" s="1">
        <v>45202</v>
      </c>
      <c r="G432">
        <v>0.15</v>
      </c>
      <c r="H432">
        <v>780</v>
      </c>
      <c r="I432">
        <v>5980</v>
      </c>
      <c r="J432">
        <v>45202</v>
      </c>
      <c r="K432" s="1">
        <v>45262</v>
      </c>
      <c r="L432" t="s">
        <v>27</v>
      </c>
      <c r="M432" s="1">
        <f>EDATE(Table_1__2[[#This Row],[DATA FATTURA 2]],2)</f>
        <v>45263</v>
      </c>
      <c r="N43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780</v>
      </c>
      <c r="O432" s="2">
        <f>Table_1__2[[#This Row],[IMPORTO NETTO]]+Table_1__2[[#This Row],[IVA EXCEL]]</f>
        <v>5980</v>
      </c>
    </row>
    <row r="433" spans="1:15" x14ac:dyDescent="0.3">
      <c r="A433">
        <v>313</v>
      </c>
      <c r="B433" s="1">
        <v>44929</v>
      </c>
      <c r="C433">
        <v>400</v>
      </c>
      <c r="D433" s="2" t="s">
        <v>5</v>
      </c>
      <c r="E433" s="2" t="s">
        <v>8</v>
      </c>
      <c r="F433" s="1">
        <v>45202</v>
      </c>
      <c r="G433">
        <v>0.2</v>
      </c>
      <c r="H433">
        <v>80</v>
      </c>
      <c r="I433">
        <v>480</v>
      </c>
      <c r="J433">
        <v>45202</v>
      </c>
      <c r="K433" s="1">
        <v>45262</v>
      </c>
      <c r="L433" t="s">
        <v>27</v>
      </c>
      <c r="M433" s="1">
        <f>EDATE(Table_1__2[[#This Row],[DATA FATTURA 2]],2)</f>
        <v>45263</v>
      </c>
      <c r="N43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120</v>
      </c>
      <c r="O433" s="2">
        <f>Table_1__2[[#This Row],[IMPORTO NETTO]]+Table_1__2[[#This Row],[IVA EXCEL]]</f>
        <v>520</v>
      </c>
    </row>
    <row r="434" spans="1:15" x14ac:dyDescent="0.3">
      <c r="A434">
        <v>302</v>
      </c>
      <c r="B434" s="1">
        <v>44929</v>
      </c>
      <c r="C434">
        <v>1700</v>
      </c>
      <c r="D434" s="2" t="s">
        <v>10</v>
      </c>
      <c r="E434" s="2" t="s">
        <v>14</v>
      </c>
      <c r="F434" s="1">
        <v>45202</v>
      </c>
      <c r="G434">
        <v>0.15</v>
      </c>
      <c r="H434">
        <v>255</v>
      </c>
      <c r="I434">
        <v>1955</v>
      </c>
      <c r="J434">
        <v>45202</v>
      </c>
      <c r="K434" s="1">
        <v>45262</v>
      </c>
      <c r="L434" t="s">
        <v>27</v>
      </c>
      <c r="M434" s="1">
        <f>EDATE(Table_1__2[[#This Row],[DATA FATTURA 2]],2)</f>
        <v>45263</v>
      </c>
      <c r="N43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255</v>
      </c>
      <c r="O434" s="2">
        <f>Table_1__2[[#This Row],[IMPORTO NETTO]]+Table_1__2[[#This Row],[IVA EXCEL]]</f>
        <v>1955</v>
      </c>
    </row>
    <row r="435" spans="1:15" x14ac:dyDescent="0.3">
      <c r="A435">
        <v>326</v>
      </c>
      <c r="B435" s="1">
        <v>44929</v>
      </c>
      <c r="C435">
        <v>1050</v>
      </c>
      <c r="D435" s="2" t="s">
        <v>15</v>
      </c>
      <c r="E435" s="2" t="s">
        <v>11</v>
      </c>
      <c r="F435" s="1">
        <v>45202</v>
      </c>
      <c r="G435">
        <v>0.3</v>
      </c>
      <c r="H435">
        <v>315</v>
      </c>
      <c r="I435">
        <v>1365</v>
      </c>
      <c r="J435">
        <v>45202</v>
      </c>
      <c r="K435" s="1">
        <v>45262</v>
      </c>
      <c r="L435" t="s">
        <v>27</v>
      </c>
      <c r="M435" s="1">
        <f>EDATE(Table_1__2[[#This Row],[DATA FATTURA 2]],2)</f>
        <v>45263</v>
      </c>
      <c r="N43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315</v>
      </c>
      <c r="O435" s="2">
        <f>Table_1__2[[#This Row],[IMPORTO NETTO]]+Table_1__2[[#This Row],[IVA EXCEL]]</f>
        <v>1365</v>
      </c>
    </row>
    <row r="436" spans="1:15" x14ac:dyDescent="0.3">
      <c r="A436">
        <v>335</v>
      </c>
      <c r="B436" s="1">
        <v>44929</v>
      </c>
      <c r="C436">
        <v>1500</v>
      </c>
      <c r="D436" s="2" t="s">
        <v>7</v>
      </c>
      <c r="E436" s="2" t="s">
        <v>8</v>
      </c>
      <c r="F436" s="1">
        <v>45202</v>
      </c>
      <c r="G436">
        <v>0.2</v>
      </c>
      <c r="H436">
        <v>300</v>
      </c>
      <c r="I436">
        <v>1800</v>
      </c>
      <c r="J436">
        <v>45202</v>
      </c>
      <c r="K436" s="1">
        <v>45262</v>
      </c>
      <c r="L436" t="s">
        <v>27</v>
      </c>
      <c r="M436" s="1">
        <f>EDATE(Table_1__2[[#This Row],[DATA FATTURA 2]],2)</f>
        <v>45263</v>
      </c>
      <c r="N43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450</v>
      </c>
      <c r="O436" s="2">
        <f>Table_1__2[[#This Row],[IMPORTO NETTO]]+Table_1__2[[#This Row],[IVA EXCEL]]</f>
        <v>1950</v>
      </c>
    </row>
    <row r="437" spans="1:15" x14ac:dyDescent="0.3">
      <c r="A437">
        <v>328</v>
      </c>
      <c r="B437" s="1">
        <v>44929</v>
      </c>
      <c r="C437">
        <v>1150</v>
      </c>
      <c r="D437" s="2" t="s">
        <v>5</v>
      </c>
      <c r="E437" s="2" t="s">
        <v>8</v>
      </c>
      <c r="F437" s="1">
        <v>45202</v>
      </c>
      <c r="G437">
        <v>0.2</v>
      </c>
      <c r="H437">
        <v>230</v>
      </c>
      <c r="I437">
        <v>1380</v>
      </c>
      <c r="J437">
        <v>45202</v>
      </c>
      <c r="K437" s="1">
        <v>45262</v>
      </c>
      <c r="L437" t="s">
        <v>27</v>
      </c>
      <c r="M437" s="1">
        <f>EDATE(Table_1__2[[#This Row],[DATA FATTURA 2]],2)</f>
        <v>45263</v>
      </c>
      <c r="N43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345</v>
      </c>
      <c r="O437" s="2">
        <f>Table_1__2[[#This Row],[IMPORTO NETTO]]+Table_1__2[[#This Row],[IVA EXCEL]]</f>
        <v>1495</v>
      </c>
    </row>
    <row r="438" spans="1:15" x14ac:dyDescent="0.3">
      <c r="A438">
        <v>496</v>
      </c>
      <c r="B438" s="1">
        <v>44929</v>
      </c>
      <c r="C438">
        <v>4400</v>
      </c>
      <c r="D438" s="2" t="s">
        <v>15</v>
      </c>
      <c r="E438" s="2" t="s">
        <v>8</v>
      </c>
      <c r="F438" s="1">
        <v>45202</v>
      </c>
      <c r="G438">
        <v>0.2</v>
      </c>
      <c r="H438">
        <v>880</v>
      </c>
      <c r="I438">
        <v>5280</v>
      </c>
      <c r="J438">
        <v>45202</v>
      </c>
      <c r="K438" s="1">
        <v>45262</v>
      </c>
      <c r="L438" t="s">
        <v>27</v>
      </c>
      <c r="M438" s="1">
        <f>EDATE(Table_1__2[[#This Row],[DATA FATTURA 2]],2)</f>
        <v>45263</v>
      </c>
      <c r="N43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1320</v>
      </c>
      <c r="O438" s="2">
        <f>Table_1__2[[#This Row],[IMPORTO NETTO]]+Table_1__2[[#This Row],[IVA EXCEL]]</f>
        <v>5720</v>
      </c>
    </row>
    <row r="439" spans="1:15" x14ac:dyDescent="0.3">
      <c r="A439">
        <v>247</v>
      </c>
      <c r="B439" s="1">
        <v>44929</v>
      </c>
      <c r="C439">
        <v>5020</v>
      </c>
      <c r="D439" s="2" t="s">
        <v>7</v>
      </c>
      <c r="E439" s="2" t="s">
        <v>6</v>
      </c>
      <c r="F439" s="1">
        <v>45202</v>
      </c>
      <c r="G439">
        <v>0.4</v>
      </c>
      <c r="H439">
        <v>2008</v>
      </c>
      <c r="I439">
        <v>7028</v>
      </c>
      <c r="J439">
        <v>45202</v>
      </c>
      <c r="K439" s="1">
        <v>45262</v>
      </c>
      <c r="L439" t="s">
        <v>27</v>
      </c>
      <c r="M439" s="1">
        <f>EDATE(Table_1__2[[#This Row],[DATA FATTURA 2]],2)</f>
        <v>45263</v>
      </c>
      <c r="N43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2008</v>
      </c>
      <c r="O439" s="2">
        <f>Table_1__2[[#This Row],[IMPORTO NETTO]]+Table_1__2[[#This Row],[IVA EXCEL]]</f>
        <v>7028</v>
      </c>
    </row>
    <row r="440" spans="1:15" x14ac:dyDescent="0.3">
      <c r="A440">
        <v>61</v>
      </c>
      <c r="B440" s="1">
        <v>44929</v>
      </c>
      <c r="C440">
        <v>1300</v>
      </c>
      <c r="D440" s="2" t="s">
        <v>21</v>
      </c>
      <c r="E440" s="2" t="s">
        <v>8</v>
      </c>
      <c r="F440" s="1">
        <v>45202</v>
      </c>
      <c r="G440">
        <v>0.2</v>
      </c>
      <c r="H440">
        <v>260</v>
      </c>
      <c r="I440">
        <v>1560</v>
      </c>
      <c r="J440">
        <v>45202</v>
      </c>
      <c r="K440" s="1">
        <v>45262</v>
      </c>
      <c r="L440" t="s">
        <v>27</v>
      </c>
      <c r="M440" s="1">
        <f>EDATE(Table_1__2[[#This Row],[DATA FATTURA 2]],2)</f>
        <v>45263</v>
      </c>
      <c r="N44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390</v>
      </c>
      <c r="O440" s="2">
        <f>Table_1__2[[#This Row],[IMPORTO NETTO]]+Table_1__2[[#This Row],[IVA EXCEL]]</f>
        <v>1690</v>
      </c>
    </row>
    <row r="441" spans="1:15" x14ac:dyDescent="0.3">
      <c r="A441">
        <v>239</v>
      </c>
      <c r="B441" s="1">
        <v>44929</v>
      </c>
      <c r="C441">
        <v>4860</v>
      </c>
      <c r="D441" s="2" t="s">
        <v>5</v>
      </c>
      <c r="E441" s="2" t="s">
        <v>14</v>
      </c>
      <c r="F441" s="1">
        <v>45202</v>
      </c>
      <c r="G441">
        <v>0.15</v>
      </c>
      <c r="H441">
        <v>729</v>
      </c>
      <c r="I441">
        <v>5589</v>
      </c>
      <c r="J441">
        <v>45202</v>
      </c>
      <c r="K441" s="1">
        <v>45262</v>
      </c>
      <c r="L441" t="s">
        <v>27</v>
      </c>
      <c r="M441" s="1">
        <f>EDATE(Table_1__2[[#This Row],[DATA FATTURA 2]],2)</f>
        <v>45263</v>
      </c>
      <c r="N44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729</v>
      </c>
      <c r="O441" s="2">
        <f>Table_1__2[[#This Row],[IMPORTO NETTO]]+Table_1__2[[#This Row],[IVA EXCEL]]</f>
        <v>5589</v>
      </c>
    </row>
    <row r="442" spans="1:15" x14ac:dyDescent="0.3">
      <c r="A442">
        <v>422</v>
      </c>
      <c r="B442" s="1">
        <v>44929</v>
      </c>
      <c r="C442">
        <v>5850</v>
      </c>
      <c r="D442" s="2" t="s">
        <v>15</v>
      </c>
      <c r="E442" s="2" t="s">
        <v>8</v>
      </c>
      <c r="F442" s="1">
        <v>45202</v>
      </c>
      <c r="G442">
        <v>0.2</v>
      </c>
      <c r="H442">
        <v>1170</v>
      </c>
      <c r="I442">
        <v>7020</v>
      </c>
      <c r="J442">
        <v>45202</v>
      </c>
      <c r="K442" s="1">
        <v>45262</v>
      </c>
      <c r="L442" t="s">
        <v>27</v>
      </c>
      <c r="M442" s="1">
        <f>EDATE(Table_1__2[[#This Row],[DATA FATTURA 2]],2)</f>
        <v>45263</v>
      </c>
      <c r="N44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1755</v>
      </c>
      <c r="O442" s="2">
        <f>Table_1__2[[#This Row],[IMPORTO NETTO]]+Table_1__2[[#This Row],[IVA EXCEL]]</f>
        <v>7605</v>
      </c>
    </row>
    <row r="443" spans="1:15" x14ac:dyDescent="0.3">
      <c r="A443">
        <v>87</v>
      </c>
      <c r="B443" s="1">
        <v>44929</v>
      </c>
      <c r="C443">
        <v>1820</v>
      </c>
      <c r="D443" s="2" t="s">
        <v>10</v>
      </c>
      <c r="E443" s="2" t="s">
        <v>6</v>
      </c>
      <c r="F443" s="1">
        <v>45202</v>
      </c>
      <c r="G443">
        <v>0.4</v>
      </c>
      <c r="H443">
        <v>728</v>
      </c>
      <c r="I443">
        <v>2548</v>
      </c>
      <c r="J443">
        <v>45202</v>
      </c>
      <c r="K443" s="1">
        <v>45262</v>
      </c>
      <c r="L443" t="s">
        <v>27</v>
      </c>
      <c r="M443" s="1">
        <f>EDATE(Table_1__2[[#This Row],[DATA FATTURA 2]],2)</f>
        <v>45263</v>
      </c>
      <c r="N44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728</v>
      </c>
      <c r="O443" s="2">
        <f>Table_1__2[[#This Row],[IMPORTO NETTO]]+Table_1__2[[#This Row],[IVA EXCEL]]</f>
        <v>2548</v>
      </c>
    </row>
    <row r="444" spans="1:15" x14ac:dyDescent="0.3">
      <c r="A444">
        <v>407</v>
      </c>
      <c r="B444" s="1">
        <v>44929</v>
      </c>
      <c r="C444">
        <v>5100</v>
      </c>
      <c r="D444" s="2" t="s">
        <v>21</v>
      </c>
      <c r="E444" s="2" t="s">
        <v>14</v>
      </c>
      <c r="F444" s="1">
        <v>45202</v>
      </c>
      <c r="G444">
        <v>0.15</v>
      </c>
      <c r="H444">
        <v>765</v>
      </c>
      <c r="I444">
        <v>5865</v>
      </c>
      <c r="J444">
        <v>45202</v>
      </c>
      <c r="K444" s="1">
        <v>45262</v>
      </c>
      <c r="L444" t="s">
        <v>27</v>
      </c>
      <c r="M444" s="1">
        <f>EDATE(Table_1__2[[#This Row],[DATA FATTURA 2]],2)</f>
        <v>45263</v>
      </c>
      <c r="N44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765</v>
      </c>
      <c r="O444" s="2">
        <f>Table_1__2[[#This Row],[IMPORTO NETTO]]+Table_1__2[[#This Row],[IVA EXCEL]]</f>
        <v>5865</v>
      </c>
    </row>
    <row r="445" spans="1:15" x14ac:dyDescent="0.3">
      <c r="A445">
        <v>397</v>
      </c>
      <c r="B445" s="1">
        <v>44929</v>
      </c>
      <c r="C445">
        <v>4600</v>
      </c>
      <c r="D445" s="2" t="s">
        <v>12</v>
      </c>
      <c r="E445" s="2" t="s">
        <v>8</v>
      </c>
      <c r="F445" s="1">
        <v>45202</v>
      </c>
      <c r="G445">
        <v>0.2</v>
      </c>
      <c r="H445">
        <v>920</v>
      </c>
      <c r="I445">
        <v>5520</v>
      </c>
      <c r="J445">
        <v>45202</v>
      </c>
      <c r="K445" s="1">
        <v>45262</v>
      </c>
      <c r="L445" t="s">
        <v>27</v>
      </c>
      <c r="M445" s="1">
        <f>EDATE(Table_1__2[[#This Row],[DATA FATTURA 2]],2)</f>
        <v>45263</v>
      </c>
      <c r="N44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1380</v>
      </c>
      <c r="O445" s="2">
        <f>Table_1__2[[#This Row],[IMPORTO NETTO]]+Table_1__2[[#This Row],[IVA EXCEL]]</f>
        <v>5980</v>
      </c>
    </row>
    <row r="446" spans="1:15" x14ac:dyDescent="0.3">
      <c r="A446">
        <v>67</v>
      </c>
      <c r="B446" s="1">
        <v>44929</v>
      </c>
      <c r="C446">
        <v>1420</v>
      </c>
      <c r="D446" s="2" t="s">
        <v>21</v>
      </c>
      <c r="E446" s="2" t="s">
        <v>6</v>
      </c>
      <c r="F446" s="1">
        <v>45202</v>
      </c>
      <c r="G446">
        <v>0.4</v>
      </c>
      <c r="H446">
        <v>568</v>
      </c>
      <c r="I446">
        <v>1988</v>
      </c>
      <c r="J446">
        <v>45202</v>
      </c>
      <c r="K446" s="1">
        <v>45262</v>
      </c>
      <c r="L446" t="s">
        <v>27</v>
      </c>
      <c r="M446" s="1">
        <f>EDATE(Table_1__2[[#This Row],[DATA FATTURA 2]],2)</f>
        <v>45263</v>
      </c>
      <c r="N44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568</v>
      </c>
      <c r="O446" s="2">
        <f>Table_1__2[[#This Row],[IMPORTO NETTO]]+Table_1__2[[#This Row],[IVA EXCEL]]</f>
        <v>1988</v>
      </c>
    </row>
    <row r="447" spans="1:15" x14ac:dyDescent="0.3">
      <c r="A447">
        <v>408</v>
      </c>
      <c r="B447" s="1">
        <v>44929</v>
      </c>
      <c r="C447">
        <v>5150</v>
      </c>
      <c r="D447" s="2" t="s">
        <v>13</v>
      </c>
      <c r="E447" s="2" t="s">
        <v>8</v>
      </c>
      <c r="F447" s="1">
        <v>45202</v>
      </c>
      <c r="G447">
        <v>0.2</v>
      </c>
      <c r="H447">
        <v>1030</v>
      </c>
      <c r="I447">
        <v>6180</v>
      </c>
      <c r="J447">
        <v>45202</v>
      </c>
      <c r="K447" s="1">
        <v>45262</v>
      </c>
      <c r="L447" t="s">
        <v>27</v>
      </c>
      <c r="M447" s="1">
        <f>EDATE(Table_1__2[[#This Row],[DATA FATTURA 2]],2)</f>
        <v>45263</v>
      </c>
      <c r="N44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1545</v>
      </c>
      <c r="O447" s="2">
        <f>Table_1__2[[#This Row],[IMPORTO NETTO]]+Table_1__2[[#This Row],[IVA EXCEL]]</f>
        <v>6695</v>
      </c>
    </row>
    <row r="448" spans="1:15" x14ac:dyDescent="0.3">
      <c r="A448">
        <v>472</v>
      </c>
      <c r="B448" s="1">
        <v>44928</v>
      </c>
      <c r="C448">
        <v>6800</v>
      </c>
      <c r="D448" s="2" t="s">
        <v>10</v>
      </c>
      <c r="E448" s="2" t="s">
        <v>6</v>
      </c>
      <c r="F448" s="1">
        <v>45201</v>
      </c>
      <c r="G448">
        <v>0.4</v>
      </c>
      <c r="H448">
        <v>2720</v>
      </c>
      <c r="I448">
        <v>9520</v>
      </c>
      <c r="J448">
        <v>45201</v>
      </c>
      <c r="K448" s="1">
        <v>45261</v>
      </c>
      <c r="L448" t="s">
        <v>27</v>
      </c>
      <c r="M448" s="1">
        <f>EDATE(Table_1__2[[#This Row],[DATA FATTURA 2]],2)</f>
        <v>45262</v>
      </c>
      <c r="N44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2720</v>
      </c>
      <c r="O448" s="2">
        <f>Table_1__2[[#This Row],[IMPORTO NETTO]]+Table_1__2[[#This Row],[IVA EXCEL]]</f>
        <v>9520</v>
      </c>
    </row>
    <row r="449" spans="1:15" x14ac:dyDescent="0.3">
      <c r="A449">
        <v>497</v>
      </c>
      <c r="B449" s="1">
        <v>44928</v>
      </c>
      <c r="C449">
        <v>4300</v>
      </c>
      <c r="D449" s="2" t="s">
        <v>9</v>
      </c>
      <c r="E449" s="2" t="s">
        <v>11</v>
      </c>
      <c r="F449" s="1">
        <v>45201</v>
      </c>
      <c r="G449">
        <v>0.3</v>
      </c>
      <c r="H449">
        <v>1290</v>
      </c>
      <c r="I449">
        <v>5590</v>
      </c>
      <c r="J449">
        <v>45201</v>
      </c>
      <c r="K449" s="1">
        <v>45261</v>
      </c>
      <c r="L449" t="s">
        <v>27</v>
      </c>
      <c r="M449" s="1">
        <f>EDATE(Table_1__2[[#This Row],[DATA FATTURA 2]],2)</f>
        <v>45262</v>
      </c>
      <c r="N44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1290</v>
      </c>
      <c r="O449" s="2">
        <f>Table_1__2[[#This Row],[IMPORTO NETTO]]+Table_1__2[[#This Row],[IVA EXCEL]]</f>
        <v>5590</v>
      </c>
    </row>
    <row r="450" spans="1:15" x14ac:dyDescent="0.3">
      <c r="A450">
        <v>473</v>
      </c>
      <c r="B450" s="1">
        <v>44928</v>
      </c>
      <c r="C450">
        <v>6700</v>
      </c>
      <c r="D450" s="2" t="s">
        <v>15</v>
      </c>
      <c r="E450" s="2" t="s">
        <v>6</v>
      </c>
      <c r="F450" s="1">
        <v>45201</v>
      </c>
      <c r="G450">
        <v>0.4</v>
      </c>
      <c r="H450">
        <v>2680</v>
      </c>
      <c r="I450">
        <v>9380</v>
      </c>
      <c r="J450">
        <v>45201</v>
      </c>
      <c r="K450" s="1">
        <v>45261</v>
      </c>
      <c r="L450" t="s">
        <v>27</v>
      </c>
      <c r="M450" s="1">
        <f>EDATE(Table_1__2[[#This Row],[DATA FATTURA 2]],2)</f>
        <v>45262</v>
      </c>
      <c r="N45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2680</v>
      </c>
      <c r="O450" s="2">
        <f>Table_1__2[[#This Row],[IMPORTO NETTO]]+Table_1__2[[#This Row],[IVA EXCEL]]</f>
        <v>9380</v>
      </c>
    </row>
    <row r="451" spans="1:15" x14ac:dyDescent="0.3">
      <c r="A451">
        <v>142</v>
      </c>
      <c r="B451" s="1">
        <v>44928</v>
      </c>
      <c r="C451">
        <v>2920</v>
      </c>
      <c r="D451" s="2" t="s">
        <v>12</v>
      </c>
      <c r="E451" s="2" t="s">
        <v>8</v>
      </c>
      <c r="F451" s="1">
        <v>45201</v>
      </c>
      <c r="G451">
        <v>0.2</v>
      </c>
      <c r="H451">
        <v>584</v>
      </c>
      <c r="I451">
        <v>3504</v>
      </c>
      <c r="J451">
        <v>45201</v>
      </c>
      <c r="K451" s="1">
        <v>45261</v>
      </c>
      <c r="L451" t="s">
        <v>27</v>
      </c>
      <c r="M451" s="1">
        <f>EDATE(Table_1__2[[#This Row],[DATA FATTURA 2]],2)</f>
        <v>45262</v>
      </c>
      <c r="N45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876</v>
      </c>
      <c r="O451" s="2">
        <f>Table_1__2[[#This Row],[IMPORTO NETTO]]+Table_1__2[[#This Row],[IVA EXCEL]]</f>
        <v>3796</v>
      </c>
    </row>
    <row r="452" spans="1:15" x14ac:dyDescent="0.3">
      <c r="A452">
        <v>334</v>
      </c>
      <c r="B452" s="1">
        <v>44928</v>
      </c>
      <c r="C452">
        <v>1450</v>
      </c>
      <c r="D452" s="2" t="s">
        <v>21</v>
      </c>
      <c r="E452" s="2" t="s">
        <v>14</v>
      </c>
      <c r="F452" s="1">
        <v>45201</v>
      </c>
      <c r="G452">
        <v>0.15</v>
      </c>
      <c r="H452">
        <v>217.5</v>
      </c>
      <c r="I452">
        <v>1667.5</v>
      </c>
      <c r="J452">
        <v>45201</v>
      </c>
      <c r="K452" s="1">
        <v>45261</v>
      </c>
      <c r="L452" t="s">
        <v>27</v>
      </c>
      <c r="M452" s="1">
        <f>EDATE(Table_1__2[[#This Row],[DATA FATTURA 2]],2)</f>
        <v>45262</v>
      </c>
      <c r="N45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217.5</v>
      </c>
      <c r="O452" s="2">
        <f>Table_1__2[[#This Row],[IMPORTO NETTO]]+Table_1__2[[#This Row],[IVA EXCEL]]</f>
        <v>1667.5</v>
      </c>
    </row>
    <row r="453" spans="1:15" x14ac:dyDescent="0.3">
      <c r="A453">
        <v>163</v>
      </c>
      <c r="B453" s="1">
        <v>44928</v>
      </c>
      <c r="C453">
        <v>3340</v>
      </c>
      <c r="D453" s="2" t="s">
        <v>21</v>
      </c>
      <c r="E453" s="2" t="s">
        <v>6</v>
      </c>
      <c r="F453" s="1">
        <v>45201</v>
      </c>
      <c r="G453">
        <v>0.4</v>
      </c>
      <c r="H453">
        <v>1336</v>
      </c>
      <c r="I453">
        <v>4676</v>
      </c>
      <c r="J453">
        <v>45201</v>
      </c>
      <c r="K453" s="1">
        <v>45261</v>
      </c>
      <c r="L453" t="s">
        <v>27</v>
      </c>
      <c r="M453" s="1">
        <f>EDATE(Table_1__2[[#This Row],[DATA FATTURA 2]],2)</f>
        <v>45262</v>
      </c>
      <c r="N45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1336</v>
      </c>
      <c r="O453" s="2">
        <f>Table_1__2[[#This Row],[IMPORTO NETTO]]+Table_1__2[[#This Row],[IVA EXCEL]]</f>
        <v>4676</v>
      </c>
    </row>
    <row r="454" spans="1:15" x14ac:dyDescent="0.3">
      <c r="A454">
        <v>146</v>
      </c>
      <c r="B454" s="1">
        <v>44928</v>
      </c>
      <c r="C454">
        <v>3000</v>
      </c>
      <c r="D454" s="2" t="s">
        <v>21</v>
      </c>
      <c r="E454" s="2" t="s">
        <v>8</v>
      </c>
      <c r="F454" s="1">
        <v>45201</v>
      </c>
      <c r="G454">
        <v>0.2</v>
      </c>
      <c r="H454">
        <v>600</v>
      </c>
      <c r="I454">
        <v>3600</v>
      </c>
      <c r="J454">
        <v>45201</v>
      </c>
      <c r="K454" s="1">
        <v>45261</v>
      </c>
      <c r="L454" t="s">
        <v>27</v>
      </c>
      <c r="M454" s="1">
        <f>EDATE(Table_1__2[[#This Row],[DATA FATTURA 2]],2)</f>
        <v>45262</v>
      </c>
      <c r="N45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900</v>
      </c>
      <c r="O454" s="2">
        <f>Table_1__2[[#This Row],[IMPORTO NETTO]]+Table_1__2[[#This Row],[IVA EXCEL]]</f>
        <v>3900</v>
      </c>
    </row>
    <row r="455" spans="1:15" x14ac:dyDescent="0.3">
      <c r="A455">
        <v>114</v>
      </c>
      <c r="B455" s="1">
        <v>44928</v>
      </c>
      <c r="C455">
        <v>2360</v>
      </c>
      <c r="D455" s="2" t="s">
        <v>7</v>
      </c>
      <c r="E455" s="2" t="s">
        <v>8</v>
      </c>
      <c r="F455" s="1">
        <v>45201</v>
      </c>
      <c r="G455">
        <v>0.2</v>
      </c>
      <c r="H455">
        <v>472</v>
      </c>
      <c r="I455">
        <v>2832</v>
      </c>
      <c r="J455">
        <v>45201</v>
      </c>
      <c r="K455" s="1">
        <v>45261</v>
      </c>
      <c r="L455" t="s">
        <v>27</v>
      </c>
      <c r="M455" s="1">
        <f>EDATE(Table_1__2[[#This Row],[DATA FATTURA 2]],2)</f>
        <v>45262</v>
      </c>
      <c r="N45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708</v>
      </c>
      <c r="O455" s="2">
        <f>Table_1__2[[#This Row],[IMPORTO NETTO]]+Table_1__2[[#This Row],[IVA EXCEL]]</f>
        <v>3068</v>
      </c>
    </row>
    <row r="456" spans="1:15" x14ac:dyDescent="0.3">
      <c r="A456">
        <v>113</v>
      </c>
      <c r="B456" s="1">
        <v>44928</v>
      </c>
      <c r="C456">
        <v>2340</v>
      </c>
      <c r="D456" s="2" t="s">
        <v>21</v>
      </c>
      <c r="E456" s="2" t="s">
        <v>14</v>
      </c>
      <c r="F456" s="1">
        <v>45201</v>
      </c>
      <c r="G456">
        <v>0.15</v>
      </c>
      <c r="H456">
        <v>351</v>
      </c>
      <c r="I456">
        <v>2691</v>
      </c>
      <c r="J456">
        <v>45201</v>
      </c>
      <c r="K456" s="1">
        <v>45261</v>
      </c>
      <c r="L456" t="s">
        <v>27</v>
      </c>
      <c r="M456" s="1">
        <f>EDATE(Table_1__2[[#This Row],[DATA FATTURA 2]],2)</f>
        <v>45262</v>
      </c>
      <c r="N45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351</v>
      </c>
      <c r="O456" s="2">
        <f>Table_1__2[[#This Row],[IMPORTO NETTO]]+Table_1__2[[#This Row],[IVA EXCEL]]</f>
        <v>2691</v>
      </c>
    </row>
    <row r="457" spans="1:15" x14ac:dyDescent="0.3">
      <c r="A457">
        <v>338</v>
      </c>
      <c r="B457" s="1">
        <v>44928</v>
      </c>
      <c r="C457">
        <v>1650</v>
      </c>
      <c r="D457" s="2" t="s">
        <v>7</v>
      </c>
      <c r="E457" s="2" t="s">
        <v>8</v>
      </c>
      <c r="F457" s="1">
        <v>45201</v>
      </c>
      <c r="G457">
        <v>0.2</v>
      </c>
      <c r="H457">
        <v>330</v>
      </c>
      <c r="I457">
        <v>1980</v>
      </c>
      <c r="J457">
        <v>45201</v>
      </c>
      <c r="K457" s="1">
        <v>45261</v>
      </c>
      <c r="L457" t="s">
        <v>27</v>
      </c>
      <c r="M457" s="1">
        <f>EDATE(Table_1__2[[#This Row],[DATA FATTURA 2]],2)</f>
        <v>45262</v>
      </c>
      <c r="N45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495</v>
      </c>
      <c r="O457" s="2">
        <f>Table_1__2[[#This Row],[IMPORTO NETTO]]+Table_1__2[[#This Row],[IVA EXCEL]]</f>
        <v>2145</v>
      </c>
    </row>
    <row r="458" spans="1:15" x14ac:dyDescent="0.3">
      <c r="A458">
        <v>346</v>
      </c>
      <c r="B458" s="1">
        <v>44928</v>
      </c>
      <c r="C458">
        <v>2050</v>
      </c>
      <c r="D458" s="2" t="s">
        <v>12</v>
      </c>
      <c r="E458" s="2" t="s">
        <v>6</v>
      </c>
      <c r="F458" s="1">
        <v>45201</v>
      </c>
      <c r="G458">
        <v>0.4</v>
      </c>
      <c r="H458">
        <v>820</v>
      </c>
      <c r="I458">
        <v>2870</v>
      </c>
      <c r="J458">
        <v>45201</v>
      </c>
      <c r="K458" s="1">
        <v>45261</v>
      </c>
      <c r="L458" t="s">
        <v>27</v>
      </c>
      <c r="M458" s="1">
        <f>EDATE(Table_1__2[[#This Row],[DATA FATTURA 2]],2)</f>
        <v>45262</v>
      </c>
      <c r="N45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820</v>
      </c>
      <c r="O458" s="2">
        <f>Table_1__2[[#This Row],[IMPORTO NETTO]]+Table_1__2[[#This Row],[IVA EXCEL]]</f>
        <v>2870</v>
      </c>
    </row>
    <row r="459" spans="1:15" x14ac:dyDescent="0.3">
      <c r="A459">
        <v>165</v>
      </c>
      <c r="B459" s="1">
        <v>44928</v>
      </c>
      <c r="C459">
        <v>3380</v>
      </c>
      <c r="D459" s="2" t="s">
        <v>7</v>
      </c>
      <c r="E459" s="2" t="s">
        <v>6</v>
      </c>
      <c r="F459" s="1">
        <v>45201</v>
      </c>
      <c r="G459">
        <v>0.4</v>
      </c>
      <c r="H459">
        <v>1352</v>
      </c>
      <c r="I459">
        <v>4732</v>
      </c>
      <c r="J459">
        <v>45201</v>
      </c>
      <c r="K459" s="1">
        <v>45261</v>
      </c>
      <c r="L459" t="s">
        <v>27</v>
      </c>
      <c r="M459" s="1">
        <f>EDATE(Table_1__2[[#This Row],[DATA FATTURA 2]],2)</f>
        <v>45262</v>
      </c>
      <c r="N45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1352</v>
      </c>
      <c r="O459" s="2">
        <f>Table_1__2[[#This Row],[IMPORTO NETTO]]+Table_1__2[[#This Row],[IVA EXCEL]]</f>
        <v>4732</v>
      </c>
    </row>
    <row r="460" spans="1:15" x14ac:dyDescent="0.3">
      <c r="A460">
        <v>189</v>
      </c>
      <c r="B460" s="1">
        <v>44928</v>
      </c>
      <c r="C460">
        <v>3860</v>
      </c>
      <c r="D460" s="2" t="s">
        <v>10</v>
      </c>
      <c r="E460" s="2" t="s">
        <v>11</v>
      </c>
      <c r="F460" s="1">
        <v>45201</v>
      </c>
      <c r="G460">
        <v>0.3</v>
      </c>
      <c r="H460">
        <v>1158</v>
      </c>
      <c r="I460">
        <v>5018</v>
      </c>
      <c r="J460">
        <v>45201</v>
      </c>
      <c r="K460" s="1">
        <v>45261</v>
      </c>
      <c r="L460" t="s">
        <v>27</v>
      </c>
      <c r="M460" s="1">
        <f>EDATE(Table_1__2[[#This Row],[DATA FATTURA 2]],2)</f>
        <v>45262</v>
      </c>
      <c r="N46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1158</v>
      </c>
      <c r="O460" s="2">
        <f>Table_1__2[[#This Row],[IMPORTO NETTO]]+Table_1__2[[#This Row],[IVA EXCEL]]</f>
        <v>5018</v>
      </c>
    </row>
    <row r="461" spans="1:15" x14ac:dyDescent="0.3">
      <c r="A461">
        <v>274</v>
      </c>
      <c r="B461" s="1">
        <v>44928</v>
      </c>
      <c r="C461">
        <v>5560</v>
      </c>
      <c r="D461" s="2" t="s">
        <v>10</v>
      </c>
      <c r="E461" s="2" t="s">
        <v>14</v>
      </c>
      <c r="F461" s="1">
        <v>45201</v>
      </c>
      <c r="G461">
        <v>0.15</v>
      </c>
      <c r="H461">
        <v>834</v>
      </c>
      <c r="I461">
        <v>6394</v>
      </c>
      <c r="J461">
        <v>45201</v>
      </c>
      <c r="K461" s="1">
        <v>45261</v>
      </c>
      <c r="L461" t="s">
        <v>27</v>
      </c>
      <c r="M461" s="1">
        <f>EDATE(Table_1__2[[#This Row],[DATA FATTURA 2]],2)</f>
        <v>45262</v>
      </c>
      <c r="N46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834</v>
      </c>
      <c r="O461" s="2">
        <f>Table_1__2[[#This Row],[IMPORTO NETTO]]+Table_1__2[[#This Row],[IVA EXCEL]]</f>
        <v>6394</v>
      </c>
    </row>
    <row r="462" spans="1:15" x14ac:dyDescent="0.3">
      <c r="A462">
        <v>241</v>
      </c>
      <c r="B462" s="1">
        <v>44928</v>
      </c>
      <c r="C462">
        <v>4900</v>
      </c>
      <c r="D462" s="2" t="s">
        <v>15</v>
      </c>
      <c r="E462" s="2" t="s">
        <v>6</v>
      </c>
      <c r="F462" s="1">
        <v>45201</v>
      </c>
      <c r="G462">
        <v>0.4</v>
      </c>
      <c r="H462">
        <v>1960</v>
      </c>
      <c r="I462">
        <v>6860</v>
      </c>
      <c r="J462">
        <v>45201</v>
      </c>
      <c r="K462" s="1">
        <v>45261</v>
      </c>
      <c r="L462" t="s">
        <v>27</v>
      </c>
      <c r="M462" s="1">
        <f>EDATE(Table_1__2[[#This Row],[DATA FATTURA 2]],2)</f>
        <v>45262</v>
      </c>
      <c r="N46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1960</v>
      </c>
      <c r="O462" s="2">
        <f>Table_1__2[[#This Row],[IMPORTO NETTO]]+Table_1__2[[#This Row],[IVA EXCEL]]</f>
        <v>6860</v>
      </c>
    </row>
    <row r="463" spans="1:15" x14ac:dyDescent="0.3">
      <c r="A463">
        <v>213</v>
      </c>
      <c r="B463" s="1">
        <v>44928</v>
      </c>
      <c r="C463">
        <v>4340</v>
      </c>
      <c r="D463" s="2" t="s">
        <v>7</v>
      </c>
      <c r="E463" s="2" t="s">
        <v>6</v>
      </c>
      <c r="F463" s="1">
        <v>45201</v>
      </c>
      <c r="G463">
        <v>0.4</v>
      </c>
      <c r="H463">
        <v>1736</v>
      </c>
      <c r="I463">
        <v>6076</v>
      </c>
      <c r="J463">
        <v>45201</v>
      </c>
      <c r="K463" s="1">
        <v>45261</v>
      </c>
      <c r="L463" t="s">
        <v>27</v>
      </c>
      <c r="M463" s="1">
        <f>EDATE(Table_1__2[[#This Row],[DATA FATTURA 2]],2)</f>
        <v>45262</v>
      </c>
      <c r="N46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1736</v>
      </c>
      <c r="O463" s="2">
        <f>Table_1__2[[#This Row],[IMPORTO NETTO]]+Table_1__2[[#This Row],[IVA EXCEL]]</f>
        <v>6076</v>
      </c>
    </row>
    <row r="464" spans="1:15" x14ac:dyDescent="0.3">
      <c r="A464">
        <v>178</v>
      </c>
      <c r="B464" s="1">
        <v>44928</v>
      </c>
      <c r="C464">
        <v>3640</v>
      </c>
      <c r="D464" s="2" t="s">
        <v>9</v>
      </c>
      <c r="E464" s="2" t="s">
        <v>6</v>
      </c>
      <c r="F464" s="1">
        <v>45201</v>
      </c>
      <c r="G464">
        <v>0.4</v>
      </c>
      <c r="H464">
        <v>1456</v>
      </c>
      <c r="I464">
        <v>5096</v>
      </c>
      <c r="J464">
        <v>45201</v>
      </c>
      <c r="K464" s="1">
        <v>45261</v>
      </c>
      <c r="L464" t="s">
        <v>27</v>
      </c>
      <c r="M464" s="1">
        <f>EDATE(Table_1__2[[#This Row],[DATA FATTURA 2]],2)</f>
        <v>45262</v>
      </c>
      <c r="N46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1456</v>
      </c>
      <c r="O464" s="2">
        <f>Table_1__2[[#This Row],[IMPORTO NETTO]]+Table_1__2[[#This Row],[IVA EXCEL]]</f>
        <v>5096</v>
      </c>
    </row>
    <row r="465" spans="1:15" x14ac:dyDescent="0.3">
      <c r="A465">
        <v>175</v>
      </c>
      <c r="B465" s="1">
        <v>44928</v>
      </c>
      <c r="C465">
        <v>3580</v>
      </c>
      <c r="D465" s="2" t="s">
        <v>5</v>
      </c>
      <c r="E465" s="2" t="s">
        <v>11</v>
      </c>
      <c r="F465" s="1">
        <v>45201</v>
      </c>
      <c r="G465">
        <v>0.3</v>
      </c>
      <c r="H465">
        <v>1074</v>
      </c>
      <c r="I465">
        <v>4654</v>
      </c>
      <c r="J465">
        <v>45201</v>
      </c>
      <c r="K465" s="1">
        <v>45261</v>
      </c>
      <c r="L465" t="s">
        <v>27</v>
      </c>
      <c r="M465" s="1">
        <f>EDATE(Table_1__2[[#This Row],[DATA FATTURA 2]],2)</f>
        <v>45262</v>
      </c>
      <c r="N46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1074</v>
      </c>
      <c r="O465" s="2">
        <f>Table_1__2[[#This Row],[IMPORTO NETTO]]+Table_1__2[[#This Row],[IVA EXCEL]]</f>
        <v>4654</v>
      </c>
    </row>
    <row r="466" spans="1:15" x14ac:dyDescent="0.3">
      <c r="A466">
        <v>275</v>
      </c>
      <c r="B466" s="1">
        <v>44928</v>
      </c>
      <c r="C466">
        <v>5580</v>
      </c>
      <c r="D466" s="2" t="s">
        <v>15</v>
      </c>
      <c r="E466" s="2" t="s">
        <v>6</v>
      </c>
      <c r="F466" s="1">
        <v>45201</v>
      </c>
      <c r="G466">
        <v>0.4</v>
      </c>
      <c r="H466">
        <v>2232</v>
      </c>
      <c r="I466">
        <v>7812</v>
      </c>
      <c r="J466">
        <v>45201</v>
      </c>
      <c r="K466" s="1">
        <v>45261</v>
      </c>
      <c r="L466" t="s">
        <v>27</v>
      </c>
      <c r="M466" s="1">
        <f>EDATE(Table_1__2[[#This Row],[DATA FATTURA 2]],2)</f>
        <v>45262</v>
      </c>
      <c r="N46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2232</v>
      </c>
      <c r="O466" s="2">
        <f>Table_1__2[[#This Row],[IMPORTO NETTO]]+Table_1__2[[#This Row],[IVA EXCEL]]</f>
        <v>7812</v>
      </c>
    </row>
    <row r="467" spans="1:15" x14ac:dyDescent="0.3">
      <c r="A467">
        <v>186</v>
      </c>
      <c r="B467" s="1">
        <v>44928</v>
      </c>
      <c r="C467">
        <v>3800</v>
      </c>
      <c r="D467" s="2" t="s">
        <v>21</v>
      </c>
      <c r="E467" s="2" t="s">
        <v>11</v>
      </c>
      <c r="F467" s="1">
        <v>45201</v>
      </c>
      <c r="G467">
        <v>0.3</v>
      </c>
      <c r="H467">
        <v>1140</v>
      </c>
      <c r="I467">
        <v>4940</v>
      </c>
      <c r="J467">
        <v>45201</v>
      </c>
      <c r="K467" s="1">
        <v>45261</v>
      </c>
      <c r="L467" t="s">
        <v>27</v>
      </c>
      <c r="M467" s="1">
        <f>EDATE(Table_1__2[[#This Row],[DATA FATTURA 2]],2)</f>
        <v>45262</v>
      </c>
      <c r="N46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1140</v>
      </c>
      <c r="O467" s="2">
        <f>Table_1__2[[#This Row],[IMPORTO NETTO]]+Table_1__2[[#This Row],[IVA EXCEL]]</f>
        <v>4940</v>
      </c>
    </row>
    <row r="468" spans="1:15" x14ac:dyDescent="0.3">
      <c r="A468">
        <v>230</v>
      </c>
      <c r="B468" s="1">
        <v>44928</v>
      </c>
      <c r="C468">
        <v>4680</v>
      </c>
      <c r="D468" s="2" t="s">
        <v>7</v>
      </c>
      <c r="E468" s="2" t="s">
        <v>8</v>
      </c>
      <c r="F468" s="1">
        <v>45201</v>
      </c>
      <c r="G468">
        <v>0.2</v>
      </c>
      <c r="H468">
        <v>936</v>
      </c>
      <c r="I468">
        <v>5616</v>
      </c>
      <c r="J468">
        <v>45201</v>
      </c>
      <c r="K468" s="1">
        <v>45261</v>
      </c>
      <c r="L468" t="s">
        <v>27</v>
      </c>
      <c r="M468" s="1">
        <f>EDATE(Table_1__2[[#This Row],[DATA FATTURA 2]],2)</f>
        <v>45262</v>
      </c>
      <c r="N46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1404</v>
      </c>
      <c r="O468" s="2">
        <f>Table_1__2[[#This Row],[IMPORTO NETTO]]+Table_1__2[[#This Row],[IVA EXCEL]]</f>
        <v>6084</v>
      </c>
    </row>
    <row r="469" spans="1:15" x14ac:dyDescent="0.3">
      <c r="A469">
        <v>436</v>
      </c>
      <c r="B469" s="1">
        <v>44928</v>
      </c>
      <c r="C469">
        <v>6550</v>
      </c>
      <c r="D469" s="2" t="s">
        <v>21</v>
      </c>
      <c r="E469" s="2" t="s">
        <v>8</v>
      </c>
      <c r="F469" s="1">
        <v>45201</v>
      </c>
      <c r="G469">
        <v>0.2</v>
      </c>
      <c r="H469">
        <v>1310</v>
      </c>
      <c r="I469">
        <v>7860</v>
      </c>
      <c r="J469">
        <v>45201</v>
      </c>
      <c r="K469" s="1">
        <v>45261</v>
      </c>
      <c r="L469" t="s">
        <v>27</v>
      </c>
      <c r="M469" s="1">
        <f>EDATE(Table_1__2[[#This Row],[DATA FATTURA 2]],2)</f>
        <v>45262</v>
      </c>
      <c r="N46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1965</v>
      </c>
      <c r="O469" s="2">
        <f>Table_1__2[[#This Row],[IMPORTO NETTO]]+Table_1__2[[#This Row],[IVA EXCEL]]</f>
        <v>8515</v>
      </c>
    </row>
    <row r="470" spans="1:15" x14ac:dyDescent="0.3">
      <c r="A470">
        <v>442</v>
      </c>
      <c r="B470" s="1">
        <v>44928</v>
      </c>
      <c r="C470">
        <v>6850</v>
      </c>
      <c r="D470" s="2" t="s">
        <v>13</v>
      </c>
      <c r="E470" s="2" t="s">
        <v>14</v>
      </c>
      <c r="F470" s="1">
        <v>45201</v>
      </c>
      <c r="G470">
        <v>0.15</v>
      </c>
      <c r="H470">
        <v>1027.5</v>
      </c>
      <c r="I470">
        <v>7877.5</v>
      </c>
      <c r="J470">
        <v>45201</v>
      </c>
      <c r="K470" s="1">
        <v>45261</v>
      </c>
      <c r="L470" t="s">
        <v>27</v>
      </c>
      <c r="M470" s="1">
        <f>EDATE(Table_1__2[[#This Row],[DATA FATTURA 2]],2)</f>
        <v>45262</v>
      </c>
      <c r="N47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1027.5</v>
      </c>
      <c r="O470" s="2">
        <f>Table_1__2[[#This Row],[IMPORTO NETTO]]+Table_1__2[[#This Row],[IVA EXCEL]]</f>
        <v>7877.5</v>
      </c>
    </row>
    <row r="471" spans="1:15" x14ac:dyDescent="0.3">
      <c r="A471">
        <v>429</v>
      </c>
      <c r="B471" s="1">
        <v>44928</v>
      </c>
      <c r="C471">
        <v>6200</v>
      </c>
      <c r="D471" s="2" t="s">
        <v>9</v>
      </c>
      <c r="E471" s="2" t="s">
        <v>6</v>
      </c>
      <c r="F471" s="1">
        <v>45201</v>
      </c>
      <c r="G471">
        <v>0.4</v>
      </c>
      <c r="H471">
        <v>2480</v>
      </c>
      <c r="I471">
        <v>8680</v>
      </c>
      <c r="J471">
        <v>45201</v>
      </c>
      <c r="K471" s="1">
        <v>45261</v>
      </c>
      <c r="L471" t="s">
        <v>27</v>
      </c>
      <c r="M471" s="1">
        <f>EDATE(Table_1__2[[#This Row],[DATA FATTURA 2]],2)</f>
        <v>45262</v>
      </c>
      <c r="N47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2480</v>
      </c>
      <c r="O471" s="2">
        <f>Table_1__2[[#This Row],[IMPORTO NETTO]]+Table_1__2[[#This Row],[IVA EXCEL]]</f>
        <v>8680</v>
      </c>
    </row>
    <row r="472" spans="1:15" x14ac:dyDescent="0.3">
      <c r="A472">
        <v>417</v>
      </c>
      <c r="B472" s="1">
        <v>44928</v>
      </c>
      <c r="C472">
        <v>5600</v>
      </c>
      <c r="D472" s="2" t="s">
        <v>7</v>
      </c>
      <c r="E472" s="2" t="s">
        <v>6</v>
      </c>
      <c r="F472" s="1">
        <v>45201</v>
      </c>
      <c r="G472">
        <v>0.4</v>
      </c>
      <c r="H472">
        <v>2240</v>
      </c>
      <c r="I472">
        <v>7840</v>
      </c>
      <c r="J472">
        <v>45201</v>
      </c>
      <c r="K472" s="1">
        <v>45261</v>
      </c>
      <c r="L472" t="s">
        <v>27</v>
      </c>
      <c r="M472" s="1">
        <f>EDATE(Table_1__2[[#This Row],[DATA FATTURA 2]],2)</f>
        <v>45262</v>
      </c>
      <c r="N47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2240</v>
      </c>
      <c r="O472" s="2">
        <f>Table_1__2[[#This Row],[IMPORTO NETTO]]+Table_1__2[[#This Row],[IVA EXCEL]]</f>
        <v>7840</v>
      </c>
    </row>
    <row r="473" spans="1:15" x14ac:dyDescent="0.3">
      <c r="A473">
        <v>80</v>
      </c>
      <c r="B473" s="1">
        <v>44928</v>
      </c>
      <c r="C473">
        <v>1680</v>
      </c>
      <c r="D473" s="2" t="s">
        <v>7</v>
      </c>
      <c r="E473" s="2" t="s">
        <v>6</v>
      </c>
      <c r="F473" s="1">
        <v>45201</v>
      </c>
      <c r="G473">
        <v>0.4</v>
      </c>
      <c r="H473">
        <v>672</v>
      </c>
      <c r="I473">
        <v>2352</v>
      </c>
      <c r="J473">
        <v>45201</v>
      </c>
      <c r="K473" s="1">
        <v>45261</v>
      </c>
      <c r="L473" t="s">
        <v>27</v>
      </c>
      <c r="M473" s="1">
        <f>EDATE(Table_1__2[[#This Row],[DATA FATTURA 2]],2)</f>
        <v>45262</v>
      </c>
      <c r="N47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672</v>
      </c>
      <c r="O473" s="2">
        <f>Table_1__2[[#This Row],[IMPORTO NETTO]]+Table_1__2[[#This Row],[IVA EXCEL]]</f>
        <v>2352</v>
      </c>
    </row>
    <row r="474" spans="1:15" x14ac:dyDescent="0.3">
      <c r="A474">
        <v>54</v>
      </c>
      <c r="B474" s="1">
        <v>44928</v>
      </c>
      <c r="C474">
        <v>1160</v>
      </c>
      <c r="D474" s="2" t="s">
        <v>15</v>
      </c>
      <c r="E474" s="2" t="s">
        <v>14</v>
      </c>
      <c r="F474" s="1">
        <v>45201</v>
      </c>
      <c r="G474">
        <v>0.15</v>
      </c>
      <c r="H474">
        <v>174</v>
      </c>
      <c r="I474">
        <v>1334</v>
      </c>
      <c r="J474">
        <v>45201</v>
      </c>
      <c r="K474" s="1">
        <v>45261</v>
      </c>
      <c r="L474" t="s">
        <v>27</v>
      </c>
      <c r="M474" s="1">
        <f>EDATE(Table_1__2[[#This Row],[DATA FATTURA 2]],2)</f>
        <v>45262</v>
      </c>
      <c r="N47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174</v>
      </c>
      <c r="O474" s="2">
        <f>Table_1__2[[#This Row],[IMPORTO NETTO]]+Table_1__2[[#This Row],[IVA EXCEL]]</f>
        <v>1334</v>
      </c>
    </row>
    <row r="475" spans="1:15" x14ac:dyDescent="0.3">
      <c r="A475">
        <v>105</v>
      </c>
      <c r="B475" s="1">
        <v>44928</v>
      </c>
      <c r="C475">
        <v>2180</v>
      </c>
      <c r="D475" s="2" t="s">
        <v>15</v>
      </c>
      <c r="E475" s="2" t="s">
        <v>11</v>
      </c>
      <c r="F475" s="1">
        <v>45201</v>
      </c>
      <c r="G475">
        <v>0.3</v>
      </c>
      <c r="H475">
        <v>654</v>
      </c>
      <c r="I475">
        <v>2834</v>
      </c>
      <c r="J475">
        <v>45201</v>
      </c>
      <c r="K475" s="1">
        <v>45261</v>
      </c>
      <c r="L475" t="s">
        <v>27</v>
      </c>
      <c r="M475" s="1">
        <f>EDATE(Table_1__2[[#This Row],[DATA FATTURA 2]],2)</f>
        <v>45262</v>
      </c>
      <c r="N47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654</v>
      </c>
      <c r="O475" s="2">
        <f>Table_1__2[[#This Row],[IMPORTO NETTO]]+Table_1__2[[#This Row],[IVA EXCEL]]</f>
        <v>2834</v>
      </c>
    </row>
    <row r="476" spans="1:15" x14ac:dyDescent="0.3">
      <c r="A476">
        <v>211</v>
      </c>
      <c r="B476" s="1">
        <v>44927</v>
      </c>
      <c r="C476">
        <v>4300</v>
      </c>
      <c r="D476" s="2" t="s">
        <v>5</v>
      </c>
      <c r="E476" s="2" t="s">
        <v>14</v>
      </c>
      <c r="F476" s="1">
        <v>45200</v>
      </c>
      <c r="G476">
        <v>0.15</v>
      </c>
      <c r="H476">
        <v>645</v>
      </c>
      <c r="I476">
        <v>4945</v>
      </c>
      <c r="J476">
        <v>45200</v>
      </c>
      <c r="K476" s="1">
        <v>45260</v>
      </c>
      <c r="L476" t="s">
        <v>27</v>
      </c>
      <c r="M476" s="1">
        <f>EDATE(Table_1__2[[#This Row],[DATA FATTURA 2]],2)</f>
        <v>45261</v>
      </c>
      <c r="N47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645</v>
      </c>
      <c r="O476" s="2">
        <f>Table_1__2[[#This Row],[IMPORTO NETTO]]+Table_1__2[[#This Row],[IVA EXCEL]]</f>
        <v>4945</v>
      </c>
    </row>
    <row r="477" spans="1:15" x14ac:dyDescent="0.3">
      <c r="A477">
        <v>490</v>
      </c>
      <c r="B477" s="1">
        <v>44927</v>
      </c>
      <c r="C477">
        <v>5000</v>
      </c>
      <c r="D477" s="2" t="s">
        <v>15</v>
      </c>
      <c r="E477" s="2" t="s">
        <v>8</v>
      </c>
      <c r="F477" s="1">
        <v>45200</v>
      </c>
      <c r="G477">
        <v>0.2</v>
      </c>
      <c r="H477">
        <v>1000</v>
      </c>
      <c r="I477">
        <v>6000</v>
      </c>
      <c r="J477">
        <v>45200</v>
      </c>
      <c r="K477" s="1">
        <v>45260</v>
      </c>
      <c r="L477" t="s">
        <v>27</v>
      </c>
      <c r="M477" s="1">
        <f>EDATE(Table_1__2[[#This Row],[DATA FATTURA 2]],2)</f>
        <v>45261</v>
      </c>
      <c r="N47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1500</v>
      </c>
      <c r="O477" s="2">
        <f>Table_1__2[[#This Row],[IMPORTO NETTO]]+Table_1__2[[#This Row],[IVA EXCEL]]</f>
        <v>6500</v>
      </c>
    </row>
    <row r="478" spans="1:15" x14ac:dyDescent="0.3">
      <c r="A478">
        <v>38</v>
      </c>
      <c r="B478" s="1">
        <v>44927</v>
      </c>
      <c r="C478">
        <v>840</v>
      </c>
      <c r="D478" s="2" t="s">
        <v>9</v>
      </c>
      <c r="E478" s="2" t="s">
        <v>6</v>
      </c>
      <c r="F478" s="1">
        <v>45200</v>
      </c>
      <c r="G478">
        <v>0.4</v>
      </c>
      <c r="H478">
        <v>336</v>
      </c>
      <c r="I478">
        <v>1176</v>
      </c>
      <c r="J478">
        <v>45200</v>
      </c>
      <c r="K478" s="1">
        <v>45260</v>
      </c>
      <c r="L478" t="s">
        <v>27</v>
      </c>
      <c r="M478" s="1">
        <f>EDATE(Table_1__2[[#This Row],[DATA FATTURA 2]],2)</f>
        <v>45261</v>
      </c>
      <c r="N47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336</v>
      </c>
      <c r="O478" s="2">
        <f>Table_1__2[[#This Row],[IMPORTO NETTO]]+Table_1__2[[#This Row],[IVA EXCEL]]</f>
        <v>1176</v>
      </c>
    </row>
    <row r="479" spans="1:15" x14ac:dyDescent="0.3">
      <c r="A479">
        <v>52</v>
      </c>
      <c r="B479" s="1">
        <v>44927</v>
      </c>
      <c r="C479">
        <v>1120</v>
      </c>
      <c r="D479" s="2" t="s">
        <v>5</v>
      </c>
      <c r="E479" s="2" t="s">
        <v>6</v>
      </c>
      <c r="F479" s="1">
        <v>45200</v>
      </c>
      <c r="G479">
        <v>0.4</v>
      </c>
      <c r="H479">
        <v>448</v>
      </c>
      <c r="I479">
        <v>1568</v>
      </c>
      <c r="J479">
        <v>45200</v>
      </c>
      <c r="K479" s="1">
        <v>45260</v>
      </c>
      <c r="L479" t="s">
        <v>27</v>
      </c>
      <c r="M479" s="1">
        <f>EDATE(Table_1__2[[#This Row],[DATA FATTURA 2]],2)</f>
        <v>45261</v>
      </c>
      <c r="N47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448</v>
      </c>
      <c r="O479" s="2">
        <f>Table_1__2[[#This Row],[IMPORTO NETTO]]+Table_1__2[[#This Row],[IVA EXCEL]]</f>
        <v>1568</v>
      </c>
    </row>
    <row r="480" spans="1:15" x14ac:dyDescent="0.3">
      <c r="A480">
        <v>190</v>
      </c>
      <c r="B480" s="1">
        <v>44927</v>
      </c>
      <c r="C480">
        <v>3880</v>
      </c>
      <c r="D480" s="2" t="s">
        <v>15</v>
      </c>
      <c r="E480" s="2" t="s">
        <v>14</v>
      </c>
      <c r="F480" s="1">
        <v>45200</v>
      </c>
      <c r="G480">
        <v>0.15</v>
      </c>
      <c r="H480">
        <v>582</v>
      </c>
      <c r="I480">
        <v>4462</v>
      </c>
      <c r="J480">
        <v>45200</v>
      </c>
      <c r="K480" s="1">
        <v>45260</v>
      </c>
      <c r="L480" t="s">
        <v>27</v>
      </c>
      <c r="M480" s="1">
        <f>EDATE(Table_1__2[[#This Row],[DATA FATTURA 2]],2)</f>
        <v>45261</v>
      </c>
      <c r="N48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582</v>
      </c>
      <c r="O480" s="2">
        <f>Table_1__2[[#This Row],[IMPORTO NETTO]]+Table_1__2[[#This Row],[IVA EXCEL]]</f>
        <v>4462</v>
      </c>
    </row>
    <row r="481" spans="1:15" x14ac:dyDescent="0.3">
      <c r="A481">
        <v>214</v>
      </c>
      <c r="B481" s="1">
        <v>44927</v>
      </c>
      <c r="C481">
        <v>4360</v>
      </c>
      <c r="D481" s="2" t="s">
        <v>21</v>
      </c>
      <c r="E481" s="2" t="s">
        <v>11</v>
      </c>
      <c r="F481" s="1">
        <v>45200</v>
      </c>
      <c r="G481">
        <v>0.3</v>
      </c>
      <c r="H481">
        <v>1308</v>
      </c>
      <c r="I481">
        <v>5668</v>
      </c>
      <c r="J481">
        <v>45200</v>
      </c>
      <c r="K481" s="1">
        <v>45260</v>
      </c>
      <c r="L481" t="s">
        <v>27</v>
      </c>
      <c r="M481" s="1">
        <f>EDATE(Table_1__2[[#This Row],[DATA FATTURA 2]],2)</f>
        <v>45261</v>
      </c>
      <c r="N48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1308</v>
      </c>
      <c r="O481" s="2">
        <f>Table_1__2[[#This Row],[IMPORTO NETTO]]+Table_1__2[[#This Row],[IVA EXCEL]]</f>
        <v>5668</v>
      </c>
    </row>
    <row r="482" spans="1:15" x14ac:dyDescent="0.3">
      <c r="A482">
        <v>215</v>
      </c>
      <c r="B482" s="1">
        <v>44927</v>
      </c>
      <c r="C482">
        <v>4380</v>
      </c>
      <c r="D482" s="2" t="s">
        <v>21</v>
      </c>
      <c r="E482" s="2" t="s">
        <v>8</v>
      </c>
      <c r="F482" s="1">
        <v>45200</v>
      </c>
      <c r="G482">
        <v>0.2</v>
      </c>
      <c r="H482">
        <v>876</v>
      </c>
      <c r="I482">
        <v>5256</v>
      </c>
      <c r="J482">
        <v>45200</v>
      </c>
      <c r="K482" s="1">
        <v>45260</v>
      </c>
      <c r="L482" t="s">
        <v>27</v>
      </c>
      <c r="M482" s="1">
        <f>EDATE(Table_1__2[[#This Row],[DATA FATTURA 2]],2)</f>
        <v>45261</v>
      </c>
      <c r="N48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1314</v>
      </c>
      <c r="O482" s="2">
        <f>Table_1__2[[#This Row],[IMPORTO NETTO]]+Table_1__2[[#This Row],[IVA EXCEL]]</f>
        <v>5694</v>
      </c>
    </row>
    <row r="483" spans="1:15" x14ac:dyDescent="0.3">
      <c r="A483">
        <v>236</v>
      </c>
      <c r="B483" s="1">
        <v>44927</v>
      </c>
      <c r="C483">
        <v>4800</v>
      </c>
      <c r="D483" s="2" t="s">
        <v>7</v>
      </c>
      <c r="E483" s="2" t="s">
        <v>14</v>
      </c>
      <c r="F483" s="1">
        <v>45200</v>
      </c>
      <c r="G483">
        <v>0.15</v>
      </c>
      <c r="H483">
        <v>720</v>
      </c>
      <c r="I483">
        <v>5520</v>
      </c>
      <c r="J483">
        <v>45200</v>
      </c>
      <c r="K483" s="1">
        <v>45260</v>
      </c>
      <c r="L483" t="s">
        <v>27</v>
      </c>
      <c r="M483" s="1">
        <f>EDATE(Table_1__2[[#This Row],[DATA FATTURA 2]],2)</f>
        <v>45261</v>
      </c>
      <c r="N48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720</v>
      </c>
      <c r="O483" s="2">
        <f>Table_1__2[[#This Row],[IMPORTO NETTO]]+Table_1__2[[#This Row],[IVA EXCEL]]</f>
        <v>5520</v>
      </c>
    </row>
    <row r="484" spans="1:15" x14ac:dyDescent="0.3">
      <c r="A484">
        <v>440</v>
      </c>
      <c r="B484" s="1">
        <v>44927</v>
      </c>
      <c r="C484">
        <v>6750</v>
      </c>
      <c r="D484" s="2" t="s">
        <v>7</v>
      </c>
      <c r="E484" s="2" t="s">
        <v>8</v>
      </c>
      <c r="F484" s="1">
        <v>45200</v>
      </c>
      <c r="G484">
        <v>0.2</v>
      </c>
      <c r="H484">
        <v>1350</v>
      </c>
      <c r="I484">
        <v>8100</v>
      </c>
      <c r="J484">
        <v>45200</v>
      </c>
      <c r="K484" s="1">
        <v>45260</v>
      </c>
      <c r="L484" t="s">
        <v>27</v>
      </c>
      <c r="M484" s="1">
        <f>EDATE(Table_1__2[[#This Row],[DATA FATTURA 2]],2)</f>
        <v>45261</v>
      </c>
      <c r="N48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2025</v>
      </c>
      <c r="O484" s="2">
        <f>Table_1__2[[#This Row],[IMPORTO NETTO]]+Table_1__2[[#This Row],[IVA EXCEL]]</f>
        <v>8775</v>
      </c>
    </row>
    <row r="485" spans="1:15" x14ac:dyDescent="0.3">
      <c r="A485">
        <v>200</v>
      </c>
      <c r="B485" s="1">
        <v>44927</v>
      </c>
      <c r="C485">
        <v>4080</v>
      </c>
      <c r="D485" s="2" t="s">
        <v>10</v>
      </c>
      <c r="E485" s="2" t="s">
        <v>11</v>
      </c>
      <c r="F485" s="1">
        <v>45200</v>
      </c>
      <c r="G485">
        <v>0.3</v>
      </c>
      <c r="H485">
        <v>1224</v>
      </c>
      <c r="I485">
        <v>5304</v>
      </c>
      <c r="J485">
        <v>45200</v>
      </c>
      <c r="K485" s="1">
        <v>45260</v>
      </c>
      <c r="L485" t="s">
        <v>27</v>
      </c>
      <c r="M485" s="1">
        <f>EDATE(Table_1__2[[#This Row],[DATA FATTURA 2]],2)</f>
        <v>45261</v>
      </c>
      <c r="N48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1224</v>
      </c>
      <c r="O485" s="2">
        <f>Table_1__2[[#This Row],[IMPORTO NETTO]]+Table_1__2[[#This Row],[IVA EXCEL]]</f>
        <v>5304</v>
      </c>
    </row>
    <row r="486" spans="1:15" x14ac:dyDescent="0.3">
      <c r="A486">
        <v>492</v>
      </c>
      <c r="B486" s="1">
        <v>44927</v>
      </c>
      <c r="C486">
        <v>4800</v>
      </c>
      <c r="D486" s="2" t="s">
        <v>21</v>
      </c>
      <c r="E486" s="2" t="s">
        <v>8</v>
      </c>
      <c r="F486" s="1">
        <v>45200</v>
      </c>
      <c r="G486">
        <v>0.2</v>
      </c>
      <c r="H486">
        <v>960</v>
      </c>
      <c r="I486">
        <v>5760</v>
      </c>
      <c r="J486">
        <v>45200</v>
      </c>
      <c r="K486" s="1">
        <v>45260</v>
      </c>
      <c r="L486" t="s">
        <v>27</v>
      </c>
      <c r="M486" s="1">
        <f>EDATE(Table_1__2[[#This Row],[DATA FATTURA 2]],2)</f>
        <v>45261</v>
      </c>
      <c r="N48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1440</v>
      </c>
      <c r="O486" s="2">
        <f>Table_1__2[[#This Row],[IMPORTO NETTO]]+Table_1__2[[#This Row],[IVA EXCEL]]</f>
        <v>6240</v>
      </c>
    </row>
    <row r="487" spans="1:15" x14ac:dyDescent="0.3">
      <c r="A487">
        <v>1</v>
      </c>
      <c r="B487" s="1">
        <v>44927</v>
      </c>
      <c r="C487">
        <v>100</v>
      </c>
      <c r="D487" s="2" t="s">
        <v>5</v>
      </c>
      <c r="E487" s="2" t="s">
        <v>14</v>
      </c>
      <c r="F487" s="1">
        <v>45200</v>
      </c>
      <c r="G487">
        <v>0.15</v>
      </c>
      <c r="H487">
        <v>15</v>
      </c>
      <c r="I487">
        <v>115</v>
      </c>
      <c r="J487">
        <v>45200</v>
      </c>
      <c r="K487" s="1">
        <v>45260</v>
      </c>
      <c r="L487" t="s">
        <v>27</v>
      </c>
      <c r="M487" s="1">
        <f>EDATE(Table_1__2[[#This Row],[DATA FATTURA 2]],2)</f>
        <v>45261</v>
      </c>
      <c r="N48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</v>
      </c>
      <c r="O487" s="2">
        <f>Table_1__2[[#This Row],[IMPORTO NETTO]]+Table_1__2[[#This Row],[IVA EXCEL]]</f>
        <v>115</v>
      </c>
    </row>
    <row r="488" spans="1:15" x14ac:dyDescent="0.3">
      <c r="A488">
        <v>71</v>
      </c>
      <c r="B488" s="1">
        <v>44927</v>
      </c>
      <c r="C488">
        <v>1500</v>
      </c>
      <c r="D488" s="2" t="s">
        <v>15</v>
      </c>
      <c r="E488" s="2" t="s">
        <v>14</v>
      </c>
      <c r="F488" s="1">
        <v>45200</v>
      </c>
      <c r="G488">
        <v>0.15</v>
      </c>
      <c r="H488">
        <v>225</v>
      </c>
      <c r="I488">
        <v>1725</v>
      </c>
      <c r="J488">
        <v>45200</v>
      </c>
      <c r="K488" s="1">
        <v>45260</v>
      </c>
      <c r="L488" t="s">
        <v>27</v>
      </c>
      <c r="M488" s="1">
        <f>EDATE(Table_1__2[[#This Row],[DATA FATTURA 2]],2)</f>
        <v>45261</v>
      </c>
      <c r="N48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225</v>
      </c>
      <c r="O488" s="2">
        <f>Table_1__2[[#This Row],[IMPORTO NETTO]]+Table_1__2[[#This Row],[IVA EXCEL]]</f>
        <v>1725</v>
      </c>
    </row>
    <row r="489" spans="1:15" x14ac:dyDescent="0.3">
      <c r="A489">
        <v>462</v>
      </c>
      <c r="B489" s="1">
        <v>44927</v>
      </c>
      <c r="C489">
        <v>7800</v>
      </c>
      <c r="D489" s="2" t="s">
        <v>15</v>
      </c>
      <c r="E489" s="2" t="s">
        <v>8</v>
      </c>
      <c r="F489" s="1">
        <v>45200</v>
      </c>
      <c r="G489">
        <v>0.2</v>
      </c>
      <c r="H489">
        <v>1560</v>
      </c>
      <c r="I489">
        <v>9360</v>
      </c>
      <c r="J489">
        <v>45200</v>
      </c>
      <c r="K489" s="1">
        <v>45260</v>
      </c>
      <c r="L489" t="s">
        <v>27</v>
      </c>
      <c r="M489" s="1">
        <f>EDATE(Table_1__2[[#This Row],[DATA FATTURA 2]],2)</f>
        <v>45261</v>
      </c>
      <c r="N48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2340</v>
      </c>
      <c r="O489" s="2">
        <f>Table_1__2[[#This Row],[IMPORTO NETTO]]+Table_1__2[[#This Row],[IVA EXCEL]]</f>
        <v>10140</v>
      </c>
    </row>
    <row r="490" spans="1:15" x14ac:dyDescent="0.3">
      <c r="A490">
        <v>461</v>
      </c>
      <c r="B490" s="1">
        <v>44927</v>
      </c>
      <c r="C490">
        <v>7900</v>
      </c>
      <c r="D490" s="2" t="s">
        <v>10</v>
      </c>
      <c r="E490" s="2" t="s">
        <v>8</v>
      </c>
      <c r="F490" s="1">
        <v>45200</v>
      </c>
      <c r="G490">
        <v>0.2</v>
      </c>
      <c r="H490">
        <v>1580</v>
      </c>
      <c r="I490">
        <v>9480</v>
      </c>
      <c r="J490">
        <v>45200</v>
      </c>
      <c r="K490" s="1">
        <v>45260</v>
      </c>
      <c r="L490" t="s">
        <v>27</v>
      </c>
      <c r="M490" s="1">
        <f>EDATE(Table_1__2[[#This Row],[DATA FATTURA 2]],2)</f>
        <v>45261</v>
      </c>
      <c r="N49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2370</v>
      </c>
      <c r="O490" s="2">
        <f>Table_1__2[[#This Row],[IMPORTO NETTO]]+Table_1__2[[#This Row],[IVA EXCEL]]</f>
        <v>10270</v>
      </c>
    </row>
    <row r="491" spans="1:15" x14ac:dyDescent="0.3">
      <c r="A491">
        <v>359</v>
      </c>
      <c r="B491" s="1">
        <v>44927</v>
      </c>
      <c r="C491">
        <v>2700</v>
      </c>
      <c r="D491" s="2" t="s">
        <v>10</v>
      </c>
      <c r="E491" s="2" t="s">
        <v>6</v>
      </c>
      <c r="F491" s="1">
        <v>45200</v>
      </c>
      <c r="G491">
        <v>0.4</v>
      </c>
      <c r="H491">
        <v>1080</v>
      </c>
      <c r="I491">
        <v>3780</v>
      </c>
      <c r="J491">
        <v>45200</v>
      </c>
      <c r="K491" s="1">
        <v>45260</v>
      </c>
      <c r="L491" t="s">
        <v>27</v>
      </c>
      <c r="M491" s="1">
        <f>EDATE(Table_1__2[[#This Row],[DATA FATTURA 2]],2)</f>
        <v>45261</v>
      </c>
      <c r="N491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1080</v>
      </c>
      <c r="O491" s="2">
        <f>Table_1__2[[#This Row],[IMPORTO NETTO]]+Table_1__2[[#This Row],[IVA EXCEL]]</f>
        <v>3780</v>
      </c>
    </row>
    <row r="492" spans="1:15" x14ac:dyDescent="0.3">
      <c r="A492">
        <v>132</v>
      </c>
      <c r="B492" s="1">
        <v>44927</v>
      </c>
      <c r="C492">
        <v>2720</v>
      </c>
      <c r="D492" s="2" t="s">
        <v>10</v>
      </c>
      <c r="E492" s="2" t="s">
        <v>8</v>
      </c>
      <c r="F492" s="1">
        <v>45200</v>
      </c>
      <c r="G492">
        <v>0.2</v>
      </c>
      <c r="H492">
        <v>544</v>
      </c>
      <c r="I492">
        <v>3264</v>
      </c>
      <c r="J492">
        <v>45200</v>
      </c>
      <c r="K492" s="1">
        <v>45260</v>
      </c>
      <c r="L492" t="s">
        <v>27</v>
      </c>
      <c r="M492" s="1">
        <f>EDATE(Table_1__2[[#This Row],[DATA FATTURA 2]],2)</f>
        <v>45261</v>
      </c>
      <c r="N492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816</v>
      </c>
      <c r="O492" s="2">
        <f>Table_1__2[[#This Row],[IMPORTO NETTO]]+Table_1__2[[#This Row],[IVA EXCEL]]</f>
        <v>3536</v>
      </c>
    </row>
    <row r="493" spans="1:15" x14ac:dyDescent="0.3">
      <c r="A493">
        <v>136</v>
      </c>
      <c r="B493" s="1">
        <v>44927</v>
      </c>
      <c r="C493">
        <v>2800</v>
      </c>
      <c r="D493" s="2" t="s">
        <v>13</v>
      </c>
      <c r="E493" s="2" t="s">
        <v>6</v>
      </c>
      <c r="F493" s="1">
        <v>45200</v>
      </c>
      <c r="G493">
        <v>0.4</v>
      </c>
      <c r="H493">
        <v>1120</v>
      </c>
      <c r="I493">
        <v>3920</v>
      </c>
      <c r="J493">
        <v>45200</v>
      </c>
      <c r="K493" s="1">
        <v>45260</v>
      </c>
      <c r="L493" t="s">
        <v>27</v>
      </c>
      <c r="M493" s="1">
        <f>EDATE(Table_1__2[[#This Row],[DATA FATTURA 2]],2)</f>
        <v>45261</v>
      </c>
      <c r="N493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1120</v>
      </c>
      <c r="O493" s="2">
        <f>Table_1__2[[#This Row],[IMPORTO NETTO]]+Table_1__2[[#This Row],[IVA EXCEL]]</f>
        <v>3920</v>
      </c>
    </row>
    <row r="494" spans="1:15" x14ac:dyDescent="0.3">
      <c r="A494">
        <v>70</v>
      </c>
      <c r="B494" s="1">
        <v>44927</v>
      </c>
      <c r="C494">
        <v>1480</v>
      </c>
      <c r="D494" s="2" t="s">
        <v>10</v>
      </c>
      <c r="E494" s="2" t="s">
        <v>8</v>
      </c>
      <c r="F494" s="1">
        <v>45200</v>
      </c>
      <c r="G494">
        <v>0.2</v>
      </c>
      <c r="H494">
        <v>296</v>
      </c>
      <c r="I494">
        <v>1776</v>
      </c>
      <c r="J494">
        <v>45200</v>
      </c>
      <c r="K494" s="1">
        <v>45260</v>
      </c>
      <c r="L494" t="s">
        <v>27</v>
      </c>
      <c r="M494" s="1">
        <f>EDATE(Table_1__2[[#This Row],[DATA FATTURA 2]],2)</f>
        <v>45261</v>
      </c>
      <c r="N494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444</v>
      </c>
      <c r="O494" s="2">
        <f>Table_1__2[[#This Row],[IMPORTO NETTO]]+Table_1__2[[#This Row],[IVA EXCEL]]</f>
        <v>1924</v>
      </c>
    </row>
    <row r="495" spans="1:15" x14ac:dyDescent="0.3">
      <c r="A495">
        <v>366</v>
      </c>
      <c r="B495" s="1">
        <v>44927</v>
      </c>
      <c r="C495">
        <v>3050</v>
      </c>
      <c r="D495" s="2" t="s">
        <v>7</v>
      </c>
      <c r="E495" s="2" t="s">
        <v>8</v>
      </c>
      <c r="F495" s="1">
        <v>45200</v>
      </c>
      <c r="G495">
        <v>0.2</v>
      </c>
      <c r="H495">
        <v>610</v>
      </c>
      <c r="I495">
        <v>3660</v>
      </c>
      <c r="J495">
        <v>45200</v>
      </c>
      <c r="K495" s="1">
        <v>45260</v>
      </c>
      <c r="L495" t="s">
        <v>27</v>
      </c>
      <c r="M495" s="1">
        <f>EDATE(Table_1__2[[#This Row],[DATA FATTURA 2]],2)</f>
        <v>45261</v>
      </c>
      <c r="N495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915</v>
      </c>
      <c r="O495" s="2">
        <f>Table_1__2[[#This Row],[IMPORTO NETTO]]+Table_1__2[[#This Row],[IVA EXCEL]]</f>
        <v>3965</v>
      </c>
    </row>
    <row r="496" spans="1:15" x14ac:dyDescent="0.3">
      <c r="A496">
        <v>281</v>
      </c>
      <c r="B496" s="1">
        <v>44927</v>
      </c>
      <c r="C496">
        <v>5700</v>
      </c>
      <c r="D496" s="2" t="s">
        <v>7</v>
      </c>
      <c r="E496" s="2" t="s">
        <v>14</v>
      </c>
      <c r="F496" s="1">
        <v>45200</v>
      </c>
      <c r="G496">
        <v>0.15</v>
      </c>
      <c r="H496">
        <v>855</v>
      </c>
      <c r="I496">
        <v>6555</v>
      </c>
      <c r="J496">
        <v>45200</v>
      </c>
      <c r="K496" s="1">
        <v>45260</v>
      </c>
      <c r="L496" t="s">
        <v>27</v>
      </c>
      <c r="M496" s="1">
        <f>EDATE(Table_1__2[[#This Row],[DATA FATTURA 2]],2)</f>
        <v>45261</v>
      </c>
      <c r="N496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855</v>
      </c>
      <c r="O496" s="2">
        <f>Table_1__2[[#This Row],[IMPORTO NETTO]]+Table_1__2[[#This Row],[IVA EXCEL]]</f>
        <v>6555</v>
      </c>
    </row>
    <row r="497" spans="1:15" x14ac:dyDescent="0.3">
      <c r="A497">
        <v>435</v>
      </c>
      <c r="B497" s="1">
        <v>44927</v>
      </c>
      <c r="C497">
        <v>6500</v>
      </c>
      <c r="D497" s="2" t="s">
        <v>21</v>
      </c>
      <c r="E497" s="2" t="s">
        <v>14</v>
      </c>
      <c r="F497" s="1">
        <v>45200</v>
      </c>
      <c r="G497">
        <v>0.15</v>
      </c>
      <c r="H497">
        <v>975</v>
      </c>
      <c r="I497">
        <v>7475</v>
      </c>
      <c r="J497">
        <v>45200</v>
      </c>
      <c r="K497" s="1">
        <v>45260</v>
      </c>
      <c r="L497" t="s">
        <v>27</v>
      </c>
      <c r="M497" s="1">
        <f>EDATE(Table_1__2[[#This Row],[DATA FATTURA 2]],2)</f>
        <v>45261</v>
      </c>
      <c r="N497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975</v>
      </c>
      <c r="O497" s="2">
        <f>Table_1__2[[#This Row],[IMPORTO NETTO]]+Table_1__2[[#This Row],[IVA EXCEL]]</f>
        <v>7475</v>
      </c>
    </row>
    <row r="498" spans="1:15" x14ac:dyDescent="0.3">
      <c r="A498">
        <v>316</v>
      </c>
      <c r="B498" s="1">
        <v>44927</v>
      </c>
      <c r="C498">
        <v>550</v>
      </c>
      <c r="D498" s="2" t="s">
        <v>21</v>
      </c>
      <c r="E498" s="2" t="s">
        <v>14</v>
      </c>
      <c r="F498" s="1">
        <v>45200</v>
      </c>
      <c r="G498">
        <v>0.15</v>
      </c>
      <c r="H498">
        <v>82.5</v>
      </c>
      <c r="I498">
        <v>632.5</v>
      </c>
      <c r="J498">
        <v>45200</v>
      </c>
      <c r="K498" s="1">
        <v>45260</v>
      </c>
      <c r="L498" t="s">
        <v>27</v>
      </c>
      <c r="M498" s="1">
        <f>EDATE(Table_1__2[[#This Row],[DATA FATTURA 2]],2)</f>
        <v>45261</v>
      </c>
      <c r="N498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82.5</v>
      </c>
      <c r="O498" s="2">
        <f>Table_1__2[[#This Row],[IMPORTO NETTO]]+Table_1__2[[#This Row],[IVA EXCEL]]</f>
        <v>632.5</v>
      </c>
    </row>
    <row r="499" spans="1:15" x14ac:dyDescent="0.3">
      <c r="A499">
        <v>315</v>
      </c>
      <c r="B499" s="1">
        <v>44927</v>
      </c>
      <c r="C499">
        <v>500</v>
      </c>
      <c r="D499" s="2" t="s">
        <v>7</v>
      </c>
      <c r="E499" s="2" t="s">
        <v>11</v>
      </c>
      <c r="F499" s="1">
        <v>45200</v>
      </c>
      <c r="G499">
        <v>0.3</v>
      </c>
      <c r="H499">
        <v>150</v>
      </c>
      <c r="I499">
        <v>650</v>
      </c>
      <c r="J499">
        <v>45200</v>
      </c>
      <c r="K499" s="1">
        <v>45260</v>
      </c>
      <c r="L499" t="s">
        <v>27</v>
      </c>
      <c r="M499" s="1">
        <f>EDATE(Table_1__2[[#This Row],[DATA FATTURA 2]],2)</f>
        <v>45261</v>
      </c>
      <c r="N499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150</v>
      </c>
      <c r="O499" s="2">
        <f>Table_1__2[[#This Row],[IMPORTO NETTO]]+Table_1__2[[#This Row],[IVA EXCEL]]</f>
        <v>650</v>
      </c>
    </row>
    <row r="500" spans="1:15" x14ac:dyDescent="0.3">
      <c r="A500">
        <v>59</v>
      </c>
      <c r="B500" s="1">
        <v>44927</v>
      </c>
      <c r="C500">
        <v>1260</v>
      </c>
      <c r="D500" s="2" t="s">
        <v>9</v>
      </c>
      <c r="E500" s="2" t="s">
        <v>6</v>
      </c>
      <c r="F500" s="1">
        <v>45200</v>
      </c>
      <c r="G500">
        <v>0.4</v>
      </c>
      <c r="H500">
        <v>504</v>
      </c>
      <c r="I500">
        <v>1764</v>
      </c>
      <c r="J500">
        <v>45200</v>
      </c>
      <c r="K500" s="1">
        <v>45260</v>
      </c>
      <c r="L500" t="s">
        <v>27</v>
      </c>
      <c r="M500" s="1">
        <f>EDATE(Table_1__2[[#This Row],[DATA FATTURA 2]],2)</f>
        <v>45261</v>
      </c>
      <c r="N500">
        <f>IF(Table_1__2[[#This Row],[OGGETTO]] ="INTERVENTO",Table_1__2[[#This Row],[IMPORTO NETTO]]*40/100,IF(Table_1__2[[#This Row],[OGGETTO]]="FORMAZIONE",Table_1__2[[#This Row],[IMPORTO NETTO]]*15/100,IF(Table_1__2[[#This Row],[OGGETTO]] ="CONSULENZA)",Table_1__2[[#This Row],[IMPORTO NETTO]]*20/100,Table_1__2[[#This Row],[IMPORTO NETTO]]*30/100)))</f>
        <v>504</v>
      </c>
      <c r="O500" s="2">
        <f>Table_1__2[[#This Row],[IMPORTO NETTO]]+Table_1__2[[#This Row],[IVA EXCEL]]</f>
        <v>1764</v>
      </c>
    </row>
  </sheetData>
  <phoneticPr fontId="1" type="noConversion"/>
  <conditionalFormatting sqref="O1">
    <cfRule type="cellIs" dxfId="9" priority="2" operator="lessThan">
      <formula>500</formula>
    </cfRule>
  </conditionalFormatting>
  <conditionalFormatting sqref="O1:O1048576">
    <cfRule type="cellIs" dxfId="8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EAB7-E2EF-48EE-91D0-549FF9A018E2}">
  <dimension ref="B4:E28"/>
  <sheetViews>
    <sheetView tabSelected="1" workbookViewId="0">
      <selection activeCell="B22" sqref="B22"/>
    </sheetView>
  </sheetViews>
  <sheetFormatPr defaultRowHeight="14.4" x14ac:dyDescent="0.3"/>
  <cols>
    <col min="2" max="2" width="27.109375" bestFit="1" customWidth="1"/>
    <col min="3" max="3" width="20.109375" bestFit="1" customWidth="1"/>
    <col min="4" max="4" width="10" bestFit="1" customWidth="1"/>
    <col min="5" max="5" width="17.21875" bestFit="1" customWidth="1"/>
    <col min="6" max="23" width="5" bestFit="1" customWidth="1"/>
    <col min="24" max="24" width="4" bestFit="1" customWidth="1"/>
    <col min="25" max="25" width="5" bestFit="1" customWidth="1"/>
    <col min="26" max="26" width="7" bestFit="1" customWidth="1"/>
    <col min="27" max="30" width="5" bestFit="1" customWidth="1"/>
    <col min="31" max="31" width="10.109375" bestFit="1" customWidth="1"/>
    <col min="32" max="61" width="4" bestFit="1" customWidth="1"/>
    <col min="62" max="62" width="5" bestFit="1" customWidth="1"/>
    <col min="63" max="63" width="4" bestFit="1" customWidth="1"/>
    <col min="64" max="304" width="5" bestFit="1" customWidth="1"/>
    <col min="305" max="307" width="4" bestFit="1" customWidth="1"/>
    <col min="308" max="317" width="5" bestFit="1" customWidth="1"/>
    <col min="318" max="323" width="4" bestFit="1" customWidth="1"/>
    <col min="324" max="324" width="6" bestFit="1" customWidth="1"/>
    <col min="325" max="327" width="4" bestFit="1" customWidth="1"/>
    <col min="328" max="328" width="6" bestFit="1" customWidth="1"/>
    <col min="329" max="329" width="4" bestFit="1" customWidth="1"/>
    <col min="330" max="337" width="5" bestFit="1" customWidth="1"/>
    <col min="338" max="338" width="7" bestFit="1" customWidth="1"/>
    <col min="339" max="341" width="5" bestFit="1" customWidth="1"/>
    <col min="342" max="342" width="7" bestFit="1" customWidth="1"/>
    <col min="343" max="351" width="5" bestFit="1" customWidth="1"/>
    <col min="352" max="352" width="7" bestFit="1" customWidth="1"/>
    <col min="353" max="355" width="5" bestFit="1" customWidth="1"/>
    <col min="356" max="356" width="7" bestFit="1" customWidth="1"/>
    <col min="357" max="365" width="5" bestFit="1" customWidth="1"/>
    <col min="366" max="366" width="7" bestFit="1" customWidth="1"/>
    <col min="367" max="369" width="5" bestFit="1" customWidth="1"/>
    <col min="370" max="370" width="7" bestFit="1" customWidth="1"/>
    <col min="371" max="379" width="5" bestFit="1" customWidth="1"/>
    <col min="380" max="380" width="7" bestFit="1" customWidth="1"/>
    <col min="381" max="383" width="5" bestFit="1" customWidth="1"/>
    <col min="384" max="384" width="7" bestFit="1" customWidth="1"/>
    <col min="385" max="393" width="5" bestFit="1" customWidth="1"/>
    <col min="394" max="394" width="7" bestFit="1" customWidth="1"/>
    <col min="395" max="397" width="5" bestFit="1" customWidth="1"/>
    <col min="398" max="398" width="7" bestFit="1" customWidth="1"/>
    <col min="399" max="407" width="5" bestFit="1" customWidth="1"/>
    <col min="408" max="408" width="7" bestFit="1" customWidth="1"/>
    <col min="409" max="411" width="5" bestFit="1" customWidth="1"/>
    <col min="412" max="412" width="7" bestFit="1" customWidth="1"/>
    <col min="413" max="421" width="5" bestFit="1" customWidth="1"/>
    <col min="422" max="422" width="7" bestFit="1" customWidth="1"/>
    <col min="423" max="425" width="5" bestFit="1" customWidth="1"/>
    <col min="426" max="426" width="7" bestFit="1" customWidth="1"/>
    <col min="427" max="434" width="5" bestFit="1" customWidth="1"/>
    <col min="435" max="435" width="7" bestFit="1" customWidth="1"/>
    <col min="436" max="447" width="5" bestFit="1" customWidth="1"/>
    <col min="448" max="448" width="7" bestFit="1" customWidth="1"/>
    <col min="449" max="451" width="5" bestFit="1" customWidth="1"/>
    <col min="452" max="452" width="7" bestFit="1" customWidth="1"/>
    <col min="453" max="455" width="5" bestFit="1" customWidth="1"/>
    <col min="456" max="456" width="6" bestFit="1" customWidth="1"/>
    <col min="457" max="462" width="5" bestFit="1" customWidth="1"/>
    <col min="463" max="463" width="4" bestFit="1" customWidth="1"/>
    <col min="464" max="469" width="5" bestFit="1" customWidth="1"/>
    <col min="470" max="470" width="6" bestFit="1" customWidth="1"/>
    <col min="471" max="501" width="5" bestFit="1" customWidth="1"/>
    <col min="502" max="502" width="17.21875" bestFit="1" customWidth="1"/>
  </cols>
  <sheetData>
    <row r="4" spans="2:5" x14ac:dyDescent="0.3">
      <c r="B4" s="3" t="s">
        <v>38</v>
      </c>
      <c r="C4" s="3" t="s">
        <v>37</v>
      </c>
    </row>
    <row r="5" spans="2:5" x14ac:dyDescent="0.3">
      <c r="B5" s="3" t="s">
        <v>35</v>
      </c>
      <c r="C5" t="s">
        <v>26</v>
      </c>
      <c r="D5" t="s">
        <v>27</v>
      </c>
      <c r="E5" t="s">
        <v>36</v>
      </c>
    </row>
    <row r="6" spans="2:5" x14ac:dyDescent="0.3">
      <c r="B6" s="4" t="s">
        <v>5</v>
      </c>
      <c r="C6" s="2"/>
      <c r="D6" s="2"/>
      <c r="E6" s="2"/>
    </row>
    <row r="7" spans="2:5" x14ac:dyDescent="0.3">
      <c r="B7" s="5" t="s">
        <v>29</v>
      </c>
      <c r="C7" s="2"/>
      <c r="D7" s="2"/>
      <c r="E7" s="2"/>
    </row>
    <row r="8" spans="2:5" x14ac:dyDescent="0.3">
      <c r="B8" s="6" t="s">
        <v>30</v>
      </c>
      <c r="C8" s="2"/>
      <c r="D8" s="2"/>
      <c r="E8" s="2"/>
    </row>
    <row r="9" spans="2:5" x14ac:dyDescent="0.3">
      <c r="B9" s="7" t="s">
        <v>33</v>
      </c>
      <c r="C9" s="2"/>
      <c r="D9" s="2"/>
      <c r="E9" s="2"/>
    </row>
    <row r="10" spans="2:5" x14ac:dyDescent="0.3">
      <c r="B10" s="8" t="s">
        <v>8</v>
      </c>
      <c r="C10" s="2">
        <v>12312</v>
      </c>
      <c r="D10" s="2">
        <v>103824</v>
      </c>
      <c r="E10" s="2">
        <v>116136</v>
      </c>
    </row>
    <row r="11" spans="2:5" x14ac:dyDescent="0.3">
      <c r="B11" s="8" t="s">
        <v>14</v>
      </c>
      <c r="C11" s="2">
        <v>7302.5</v>
      </c>
      <c r="D11" s="2">
        <v>79982.5</v>
      </c>
      <c r="E11" s="2">
        <v>87285</v>
      </c>
    </row>
    <row r="12" spans="2:5" x14ac:dyDescent="0.3">
      <c r="B12" s="8" t="s">
        <v>6</v>
      </c>
      <c r="C12" s="2">
        <v>7112</v>
      </c>
      <c r="D12" s="2">
        <v>107562</v>
      </c>
      <c r="E12" s="2">
        <v>114674</v>
      </c>
    </row>
    <row r="13" spans="2:5" x14ac:dyDescent="0.3">
      <c r="B13" s="8" t="s">
        <v>11</v>
      </c>
      <c r="C13" s="2">
        <v>6032</v>
      </c>
      <c r="D13" s="2">
        <v>67119</v>
      </c>
      <c r="E13" s="2">
        <v>73151</v>
      </c>
    </row>
    <row r="14" spans="2:5" x14ac:dyDescent="0.3">
      <c r="B14" s="4" t="s">
        <v>10</v>
      </c>
      <c r="C14" s="2"/>
      <c r="D14" s="2"/>
      <c r="E14" s="2"/>
    </row>
    <row r="15" spans="2:5" x14ac:dyDescent="0.3">
      <c r="B15" s="5" t="s">
        <v>31</v>
      </c>
      <c r="C15" s="2"/>
      <c r="D15" s="2"/>
      <c r="E15" s="2"/>
    </row>
    <row r="16" spans="2:5" x14ac:dyDescent="0.3">
      <c r="B16" s="6" t="s">
        <v>32</v>
      </c>
      <c r="C16" s="2"/>
      <c r="D16" s="2"/>
      <c r="E16" s="2"/>
    </row>
    <row r="17" spans="2:5" x14ac:dyDescent="0.3">
      <c r="B17" s="7" t="s">
        <v>34</v>
      </c>
      <c r="C17" s="2"/>
      <c r="D17" s="2"/>
      <c r="E17" s="2"/>
    </row>
    <row r="18" spans="2:5" x14ac:dyDescent="0.3">
      <c r="B18" s="8" t="s">
        <v>8</v>
      </c>
      <c r="C18" s="2">
        <v>144</v>
      </c>
      <c r="D18" s="2">
        <v>90132</v>
      </c>
      <c r="E18" s="2">
        <v>90276</v>
      </c>
    </row>
    <row r="19" spans="2:5" x14ac:dyDescent="0.3">
      <c r="B19" s="8" t="s">
        <v>14</v>
      </c>
      <c r="C19" s="2"/>
      <c r="D19" s="2">
        <v>47472</v>
      </c>
      <c r="E19" s="2">
        <v>47472</v>
      </c>
    </row>
    <row r="20" spans="2:5" x14ac:dyDescent="0.3">
      <c r="B20" s="8" t="s">
        <v>6</v>
      </c>
      <c r="C20" s="2"/>
      <c r="D20" s="2">
        <v>72954</v>
      </c>
      <c r="E20" s="2">
        <v>72954</v>
      </c>
    </row>
    <row r="21" spans="2:5" x14ac:dyDescent="0.3">
      <c r="B21" s="8" t="s">
        <v>11</v>
      </c>
      <c r="C21" s="2">
        <v>4576</v>
      </c>
      <c r="D21" s="2">
        <v>40768</v>
      </c>
      <c r="E21" s="2">
        <v>45344</v>
      </c>
    </row>
    <row r="22" spans="2:5" x14ac:dyDescent="0.3">
      <c r="B22" s="4" t="s">
        <v>12</v>
      </c>
      <c r="C22" s="2">
        <v>6960</v>
      </c>
      <c r="D22" s="2">
        <v>121312.5</v>
      </c>
      <c r="E22" s="2">
        <v>128272.5</v>
      </c>
    </row>
    <row r="23" spans="2:5" x14ac:dyDescent="0.3">
      <c r="B23" s="4" t="s">
        <v>15</v>
      </c>
      <c r="C23" s="2">
        <v>5660</v>
      </c>
      <c r="D23" s="2">
        <v>250363</v>
      </c>
      <c r="E23" s="2">
        <v>256023</v>
      </c>
    </row>
    <row r="24" spans="2:5" x14ac:dyDescent="0.3">
      <c r="B24" s="4" t="s">
        <v>21</v>
      </c>
      <c r="C24" s="2">
        <v>21952</v>
      </c>
      <c r="D24" s="2">
        <v>353586</v>
      </c>
      <c r="E24" s="2">
        <v>375538</v>
      </c>
    </row>
    <row r="25" spans="2:5" x14ac:dyDescent="0.3">
      <c r="B25" s="4" t="s">
        <v>9</v>
      </c>
      <c r="C25" s="2">
        <v>14076</v>
      </c>
      <c r="D25" s="2">
        <v>242254.5</v>
      </c>
      <c r="E25" s="2">
        <v>256330.5</v>
      </c>
    </row>
    <row r="26" spans="2:5" x14ac:dyDescent="0.3">
      <c r="B26" s="4" t="s">
        <v>13</v>
      </c>
      <c r="C26" s="2">
        <v>4176</v>
      </c>
      <c r="D26" s="2">
        <v>122296.5</v>
      </c>
      <c r="E26" s="2">
        <v>126472.5</v>
      </c>
    </row>
    <row r="27" spans="2:5" x14ac:dyDescent="0.3">
      <c r="B27" s="4" t="s">
        <v>7</v>
      </c>
      <c r="C27" s="2">
        <v>24252</v>
      </c>
      <c r="D27" s="2">
        <v>353793.5</v>
      </c>
      <c r="E27" s="2">
        <v>378045.5</v>
      </c>
    </row>
    <row r="28" spans="2:5" x14ac:dyDescent="0.3">
      <c r="B28" s="4" t="s">
        <v>36</v>
      </c>
      <c r="C28" s="2">
        <v>114554.5</v>
      </c>
      <c r="D28" s="2">
        <v>2053419.5</v>
      </c>
      <c r="E28" s="2">
        <v>2167974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I _ 2 1 8 1 9 1 5 9 - 9 4 5 3 - 4 6 e 0 - 8 7 6 8 - 2 0 a c 6 3 3 a a 1 4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 C I T T � < / s t r i n g > < / k e y > < v a l u e > < i n t > 8 7 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o g l i o 1 _ 3 7 9 d f 0 c 1 - 7 a 3 5 - 4 8 4 8 - 8 a 2 6 - 8 8 2 6 5 c 5 c 4 c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i t e m > < k e y > < s t r i n g > F 5 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_ 1 _ _ 2 , C L I E N T I _ 2 1 8 1 9 1 5 9 - 9 4 5 3 - 4 6 e 0 - 8 7 6 8 - 2 0 a c 6 3 3 a a 1 4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  N E T T O 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 F A T T U R A   2 < / K e y > < / D i a g r a m O b j e c t K e y > < D i a g r a m O b j e c t K e y > < K e y > C o l u m n s \ % I V A < / K e y > < / D i a g r a m O b j e c t K e y > < D i a g r a m O b j e c t K e y > < K e y > C o l u m n s \ I V A < / K e y > < / D i a g r a m O b j e c t K e y > < D i a g r a m O b j e c t K e y > < K e y > C o l u m n s \ L O R D O   D I   I M P O R T O < / K e y > < / D i a g r a m O b j e c t K e y > < D i a g r a m O b j e c t K e y > < K e y > C o l u m n s \ D A T A   F A T T U R A   N U M E R O < / K e y > < / D i a g r a m O b j e c t K e y > < D i a g r a m O b j e c t K e y > < K e y > C o l u m n s \ D A T A   S C A D E N Z A < / K e y > < / D i a g r a m O b j e c t K e y > < D i a g r a m O b j e c t K e y > < K e y > C o l u m n s \ S T A T O < / K e y > < / D i a g r a m O b j e c t K e y > < D i a g r a m O b j e c t K e y > < K e y > C o l u m n s \ D A T A   S C A D E N Z A   E X C E L < / K e y > < / D i a g r a m O b j e c t K e y > < D i a g r a m O b j e c t K e y > < K e y > C o l u m n s \ I V A   E X C E L < / K e y > < / D i a g r a m O b j e c t K e y > < D i a g r a m O b j e c t K e y > < K e y > C o l u m n s \ L O R D O   E X C E L 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 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  N U M E R O 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  E X C E L 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  E X C E L 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  E X C E L 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 T a g s \ T a b l e s \ & l t ; T a b l e s \ F A T T U R A Z I O N E & g t ; 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 T a b l e s \ C L I E N T I \ C o l u m n s \ C I T T � 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 T a b l e s \ F A T T U R A Z I O N E < / K e y > < / D i a g r a m O b j e c t K e y > < D i a g r a m O b j e c t K e y > < K e y > T a b l e s \ F A T T U R A Z I O N E \ C o l u m n s \ N �   F A T T U R A < / K e y > < / D i a g r a m O b j e c t K e y > < D i a g r a m O b j e c t K e y > < K e y > T a b l e s \ F A T T U R A Z I O N E \ C o l u m n s \ D A T A   F A T T U R A < / K e y > < / D i a g r a m O b j e c t K e y > < D i a g r a m O b j e c t K e y > < K e y > T a b l e s \ F A T T U R A Z I O N E \ C o l u m n s \ I M P O R T O   N E T T O < / K e y > < / D i a g r a m O b j e c t K e y > < D i a g r a m O b j e c t K e y > < K e y > T a b l e s \ F A T T U R A Z I O N E \ C o l u m n s \ C L I E N T E < / K e y > < / D i a g r a m O b j e c t K e y > < D i a g r a m O b j e c t K e y > < K e y > T a b l e s \ F A T T U R A Z I O N E \ C o l u m n s \ O G G E T T O < / K e y > < / D i a g r a m O b j e c t K e y > < D i a g r a m O b j e c t K e y > < K e y > T a b l e s \ F A T T U R A Z I O N E \ C o l u m n s \ D A T A   F A T T U R A   2 < / K e y > < / D i a g r a m O b j e c t K e y > < D i a g r a m O b j e c t K e y > < K e y > T a b l e s \ F A T T U R A Z I O N E \ C o l u m n s \ % I V A < / K e y > < / D i a g r a m O b j e c t K e y > < D i a g r a m O b j e c t K e y > < K e y > T a b l e s \ F A T T U R A Z I O N E \ C o l u m n s \ I V A < / K e y > < / D i a g r a m O b j e c t K e y > < D i a g r a m O b j e c t K e y > < K e y > T a b l e s \ F A T T U R A Z I O N E \ C o l u m n s \ L O R D O   D I   I M P O R T O < / K e y > < / D i a g r a m O b j e c t K e y > < D i a g r a m O b j e c t K e y > < K e y > T a b l e s \ F A T T U R A Z I O N E \ C o l u m n s \ D A T A   F A T T U R A   N U M E R O < / K e y > < / D i a g r a m O b j e c t K e y > < D i a g r a m O b j e c t K e y > < K e y > T a b l e s \ F A T T U R A Z I O N E \ C o l u m n s \ D A T A   S C A D E N Z A < / K e y > < / D i a g r a m O b j e c t K e y > < D i a g r a m O b j e c t K e y > < K e y > T a b l e s \ F A T T U R A Z I O N E \ C o l u m n s \ S T A T O < / K e y > < / D i a g r a m O b j e c t K e y > < D i a g r a m O b j e c t K e y > < K e y > T a b l e s \ F A T T U R A Z I O N E \ C o l u m n s \ D A T A   S C A D E N Z A   E X C E L < / K e y > < / D i a g r a m O b j e c t K e y > < D i a g r a m O b j e c t K e y > < K e y > T a b l e s \ F A T T U R A Z I O N E \ C o l u m n s \ I V A   E X C E L < / K e y > < / D i a g r a m O b j e c t K e y > < D i a g r a m O b j e c t K e y > < K e y > T a b l e s \ F A T T U R A Z I O N E \ C o l u m n s \ L O R D O   E X C E L < / K e y > < / D i a g r a m O b j e c t K e y > < D i a g r a m O b j e c t K e y > < K e y > T a b l e s \ F A T T U R A Z I O N E \ C o l u m n s \ D A T A   S C A D E N Z A   ( i n d i c e   m e s e ) < / K e y > < / D i a g r a m O b j e c t K e y > < D i a g r a m O b j e c t K e y > < K e y > T a b l e s \ F A T T U R A Z I O N E \ C o l u m n s \ D A T A   S C A D E N Z A   ( m e s e ) < / K e y > < / D i a g r a m O b j e c t K e y > < D i a g r a m O b j e c t K e y > < K e y > T a b l e s \ F A T T U R A Z I O N E \ M e a s u r e s \ S o m m a   d i   I M P O R T O   N E T T O < / K e y > < / D i a g r a m O b j e c t K e y > < D i a g r a m O b j e c t K e y > < K e y > T a b l e s \ F A T T U R A Z I O N E \ S o m m a   d i   I M P O R T O   N E T T O \ A d d i t i o n a l   I n f o \ M i s u r a   i m p l i c i t a < / K e y > < / D i a g r a m O b j e c t K e y > < D i a g r a m O b j e c t K e y > < K e y > T a b l e s \ F A T T U R A Z I O N E \ M e a s u r e s \ S o m m a   d i   N �   F A T T U R A < / K e y > < / D i a g r a m O b j e c t K e y > < D i a g r a m O b j e c t K e y > < K e y > T a b l e s \ F A T T U R A Z I O N E \ S o m m a   d i   N �   F A T T U R A \ A d d i t i o n a l   I n f o \ M i s u r a   i m p l i c i t a < / K e y > < / D i a g r a m O b j e c t K e y > < D i a g r a m O b j e c t K e y > < K e y > T a b l e s \ F A T T U R A Z I O N E \ M e a s u r e s \ S o m m a   d i   % I V A < / K e y > < / D i a g r a m O b j e c t K e y > < D i a g r a m O b j e c t K e y > < K e y > T a b l e s \ F A T T U R A Z I O N E \ S o m m a   d i   % I V A \ A d d i t i o n a l   I n f o \ M i s u r a   i m p l i c i t a < / K e y > < / D i a g r a m O b j e c t K e y > < D i a g r a m O b j e c t K e y > < K e y > T a b l e s \ F A T T U R A Z I O N E \ M e a s u r e s \ S o m m a   d i   I V A < / K e y > < / D i a g r a m O b j e c t K e y > < D i a g r a m O b j e c t K e y > < K e y > T a b l e s \ F A T T U R A Z I O N E \ S o m m a   d i   I V A \ A d d i t i o n a l   I n f o \ M i s u r a   i m p l i c i t a < / K e y > < / D i a g r a m O b j e c t K e y > < D i a g r a m O b j e c t K e y > < K e y > T a b l e s \ F A T T U R A Z I O N E \ M e a s u r e s \ S o m m a   d i   L O R D O   D I   I M P O R T O < / K e y > < / D i a g r a m O b j e c t K e y > < D i a g r a m O b j e c t K e y > < K e y > T a b l e s \ F A T T U R A Z I O N E \ S o m m a   d i   L O R D O   D I   I M P O R T O \ A d d i t i o n a l   I n f o \ M i s u r a   i m p l i c i t a < / K e y > < / D i a g r a m O b j e c t K e y > < D i a g r a m O b j e c t K e y > < K e y > T a b l e s \ F A T T U R A Z I O N E \ M e a s u r e s \ S o m m a   d i   D A T A   F A T T U R A   N U M E R O < / K e y > < / D i a g r a m O b j e c t K e y > < D i a g r a m O b j e c t K e y > < K e y > T a b l e s \ F A T T U R A Z I O N E \ S o m m a   d i   D A T A   F A T T U R A   N U M E R O \ A d d i t i o n a l   I n f o \ M i s u r a   i m p l i c i t a < / K e y > < / D i a g r a m O b j e c t K e y > < D i a g r a m O b j e c t K e y > < K e y > T a b l e s \ F A T T U R A Z I O N E \ M e a s u r e s \ C o n t e g g i o   d i   O G G E T T O < / K e y > < / D i a g r a m O b j e c t K e y > < D i a g r a m O b j e c t K e y > < K e y > T a b l e s \ F A T T U R A Z I O N E \ C o n t e g g i o   d i   O G G E T T O \ A d d i t i o n a l   I n f o \ M i s u r a   i m p l i c i t a 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 T a b l e s \ F A T T U R A Z I O N E 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 4 9 6 < / L e f t > < T a b I n d e x > 1 < / T a b I n d e x > < T o p > 1 4 6 . 3 9 9 9 9 9 9 9 9 9 9 9 9 8 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< / K e y > < / a : K e y > < a : V a l u e   i : t y p e = " D i a g r a m D i s p l a y N o d e V i e w S t a t e " > < H e i g h t > 4 1 2 . 4 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 T a b l e s \ F A T T U R A Z I O N E \ C o l u m n s \ I M P O R T O 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 T a b l e s \ F A T T U R A Z I O N E \ C o l u m n s \ % I V A 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 T a b l e s \ F A T T U R A Z I O N E \ C o l u m n s \ L O R D O 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  N U M E R O 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  E X C E L 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  E X C E L 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 T a b l e s \ F A T T U R A Z I O N E \ C o l u m n s \ L O R D O   E X C E L 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 I M P O R T O 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 I M P O R T O   N E T T O \ A d d i t i o n a l 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 N � 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 % I V A 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 % I V A \ A d d i t i o n a l 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 L O R D O 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 L O R D O 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 D A T A   F A T T U R A   N U M E R O 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 D A T A   F A T T U R A   N U M E R O \ A d d i t i o n a l 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 T a b l e s \ F A T T U R A Z I O N E \ M e a s u r e s \ C o n t e g g i o   d i  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 T a b l e s \ F A T T U R A Z I O N E \ C o n t e g g i o   d i   O G G E T T O \ A d d i t i o n a l 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 ( 2 1 6 , 2 0 6 , 2 ) .   E n d p o i n t   2 :   ( 4 8 0 , 2 2 1 , 4 ) 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 2 0 6 . 2 < / b : _ y > < / b : P o i n t > < b : P o i n t > < b : _ x > 3 4 6 < / b : _ x > < b : _ y > 2 0 6 . 2 < / b : _ y > < / b : P o i n t > < b : P o i n t > < b : _ x > 3 4 8 < / b : _ x > < b : _ y > 2 0 8 . 2 < / b : _ y > < / b : P o i n t > < b : P o i n t > < b : _ x > 3 4 8 < / b : _ x > < b : _ y > 2 1 9 . 4 < / b : _ y > < / b : P o i n t > < b : P o i n t > < b : _ x > 3 5 0 < / b : _ x > < b : _ y > 2 2 1 . 4 < / b : _ y > < / b : P o i n t > < b : P o i n t > < b : _ x > 4 8 0 . 0 0 0 0 0 0 0 0 0 0 0 0 1 1 < / b : _ x > < b : _ y > 2 2 1 . 4 0 0 0 0 0 0 0 0 0 0 0 0 3 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 1 9 8 . 2 < / b : _ y > < / L a b e l L o c a t i o n > < L o c a t i o n   x m l n s : b = " h t t p : / / s c h e m a s . d a t a c o n t r a c t . o r g / 2 0 0 4 / 0 7 / S y s t e m . W i n d o w s " > < b : _ x > 2 0 0 < / b : _ x > < b : _ y > 2 0 6 . 2 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 4 8 0 . 0 0 0 0 0 0 0 0 0 0 0 0 1 1 < / b : _ x > < b : _ y > 2 1 3 . 4 0 0 0 0 0 0 0 0 0 0 0 0 3 < / b : _ y > < / L a b e l L o c a t i o n > < L o c a t i o n   x m l n s : b = " h t t p : / / s c h e m a s . d a t a c o n t r a c t . o r g / 2 0 0 4 / 0 7 / S y s t e m . W i n d o w s " > < b : _ x > 4 9 6 . 0 0 0 0 0 0 0 0 0 0 0 0 0 6 < / b : _ x > < b : _ y > 2 2 1 . 4 0 0 0 0 0 0 0 0 0 0 0 0 3 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 2 0 6 . 2 < / b : _ y > < / b : P o i n t > < b : P o i n t > < b : _ x > 3 4 6 < / b : _ x > < b : _ y > 2 0 6 . 2 < / b : _ y > < / b : P o i n t > < b : P o i n t > < b : _ x > 3 4 8 < / b : _ x > < b : _ y > 2 0 8 . 2 < / b : _ y > < / b : P o i n t > < b : P o i n t > < b : _ x > 3 4 8 < / b : _ x > < b : _ y > 2 1 9 . 4 < / b : _ y > < / b : P o i n t > < b : P o i n t > < b : _ x > 3 5 0 < / b : _ x > < b : _ y > 2 2 1 . 4 < / b : _ y > < / b : P o i n t > < b : P o i n t > < b : _ x > 4 8 0 . 0 0 0 0 0 0 0 0 0 0 0 0 1 1 < / b : _ x > < b : _ y > 2 2 1 . 4 0 0 0 0 0 0 0 0 0 0 0 0 3 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_ 2 1 8 1 9 1 5 9 - 9 4 5 3 - 4 6 e 0 - 8 7 6 8 - 2 0 a c 6 3 3 a a 1 4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 T a b l e _ 1 _ _ 2 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 C L I E N T I _ 2 1 8 1 9 1 5 9 - 9 4 5 3 - 4 6 e 0 - 8 7 6 8 - 2 0 a c 6 3 3 a a 1 4 3 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G 4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h / S Z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m W W 6 H q G 2 O j D u D b 6 U C / Y A Q A A A P / / A w B Q S w M E F A A C A A g A A A A h A K 0 n b H t + B A A A z B I A A B M A A A B G b 3 J t d W x h c y 9 T Z W N 0 a W 9 u M S 5 t 7 F h R b + J G E H 6 P l P 8 w c l Q J e i 6 K T X I P v e b B A p J a B z i 1 n Z w U Q N E e b J J V l l 1 k L 2 k S h N S f 1 N / Q / r H u 2 g b b 2 A a O v l y l R k o Q 4 9 m d b 7 7 5 d n a c E I 8 F 4 Q y 8 + N P 4 d H x 0 f B Q + o Q B P w E d f K b 4 3 4 A I o F s d H I H + c g D w S h q W p 8 z r G t P G F B 8 9 f O X + u X R K K G y 3 O B G Y i r G m t n 4 c 3 I Q 7 C 4 Q x x y o c O w + 2 A v O B h G 4 f P g s + G b S Q Q W A z R t 1 C A f e l Y w x 6 f z C k H I / 7 2 B e N n M I e e e d 8 9 g 2 v + O w 7 g t z k O 3 o a X l u / f u N a d 7 f Q 7 j V c a v m p 1 H d i c U h 1 E M M d 1 P c a Z Q L + P P i X a B P d i Y A s 8 v d C S x 5 r + m b B J 8 l U b L Q c K 1 i j Z 4 k S T k M g D G S P B Q Z A Z 1 + Q + k W f D D x A L H 3 g w b X E 6 n z L / b Y b D W i 6 k v l h o / b / + h A S u p o P N x M e z h n J d 6 r D Q 2 p Z v Z Z 4 K a Y c J E v F D u 3 f t u L 4 D / Y 7 v O 8 W 1 r a 7 d 6 f u d 1 T K B X 0 V k d 6 6 u k g W p f V k / P i K s K q N s t U 9 W r E D N r G v / F / 0 / X P T N W G D m o i 3 r 6 2 x l L p w x B G P O J u R d N g A k m U O P j 2 T O B E p z t y a T O O t a k S A d t G t Z d L W U v L 9 L s 7 R g N H 4 C 8 g C D B N 1 I 7 q R d O m 4 v r q E G 4 g k z O G 0 Y 5 4 B p i A u u L a f v 3 X Q 7 / T t r 7 W q W e 9 q S E / d W M u O s P Z v l n t K p b f v p h m e x m 5 J R y o d L G J 8 S J l m S l C h q c E q C i x m a 4 p i H s L a L O y W G A i / a D 2 D f W l q 2 A l a y I I m H Y J Z d V F G D E p h y c 7 V 1 w v 0 g p 6 b R j 4 O T J P Q o m + u U h 2 F p o l P + k k l 0 F 0 R 9 k W y e Y N h X X 0 Z V c n l c 3 5 3 A z v Y T W L N M Y D u 4 r K B k B 4 0 7 a p 9 n b 7 R N 7 U a 1 3 H c i r 1 D 8 N w r e 3 F f x U d p d x 2 0 7 0 L Y h y b m C g w 8 D i S K T u M d D Q c S c y B 7 2 g i g P c u K f U T T G t 4 j O c W 0 P t L r m O p 5 n y 0 / b k c X X k / X B a i N f N m Q 9 b d 8 Z I t r z G V V 9 d L 1 3 C m L 1 C K / z L y K W 2 R d 6 / I Y F f o I W n x G k b S u 5 W V 3 y I k J V 4 4 o Y m 9 H 7 N 7 2 O 6 + R K v 3 F 1 G D s u 1 3 K 0 B Q h J o N y N u b / e m n v d c k Z 1 F x q U g B l 9 + H i 6 j f P m w c e s W X H M I h B e y 2 p H P W 0 L 6 e Y B p D d T 0 t c h D h k o z L 2 4 j o T s + V Z 6 m l W n z U U f w S 8 X c K J i 1 8 x T s 6 m D Y c r f 8 3 r c e r V r 6 0 q t j v u v x A 3 K 4 H a 0 3 C y 8 A 2 l 2 N L 7 k j 5 T w 7 + t F a E y J j E C 2 j M M J 6 n v v C W N R H I e T x 6 t x O P I q j s P y T O F Q I M U P A U T f l S o m B K j M g d L M d H w d 8 C k X + F e M J j L b W i 6 2 D o P k s U W p N 0 Y U B e G F Q j q q H z h 2 7 8 S l 9 B o v M M o m Y 7 t g j J 2 b K z t i b x n z W Y X 7 + c a r 1 j q b G y r I F I M k / E n 9 j e a Z z f m q i 0 L R L 5 u n m w e M a K U B 9 T S t Z X H P W b B e k e 7 r P Z N Z 2 Q h m H H J 3 l k X S I 5 1 q L d v 3 / / 6 j e F t G S / W k R s v D 5 v K S q z K n h v Q u z q h h h S h b x e 0 a M y r F X z G f f / M h M P 7 l K Y h H s q o X x 1 U J N s y 2 H G J d + + 6 u + E b Z 6 V l 2 t 0 r x v s T B g T C Q a c 9 D l X Q l + L D 0 e l 2 k A d T I 1 O i q X l f 9 n 4 y S e J / + A Q A A / / 8 D A F B L A Q I t A B Q A B g A I A A A A I Q A q 3 a p A 0 g A A A D c B A A A T A A A A A A A A A A A A A A A A A A A A A A B b Q 2 9 u d G V u d F 9 U e X B l c 1 0 u e G 1 s U E s B A i 0 A F A A C A A g A A A A h A J I f 0 m W s A A A A 9 g A A A B I A A A A A A A A A A A A A A A A A C w M A A E N v b m Z p Z y 9 Q Y W N r Y W d l L n h t b F B L A Q I t A B Q A A g A I A A A A I Q C t J 2 x 7 f g Q A A M w S A A A T A A A A A A A A A A A A A A A A A O c D A A B G b 3 J t d W x h c y 9 T Z W N 0 a W 9 u M S 5 t U E s F B g A A A A A D A A M A w g A A A J Y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M Q A A A A A A A N I x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V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O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N V Q x M z o x N j o y O S 4 x O T Y 5 M T E x W i I v P j x F b n R y e S B U e X B l P S J G a W x s Q 2 9 s d W 1 u V H l w Z X M i I F Z h b H V l P S J z Q X d r R E J n W T 0 i L z 4 8 R W 5 0 c n k g V H l w Z T 0 i R m l s b E N v b H V t b k 5 h b W V z I i B W Y W x 1 Z T 0 i c 1 s m c X V v d D t O w r A g R k F U V F V S Q S Z x d W 9 0 O y w m c X V v d D t E Q V R B I E Z B V F R V U k E m c X V v d D s s J n F 1 b 3 Q 7 S U 1 Q T 1 J U T y B O R V R U T y Z x d W 9 0 O y w m c X V v d D t D T E l F T l R F J n F 1 b 3 Q 7 L C Z x d W 9 0 O 0 9 H R 0 V U V E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x L 0 1 v Z G l m a W N h d G 8 g d G l w b y 5 7 T s K w I E Z B V F R V U k E s M H 0 m c X V v d D s s J n F 1 b 3 Q 7 U 2 V j d G l v b j E v V G F i b G V f M S 9 N b 2 R p Z m l j Y X R v I H R p c G 8 u e 0 R B V E E g R k F U V F V S Q S w x f S Z x d W 9 0 O y w m c X V v d D t T Z W N 0 a W 9 u M S 9 U Y W J s Z V 8 x L 0 1 v Z G l m a W N h d G 8 g d G l w b y 5 7 S U 1 Q T 1 J U T y B O R V R U T y w y f S Z x d W 9 0 O y w m c X V v d D t T Z W N 0 a W 9 u M S 9 U Y W J s Z V 8 x L 0 1 v Z G l m a W N h d G 8 g d G l w b y 5 7 Q 0 x J R U 5 U R S w z f S Z x d W 9 0 O y w m c X V v d D t T Z W N 0 a W 9 u M S 9 U Y W J s Z V 8 x L 0 1 v Z G l m a W N h d G 8 g d G l w b y 5 7 T 0 d H R V R U T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V 8 x L 0 1 v Z G l m a W N h d G 8 g d G l w b y 5 7 T s K w I E Z B V F R V U k E s M H 0 m c X V v d D s s J n F 1 b 3 Q 7 U 2 V j d G l v b j E v V G F i b G V f M S 9 N b 2 R p Z m l j Y X R v I H R p c G 8 u e 0 R B V E E g R k F U V F V S Q S w x f S Z x d W 9 0 O y w m c X V v d D t T Z W N 0 a W 9 u M S 9 U Y W J s Z V 8 x L 0 1 v Z G l m a W N h d G 8 g d G l w b y 5 7 S U 1 Q T 1 J U T y B O R V R U T y w y f S Z x d W 9 0 O y w m c X V v d D t T Z W N 0 a W 9 u M S 9 U Y W J s Z V 8 x L 0 1 v Z G l m a W N h d G 8 g d G l w b y 5 7 Q 0 x J R U 5 U R S w z f S Z x d W 9 0 O y w m c X V v d D t T Z W N 0 a W 9 u M S 9 U Y W J s Z V 8 x L 0 1 v Z G l m a W N h d G 8 g d G l w b y 5 7 T 0 d H R V R U T y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e m l v b m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k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V U M T U 6 N D A 6 N D E u M j k 3 M D k w N 1 o i L z 4 8 R W 5 0 c n k g V H l w Z T 0 i R m l s b E N v b H V t b l R 5 c G V z I i B W Y W x 1 Z T 0 i c 0 F 3 a 0 R C Z 1 l K Q U F B Q U F 3 a 0 E i L z 4 8 R W 5 0 c n k g V H l w Z T 0 i R m l s b E N v b H V t b k 5 h b W V z I i B W Y W x 1 Z T 0 i c 1 s m c X V v d D t O w r A g R k F U V F V S Q S Z x d W 9 0 O y w m c X V v d D t E Q V R B I E Z B V F R V U k E m c X V v d D s s J n F 1 b 3 Q 7 S U 1 Q T 1 J U T y B O R V R U T y Z x d W 9 0 O y w m c X V v d D t D T E l F T l R F J n F 1 b 3 Q 7 L C Z x d W 9 0 O 0 9 H R 0 V U V E 8 m c X V v d D s s J n F 1 b 3 Q 7 R E F U Q S B G Q V R U V V J B I D I m c X V v d D s s J n F 1 b 3 Q 7 J U l W Q S Z x d W 9 0 O y w m c X V v d D t J V k E m c X V v d D s s J n F 1 b 3 Q 7 T E 9 S R E 8 g R E k g S U 1 Q T 1 J U T y Z x d W 9 0 O y w m c X V v d D t E Q V R B I E Z B V F R V U k E g T l V N R V J P J n F 1 b 3 Q 7 L C Z x d W 9 0 O 0 R B V E E g U 0 N B R E V O W k E m c X V v d D s s J n F 1 b 3 Q 7 U 1 R B V E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y M G Y 4 Z G Y 1 L W R i N D E t N G N l M i 1 i O D g z L T E 5 Z j A 1 M j R l Z D E 2 N i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U Y W J s Z V 8 x I C g y K S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S A o M i k v T W 9 k a W Z p Y 2 F 0 b y B 0 a X B v L n t O w r A g R k F U V F V S Q S w w f S Z x d W 9 0 O y w m c X V v d D t T Z W N 0 a W 9 u M S 9 U Y W J s Z V 8 x I C g y K S 9 N b 2 R p Z m l j Y X R v I H R p c G 8 u e 0 R B V E E g R k F U V F V S Q S w x f S Z x d W 9 0 O y w m c X V v d D t T Z W N 0 a W 9 u M S 9 U Y W J s Z V 8 x I C g y K S 9 N b 2 R p Z m l j Y X R v I H R p c G 8 u e 0 l N U E 9 S V E 8 g T k V U V E 8 s M n 0 m c X V v d D s s J n F 1 b 3 Q 7 U 2 V j d G l v b j E v V G F i b G V f M S A o M i k v U 2 9 z d G l 0 d W l 0 b y B 2 Y W x v c m U u e 0 N M S U V O V E U s M 3 0 m c X V v d D s s J n F 1 b 3 Q 7 U 2 V j d G l v b j E v V G F i b G V f M S A o M i k v T W 9 k a W Z p Y 2 F 0 b y B 0 a X B v L n t P R 0 d F V F R P L D R 9 J n F 1 b 3 Q 7 L C Z x d W 9 0 O 1 N l Y 3 R p b 2 4 x L 1 R h Y m x l X z E g K D I p L 0 1 v Z G l m a W N h d G 8 g d G l w b y 5 7 R E F U Q S B G Q V R U V V J B I D I s N X 0 m c X V v d D s s J n F 1 b 3 Q 7 U 2 V j d G l v b j E v V G F i b G V f M S A o M i k v Q 2 9 s b 2 5 u Y S B j b 2 5 k a X p p b 2 5 h b G U g Y W d n a X V u d G E x L n t Q Z X J z b 2 5 h b G l 6 e m F 0 b y w 2 f S Z x d W 9 0 O y w m c X V v d D t T Z W N 0 a W 9 u M S 9 U Y W J s Z V 8 x I C g y K S 9 B Z 2 d p d W 5 0 Y S B j b 2 x v b m 5 h I H B l c n N v b m F s a X p 6 Y X R h M S 5 7 S V Z B L D d 9 J n F 1 b 3 Q 7 L C Z x d W 9 0 O 1 N l Y 3 R p b 2 4 x L 1 R h Y m x l X z E g K D I p L 0 F n Z 2 l 1 b n R h I G N v b G 9 u b m E g c G V y c 2 9 u Y W x p e n p h d G E y L n t M T 1 J E T y B E S S B J T V B P U l R P L D h 9 J n F 1 b 3 Q 7 L C Z x d W 9 0 O 1 N l Y 3 R p b 2 4 x L 1 R h Y m x l X z E g K D I p L 0 1 v Z G l m a W N h d G 8 g d G l w b z E u e 0 R B V E E g R k F U V F V S Q S B O V U 1 F U k 8 s O X 0 m c X V v d D s s J n F 1 b 3 Q 7 U 2 V j d G l v b j E v V G F i b G V f M S A o M i k v T W 9 k a W Z p Y 2 F 0 b y B 0 a X B v M i 5 7 R E F U Q S B T Q 0 F E R U 5 a Q S w x M H 0 m c X V v d D s s J n F 1 b 3 Q 7 U 2 V j d G l v b j E v V G F i b G V f M S A o M i k v Q 2 9 s b 2 5 u Y S B j b 2 5 k a X p p b 2 5 h b G U g Y W d n a X V u d G E y L n t T V E F U T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X z E g K D I p L 0 1 v Z G l m a W N h d G 8 g d G l w b y 5 7 T s K w I E Z B V F R V U k E s M H 0 m c X V v d D s s J n F 1 b 3 Q 7 U 2 V j d G l v b j E v V G F i b G V f M S A o M i k v T W 9 k a W Z p Y 2 F 0 b y B 0 a X B v L n t E Q V R B I E Z B V F R V U k E s M X 0 m c X V v d D s s J n F 1 b 3 Q 7 U 2 V j d G l v b j E v V G F i b G V f M S A o M i k v T W 9 k a W Z p Y 2 F 0 b y B 0 a X B v L n t J T V B P U l R P I E 5 F V F R P L D J 9 J n F 1 b 3 Q 7 L C Z x d W 9 0 O 1 N l Y 3 R p b 2 4 x L 1 R h Y m x l X z E g K D I p L 1 N v c 3 R p d H V p d G 8 g d m F s b 3 J l L n t D T E l F T l R F L D N 9 J n F 1 b 3 Q 7 L C Z x d W 9 0 O 1 N l Y 3 R p b 2 4 x L 1 R h Y m x l X z E g K D I p L 0 1 v Z G l m a W N h d G 8 g d G l w b y 5 7 T 0 d H R V R U T y w 0 f S Z x d W 9 0 O y w m c X V v d D t T Z W N 0 a W 9 u M S 9 U Y W J s Z V 8 x I C g y K S 9 N b 2 R p Z m l j Y X R v I H R p c G 8 u e 0 R B V E E g R k F U V F V S Q S A y L D V 9 J n F 1 b 3 Q 7 L C Z x d W 9 0 O 1 N l Y 3 R p b 2 4 x L 1 R h Y m x l X z E g K D I p L 0 N v b G 9 u b m E g Y 2 9 u Z G l 6 a W 9 u Y W x l I G F n Z 2 l 1 b n R h M S 5 7 U G V y c 2 9 u Y W x p e n p h d G 8 s N n 0 m c X V v d D s s J n F 1 b 3 Q 7 U 2 V j d G l v b j E v V G F i b G V f M S A o M i k v Q W d n a X V u d G E g Y 2 9 s b 2 5 u Y S B w Z X J z b 2 5 h b G l 6 e m F 0 Y T E u e 0 l W Q S w 3 f S Z x d W 9 0 O y w m c X V v d D t T Z W N 0 a W 9 u M S 9 U Y W J s Z V 8 x I C g y K S 9 B Z 2 d p d W 5 0 Y S B j b 2 x v b m 5 h I H B l c n N v b m F s a X p 6 Y X R h M i 5 7 T E 9 S R E 8 g R E k g S U 1 Q T 1 J U T y w 4 f S Z x d W 9 0 O y w m c X V v d D t T Z W N 0 a W 9 u M S 9 U Y W J s Z V 8 x I C g y K S 9 N b 2 R p Z m l j Y X R v I H R p c G 8 x L n t E Q V R B I E Z B V F R V U k E g T l V N R V J P L D l 9 J n F 1 b 3 Q 7 L C Z x d W 9 0 O 1 N l Y 3 R p b 2 4 x L 1 R h Y m x l X z E g K D I p L 0 1 v Z G l m a W N h d G 8 g d G l w b z I u e 0 R B V E E g U 0 N B R E V O W k E s M T B 9 J n F 1 b 3 Q 7 L C Z x d W 9 0 O 1 N l Y 3 R p b 2 4 x L 1 R h Y m x l X z E g K D I p L 0 N v b G 9 u b m E g Y 2 9 u Z G l 6 a W 9 u Y W x l I G F n Z 2 l 1 b n R h M i 5 7 U 1 R B V E 8 s M T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V 9 f M i I v P j w v U 3 R h Y m x l R W 5 0 c m l l c z 4 8 L 0 l 0 Z W 0 + P E l 0 Z W 0 + P E l 0 Z W 1 M b 2 N h d G l v b j 4 8 S X R l b V R 5 c G U + R m 9 y b X V s Y T w v S X R l b V R 5 c G U + P E l 0 Z W 1 Q Y X R o P l N l Y 3 R p b 2 4 x L 0 Z v Z 2 x p b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1 V D E 1 O j U 5 O j A 0 L j Q w N z U 1 O D Z a I i 8 + P E V u d H J 5 I F R 5 c G U 9 I k Z p b G x D b 2 x 1 b W 5 U e X B l c y I g V m F s d W U 9 I n N C Z 1 l H Q m c 9 P S I v P j x F b n R y e S B U e X B l P S J G a W x s Q 2 9 s d W 1 u T m F t Z X M i I F Z h b H V l P S J z W y Z x d W 9 0 O 0 N M S U V O V E U m c X V v d D s s J n F 1 b 3 Q 7 Q 0 l U V M O A J n F 1 b 3 Q 7 L C Z x d W 9 0 O 0 l O R E l S S V p a T y Z x d W 9 0 O y w m c X V v d D t F T U F J T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c 3 O T E 3 Z j A t M 2 Q x N C 0 0 Y T Y z L T g w Z T U t M T h j M W I 2 M j F k Y W Q 2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v T W 9 k a W Z p Y 2 F 0 b y B 0 a X B v M S 5 7 Q 0 x J R U 5 U R S w w f S Z x d W 9 0 O y w m c X V v d D t T Z W N 0 a W 9 u M S 9 G b 2 d s a W 8 x L 0 1 v Z G l m a W N h d G 8 g d G l w b z E u e 0 N J V F T D g C w x f S Z x d W 9 0 O y w m c X V v d D t T Z W N 0 a W 9 u M S 9 G b 2 d s a W 8 x L 0 1 v Z G l m a W N h d G 8 g d G l w b z E u e 0 l O R E l S S V p a T y w y f S Z x d W 9 0 O y w m c X V v d D t T Z W N 0 a W 9 u M S 9 G b 2 d s a W 8 x L 1 R l c 3 R v I G l u I G 1 p b n V z Y 2 9 s b y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9 N b 2 R p Z m l j Y X R v I H R p c G 8 x L n t D T E l F T l R F L D B 9 J n F 1 b 3 Q 7 L C Z x d W 9 0 O 1 N l Y 3 R p b 2 4 x L 0 Z v Z 2 x p b z E v T W 9 k a W Z p Y 2 F 0 b y B 0 a X B v M S 5 7 Q 0 l U V M O A L D F 9 J n F 1 b 3 Q 7 L C Z x d W 9 0 O 1 N l Y 3 R p b 2 4 x L 0 Z v Z 2 x p b z E v T W 9 k a W Z p Y 2 F 0 b y B 0 a X B v M S 5 7 S U 5 E S V J J W l p P L D J 9 J n F 1 b 3 Q 7 L C Z x d W 9 0 O 1 N l Y 3 R p b 2 4 x L 0 Z v Z 2 x p b z E v V G V z d G 8 g a W 4 g b W l u d X N j b 2 x v L n t F T U F J T C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e m l v b m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X z E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f M S 9 U Y W J s Z V 8 x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V 8 x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V 8 x J T I w K D I p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X z E l M j A o M i k v V G F i b G V f M V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f M S U y M C g y K S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f M S U y M C g y K S 9 D b 2 x v b m 5 h J T I w Y 2 9 u Z G l 6 a W 9 u Y W x l J T I w Y W d n a X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X z E l M j A o M i k v U m l u b 2 1 p b m F 0 Z S U y M G N v b G 9 u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X z E l M j A o M i k v Q W d n a X V u d G E l M j B j b 2 x v b m 5 h J T I w c G V y c 2 9 u Y W x p e n p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X z E l M j A o M i k v U m l t b 3 N z Z S U y M G N v b G 9 u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X z E l M j A o M i k v Q 2 9 s b 2 5 u Y S U y M G N v b m R p e m l v b m F s Z S U y M G F n Z 2 l 1 b n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f M S U y M C g y K S 9 B Z 2 d p d W 5 0 Y S U y M G N v b G 9 u b m E l M j B w Z X J z b 2 5 h b G l 6 e m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X z E l M j A o M i k v U m l u b 2 1 p b m F 0 Z S U y M G N v b G 9 u b m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V 8 x J T I w K D I p L 0 F n Z 2 l 1 b n R h J T I w Y 2 9 s b 2 5 u Y S U y M H B l c n N v b m F s a X p 6 Y X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f M S U y M C g y K S 9 T b 3 N 0 a X R 1 a X R v J T I w d m F s b 3 J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V 8 x J T I w K D I p L 0 R 1 c G x p Y 2 F 0 Y S U y M G N v b G 9 u b m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X z E l M j A o M i k v U m l u b 2 1 p b m F 0 Z S U y M G N v b G 9 u b m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V 8 x J T I w K D I p L 0 1 v Z G l m a W N h d G 8 l M j B 0 a X B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f M S U y M C g y K S 9 B Z 2 d p d W 5 0 Y S U y M G N v b G 9 u b m E l M j B w Z X J z b 2 5 h b G l 6 e m F 0 Y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X z E l M j A o M i k v U m l u b 2 1 p b m F 0 Z S U y M G N v b G 9 u b m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V 8 x J T I w K D I p L 0 1 v Z G l m a W N h d G 8 l M j B 0 a X B v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f M S U y M C g y K S 9 D b 2 x v b m 5 h J T I w Y 2 9 u Z G l 6 a W 9 u Y W x l J T I w Y W d n a X V u d G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v Z 2 x p b z E v R m 9 n b G l v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v Z 2 x p b z E v V W x 0 a W 1 l J T I w c m l n a G U l M j B y a W 1 v c 3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b 2 d s a W 8 x L 1 J p b W 9 z c 2 U l M j B j b 2 x v b m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b 2 d s a W 8 x L 1 J p b W 9 z c 2 U l M j B w c m l t Z S U y M H J p Z 2 h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b 2 d s a W 8 x L 1 N v c 3 R p d H V p d G 8 l M j B 2 Y W x v c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v Z 2 x p b z E v U m l u b 2 1 p b m F 0 Z S U y M G N v b G 9 u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v Z 2 x p b z E v V G V z d G 8 l M j B p b i U y M G 1 p b n V z Y 2 9 s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K + G T T H k r 0 K u A p j + L 8 i x h Q A A A A A C A A A A A A A Q Z g A A A A E A A C A A A A D S E P c A y 1 W Q y l M 6 N + k k V z e b N Z P t g N q i d 6 S d U k X M 5 k U j J Q A A A A A O g A A A A A I A A C A A A A B 4 y Y Q B o 8 f J H f i r 3 D 8 j z g m W t J 8 7 K X 2 + f l 8 C U 7 e m W + m y R 1 A A A A A A T Z T 9 v r M 7 I O N E J T Y B J v y 1 N b u C I W I 0 9 P 8 L 1 z t w Y 0 t R R N 4 a f A f 3 S z s V 7 c 4 L U y 2 r J N g C P 5 3 / y 5 y / W M H D / u 2 J 3 b B e H a D v n f 5 S 7 R w Y p C W c m k w V I 0 A A A A C x j a Z t 4 7 h 6 y s y 3 D X Q R S M T G + N g C H o N / f A Z E u 3 z Z 2 T O n j b V P I Z 2 z V Q b F F q 2 S D 8 R K E n R X 6 Z H K x K i D 5 k g N Y S j Q N t 8 R < / D a t a M a s h u p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  N U M E R O 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  E X C E L 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  E X C E L 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  E X C E L 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_ 1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  N E T T O < / s t r i n g > < / k e y > < v a l u e > < i n t > 1 7 4 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 F A T T U R A   2 < / s t r i n g > < / k e y > < v a l u e > < i n t > 1 7 1 < / i n t > < / v a l u e > < / i t e m > < i t e m > < k e y > < s t r i n g > % I V A < / s t r i n g > < / k e y > < v a l u e > < i n t > 8 4 < / i n t > < / v a l u e > < / i t e m > < i t e m > < k e y > < s t r i n g > I V A < / s t r i n g > < / k e y > < v a l u e > < i n t > 7 0 < / i n t > < / v a l u e > < / i t e m > < i t e m > < k e y > < s t r i n g > L O R D O   D I   I M P O R T O < / s t r i n g > < / k e y > < v a l u e > < i n t > 2 0 1 < / i n t > < / v a l u e > < / i t e m > < i t e m > < k e y > < s t r i n g > D A T A   F A T T U R A   N U M E R O < / s t r i n g > < / k e y > < v a l u e > < i n t > 2 3 3 < / i n t > < / v a l u e > < / i t e m > < i t e m > < k e y > < s t r i n g > D A T A   S C A D E N Z A < / s t r i n g > < / k e y > < v a l u e > < i n t > 1 7 1 < / i n t > < / v a l u e > < / i t e m > < i t e m > < k e y > < s t r i n g > S T A T O < / s t r i n g > < / k e y > < v a l u e > < i n t > 9 1 < / i n t > < / v a l u e > < / i t e m > < i t e m > < k e y > < s t r i n g > D A T A   S C A D E N Z A   E X C E L < / s t r i n g > < / k e y > < v a l u e > < i n t > 2 2 0 < / i n t > < / v a l u e > < / i t e m > < i t e m > < k e y > < s t r i n g > I V A   E X C E L < / s t r i n g > < / k e y > < v a l u e > < i n t > 1 1 9 < / i n t > < / v a l u e > < / i t e m > < i t e m > < k e y > < s t r i n g > L O R D O   E X C E L < / s t r i n g > < / k e y > < v a l u e > < i n t > 1 4 8 < / i n t > < / v a l u e > < / i t e m > < i t e m > < k e y > < s t r i n g > D A T A   S C A D E N Z A   ( i n d i c e   m e s e ) < / s t r i n g > < / k e y > < v a l u e > < i n t > 2 7 7 < / i n t > < / v a l u e > < / i t e m > < i t e m > < k e y > < s t r i n g > D A T A   S C A D E N Z A   ( m e s e ) < / s t r i n g > < / k e y > < v a l u e > < i n t > 2 2 8 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  N E T T O 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 F A T T U R A   2 < / s t r i n g > < / k e y > < v a l u e > < i n t > 5 < / i n t > < / v a l u e > < / i t e m > < i t e m > < k e y > < s t r i n g > % I V A < / s t r i n g > < / k e y > < v a l u e > < i n t > 6 < / i n t > < / v a l u e > < / i t e m > < i t e m > < k e y > < s t r i n g > I V A < / s t r i n g > < / k e y > < v a l u e > < i n t > 7 < / i n t > < / v a l u e > < / i t e m > < i t e m > < k e y > < s t r i n g > L O R D O   D I   I M P O R T O < / s t r i n g > < / k e y > < v a l u e > < i n t > 8 < / i n t > < / v a l u e > < / i t e m > < i t e m > < k e y > < s t r i n g > D A T A   F A T T U R A   N U M E R O < / s t r i n g > < / k e y > < v a l u e > < i n t > 9 < / i n t > < / v a l u e > < / i t e m > < i t e m > < k e y > < s t r i n g > D A T A   S C A D E N Z A < / s t r i n g > < / k e y > < v a l u e > < i n t > 1 0 < / i n t > < / v a l u e > < / i t e m > < i t e m > < k e y > < s t r i n g > S T A T O < / s t r i n g > < / k e y > < v a l u e > < i n t > 1 1 < / i n t > < / v a l u e > < / i t e m > < i t e m > < k e y > < s t r i n g > D A T A   S C A D E N Z A   E X C E L < / s t r i n g > < / k e y > < v a l u e > < i n t > 1 2 < / i n t > < / v a l u e > < / i t e m > < i t e m > < k e y > < s t r i n g > I V A   E X C E L < / s t r i n g > < / k e y > < v a l u e > < i n t > 1 3 < / i n t > < / v a l u e > < / i t e m > < i t e m > < k e y > < s t r i n g > L O R D O   E X C E L < / s t r i n g > < / k e y > < v a l u e > < i n t > 1 4 < / i n t > < / v a l u e > < / i t e m > < i t e m > < k e y > < s t r i n g > D A T A   S C A D E N Z A   ( i n d i c e   m e s e ) < / s t r i n g > < / k e y > < v a l u e > < i n t > 1 5 < / i n t > < / v a l u e > < / i t e m > < i t e m > < k e y > < s t r i n g > D A T A   S C A D E N Z A   ( m e s e ) 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 2 0 2 3 - 1 2 - 1 5 T 1 7 : 5 4 : 3 0 . 3 9 2 2 5 0 1 + 0 1 : 0 0 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F4591683-C645-4B24-BE8E-A131662E7600}">
  <ds:schemaRefs/>
</ds:datastoreItem>
</file>

<file path=customXml/itemProps10.xml><?xml version="1.0" encoding="utf-8"?>
<ds:datastoreItem xmlns:ds="http://schemas.openxmlformats.org/officeDocument/2006/customXml" ds:itemID="{056FA260-0088-4B4D-BEF8-FCD2F3D0B26E}">
  <ds:schemaRefs/>
</ds:datastoreItem>
</file>

<file path=customXml/itemProps11.xml><?xml version="1.0" encoding="utf-8"?>
<ds:datastoreItem xmlns:ds="http://schemas.openxmlformats.org/officeDocument/2006/customXml" ds:itemID="{CE47313C-7E78-4A34-83D6-D8FDB04FC535}">
  <ds:schemaRefs/>
</ds:datastoreItem>
</file>

<file path=customXml/itemProps12.xml><?xml version="1.0" encoding="utf-8"?>
<ds:datastoreItem xmlns:ds="http://schemas.openxmlformats.org/officeDocument/2006/customXml" ds:itemID="{EEEE2CA7-AC71-40B7-823A-0BEEA6D098F1}">
  <ds:schemaRefs/>
</ds:datastoreItem>
</file>

<file path=customXml/itemProps13.xml><?xml version="1.0" encoding="utf-8"?>
<ds:datastoreItem xmlns:ds="http://schemas.openxmlformats.org/officeDocument/2006/customXml" ds:itemID="{FC1A1872-CB07-412C-A5FB-94516A7AAF44}">
  <ds:schemaRefs/>
</ds:datastoreItem>
</file>

<file path=customXml/itemProps14.xml><?xml version="1.0" encoding="utf-8"?>
<ds:datastoreItem xmlns:ds="http://schemas.openxmlformats.org/officeDocument/2006/customXml" ds:itemID="{1EFB6826-2176-4B6A-8F02-CB3616936026}">
  <ds:schemaRefs/>
</ds:datastoreItem>
</file>

<file path=customXml/itemProps15.xml><?xml version="1.0" encoding="utf-8"?>
<ds:datastoreItem xmlns:ds="http://schemas.openxmlformats.org/officeDocument/2006/customXml" ds:itemID="{1400AD78-B815-4B85-97FF-37AC79589085}">
  <ds:schemaRefs/>
</ds:datastoreItem>
</file>

<file path=customXml/itemProps16.xml><?xml version="1.0" encoding="utf-8"?>
<ds:datastoreItem xmlns:ds="http://schemas.openxmlformats.org/officeDocument/2006/customXml" ds:itemID="{DE4A8B84-DEC6-49AF-A0E6-75B4601974A8}">
  <ds:schemaRefs/>
</ds:datastoreItem>
</file>

<file path=customXml/itemProps17.xml><?xml version="1.0" encoding="utf-8"?>
<ds:datastoreItem xmlns:ds="http://schemas.openxmlformats.org/officeDocument/2006/customXml" ds:itemID="{63A4220B-AA34-4788-A12C-6FCA3D3CC76B}">
  <ds:schemaRefs/>
</ds:datastoreItem>
</file>

<file path=customXml/itemProps18.xml><?xml version="1.0" encoding="utf-8"?>
<ds:datastoreItem xmlns:ds="http://schemas.openxmlformats.org/officeDocument/2006/customXml" ds:itemID="{D9200D1D-FB64-4277-B250-787DB8B9696A}">
  <ds:schemaRefs/>
</ds:datastoreItem>
</file>

<file path=customXml/itemProps19.xml><?xml version="1.0" encoding="utf-8"?>
<ds:datastoreItem xmlns:ds="http://schemas.openxmlformats.org/officeDocument/2006/customXml" ds:itemID="{72347ACD-2F6E-4B05-A16E-D396C1A6403A}">
  <ds:schemaRefs/>
</ds:datastoreItem>
</file>

<file path=customXml/itemProps2.xml><?xml version="1.0" encoding="utf-8"?>
<ds:datastoreItem xmlns:ds="http://schemas.openxmlformats.org/officeDocument/2006/customXml" ds:itemID="{9E2F0C4C-7218-4B77-9BDB-A3AF4338E613}">
  <ds:schemaRefs/>
</ds:datastoreItem>
</file>

<file path=customXml/itemProps3.xml><?xml version="1.0" encoding="utf-8"?>
<ds:datastoreItem xmlns:ds="http://schemas.openxmlformats.org/officeDocument/2006/customXml" ds:itemID="{17D16407-79E3-4279-A22A-C7B80E188BF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89CC86-8A92-4194-B8D3-272ED9D7E610}">
  <ds:schemaRefs/>
</ds:datastoreItem>
</file>

<file path=customXml/itemProps5.xml><?xml version="1.0" encoding="utf-8"?>
<ds:datastoreItem xmlns:ds="http://schemas.openxmlformats.org/officeDocument/2006/customXml" ds:itemID="{0C3B4EE4-20F9-4457-A60C-537969540E23}">
  <ds:schemaRefs/>
</ds:datastoreItem>
</file>

<file path=customXml/itemProps6.xml><?xml version="1.0" encoding="utf-8"?>
<ds:datastoreItem xmlns:ds="http://schemas.openxmlformats.org/officeDocument/2006/customXml" ds:itemID="{46F3FA46-0CA9-458B-A94B-29B21A2CE50E}">
  <ds:schemaRefs/>
</ds:datastoreItem>
</file>

<file path=customXml/itemProps7.xml><?xml version="1.0" encoding="utf-8"?>
<ds:datastoreItem xmlns:ds="http://schemas.openxmlformats.org/officeDocument/2006/customXml" ds:itemID="{15F3A053-568F-4FBB-927B-9185D5728FB8}">
  <ds:schemaRefs/>
</ds:datastoreItem>
</file>

<file path=customXml/itemProps8.xml><?xml version="1.0" encoding="utf-8"?>
<ds:datastoreItem xmlns:ds="http://schemas.openxmlformats.org/officeDocument/2006/customXml" ds:itemID="{E07F435A-5757-483F-8D68-724FF22D861A}">
  <ds:schemaRefs/>
</ds:datastoreItem>
</file>

<file path=customXml/itemProps9.xml><?xml version="1.0" encoding="utf-8"?>
<ds:datastoreItem xmlns:ds="http://schemas.openxmlformats.org/officeDocument/2006/customXml" ds:itemID="{B12C9F4E-160F-4546-BCD5-2313D5701A3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 FATTURATO</vt:lpstr>
      <vt:lpstr>UNIONE 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Cancemi</dc:creator>
  <cp:lastModifiedBy>Paolo Cancemi</cp:lastModifiedBy>
  <dcterms:created xsi:type="dcterms:W3CDTF">2023-12-15T13:11:18Z</dcterms:created>
  <dcterms:modified xsi:type="dcterms:W3CDTF">2023-12-15T17:03:20Z</dcterms:modified>
</cp:coreProperties>
</file>