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ori Colonne" sheetId="1" r:id="rId4"/>
    <sheet state="visible" name="Foglio Principale" sheetId="2" r:id="rId5"/>
  </sheets>
  <definedNames/>
  <calcPr/>
</workbook>
</file>

<file path=xl/sharedStrings.xml><?xml version="1.0" encoding="utf-8"?>
<sst xmlns="http://schemas.openxmlformats.org/spreadsheetml/2006/main" count="257" uniqueCount="188">
  <si>
    <t>PROJECT NAME</t>
  </si>
  <si>
    <t>MindArt</t>
  </si>
  <si>
    <t>PROJECT MANAGER</t>
  </si>
  <si>
    <t>Paolo Carmine Valletta, Alessandro Zoccola</t>
  </si>
  <si>
    <t>TEAM MEMBER</t>
  </si>
  <si>
    <t>Emanuele Luigi Amore, Andrea Carbone, Emanuele Falanga, La Rocca Maurilio, Pasquale Livrieri, Alessandro Pinto, Gabriele Ristallo, Giuseppe Sica</t>
  </si>
  <si>
    <t>PROBABILITY</t>
  </si>
  <si>
    <t xml:space="preserve">Bassa </t>
  </si>
  <si>
    <t xml:space="preserve">Media </t>
  </si>
  <si>
    <t xml:space="preserve">Alta </t>
  </si>
  <si>
    <t>Molto Alta</t>
  </si>
  <si>
    <t>IMPACT</t>
  </si>
  <si>
    <t>Tollerabile</t>
  </si>
  <si>
    <t>Grave</t>
  </si>
  <si>
    <t>Catastrofico</t>
  </si>
  <si>
    <t>STATUS</t>
  </si>
  <si>
    <t>Aperto</t>
  </si>
  <si>
    <t>Sotto controllo</t>
  </si>
  <si>
    <t>Chiuso</t>
  </si>
  <si>
    <t>Project: MindArt</t>
  </si>
  <si>
    <r>
      <rPr>
        <rFont val="Century Gothic"/>
        <b/>
        <color theme="1"/>
        <sz val="12.0"/>
      </rPr>
      <t>Date:</t>
    </r>
    <r>
      <rPr>
        <rFont val="Century Gothic"/>
        <color theme="1"/>
        <sz val="12.0"/>
      </rPr>
      <t xml:space="preserve"> 23/11/2024</t>
    </r>
  </si>
  <si>
    <r>
      <rPr>
        <rFont val="Century Gothic"/>
        <b/>
        <color rgb="FFFFFFFF"/>
        <sz val="12.0"/>
      </rPr>
      <t>Project Manager:</t>
    </r>
    <r>
      <rPr>
        <rFont val="Century Gothic"/>
        <color rgb="FFFFFFFF"/>
        <sz val="12.0"/>
      </rPr>
      <t xml:space="preserve"> Paolo Carmine Valletta, Alessandro Zoccola</t>
    </r>
  </si>
  <si>
    <r>
      <rPr>
        <rFont val="Century Gothic"/>
        <b/>
        <color theme="1"/>
        <sz val="12.0"/>
      </rPr>
      <t>Versione</t>
    </r>
    <r>
      <rPr>
        <rFont val="Century Gothic"/>
        <color theme="1"/>
        <sz val="12.0"/>
      </rPr>
      <t>: 1.0</t>
    </r>
  </si>
  <si>
    <t>ID</t>
  </si>
  <si>
    <t>Rank</t>
  </si>
  <si>
    <t>Risk name</t>
  </si>
  <si>
    <t xml:space="preserve">Description </t>
  </si>
  <si>
    <t>Category</t>
  </si>
  <si>
    <t>Root cause</t>
  </si>
  <si>
    <t>Triggers</t>
  </si>
  <si>
    <t>Prevential plan</t>
  </si>
  <si>
    <t>Contigency plan</t>
  </si>
  <si>
    <t>Probability</t>
  </si>
  <si>
    <t xml:space="preserve">Impact </t>
  </si>
  <si>
    <t>Status</t>
  </si>
  <si>
    <t>Residue</t>
  </si>
  <si>
    <t>Interdipendenza</t>
  </si>
  <si>
    <t>EMV</t>
  </si>
  <si>
    <t>R1</t>
  </si>
  <si>
    <t>Liti</t>
  </si>
  <si>
    <t>Liti e discussioni nel Team</t>
  </si>
  <si>
    <t>Persone</t>
  </si>
  <si>
    <t>Mancanza di serietà - Comportamento non adeguato</t>
  </si>
  <si>
    <t>I membri del team non hanno un comportamento adeguato.</t>
  </si>
  <si>
    <t>1) Assicurare ai membri del team un ambiente di lavoro positivo e produttivo.
2) Raccogliere il feedback dei membri del team (anche in privato) per valutare le dinamiche con i colleghi e identificare eventuali segnali di conflitto imminente.</t>
  </si>
  <si>
    <t>1) Sottolineare ai membri del team l'importanza di mantenere un ambiente di lavoro sano.
2) Facilitare un confronto costruttivo tra i membri del team coinvolti in un conflitto, offrendo a ciascuno spazio per esprimersi sulle cause del disaccordo e collaborare per individuare soluzioni, miglioramenti e comportamenti da adottare in futuro.</t>
  </si>
  <si>
    <t>Alta</t>
  </si>
  <si>
    <t>R6 (Mancanza di comunicazione), R9 (Abbandono)</t>
  </si>
  <si>
    <t>R2</t>
  </si>
  <si>
    <t>Ritardo finale</t>
  </si>
  <si>
    <t>Ritardo nella scadenza finale del progetto</t>
  </si>
  <si>
    <t>Stime di progetto</t>
  </si>
  <si>
    <t>Mancato rispetto dei task assegnati durante la durata del progetto.</t>
  </si>
  <si>
    <t>Alcuni task vengono consegnati in ritardo.</t>
  </si>
  <si>
    <t>Ricordare l'importanza del rispetto delle scadenze.</t>
  </si>
  <si>
    <t>Valutare in maniera negativa i TM sotto questo aspetto.</t>
  </si>
  <si>
    <t>Media</t>
  </si>
  <si>
    <t>R3</t>
  </si>
  <si>
    <t>Esperienza con tecnologie</t>
  </si>
  <si>
    <t>Mancanza di esperienza con le tecnologie scelte (React JS, Spring)</t>
  </si>
  <si>
    <t>Tecnologie</t>
  </si>
  <si>
    <t>I TM non hanno avuto modo di imparare le nuove tecnologie</t>
  </si>
  <si>
    <t>Preoccupazione di non riuscire a imparare in tempo le nuove tecnologie</t>
  </si>
  <si>
    <t xml:space="preserve">Assicurare ad ogni TM abbastanza ore di training </t>
  </si>
  <si>
    <r>
      <rPr>
        <rFont val="Century Gothic"/>
        <b/>
        <color rgb="FF000000"/>
        <sz val="11.0"/>
      </rPr>
      <t>1)</t>
    </r>
    <r>
      <rPr>
        <rFont val="Century Gothic"/>
        <color rgb="FF000000"/>
        <sz val="11.0"/>
      </rPr>
      <t xml:space="preserve"> Fare qualche ora di training in più per chi ne ha bisogno
</t>
    </r>
    <r>
      <rPr>
        <rFont val="Century Gothic"/>
        <b/>
        <color rgb="FF000000"/>
        <sz val="11.0"/>
      </rPr>
      <t>2</t>
    </r>
    <r>
      <rPr>
        <rFont val="Century Gothic"/>
        <color rgb="FF000000"/>
        <sz val="11.0"/>
      </rPr>
      <t xml:space="preserve">) Affiancare al TM che ha compreso meno le tecnologie proposte a qualche altro TM che è riuscito a capire bene la logica delle tecnologie. 
</t>
    </r>
    <r>
      <rPr>
        <rFont val="Century Gothic"/>
        <b/>
        <color rgb="FF000000"/>
        <sz val="11.0"/>
      </rPr>
      <t>3)</t>
    </r>
    <r>
      <rPr>
        <rFont val="Century Gothic"/>
        <color rgb="FF000000"/>
        <sz val="11.0"/>
      </rPr>
      <t xml:space="preserve"> I TM devono documentarsi adeguatamente sulle funzionalità offerte dalle tecnologie scelte anche tramite web, in quanto le community dietro tali tecnologie sono molto attive e la documentazione sui siti ufficiali ben descritti</t>
    </r>
  </si>
  <si>
    <t>Rallentamento nell'inizio dello sprint dovuto all'ulteriore training istanziato per i team member</t>
  </si>
  <si>
    <t>R4 (Bassa qualità artefatti), R18 (Scarsa esperienza con GitHub), R12 (Perdita lavoro)</t>
  </si>
  <si>
    <t>R4</t>
  </si>
  <si>
    <t xml:space="preserve">Bassa qualità artefatti </t>
  </si>
  <si>
    <t xml:space="preserve">Scarsa qualità degli artefatti prodotti </t>
  </si>
  <si>
    <t>Requisiti</t>
  </si>
  <si>
    <t>Poca esperienza del team in ambito di IS</t>
  </si>
  <si>
    <t>Gli artefatti prodotti risultano essere di bassa qualità</t>
  </si>
  <si>
    <t>Dare del tempo ad ogni TM per poter studiare la teoria prima di eseguire un certo task</t>
  </si>
  <si>
    <t>Indirizzare i TM verso un approccio che miri alla qualità, consigliando loro di seguire attentamente le ore di lezione e laboratorio; di comunicare con i tutor; di studiare dai libri e dispense fornite; di fare ricerche accurate sul web.</t>
  </si>
  <si>
    <t>R5</t>
  </si>
  <si>
    <t>Errore stima scadenze</t>
  </si>
  <si>
    <t>Poca esperienza nello stimare le scadenze</t>
  </si>
  <si>
    <t>Poca esperienza dei PM nello schedulare le varie attività</t>
  </si>
  <si>
    <t>Lo schedule prodotto non risulta essere appropriato</t>
  </si>
  <si>
    <t>Sfruttare in maniera corretta i metodi per stimare l'effort di un sistema</t>
  </si>
  <si>
    <t>Prendere atto degli errori commessi e riallocare ore e risorse per certi tasks</t>
  </si>
  <si>
    <t>Potrebbero insorgere problemi che rallentino le attività non legati allo schedule</t>
  </si>
  <si>
    <t>R2 (Ritardo finale)</t>
  </si>
  <si>
    <t>R6</t>
  </si>
  <si>
    <t>Mancanza di comunicazione</t>
  </si>
  <si>
    <t>Scarsa comunicazione generica (Sui tool concordati, dal vivo, ecc..)</t>
  </si>
  <si>
    <t>Problemi alla base della comunicazione nel Team - Mancanza di interesse</t>
  </si>
  <si>
    <t>Alcuni Team Member non utilizzano in modo appropriato i tool di comunicazione e non comunicano con il resto del Team e con i PM</t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</si>
  <si>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Ricordare spesso ai TM quanto sia importante una comunicazione ottimane sui canali di comunicazione scelti per giovare al successo del progetto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Comunicare a TM di parlare prima fra di loro per eventuali problemi e poi alle PM, incentivando la loro comunicazione</t>
    </r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</si>
  <si>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Marcare l'importanza della comunicazione e che essa può ripercuotere in maniera negativa sulle valutazioni, in quanto metrica importante
</t>
    </r>
    <r>
      <rPr>
        <rFont val="Century Gothic"/>
        <b/>
        <color theme="1"/>
        <sz val="11.0"/>
      </rPr>
      <t xml:space="preserve">2) </t>
    </r>
    <r>
      <rPr>
        <rFont val="Century Gothic"/>
        <color theme="1"/>
        <sz val="11.0"/>
      </rPr>
      <t>Spronare i ragazzi a connettersi online (Discord) e lavorare insieme</t>
    </r>
  </si>
  <si>
    <t>R8 (Ritardi causati da altri esami), R11 (Comprensione requisiti)</t>
  </si>
  <si>
    <t>R7</t>
  </si>
  <si>
    <t>Vacanze di Natale</t>
  </si>
  <si>
    <t>Ritardi e scarsa comunicazione dovuti dalle vacanze natalizie</t>
  </si>
  <si>
    <t>Organizzative</t>
  </si>
  <si>
    <t>Si aspetta l'arrivo delle vacanze natalizie per prendersi periodo di relax</t>
  </si>
  <si>
    <t>Assenza di alcuni Team Member durante il periodo natalizio</t>
  </si>
  <si>
    <r>
      <rPr>
        <rFont val="Century Gothic"/>
        <b/>
        <color rgb="FF000000"/>
        <sz val="11.0"/>
      </rPr>
      <t>1)</t>
    </r>
    <r>
      <rPr>
        <rFont val="Century Gothic"/>
        <color rgb="FF000000"/>
        <sz val="11.0"/>
      </rPr>
      <t xml:space="preserve"> Spronare i TM a comunicare tra loro per organizzarsi nel migliore dei modi sui task da affrontare e ridurre i tempi di relax prolungati.
</t>
    </r>
    <r>
      <rPr>
        <rFont val="Century Gothic"/>
        <b/>
        <color rgb="FF000000"/>
        <sz val="11.0"/>
      </rPr>
      <t>2)</t>
    </r>
    <r>
      <rPr>
        <rFont val="Century Gothic"/>
        <color rgb="FF000000"/>
        <sz val="11.0"/>
      </rPr>
      <t xml:space="preserve"> Adottare Scrum e fare daily meeting</t>
    </r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</si>
  <si>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Ricordare ai TM che siamo vicini alla scadenza finale e motivarli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Riallocalare task a più TM 
</t>
    </r>
    <r>
      <rPr>
        <rFont val="Century Gothic"/>
        <b/>
        <color theme="1"/>
        <sz val="11.0"/>
      </rPr>
      <t>3)</t>
    </r>
    <r>
      <rPr>
        <rFont val="Century Gothic"/>
        <color theme="1"/>
        <sz val="11.0"/>
      </rPr>
      <t xml:space="preserve"> Chiedere ai TM di connettersi online (Discord) e lavorare insieme
</t>
    </r>
    <r>
      <rPr>
        <rFont val="Century Gothic"/>
        <b/>
        <color theme="1"/>
        <sz val="11.0"/>
      </rPr>
      <t>4)</t>
    </r>
    <r>
      <rPr>
        <rFont val="Century Gothic"/>
        <color theme="1"/>
        <sz val="11.0"/>
      </rPr>
      <t xml:space="preserve"> Chiedere ai TM di partecipare ai Daily Scrum Meeting e di esporre eventuali problemi</t>
    </r>
  </si>
  <si>
    <t>Le risorse allocate per recuperare il ritardo potrebbero aver causato stress e qualità inferiore in altre aree del progetto.</t>
  </si>
  <si>
    <t>R2 (Ritardo finale), R14 (Mancata reperibilità e partecipazione)</t>
  </si>
  <si>
    <t>R8</t>
  </si>
  <si>
    <t>Ritardi causati da altri esami</t>
  </si>
  <si>
    <t>Ritardi dovuti dagli esami del semestre (FIA, PD, PA)</t>
  </si>
  <si>
    <t xml:space="preserve">Rallentamenti e/o richieste di non effettuare lavoro nella settimana che precede quella dell'esame </t>
  </si>
  <si>
    <t>Alcuni task non vengono svolti o vengono ritardati a causa di altri esami del semestre</t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</si>
  <si>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Cercare di allocare più lavoro per la settimana prima ai TM che sosterranno quell'esame 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Far eseguire il task che un TM non può eseguire a causa dell'imminente esame ad un altro TM che non dovrà farlo, però appena possibile il TM che non ha svolto il suo task dovrà ricambiare il favore</t>
    </r>
  </si>
  <si>
    <t>I TM che non sono riusciti a gestire il carico di lavoro prima dell'esame da sostenere e che quindi non hanno potuto svolgere i task nel tempo schedulato, verranno caricati in prossimità delle scadenze intermedie (prefissate dai PM) di ogni deliverables di tutti quei task non ancora eseguiti e cercare di farli ultimare almeno entro tale scadenza.</t>
  </si>
  <si>
    <t>Molto alta</t>
  </si>
  <si>
    <t>R9</t>
  </si>
  <si>
    <t>Abbandono</t>
  </si>
  <si>
    <t>Abbandono da parte di un TM</t>
  </si>
  <si>
    <t>Un TM decide di abbandonare il team e smettere di completare i task</t>
  </si>
  <si>
    <t>Il TM comunica di voler abbandonare il progetto.</t>
  </si>
  <si>
    <r>
      <rPr>
        <rFont val="Century Gothic"/>
        <b/>
        <color theme="1"/>
        <sz val="11.0"/>
      </rPr>
      <t xml:space="preserve">1) </t>
    </r>
    <r>
      <rPr>
        <rFont val="Century Gothic"/>
        <color theme="1"/>
        <sz val="11.0"/>
      </rPr>
      <t xml:space="preserve">Coinvolgere tutti i TM in attività di gruppo per stimolare un ambiente gradevole. 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Ascoltare e prendere atto dei pensieri e problemi di tutti
</t>
    </r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</si>
  <si>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Si cerca di parlare direttamente con il TM per capire le reali cause. Illustrargli tutti i benefici di portare al termine il progetto insieme a tutto il suo team.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Riallocare le risorse di tutti i tasks</t>
    </r>
  </si>
  <si>
    <t>Molto bassa</t>
  </si>
  <si>
    <t>R10</t>
  </si>
  <si>
    <t>Scarsa attenzione</t>
  </si>
  <si>
    <t>Scarsa attenzione sulle comunicazioni fornite dai PM</t>
  </si>
  <si>
    <t>Sottovalutazione delle comunicazioni fornite dai PM</t>
  </si>
  <si>
    <t>Alcuni TM mostrano scarsa attenzione alle comunicazioni formite dai PM</t>
  </si>
  <si>
    <t>Cercare di rendere partecipi tutti i TM ad ogni comunicazione importante e assicurarsi che tutti l'abbiano ascoltata/letta</t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</si>
  <si>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Richiamare spesso l'attenzione dei TM su determinati aspetti essenziali
</t>
    </r>
    <r>
      <rPr>
        <rFont val="Century Gothic"/>
        <b/>
        <color theme="1"/>
        <sz val="11.0"/>
      </rPr>
      <t xml:space="preserve">2) </t>
    </r>
    <r>
      <rPr>
        <rFont val="Century Gothic"/>
        <color theme="1"/>
        <sz val="11.0"/>
      </rPr>
      <t>Comunicare che questo può incidere in maniera fortemente negativa sulle valutazioni</t>
    </r>
  </si>
  <si>
    <t>R11 (Comprensione requisiti)</t>
  </si>
  <si>
    <t>R11</t>
  </si>
  <si>
    <t>Comprensione requisiti</t>
  </si>
  <si>
    <t>Scarsa comprensione dei requisiti</t>
  </si>
  <si>
    <t>I requisiti potrebbero non essere stati ben definiti</t>
  </si>
  <si>
    <t>I requisiti non sono stati ben compresi e sono stati mal definiti</t>
  </si>
  <si>
    <r>
      <rPr>
        <rFont val="Century Gothic"/>
        <b/>
        <color theme="1"/>
        <sz val="11.0"/>
      </rPr>
      <t>1)</t>
    </r>
    <r>
      <rPr>
        <rFont val="Century Gothic"/>
        <color theme="1"/>
        <sz val="11.0"/>
      </rPr>
      <t xml:space="preserve"> Spiegare in dettaglio l'ambito del sistema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Organizzare un meeting incentrato sui requiti del sistema, discuterne e sceglierli insieme
</t>
    </r>
    <r>
      <rPr>
        <rFont val="Century Gothic"/>
        <b/>
        <color theme="1"/>
        <sz val="11.0"/>
      </rPr>
      <t>3)</t>
    </r>
    <r>
      <rPr>
        <rFont val="Century Gothic"/>
        <color theme="1"/>
        <sz val="11.0"/>
      </rPr>
      <t xml:space="preserve"> Usare la tecnica basata su prototipazione</t>
    </r>
  </si>
  <si>
    <t>Tenersi in contatto con i PM per chiarire al meglio lo scope del progetto</t>
  </si>
  <si>
    <t>Bassa</t>
  </si>
  <si>
    <t>R4 (Bassa qualità artefatti)</t>
  </si>
  <si>
    <t>R12</t>
  </si>
  <si>
    <t>Perdita lavoro</t>
  </si>
  <si>
    <t xml:space="preserve">Perdita del lavoro svolto </t>
  </si>
  <si>
    <t xml:space="preserve">Back-up persi per mancanza di attenzione </t>
  </si>
  <si>
    <t>Perdita del lavoro svolto</t>
  </si>
  <si>
    <t>I PM e i TM devono effettuare backup periodici e salvare copie locali se necessario</t>
  </si>
  <si>
    <t>Cercare di recuperare il lavoro quanto possibile e capire insieme cosa ha scatenato questo evento catastrofico</t>
  </si>
  <si>
    <t>R2 (Ritardo finale), R1 (Liti)</t>
  </si>
  <si>
    <t>R13</t>
  </si>
  <si>
    <t>Mancanza rispetto scadenze</t>
  </si>
  <si>
    <t>Mancato rispetto delle scadenze dei task</t>
  </si>
  <si>
    <t xml:space="preserve">Mancanza di interesse </t>
  </si>
  <si>
    <t>Alcuni task vengono consegnati in ritardo</t>
  </si>
  <si>
    <t>Ricordare spesso ai TM quanto sia importante rispettare le scadenze dei task e che solo alcuni di questi possono essere più flessibili, mentre altri possono compromettere la consegna finale entro i termini prefissati</t>
  </si>
  <si>
    <t>Comunicare che questo può incidere in maniera fortemente negativa sulle valutazioni</t>
  </si>
  <si>
    <t>R14</t>
  </si>
  <si>
    <t>Mancata reperibilità e partecipazione</t>
  </si>
  <si>
    <t>Difficoltà con la reperibilità e partecipazione dei TM</t>
  </si>
  <si>
    <t>Problemi personali di alcuni Team Member</t>
  </si>
  <si>
    <t>Alcuni TM risultano essere non reperibili e poco partecipativi</t>
  </si>
  <si>
    <t>Ricordare ai TM di comunicare al team quando non si è reperibili e se si ha problemi fuori dall'ambito universitario</t>
  </si>
  <si>
    <t>Provare a comunicare con persone vicini al TM non reperibile e appena si riesce a comunicare con quest'ultimo ricordargli/le quanto sia importante la sua presenza all'interno del team</t>
  </si>
  <si>
    <t>R15</t>
  </si>
  <si>
    <t>Salute fisica</t>
  </si>
  <si>
    <t>Problemi di salute di PM e/o TM</t>
  </si>
  <si>
    <t>Problemi di salute</t>
  </si>
  <si>
    <t>Un TM ha problemi di salute e non riesce ad essere presente</t>
  </si>
  <si>
    <t>Comunicare al team l'indisponibilità, causa salute fisica</t>
  </si>
  <si>
    <r>
      <rPr>
        <rFont val="Century Gothic"/>
        <b/>
        <color theme="1"/>
        <sz val="11.0"/>
      </rPr>
      <t xml:space="preserve">1) </t>
    </r>
    <r>
      <rPr>
        <rFont val="Century Gothic"/>
        <color theme="1"/>
        <sz val="11.0"/>
      </rPr>
      <t xml:space="preserve">Far eseguire il task che un TM non può eseguire a causa della sua salute ad un altro/altri TM. Appena il TM si riprenderà potrà ricambiare il favore a chi di dovere
</t>
    </r>
    <r>
      <rPr>
        <rFont val="Century Gothic"/>
        <b/>
        <color theme="1"/>
        <sz val="11.0"/>
      </rPr>
      <t>2)</t>
    </r>
    <r>
      <rPr>
        <rFont val="Century Gothic"/>
        <color theme="1"/>
        <sz val="11.0"/>
      </rPr>
      <t xml:space="preserve"> Nel caso sia un problema di salute più grave (che può portare all'assenza di un TM per più tempo) riallocallare le ore per risorsa di tutto il team</t>
    </r>
  </si>
  <si>
    <t>R16</t>
  </si>
  <si>
    <t>Partecipazione ai meeting</t>
  </si>
  <si>
    <t>Scarsa partecipazione (ai meeting formali e non, durante le discussioni sui canali di comunicazione e dal vivo, ecc)</t>
  </si>
  <si>
    <t>Poco interesse nel progetto</t>
  </si>
  <si>
    <t>Il team member non comunica con i suoi compagni, si isola e non partecipa alle attività di progetto</t>
  </si>
  <si>
    <t>Ricordare ai TM quanto siano importanti i meeting per la corretta comunicazione nel team, in quanto possono insorgere discussioni interessanti e utili per lo svolgimento dei task.
Chiedere ai TM di comunicare formalmente quando non saranno presenti ai meeting.</t>
  </si>
  <si>
    <t xml:space="preserve">Far riflettere quanto sia importante la partecipazione di tutti durante i meeting e discussioni. Se si ha da parte di uno o più TM un continuo disinteresse e poca partecipazione, questo potrà ripercuotere in maniera negativa sulla valutazione del corrispondente criterio.
</t>
  </si>
  <si>
    <t>Anche partecipando ai meeting non è detto che le informazioni vengano comprese da tutti i componenti del team</t>
  </si>
  <si>
    <t>R17</t>
  </si>
  <si>
    <t>Aggiunta/Modifica requisiti</t>
  </si>
  <si>
    <t>Richiesta del cliente di aggiunta o modifica di Requisiti</t>
  </si>
  <si>
    <t>Riformulazione dello scope da parte del cliente</t>
  </si>
  <si>
    <t>Il cliente richiede l'aggiunta o la modifica di un requisito</t>
  </si>
  <si>
    <t>Comunicare col CL</t>
  </si>
  <si>
    <t>I PM devono effettuare verificare la fattibilità dell'aggiunta di nuovi requisiti sulla base del budget e tempo impiegato</t>
  </si>
  <si>
    <t>R18</t>
  </si>
  <si>
    <t>Scarsa esperienza con GitHub</t>
  </si>
  <si>
    <t>Difficoltà con l'utilizzo di GitHub e disorganizzazione</t>
  </si>
  <si>
    <t>Poca esperienza del Team con GitHub</t>
  </si>
  <si>
    <t>Le PM non riescono bene a tener traccia dello stato di avanzamento della fase di implementazione</t>
  </si>
  <si>
    <t>Fare training sull'utilizzo di Git e GitHub</t>
  </si>
  <si>
    <t>Comunicare al Team i problemi riscontrati e cercare di riorganizzare il tutto</t>
  </si>
  <si>
    <t>Anche fornendo materiale sull'utilizzo di Git e GitHub non è impossibile che si verifichino comunque problemi riguardanti il versioning degli artefatti</t>
  </si>
  <si>
    <t>R12 (Perdita lavoro)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</si>
</sst>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D/M/YYYY"/>
  </numFmts>
  <fonts count="13">
    <font>
      <sz val="10.0"/>
      <color rgb="FF000000"/>
      <name val="Arial"/>
      <scheme val="minor"/>
    </font>
    <font>
      <b/>
      <sz val="12.0"/>
      <color rgb="FFFFFFFF"/>
      <name val="Century Gothic"/>
    </font>
    <font/>
    <font>
      <sz val="11.0"/>
      <color theme="1"/>
      <name val="Calibri"/>
    </font>
    <font>
      <sz val="12.0"/>
      <color theme="1"/>
      <name val="Century Gothic"/>
    </font>
    <font>
      <sz val="11.0"/>
      <color theme="1"/>
      <name val="Century Gothic"/>
    </font>
    <font>
      <b/>
      <sz val="12.0"/>
      <color theme="1"/>
      <name val="Century Gothic"/>
    </font>
    <font>
      <sz val="11.0"/>
      <color theme="1"/>
      <name val="Montserrat"/>
    </font>
    <font>
      <color theme="1"/>
      <name val="Arial"/>
      <scheme val="minor"/>
    </font>
    <font>
      <b/>
      <sz val="11.0"/>
      <color rgb="FFFFFFFF"/>
      <name val="Montserrat"/>
    </font>
    <font>
      <b/>
      <sz val="12.0"/>
      <color rgb="FFFFFFFF"/>
      <name val="Montserrat"/>
    </font>
    <font>
      <b/>
      <sz val="11.0"/>
      <color theme="1"/>
      <name val="Century Gothic"/>
    </font>
    <font>
      <color theme="1"/>
      <name val="Montserrat"/>
    </font>
  </fonts>
  <fills count="6">
    <fill>
      <patternFill patternType="none"/>
    </fill>
    <fill>
      <patternFill patternType="lightGray"/>
    </fill>
    <fill>
      <patternFill patternType="solid">
        <fgColor rgb="FF001447"/>
        <bgColor rgb="FF001447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horizontal="left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left" readingOrder="0" vertical="center"/>
    </xf>
    <xf borderId="3" fillId="0" fontId="4" numFmtId="9" xfId="0" applyAlignment="1" applyBorder="1" applyFont="1" applyNumberFormat="1">
      <alignment horizontal="left" readingOrder="0" vertical="center"/>
    </xf>
    <xf borderId="4" fillId="2" fontId="1" numFmtId="0" xfId="0" applyAlignment="1" applyBorder="1" applyFont="1">
      <alignment horizontal="left" vertical="center"/>
    </xf>
    <xf borderId="5" fillId="0" fontId="2" numFmtId="0" xfId="0" applyBorder="1" applyFont="1"/>
    <xf borderId="6" fillId="0" fontId="4" numFmtId="0" xfId="0" applyAlignment="1" applyBorder="1" applyFont="1">
      <alignment horizontal="left" readingOrder="0" vertical="center"/>
    </xf>
    <xf borderId="7" fillId="0" fontId="2" numFmtId="0" xfId="0" applyBorder="1" applyFont="1"/>
    <xf borderId="0" fillId="0" fontId="3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4" fillId="2" fontId="1" numFmtId="0" xfId="0" applyAlignment="1" applyBorder="1" applyFont="1">
      <alignment horizontal="left" readingOrder="0" vertical="center"/>
    </xf>
    <xf borderId="0" fillId="0" fontId="3" numFmtId="0" xfId="0" applyFont="1"/>
    <xf borderId="0" fillId="0" fontId="6" numFmtId="0" xfId="0" applyAlignment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0" fillId="0" fontId="7" numFmtId="0" xfId="0" applyAlignment="1" applyFont="1">
      <alignment horizontal="left" vertical="center"/>
    </xf>
    <xf borderId="3" fillId="0" fontId="8" numFmtId="0" xfId="0" applyAlignment="1" applyBorder="1" applyFont="1">
      <alignment horizontal="left" vertical="center"/>
    </xf>
    <xf borderId="0" fillId="0" fontId="8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2" fontId="4" numFmtId="0" xfId="0" applyAlignment="1" applyFont="1">
      <alignment horizontal="left" readingOrder="0" vertical="center"/>
    </xf>
    <xf borderId="0" fillId="2" fontId="3" numFmtId="0" xfId="0" applyAlignment="1" applyFont="1">
      <alignment horizontal="left" vertical="center"/>
    </xf>
    <xf borderId="0" fillId="2" fontId="7" numFmtId="0" xfId="0" applyAlignment="1" applyFont="1">
      <alignment horizontal="left" vertical="center"/>
    </xf>
    <xf borderId="0" fillId="2" fontId="8" numFmtId="0" xfId="0" applyAlignment="1" applyFont="1">
      <alignment horizontal="left" vertical="center"/>
    </xf>
    <xf borderId="0" fillId="3" fontId="4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left" vertical="center"/>
    </xf>
    <xf borderId="0" fillId="3" fontId="7" numFmtId="165" xfId="0" applyAlignment="1" applyFont="1" applyNumberFormat="1">
      <alignment horizontal="left" vertical="center"/>
    </xf>
    <xf borderId="0" fillId="3" fontId="7" numFmtId="0" xfId="0" applyAlignment="1" applyFont="1">
      <alignment horizontal="left" vertical="center"/>
    </xf>
    <xf borderId="0" fillId="4" fontId="3" numFmtId="0" xfId="0" applyAlignment="1" applyFill="1" applyFont="1">
      <alignment horizontal="left" vertical="center"/>
    </xf>
    <xf borderId="0" fillId="4" fontId="7" numFmtId="165" xfId="0" applyAlignment="1" applyFont="1" applyNumberFormat="1">
      <alignment horizontal="left" vertical="center"/>
    </xf>
    <xf borderId="0" fillId="4" fontId="7" numFmtId="0" xfId="0" applyAlignment="1" applyFont="1">
      <alignment horizontal="left" vertical="center"/>
    </xf>
    <xf borderId="8" fillId="3" fontId="1" numFmtId="0" xfId="0" applyAlignment="1" applyBorder="1" applyFont="1">
      <alignment horizontal="left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9" fillId="3" fontId="9" numFmtId="165" xfId="0" applyAlignment="1" applyBorder="1" applyFont="1" applyNumberFormat="1">
      <alignment horizontal="left" shrinkToFit="0" vertical="center" wrapText="1"/>
    </xf>
    <xf borderId="10" fillId="3" fontId="10" numFmtId="0" xfId="0" applyAlignment="1" applyBorder="1" applyFont="1">
      <alignment horizontal="left" shrinkToFit="0" vertical="center" wrapText="1"/>
    </xf>
    <xf borderId="11" fillId="3" fontId="10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vertical="center"/>
    </xf>
    <xf borderId="2" fillId="4" fontId="11" numFmtId="0" xfId="0" applyAlignment="1" applyBorder="1" applyFont="1">
      <alignment horizontal="left" shrinkToFit="0" vertical="center" wrapText="1"/>
    </xf>
    <xf borderId="0" fillId="4" fontId="7" numFmtId="0" xfId="0" applyAlignment="1" applyFont="1">
      <alignment horizontal="left" readingOrder="0" vertical="center"/>
    </xf>
    <xf borderId="3" fillId="4" fontId="5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left" readingOrder="0" shrinkToFit="0" vertical="center" wrapText="1"/>
    </xf>
    <xf borderId="0" fillId="4" fontId="7" numFmtId="0" xfId="0" applyAlignment="1" applyFont="1">
      <alignment readingOrder="0" vertical="center"/>
    </xf>
    <xf borderId="1" fillId="4" fontId="7" numFmtId="0" xfId="0" applyAlignment="1" applyBorder="1" applyFont="1">
      <alignment horizontal="left" readingOrder="0" vertical="center"/>
    </xf>
    <xf borderId="3" fillId="4" fontId="7" numFmtId="0" xfId="0" applyAlignment="1" applyBorder="1" applyFont="1">
      <alignment horizontal="left" readingOrder="0" vertical="center"/>
    </xf>
    <xf borderId="3" fillId="4" fontId="7" numFmtId="0" xfId="0" applyAlignment="1" applyBorder="1" applyFont="1">
      <alignment horizontal="left" readingOrder="0" shrinkToFit="0" vertical="center" wrapText="1"/>
    </xf>
    <xf borderId="3" fillId="4" fontId="7" numFmtId="164" xfId="0" applyAlignment="1" applyBorder="1" applyFont="1" applyNumberFormat="1">
      <alignment horizontal="left" readingOrder="0" vertical="center"/>
    </xf>
    <xf borderId="12" fillId="3" fontId="11" numFmtId="0" xfId="0" applyAlignment="1" applyBorder="1" applyFont="1">
      <alignment horizontal="left" shrinkToFit="0" vertical="center" wrapText="1"/>
    </xf>
    <xf borderId="0" fillId="3" fontId="7" numFmtId="0" xfId="0" applyAlignment="1" applyFont="1">
      <alignment horizontal="left" readingOrder="0" vertical="center"/>
    </xf>
    <xf borderId="3" fillId="3" fontId="5" numFmtId="0" xfId="0" applyAlignment="1" applyBorder="1" applyFont="1">
      <alignment horizontal="left" shrinkToFit="0" vertical="center" wrapText="1"/>
    </xf>
    <xf borderId="3" fillId="3" fontId="5" numFmtId="0" xfId="0" applyAlignment="1" applyBorder="1" applyFont="1">
      <alignment horizontal="left" readingOrder="0" shrinkToFit="0" vertical="center" wrapText="1"/>
    </xf>
    <xf borderId="0" fillId="3" fontId="7" numFmtId="0" xfId="0" applyAlignment="1" applyFont="1">
      <alignment readingOrder="0" vertical="center"/>
    </xf>
    <xf borderId="1" fillId="3" fontId="7" numFmtId="0" xfId="0" applyAlignment="1" applyBorder="1" applyFont="1">
      <alignment horizontal="left" readingOrder="0" vertical="center"/>
    </xf>
    <xf borderId="3" fillId="3" fontId="7" numFmtId="0" xfId="0" applyAlignment="1" applyBorder="1" applyFont="1">
      <alignment horizontal="left" readingOrder="0" vertical="center"/>
    </xf>
    <xf borderId="3" fillId="3" fontId="7" numFmtId="164" xfId="0" applyAlignment="1" applyBorder="1" applyFont="1" applyNumberFormat="1">
      <alignment horizontal="left" readingOrder="0" vertical="center"/>
    </xf>
    <xf borderId="3" fillId="4" fontId="7" numFmtId="0" xfId="0" applyAlignment="1" applyBorder="1" applyFont="1">
      <alignment horizontal="left" readingOrder="0" vertical="center"/>
    </xf>
    <xf borderId="3" fillId="3" fontId="7" numFmtId="0" xfId="0" applyAlignment="1" applyBorder="1" applyFont="1">
      <alignment horizontal="left" readingOrder="0" shrinkToFit="0" vertical="center" wrapText="1"/>
    </xf>
    <xf borderId="0" fillId="4" fontId="5" numFmtId="0" xfId="0" applyAlignment="1" applyFont="1">
      <alignment horizontal="left" readingOrder="0" vertical="center"/>
    </xf>
    <xf borderId="13" fillId="3" fontId="5" numFmtId="0" xfId="0" applyAlignment="1" applyBorder="1" applyFont="1">
      <alignment horizontal="left" shrinkToFit="0" vertical="center" wrapText="1"/>
    </xf>
    <xf borderId="3" fillId="3" fontId="7" numFmtId="0" xfId="0" applyAlignment="1" applyBorder="1" applyFont="1">
      <alignment horizontal="left" readingOrder="0" vertical="center"/>
    </xf>
    <xf borderId="2" fillId="3" fontId="11" numFmtId="0" xfId="0" applyAlignment="1" applyBorder="1" applyFont="1">
      <alignment horizontal="left" readingOrder="0" shrinkToFit="0" vertical="center" wrapText="1"/>
    </xf>
    <xf borderId="12" fillId="4" fontId="11" numFmtId="0" xfId="0" applyAlignment="1" applyBorder="1" applyFont="1">
      <alignment horizontal="left" readingOrder="0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5" fontId="8" numFmtId="0" xfId="0" applyAlignment="1" applyFill="1" applyFont="1">
      <alignment horizontal="left" vertical="center"/>
    </xf>
    <xf borderId="0" fillId="0" fontId="12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704850" cy="352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4" max="4" width="46.0"/>
  </cols>
  <sheetData>
    <row r="1" ht="27.7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7.75" customHeight="1">
      <c r="A2" s="4" t="s">
        <v>1</v>
      </c>
      <c r="B2" s="2"/>
      <c r="C2" s="3"/>
      <c r="D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7.75" customHeight="1">
      <c r="A3" s="1" t="s">
        <v>2</v>
      </c>
      <c r="B3" s="2"/>
      <c r="C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7.75" customHeight="1">
      <c r="A4" s="4" t="s">
        <v>3</v>
      </c>
      <c r="B4" s="2"/>
      <c r="C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7.75" customHeight="1">
      <c r="A5" s="1" t="s">
        <v>4</v>
      </c>
      <c r="B5" s="2"/>
      <c r="C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93.75" customHeight="1">
      <c r="A6" s="5" t="s">
        <v>5</v>
      </c>
      <c r="B6" s="2"/>
      <c r="C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7.75" customHeight="1">
      <c r="A7" s="1" t="s">
        <v>6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7.75" customHeight="1">
      <c r="A8" s="6" t="s">
        <v>7</v>
      </c>
      <c r="B8" s="7">
        <v>0.3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7.75" customHeight="1">
      <c r="A9" s="6" t="s">
        <v>8</v>
      </c>
      <c r="B9" s="7">
        <v>0.5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7.75" customHeight="1">
      <c r="A10" s="6" t="s">
        <v>9</v>
      </c>
      <c r="B10" s="7">
        <v>0.7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7.75" customHeight="1">
      <c r="A11" s="6" t="s">
        <v>10</v>
      </c>
      <c r="B11" s="7">
        <v>0.9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7.75" customHeight="1">
      <c r="A12" s="8" t="s">
        <v>11</v>
      </c>
      <c r="B12" s="9"/>
      <c r="C12" s="8" t="s">
        <v>11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7.75" customHeight="1">
      <c r="A13" s="10" t="s">
        <v>12</v>
      </c>
      <c r="B13" s="11"/>
      <c r="C13" s="12">
        <v>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7.75" customHeight="1">
      <c r="A14" s="4" t="s">
        <v>13</v>
      </c>
      <c r="B14" s="2"/>
      <c r="C14" s="13">
        <f>0.014*65625</f>
        <v>918.75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7.75" customHeight="1">
      <c r="A15" s="4" t="s">
        <v>14</v>
      </c>
      <c r="B15" s="2"/>
      <c r="C15" s="13">
        <f>0.026*65625</f>
        <v>1706.25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4" t="s">
        <v>15</v>
      </c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0" t="s">
        <v>16</v>
      </c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4" t="s">
        <v>17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4" t="s">
        <v>18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C39" s="15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C43" s="15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C44" s="15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</sheetData>
  <mergeCells count="16">
    <mergeCell ref="A1:B1"/>
    <mergeCell ref="A2:B2"/>
    <mergeCell ref="D2:F6"/>
    <mergeCell ref="A3:B3"/>
    <mergeCell ref="A4:B4"/>
    <mergeCell ref="A5:B5"/>
    <mergeCell ref="A6:B6"/>
    <mergeCell ref="A18:B18"/>
    <mergeCell ref="A19:B19"/>
    <mergeCell ref="A7:B7"/>
    <mergeCell ref="A12:B12"/>
    <mergeCell ref="A13:B13"/>
    <mergeCell ref="A14:B14"/>
    <mergeCell ref="A15:B15"/>
    <mergeCell ref="A16:B16"/>
    <mergeCell ref="A17:B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25"/>
    <col customWidth="1" min="3" max="3" width="23.88"/>
    <col customWidth="1" min="4" max="4" width="32.63"/>
    <col customWidth="1" min="5" max="5" width="28.88"/>
    <col customWidth="1" min="6" max="6" width="37.0"/>
    <col customWidth="1" min="7" max="7" width="37.75"/>
    <col customWidth="1" min="8" max="8" width="55.38"/>
    <col customWidth="1" min="9" max="9" width="66.63"/>
    <col customWidth="1" min="10" max="10" width="18.0"/>
    <col customWidth="1" min="11" max="11" width="18.75"/>
    <col customWidth="1" min="12" max="12" width="20.13"/>
    <col customWidth="1" min="13" max="13" width="18.63"/>
    <col customWidth="1" min="14" max="14" width="21.0"/>
  </cols>
  <sheetData>
    <row r="1">
      <c r="A1" s="16" t="s">
        <v>19</v>
      </c>
      <c r="C1" s="17"/>
      <c r="D1" s="17"/>
      <c r="E1" s="17"/>
      <c r="F1" s="17"/>
      <c r="G1" s="17"/>
      <c r="H1" s="17"/>
      <c r="I1" s="17"/>
      <c r="J1" s="18"/>
      <c r="K1" s="17"/>
      <c r="L1" s="18"/>
      <c r="M1" s="19"/>
      <c r="N1" s="19"/>
      <c r="O1" s="19"/>
      <c r="P1" s="20"/>
      <c r="Q1" s="20"/>
      <c r="R1" s="20"/>
      <c r="S1" s="20"/>
      <c r="T1" s="20"/>
      <c r="U1" s="20"/>
      <c r="V1" s="20"/>
      <c r="W1" s="20"/>
      <c r="X1" s="20"/>
    </row>
    <row r="2">
      <c r="A2" s="21" t="s">
        <v>20</v>
      </c>
      <c r="C2" s="17"/>
      <c r="D2" s="17"/>
      <c r="E2" s="17"/>
      <c r="F2" s="17"/>
      <c r="G2" s="17"/>
      <c r="H2" s="17"/>
      <c r="I2" s="17"/>
      <c r="J2" s="18"/>
      <c r="K2" s="17"/>
      <c r="L2" s="18"/>
      <c r="M2" s="19"/>
      <c r="N2" s="19"/>
      <c r="O2" s="19"/>
      <c r="P2" s="20"/>
      <c r="Q2" s="20"/>
      <c r="R2" s="20"/>
      <c r="S2" s="20"/>
      <c r="T2" s="20"/>
      <c r="U2" s="20"/>
      <c r="V2" s="20"/>
      <c r="W2" s="20"/>
      <c r="X2" s="20"/>
    </row>
    <row r="3">
      <c r="A3" s="22" t="s">
        <v>21</v>
      </c>
      <c r="E3" s="23"/>
      <c r="F3" s="23"/>
      <c r="G3" s="23"/>
      <c r="H3" s="23"/>
      <c r="I3" s="23"/>
      <c r="J3" s="24"/>
      <c r="K3" s="23"/>
      <c r="L3" s="24"/>
      <c r="M3" s="24"/>
      <c r="N3" s="24"/>
      <c r="O3" s="24"/>
      <c r="P3" s="25"/>
      <c r="Q3" s="25"/>
      <c r="R3" s="25"/>
      <c r="S3" s="25"/>
      <c r="T3" s="25"/>
      <c r="U3" s="25"/>
      <c r="V3" s="25"/>
      <c r="W3" s="25"/>
      <c r="X3" s="25"/>
    </row>
    <row r="4">
      <c r="A4" s="26" t="s">
        <v>22</v>
      </c>
      <c r="C4" s="27"/>
      <c r="D4" s="27"/>
      <c r="E4" s="27"/>
      <c r="F4" s="27"/>
      <c r="G4" s="27"/>
      <c r="H4" s="27"/>
      <c r="I4" s="27"/>
      <c r="J4" s="28"/>
      <c r="K4" s="27"/>
      <c r="L4" s="29"/>
      <c r="M4" s="29"/>
      <c r="N4" s="29"/>
      <c r="O4" s="29"/>
      <c r="P4" s="20"/>
      <c r="Q4" s="20"/>
      <c r="R4" s="20"/>
      <c r="S4" s="20"/>
      <c r="T4" s="20"/>
      <c r="U4" s="20"/>
      <c r="V4" s="20"/>
      <c r="W4" s="20"/>
      <c r="X4" s="20"/>
    </row>
    <row r="5">
      <c r="A5" s="30"/>
      <c r="B5" s="30"/>
      <c r="C5" s="30"/>
      <c r="D5" s="30"/>
      <c r="E5" s="30"/>
      <c r="F5" s="30"/>
      <c r="G5" s="30"/>
      <c r="H5" s="30"/>
      <c r="I5" s="30"/>
      <c r="J5" s="31"/>
      <c r="K5" s="30"/>
      <c r="L5" s="32"/>
      <c r="M5" s="32"/>
      <c r="N5" s="32"/>
      <c r="O5" s="32"/>
      <c r="P5" s="20"/>
      <c r="Q5" s="20"/>
      <c r="R5" s="20"/>
      <c r="S5" s="20"/>
      <c r="T5" s="20"/>
      <c r="U5" s="20"/>
      <c r="V5" s="20"/>
      <c r="W5" s="20"/>
      <c r="X5" s="20"/>
    </row>
    <row r="6">
      <c r="A6" s="33" t="s">
        <v>23</v>
      </c>
      <c r="B6" s="34" t="s">
        <v>24</v>
      </c>
      <c r="C6" s="34" t="s">
        <v>25</v>
      </c>
      <c r="D6" s="34" t="s">
        <v>26</v>
      </c>
      <c r="E6" s="34" t="s">
        <v>27</v>
      </c>
      <c r="F6" s="34" t="s">
        <v>28</v>
      </c>
      <c r="G6" s="34" t="s">
        <v>29</v>
      </c>
      <c r="H6" s="34" t="s">
        <v>30</v>
      </c>
      <c r="I6" s="34" t="s">
        <v>31</v>
      </c>
      <c r="J6" s="35" t="s">
        <v>32</v>
      </c>
      <c r="K6" s="34" t="s">
        <v>33</v>
      </c>
      <c r="L6" s="36" t="s">
        <v>34</v>
      </c>
      <c r="M6" s="37" t="s">
        <v>35</v>
      </c>
      <c r="N6" s="37" t="s">
        <v>36</v>
      </c>
      <c r="O6" s="37" t="s">
        <v>37</v>
      </c>
      <c r="P6" s="20"/>
      <c r="Q6" s="38"/>
      <c r="R6" s="20"/>
      <c r="S6" s="20"/>
      <c r="T6" s="20"/>
      <c r="U6" s="20"/>
      <c r="V6" s="20"/>
      <c r="W6" s="20"/>
      <c r="X6" s="20"/>
    </row>
    <row r="7" ht="102.0" customHeight="1">
      <c r="A7" s="39" t="s">
        <v>38</v>
      </c>
      <c r="B7" s="40">
        <v>3.0</v>
      </c>
      <c r="C7" s="41" t="s">
        <v>39</v>
      </c>
      <c r="D7" s="41" t="s">
        <v>40</v>
      </c>
      <c r="E7" s="42" t="s">
        <v>41</v>
      </c>
      <c r="F7" s="41" t="s">
        <v>42</v>
      </c>
      <c r="G7" s="42" t="s">
        <v>43</v>
      </c>
      <c r="H7" s="42" t="s">
        <v>44</v>
      </c>
      <c r="I7" s="42" t="s">
        <v>45</v>
      </c>
      <c r="J7" s="43" t="s">
        <v>46</v>
      </c>
      <c r="K7" s="42" t="s">
        <v>14</v>
      </c>
      <c r="L7" s="44" t="s">
        <v>18</v>
      </c>
      <c r="M7" s="45"/>
      <c r="N7" s="46" t="s">
        <v>47</v>
      </c>
      <c r="O7" s="47">
        <f>'Valori Colonne'!B10*'Valori Colonne'!C15</f>
        <v>1194.375</v>
      </c>
      <c r="P7" s="20"/>
      <c r="Q7" s="20"/>
      <c r="R7" s="20"/>
      <c r="S7" s="20"/>
      <c r="T7" s="20"/>
      <c r="U7" s="20"/>
      <c r="V7" s="20"/>
      <c r="W7" s="20"/>
      <c r="X7" s="20"/>
    </row>
    <row r="8">
      <c r="A8" s="48" t="s">
        <v>48</v>
      </c>
      <c r="B8" s="49">
        <v>10.0</v>
      </c>
      <c r="C8" s="50" t="s">
        <v>49</v>
      </c>
      <c r="D8" s="50" t="s">
        <v>50</v>
      </c>
      <c r="E8" s="51" t="s">
        <v>51</v>
      </c>
      <c r="F8" s="51" t="s">
        <v>52</v>
      </c>
      <c r="G8" s="51" t="s">
        <v>53</v>
      </c>
      <c r="H8" s="51" t="s">
        <v>54</v>
      </c>
      <c r="I8" s="51" t="s">
        <v>55</v>
      </c>
      <c r="J8" s="52" t="s">
        <v>56</v>
      </c>
      <c r="K8" s="51" t="s">
        <v>14</v>
      </c>
      <c r="L8" s="53" t="s">
        <v>18</v>
      </c>
      <c r="M8" s="54"/>
      <c r="N8" s="54"/>
      <c r="O8" s="55">
        <f>'Valori Colonne'!C15*'Valori Colonne'!B9</f>
        <v>853.125</v>
      </c>
      <c r="P8" s="20"/>
      <c r="Q8" s="20"/>
      <c r="R8" s="20"/>
      <c r="S8" s="20"/>
      <c r="T8" s="20"/>
      <c r="U8" s="20"/>
      <c r="V8" s="20"/>
      <c r="W8" s="20"/>
      <c r="X8" s="20"/>
    </row>
    <row r="9" ht="112.5" customHeight="1">
      <c r="A9" s="39" t="s">
        <v>57</v>
      </c>
      <c r="B9" s="40">
        <v>2.0</v>
      </c>
      <c r="C9" s="41" t="s">
        <v>58</v>
      </c>
      <c r="D9" s="42" t="s">
        <v>59</v>
      </c>
      <c r="E9" s="42" t="s">
        <v>60</v>
      </c>
      <c r="F9" s="41" t="s">
        <v>61</v>
      </c>
      <c r="G9" s="41" t="s">
        <v>62</v>
      </c>
      <c r="H9" s="41" t="s">
        <v>63</v>
      </c>
      <c r="I9" s="41" t="s">
        <v>64</v>
      </c>
      <c r="J9" s="43" t="s">
        <v>46</v>
      </c>
      <c r="K9" s="42" t="s">
        <v>14</v>
      </c>
      <c r="L9" s="44" t="s">
        <v>18</v>
      </c>
      <c r="M9" s="46" t="s">
        <v>65</v>
      </c>
      <c r="N9" s="46" t="s">
        <v>66</v>
      </c>
      <c r="O9" s="47">
        <f>'Valori Colonne'!B10*'Valori Colonne'!C15</f>
        <v>1194.375</v>
      </c>
      <c r="P9" s="20"/>
      <c r="Q9" s="20"/>
      <c r="R9" s="20"/>
      <c r="S9" s="20"/>
      <c r="T9" s="20"/>
      <c r="U9" s="20"/>
      <c r="V9" s="20"/>
      <c r="W9" s="20"/>
      <c r="X9" s="20"/>
    </row>
    <row r="10" ht="78.0" customHeight="1">
      <c r="A10" s="48" t="s">
        <v>67</v>
      </c>
      <c r="B10" s="49">
        <v>14.0</v>
      </c>
      <c r="C10" s="50" t="s">
        <v>68</v>
      </c>
      <c r="D10" s="50" t="s">
        <v>69</v>
      </c>
      <c r="E10" s="51" t="s">
        <v>70</v>
      </c>
      <c r="F10" s="50" t="s">
        <v>71</v>
      </c>
      <c r="G10" s="50" t="s">
        <v>72</v>
      </c>
      <c r="H10" s="50" t="s">
        <v>73</v>
      </c>
      <c r="I10" s="50" t="s">
        <v>74</v>
      </c>
      <c r="J10" s="52" t="s">
        <v>56</v>
      </c>
      <c r="K10" s="51" t="s">
        <v>12</v>
      </c>
      <c r="L10" s="53" t="s">
        <v>18</v>
      </c>
      <c r="M10" s="54"/>
      <c r="N10" s="54"/>
      <c r="O10" s="55"/>
      <c r="P10" s="20"/>
      <c r="Q10" s="20"/>
      <c r="R10" s="20"/>
      <c r="S10" s="20"/>
      <c r="T10" s="20"/>
      <c r="U10" s="20"/>
      <c r="V10" s="20"/>
      <c r="W10" s="20"/>
      <c r="X10" s="20"/>
    </row>
    <row r="11">
      <c r="A11" s="39" t="s">
        <v>75</v>
      </c>
      <c r="B11" s="40">
        <v>12.0</v>
      </c>
      <c r="C11" s="41" t="s">
        <v>76</v>
      </c>
      <c r="D11" s="41" t="s">
        <v>77</v>
      </c>
      <c r="E11" s="42" t="s">
        <v>51</v>
      </c>
      <c r="F11" s="41" t="s">
        <v>78</v>
      </c>
      <c r="G11" s="41" t="s">
        <v>79</v>
      </c>
      <c r="H11" s="41" t="s">
        <v>80</v>
      </c>
      <c r="I11" s="41" t="s">
        <v>81</v>
      </c>
      <c r="J11" s="43" t="s">
        <v>56</v>
      </c>
      <c r="K11" s="42" t="s">
        <v>13</v>
      </c>
      <c r="L11" s="44" t="s">
        <v>18</v>
      </c>
      <c r="M11" s="46" t="s">
        <v>82</v>
      </c>
      <c r="N11" s="56" t="s">
        <v>83</v>
      </c>
      <c r="O11" s="47"/>
      <c r="P11" s="20"/>
      <c r="Q11" s="20"/>
      <c r="R11" s="20"/>
      <c r="S11" s="20"/>
      <c r="T11" s="20"/>
      <c r="U11" s="20"/>
      <c r="V11" s="20"/>
      <c r="W11" s="20"/>
      <c r="X11" s="20"/>
    </row>
    <row r="12" ht="114.0" customHeight="1">
      <c r="A12" s="48" t="s">
        <v>84</v>
      </c>
      <c r="B12" s="49">
        <v>6.0</v>
      </c>
      <c r="C12" s="50" t="s">
        <v>85</v>
      </c>
      <c r="D12" s="50" t="s">
        <v>86</v>
      </c>
      <c r="E12" s="51" t="s">
        <v>41</v>
      </c>
      <c r="F12" s="50" t="s">
        <v>87</v>
      </c>
      <c r="G12" s="50" t="s">
        <v>88</v>
      </c>
      <c r="H12" s="50" t="s">
        <v>89</v>
      </c>
      <c r="I12" s="51" t="s">
        <v>90</v>
      </c>
      <c r="J12" s="52" t="s">
        <v>56</v>
      </c>
      <c r="K12" s="51" t="s">
        <v>13</v>
      </c>
      <c r="L12" s="53" t="s">
        <v>18</v>
      </c>
      <c r="M12" s="54"/>
      <c r="N12" s="57" t="s">
        <v>91</v>
      </c>
      <c r="O12" s="55">
        <f>'Valori Colonne'!B9*'Valori Colonne'!C14</f>
        <v>459.375</v>
      </c>
      <c r="P12" s="20"/>
      <c r="Q12" s="20"/>
      <c r="R12" s="20"/>
      <c r="S12" s="20"/>
      <c r="T12" s="20"/>
      <c r="U12" s="20"/>
      <c r="V12" s="20"/>
      <c r="W12" s="20"/>
      <c r="X12" s="20"/>
    </row>
    <row r="13" ht="96.75" customHeight="1">
      <c r="A13" s="39" t="s">
        <v>92</v>
      </c>
      <c r="B13" s="40">
        <v>7.0</v>
      </c>
      <c r="C13" s="41" t="s">
        <v>93</v>
      </c>
      <c r="D13" s="41" t="s">
        <v>94</v>
      </c>
      <c r="E13" s="58" t="s">
        <v>95</v>
      </c>
      <c r="F13" s="41" t="s">
        <v>96</v>
      </c>
      <c r="G13" s="41" t="s">
        <v>97</v>
      </c>
      <c r="H13" s="41" t="s">
        <v>98</v>
      </c>
      <c r="I13" s="42" t="s">
        <v>99</v>
      </c>
      <c r="J13" s="43" t="s">
        <v>56</v>
      </c>
      <c r="K13" s="42" t="s">
        <v>14</v>
      </c>
      <c r="L13" s="44" t="s">
        <v>18</v>
      </c>
      <c r="M13" s="46" t="s">
        <v>100</v>
      </c>
      <c r="N13" s="46" t="s">
        <v>101</v>
      </c>
      <c r="O13" s="47">
        <f>'Valori Colonne'!B9*'Valori Colonne'!C15</f>
        <v>853.125</v>
      </c>
      <c r="P13" s="20"/>
      <c r="Q13" s="20"/>
      <c r="R13" s="20"/>
      <c r="S13" s="20"/>
      <c r="T13" s="20"/>
      <c r="U13" s="20"/>
      <c r="V13" s="20"/>
      <c r="W13" s="20"/>
      <c r="X13" s="20"/>
    </row>
    <row r="14" ht="114.0" customHeight="1">
      <c r="A14" s="48" t="s">
        <v>102</v>
      </c>
      <c r="B14" s="49">
        <v>1.0</v>
      </c>
      <c r="C14" s="50" t="s">
        <v>103</v>
      </c>
      <c r="D14" s="50" t="s">
        <v>104</v>
      </c>
      <c r="E14" s="51" t="s">
        <v>95</v>
      </c>
      <c r="F14" s="50" t="s">
        <v>105</v>
      </c>
      <c r="G14" s="50" t="s">
        <v>106</v>
      </c>
      <c r="H14" s="59" t="s">
        <v>107</v>
      </c>
      <c r="I14" s="59" t="s">
        <v>108</v>
      </c>
      <c r="J14" s="52" t="s">
        <v>109</v>
      </c>
      <c r="K14" s="51" t="s">
        <v>14</v>
      </c>
      <c r="L14" s="53" t="s">
        <v>18</v>
      </c>
      <c r="M14" s="54"/>
      <c r="N14" s="60" t="s">
        <v>83</v>
      </c>
      <c r="O14" s="55">
        <f>'Valori Colonne'!B11*'Valori Colonne'!C15</f>
        <v>1535.625</v>
      </c>
      <c r="P14" s="20"/>
      <c r="Q14" s="20"/>
      <c r="R14" s="20"/>
      <c r="S14" s="20"/>
      <c r="T14" s="20"/>
      <c r="U14" s="20"/>
      <c r="V14" s="20"/>
      <c r="W14" s="20"/>
      <c r="X14" s="20"/>
    </row>
    <row r="15" ht="112.5" customHeight="1">
      <c r="A15" s="39" t="s">
        <v>110</v>
      </c>
      <c r="B15" s="40">
        <v>17.0</v>
      </c>
      <c r="C15" s="41" t="s">
        <v>111</v>
      </c>
      <c r="D15" s="41" t="s">
        <v>112</v>
      </c>
      <c r="E15" s="58" t="s">
        <v>41</v>
      </c>
      <c r="F15" s="42" t="s">
        <v>113</v>
      </c>
      <c r="G15" s="42" t="s">
        <v>114</v>
      </c>
      <c r="H15" s="41" t="s">
        <v>115</v>
      </c>
      <c r="I15" s="42" t="s">
        <v>116</v>
      </c>
      <c r="J15" s="43" t="s">
        <v>117</v>
      </c>
      <c r="K15" s="42" t="s">
        <v>14</v>
      </c>
      <c r="L15" s="44" t="s">
        <v>18</v>
      </c>
      <c r="M15" s="45"/>
      <c r="N15" s="56" t="s">
        <v>83</v>
      </c>
      <c r="O15" s="47"/>
      <c r="P15" s="20"/>
      <c r="Q15" s="20"/>
      <c r="R15" s="20"/>
      <c r="S15" s="20"/>
      <c r="T15" s="20"/>
      <c r="U15" s="20"/>
      <c r="V15" s="20"/>
      <c r="W15" s="20"/>
      <c r="X15" s="20"/>
    </row>
    <row r="16" ht="65.25" customHeight="1">
      <c r="A16" s="48" t="s">
        <v>118</v>
      </c>
      <c r="B16" s="49">
        <v>4.0</v>
      </c>
      <c r="C16" s="50" t="s">
        <v>119</v>
      </c>
      <c r="D16" s="50" t="s">
        <v>120</v>
      </c>
      <c r="E16" s="51" t="s">
        <v>41</v>
      </c>
      <c r="F16" s="50" t="s">
        <v>121</v>
      </c>
      <c r="G16" s="50" t="s">
        <v>122</v>
      </c>
      <c r="H16" s="50" t="s">
        <v>123</v>
      </c>
      <c r="I16" s="51" t="s">
        <v>124</v>
      </c>
      <c r="J16" s="52" t="s">
        <v>46</v>
      </c>
      <c r="K16" s="51" t="s">
        <v>13</v>
      </c>
      <c r="L16" s="53" t="s">
        <v>18</v>
      </c>
      <c r="M16" s="54"/>
      <c r="N16" s="57" t="s">
        <v>125</v>
      </c>
      <c r="O16" s="55">
        <f>'Valori Colonne'!B10*'Valori Colonne'!C14</f>
        <v>643.125</v>
      </c>
      <c r="P16" s="20"/>
      <c r="Q16" s="20"/>
      <c r="R16" s="20"/>
      <c r="S16" s="20"/>
      <c r="T16" s="20"/>
      <c r="U16" s="20"/>
      <c r="V16" s="20"/>
      <c r="W16" s="20"/>
      <c r="X16" s="20"/>
    </row>
    <row r="17" ht="84.75" customHeight="1">
      <c r="A17" s="39" t="s">
        <v>126</v>
      </c>
      <c r="B17" s="40">
        <v>13.0</v>
      </c>
      <c r="C17" s="41" t="s">
        <v>127</v>
      </c>
      <c r="D17" s="41" t="s">
        <v>128</v>
      </c>
      <c r="E17" s="42" t="s">
        <v>70</v>
      </c>
      <c r="F17" s="41" t="s">
        <v>129</v>
      </c>
      <c r="G17" s="41" t="s">
        <v>130</v>
      </c>
      <c r="H17" s="41" t="s">
        <v>131</v>
      </c>
      <c r="I17" s="42" t="s">
        <v>132</v>
      </c>
      <c r="J17" s="43" t="s">
        <v>133</v>
      </c>
      <c r="K17" s="42" t="s">
        <v>14</v>
      </c>
      <c r="L17" s="44" t="s">
        <v>18</v>
      </c>
      <c r="M17" s="45"/>
      <c r="N17" s="46" t="s">
        <v>134</v>
      </c>
      <c r="O17" s="47"/>
      <c r="P17" s="20"/>
      <c r="Q17" s="20"/>
      <c r="R17" s="20"/>
      <c r="S17" s="20"/>
      <c r="T17" s="20"/>
      <c r="U17" s="20"/>
      <c r="V17" s="20"/>
      <c r="W17" s="20"/>
      <c r="X17" s="20"/>
    </row>
    <row r="18" ht="92.25" customHeight="1">
      <c r="A18" s="48" t="s">
        <v>135</v>
      </c>
      <c r="B18" s="49">
        <v>18.0</v>
      </c>
      <c r="C18" s="50" t="s">
        <v>136</v>
      </c>
      <c r="D18" s="50" t="s">
        <v>137</v>
      </c>
      <c r="E18" s="51" t="s">
        <v>41</v>
      </c>
      <c r="F18" s="50" t="s">
        <v>138</v>
      </c>
      <c r="G18" s="50" t="s">
        <v>139</v>
      </c>
      <c r="H18" s="50" t="s">
        <v>140</v>
      </c>
      <c r="I18" s="50" t="s">
        <v>141</v>
      </c>
      <c r="J18" s="52" t="s">
        <v>117</v>
      </c>
      <c r="K18" s="51" t="s">
        <v>14</v>
      </c>
      <c r="L18" s="53" t="s">
        <v>18</v>
      </c>
      <c r="M18" s="54"/>
      <c r="N18" s="57" t="s">
        <v>142</v>
      </c>
      <c r="O18" s="55"/>
      <c r="P18" s="20"/>
      <c r="Q18" s="20"/>
      <c r="R18" s="20"/>
      <c r="S18" s="20"/>
      <c r="T18" s="20"/>
      <c r="U18" s="20"/>
      <c r="V18" s="20"/>
      <c r="W18" s="20"/>
      <c r="X18" s="20"/>
    </row>
    <row r="19" ht="103.5" customHeight="1">
      <c r="A19" s="39" t="s">
        <v>143</v>
      </c>
      <c r="B19" s="40">
        <v>5.0</v>
      </c>
      <c r="C19" s="41" t="s">
        <v>144</v>
      </c>
      <c r="D19" s="41" t="s">
        <v>145</v>
      </c>
      <c r="E19" s="42" t="s">
        <v>95</v>
      </c>
      <c r="F19" s="41" t="s">
        <v>146</v>
      </c>
      <c r="G19" s="41" t="s">
        <v>147</v>
      </c>
      <c r="H19" s="42" t="s">
        <v>148</v>
      </c>
      <c r="I19" s="41" t="s">
        <v>149</v>
      </c>
      <c r="J19" s="43" t="s">
        <v>46</v>
      </c>
      <c r="K19" s="42" t="s">
        <v>13</v>
      </c>
      <c r="L19" s="44" t="s">
        <v>18</v>
      </c>
      <c r="M19" s="45"/>
      <c r="N19" s="56" t="s">
        <v>83</v>
      </c>
      <c r="O19" s="47">
        <f>'Valori Colonne'!B10*'Valori Colonne'!C14</f>
        <v>643.125</v>
      </c>
      <c r="P19" s="20"/>
      <c r="Q19" s="20"/>
      <c r="R19" s="20"/>
      <c r="S19" s="20"/>
      <c r="T19" s="20"/>
      <c r="U19" s="20"/>
      <c r="V19" s="20"/>
      <c r="W19" s="20"/>
      <c r="X19" s="20"/>
    </row>
    <row r="20" ht="119.25" customHeight="1">
      <c r="A20" s="61" t="s">
        <v>150</v>
      </c>
      <c r="B20" s="49">
        <v>11.0</v>
      </c>
      <c r="C20" s="50" t="s">
        <v>151</v>
      </c>
      <c r="D20" s="50" t="s">
        <v>152</v>
      </c>
      <c r="E20" s="51" t="s">
        <v>41</v>
      </c>
      <c r="F20" s="50" t="s">
        <v>153</v>
      </c>
      <c r="G20" s="50" t="s">
        <v>154</v>
      </c>
      <c r="H20" s="50" t="s">
        <v>155</v>
      </c>
      <c r="I20" s="50" t="s">
        <v>156</v>
      </c>
      <c r="J20" s="52" t="s">
        <v>56</v>
      </c>
      <c r="K20" s="51" t="s">
        <v>13</v>
      </c>
      <c r="L20" s="53" t="s">
        <v>18</v>
      </c>
      <c r="M20" s="54"/>
      <c r="N20" s="60" t="s">
        <v>83</v>
      </c>
      <c r="O20" s="55"/>
      <c r="P20" s="20"/>
      <c r="Q20" s="20"/>
      <c r="R20" s="20"/>
      <c r="S20" s="20"/>
      <c r="T20" s="20"/>
      <c r="U20" s="20"/>
      <c r="V20" s="20"/>
      <c r="W20" s="20"/>
      <c r="X20" s="20"/>
    </row>
    <row r="21" ht="168.0" customHeight="1">
      <c r="A21" s="62" t="s">
        <v>157</v>
      </c>
      <c r="B21" s="40">
        <v>15.0</v>
      </c>
      <c r="C21" s="41" t="s">
        <v>158</v>
      </c>
      <c r="D21" s="41" t="s">
        <v>159</v>
      </c>
      <c r="E21" s="42" t="s">
        <v>41</v>
      </c>
      <c r="F21" s="41" t="s">
        <v>160</v>
      </c>
      <c r="G21" s="41" t="s">
        <v>161</v>
      </c>
      <c r="H21" s="41" t="s">
        <v>162</v>
      </c>
      <c r="I21" s="41" t="s">
        <v>163</v>
      </c>
      <c r="J21" s="43" t="s">
        <v>46</v>
      </c>
      <c r="K21" s="42" t="s">
        <v>12</v>
      </c>
      <c r="L21" s="44" t="s">
        <v>18</v>
      </c>
      <c r="M21" s="45"/>
      <c r="N21" s="56" t="s">
        <v>83</v>
      </c>
      <c r="O21" s="47"/>
      <c r="P21" s="20"/>
      <c r="Q21" s="20"/>
      <c r="R21" s="20"/>
      <c r="S21" s="20"/>
      <c r="T21" s="20"/>
      <c r="U21" s="20"/>
      <c r="V21" s="20"/>
      <c r="W21" s="20"/>
      <c r="X21" s="20"/>
    </row>
    <row r="22">
      <c r="A22" s="61" t="s">
        <v>164</v>
      </c>
      <c r="B22" s="49">
        <v>9.0</v>
      </c>
      <c r="C22" s="50" t="s">
        <v>165</v>
      </c>
      <c r="D22" s="50" t="s">
        <v>166</v>
      </c>
      <c r="E22" s="51" t="s">
        <v>41</v>
      </c>
      <c r="F22" s="50" t="s">
        <v>167</v>
      </c>
      <c r="G22" s="50" t="s">
        <v>168</v>
      </c>
      <c r="H22" s="50" t="s">
        <v>169</v>
      </c>
      <c r="I22" s="50" t="s">
        <v>170</v>
      </c>
      <c r="J22" s="52" t="s">
        <v>46</v>
      </c>
      <c r="K22" s="51" t="s">
        <v>13</v>
      </c>
      <c r="L22" s="53" t="s">
        <v>18</v>
      </c>
      <c r="M22" s="57" t="s">
        <v>171</v>
      </c>
      <c r="N22" s="57" t="s">
        <v>125</v>
      </c>
      <c r="O22" s="55">
        <f>'Valori Colonne'!B10*'Valori Colonne'!C14</f>
        <v>643.125</v>
      </c>
      <c r="P22" s="20"/>
      <c r="Q22" s="20"/>
      <c r="R22" s="20"/>
      <c r="S22" s="20"/>
      <c r="T22" s="20"/>
      <c r="U22" s="20"/>
      <c r="V22" s="20"/>
      <c r="W22" s="20"/>
      <c r="X22" s="20"/>
    </row>
    <row r="23" ht="65.25" customHeight="1">
      <c r="A23" s="62" t="s">
        <v>172</v>
      </c>
      <c r="B23" s="40">
        <v>16.0</v>
      </c>
      <c r="C23" s="41" t="s">
        <v>173</v>
      </c>
      <c r="D23" s="41" t="s">
        <v>174</v>
      </c>
      <c r="E23" s="42" t="s">
        <v>70</v>
      </c>
      <c r="F23" s="41" t="s">
        <v>175</v>
      </c>
      <c r="G23" s="41" t="s">
        <v>176</v>
      </c>
      <c r="H23" s="41" t="s">
        <v>177</v>
      </c>
      <c r="I23" s="41" t="s">
        <v>178</v>
      </c>
      <c r="J23" s="43" t="s">
        <v>117</v>
      </c>
      <c r="K23" s="42" t="s">
        <v>13</v>
      </c>
      <c r="L23" s="44" t="s">
        <v>18</v>
      </c>
      <c r="M23" s="45"/>
      <c r="N23" s="45"/>
      <c r="O23" s="47"/>
      <c r="P23" s="20"/>
      <c r="Q23" s="20"/>
      <c r="R23" s="20"/>
      <c r="S23" s="20"/>
      <c r="T23" s="20"/>
      <c r="U23" s="20"/>
      <c r="V23" s="20"/>
      <c r="W23" s="20"/>
      <c r="X23" s="20"/>
    </row>
    <row r="24">
      <c r="A24" s="63" t="s">
        <v>179</v>
      </c>
      <c r="B24" s="49">
        <v>8.0</v>
      </c>
      <c r="C24" s="50" t="s">
        <v>180</v>
      </c>
      <c r="D24" s="50" t="s">
        <v>181</v>
      </c>
      <c r="E24" s="51" t="s">
        <v>60</v>
      </c>
      <c r="F24" s="50" t="s">
        <v>182</v>
      </c>
      <c r="G24" s="50" t="s">
        <v>183</v>
      </c>
      <c r="H24" s="50" t="s">
        <v>184</v>
      </c>
      <c r="I24" s="50" t="s">
        <v>185</v>
      </c>
      <c r="J24" s="52" t="s">
        <v>46</v>
      </c>
      <c r="K24" s="51" t="s">
        <v>13</v>
      </c>
      <c r="L24" s="60" t="s">
        <v>18</v>
      </c>
      <c r="M24" s="57" t="s">
        <v>186</v>
      </c>
      <c r="N24" s="60" t="s">
        <v>187</v>
      </c>
      <c r="O24" s="55">
        <f>'Valori Colonne'!B10*'Valori Colonne'!C14</f>
        <v>643.125</v>
      </c>
      <c r="P24" s="64"/>
      <c r="Q24" s="64"/>
      <c r="R24" s="64"/>
      <c r="S24" s="64"/>
      <c r="T24" s="64"/>
      <c r="U24" s="64"/>
      <c r="V24" s="64"/>
      <c r="W24" s="64"/>
      <c r="X24" s="64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18"/>
      <c r="K25" s="20"/>
      <c r="L25" s="65"/>
      <c r="M25" s="19"/>
      <c r="N25" s="19"/>
      <c r="O25" s="19"/>
      <c r="P25" s="20"/>
      <c r="Q25" s="20"/>
      <c r="R25" s="20"/>
      <c r="S25" s="20"/>
      <c r="T25" s="20"/>
      <c r="U25" s="20"/>
      <c r="V25" s="20"/>
      <c r="W25" s="20"/>
      <c r="X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18"/>
      <c r="K26" s="20"/>
      <c r="L26" s="65"/>
      <c r="M26" s="19"/>
      <c r="N26" s="19"/>
      <c r="O26" s="19"/>
      <c r="P26" s="20"/>
      <c r="Q26" s="20"/>
      <c r="R26" s="20"/>
      <c r="S26" s="20"/>
      <c r="T26" s="20"/>
      <c r="U26" s="20"/>
      <c r="V26" s="20"/>
      <c r="W26" s="20"/>
      <c r="X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18"/>
      <c r="K27" s="20"/>
      <c r="L27" s="65"/>
      <c r="M27" s="19"/>
      <c r="N27" s="19"/>
      <c r="O27" s="19"/>
      <c r="P27" s="20"/>
      <c r="Q27" s="20"/>
      <c r="R27" s="20"/>
      <c r="S27" s="20"/>
      <c r="T27" s="20"/>
      <c r="U27" s="20"/>
      <c r="V27" s="20"/>
      <c r="W27" s="20"/>
      <c r="X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18"/>
      <c r="K28" s="20"/>
      <c r="L28" s="65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  <c r="X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18"/>
      <c r="K29" s="20"/>
      <c r="L29" s="65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  <c r="X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18"/>
      <c r="K30" s="20"/>
      <c r="L30" s="65"/>
      <c r="M30" s="19"/>
      <c r="N30" s="19"/>
      <c r="O30" s="19"/>
      <c r="P30" s="20"/>
      <c r="Q30" s="20"/>
      <c r="R30" s="20"/>
      <c r="S30" s="20"/>
      <c r="T30" s="20"/>
      <c r="U30" s="20"/>
      <c r="V30" s="20"/>
      <c r="W30" s="20"/>
      <c r="X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18"/>
      <c r="K31" s="20"/>
      <c r="L31" s="65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  <c r="X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18"/>
      <c r="K32" s="20"/>
      <c r="L32" s="65"/>
      <c r="M32" s="19"/>
      <c r="N32" s="19"/>
      <c r="O32" s="19"/>
      <c r="P32" s="20"/>
      <c r="Q32" s="20"/>
      <c r="R32" s="20"/>
      <c r="S32" s="20"/>
      <c r="T32" s="20"/>
      <c r="U32" s="20"/>
      <c r="V32" s="20"/>
      <c r="W32" s="20"/>
      <c r="X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18"/>
      <c r="K33" s="20"/>
      <c r="L33" s="65"/>
      <c r="M33" s="19"/>
      <c r="N33" s="19"/>
      <c r="O33" s="19"/>
      <c r="P33" s="20"/>
      <c r="Q33" s="20"/>
      <c r="R33" s="20"/>
      <c r="S33" s="20"/>
      <c r="T33" s="20"/>
      <c r="U33" s="20"/>
      <c r="V33" s="20"/>
      <c r="W33" s="20"/>
      <c r="X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18"/>
      <c r="K34" s="20"/>
      <c r="L34" s="65"/>
      <c r="M34" s="19"/>
      <c r="N34" s="19"/>
      <c r="O34" s="19"/>
      <c r="P34" s="20"/>
      <c r="Q34" s="20"/>
      <c r="R34" s="20"/>
      <c r="S34" s="20"/>
      <c r="T34" s="20"/>
      <c r="U34" s="20"/>
      <c r="V34" s="20"/>
      <c r="W34" s="20"/>
      <c r="X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18"/>
      <c r="K35" s="20"/>
      <c r="L35" s="65"/>
      <c r="M35" s="19"/>
      <c r="N35" s="19"/>
      <c r="O35" s="19"/>
      <c r="P35" s="20"/>
      <c r="Q35" s="20"/>
      <c r="R35" s="20"/>
      <c r="S35" s="20"/>
      <c r="T35" s="20"/>
      <c r="U35" s="20"/>
      <c r="V35" s="20"/>
      <c r="W35" s="20"/>
      <c r="X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18"/>
      <c r="K36" s="20"/>
      <c r="L36" s="65"/>
      <c r="M36" s="19"/>
      <c r="N36" s="19"/>
      <c r="O36" s="19"/>
      <c r="P36" s="20"/>
      <c r="Q36" s="20"/>
      <c r="R36" s="20"/>
      <c r="S36" s="20"/>
      <c r="T36" s="20"/>
      <c r="U36" s="20"/>
      <c r="V36" s="20"/>
      <c r="W36" s="20"/>
      <c r="X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18"/>
      <c r="K37" s="20"/>
      <c r="L37" s="65"/>
      <c r="M37" s="19"/>
      <c r="N37" s="19"/>
      <c r="O37" s="19"/>
      <c r="P37" s="20"/>
      <c r="Q37" s="20"/>
      <c r="R37" s="20"/>
      <c r="S37" s="20"/>
      <c r="T37" s="20"/>
      <c r="U37" s="20"/>
      <c r="V37" s="20"/>
      <c r="W37" s="20"/>
      <c r="X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18"/>
      <c r="K38" s="20"/>
      <c r="L38" s="65"/>
      <c r="M38" s="19"/>
      <c r="N38" s="19"/>
      <c r="O38" s="19"/>
      <c r="P38" s="20"/>
      <c r="Q38" s="20"/>
      <c r="R38" s="20"/>
      <c r="S38" s="20"/>
      <c r="T38" s="20"/>
      <c r="U38" s="20"/>
      <c r="V38" s="20"/>
      <c r="W38" s="20"/>
      <c r="X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18"/>
      <c r="K39" s="20"/>
      <c r="L39" s="65"/>
      <c r="M39" s="19"/>
      <c r="N39" s="19"/>
      <c r="O39" s="19"/>
      <c r="P39" s="20"/>
      <c r="Q39" s="20"/>
      <c r="R39" s="20"/>
      <c r="S39" s="20"/>
      <c r="T39" s="20"/>
      <c r="U39" s="20"/>
      <c r="V39" s="20"/>
      <c r="W39" s="20"/>
      <c r="X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18"/>
      <c r="K40" s="20"/>
      <c r="L40" s="65"/>
      <c r="M40" s="19"/>
      <c r="N40" s="19"/>
      <c r="O40" s="19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18"/>
      <c r="K41" s="20"/>
      <c r="L41" s="65"/>
      <c r="M41" s="19"/>
      <c r="N41" s="19"/>
      <c r="O41" s="19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18"/>
      <c r="K42" s="20"/>
      <c r="L42" s="65"/>
      <c r="M42" s="19"/>
      <c r="N42" s="19"/>
      <c r="O42" s="19"/>
      <c r="P42" s="20"/>
      <c r="Q42" s="20"/>
      <c r="R42" s="20"/>
      <c r="S42" s="20"/>
      <c r="T42" s="20"/>
      <c r="U42" s="20"/>
      <c r="V42" s="20"/>
      <c r="W42" s="20"/>
      <c r="X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18"/>
      <c r="K43" s="20"/>
      <c r="L43" s="65"/>
      <c r="M43" s="19"/>
      <c r="N43" s="19"/>
      <c r="O43" s="19"/>
      <c r="P43" s="20"/>
      <c r="Q43" s="20"/>
      <c r="R43" s="20"/>
      <c r="S43" s="20"/>
      <c r="T43" s="20"/>
      <c r="U43" s="20"/>
      <c r="V43" s="20"/>
      <c r="W43" s="20"/>
      <c r="X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18"/>
      <c r="K44" s="20"/>
      <c r="L44" s="65"/>
      <c r="M44" s="19"/>
      <c r="N44" s="19"/>
      <c r="O44" s="19"/>
      <c r="P44" s="20"/>
      <c r="Q44" s="20"/>
      <c r="R44" s="20"/>
      <c r="S44" s="20"/>
      <c r="T44" s="20"/>
      <c r="U44" s="20"/>
      <c r="V44" s="20"/>
      <c r="W44" s="20"/>
      <c r="X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18"/>
      <c r="K45" s="20"/>
      <c r="L45" s="65"/>
      <c r="M45" s="19"/>
      <c r="N45" s="19"/>
      <c r="O45" s="19"/>
      <c r="P45" s="20"/>
      <c r="Q45" s="20"/>
      <c r="R45" s="20"/>
      <c r="S45" s="20"/>
      <c r="T45" s="20"/>
      <c r="U45" s="20"/>
      <c r="V45" s="20"/>
      <c r="W45" s="20"/>
      <c r="X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18"/>
      <c r="K46" s="20"/>
      <c r="L46" s="65"/>
      <c r="M46" s="19"/>
      <c r="N46" s="19"/>
      <c r="O46" s="19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18"/>
      <c r="K47" s="20"/>
      <c r="L47" s="65"/>
      <c r="M47" s="19"/>
      <c r="N47" s="19"/>
      <c r="O47" s="19"/>
      <c r="P47" s="20"/>
      <c r="Q47" s="20"/>
      <c r="R47" s="20"/>
      <c r="S47" s="20"/>
      <c r="T47" s="20"/>
      <c r="U47" s="20"/>
      <c r="V47" s="20"/>
      <c r="W47" s="20"/>
      <c r="X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18"/>
      <c r="K48" s="20"/>
      <c r="L48" s="65"/>
      <c r="M48" s="19"/>
      <c r="N48" s="19"/>
      <c r="O48" s="19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18"/>
      <c r="K49" s="20"/>
      <c r="L49" s="65"/>
      <c r="M49" s="19"/>
      <c r="N49" s="19"/>
      <c r="O49" s="19"/>
      <c r="P49" s="20"/>
      <c r="Q49" s="20"/>
      <c r="R49" s="20"/>
      <c r="S49" s="20"/>
      <c r="T49" s="20"/>
      <c r="U49" s="20"/>
      <c r="V49" s="20"/>
      <c r="W49" s="20"/>
      <c r="X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18"/>
      <c r="K50" s="20"/>
      <c r="L50" s="65"/>
      <c r="M50" s="19"/>
      <c r="N50" s="19"/>
      <c r="O50" s="19"/>
      <c r="P50" s="20"/>
      <c r="Q50" s="20"/>
      <c r="R50" s="20"/>
      <c r="S50" s="20"/>
      <c r="T50" s="20"/>
      <c r="U50" s="20"/>
      <c r="V50" s="20"/>
      <c r="W50" s="20"/>
      <c r="X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18"/>
      <c r="K51" s="20"/>
      <c r="L51" s="65"/>
      <c r="M51" s="19"/>
      <c r="N51" s="19"/>
      <c r="O51" s="19"/>
      <c r="P51" s="20"/>
      <c r="Q51" s="20"/>
      <c r="R51" s="20"/>
      <c r="S51" s="20"/>
      <c r="T51" s="20"/>
      <c r="U51" s="20"/>
      <c r="V51" s="20"/>
      <c r="W51" s="20"/>
      <c r="X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18"/>
      <c r="K52" s="20"/>
      <c r="L52" s="65"/>
      <c r="M52" s="19"/>
      <c r="N52" s="19"/>
      <c r="O52" s="19"/>
      <c r="P52" s="20"/>
      <c r="Q52" s="20"/>
      <c r="R52" s="20"/>
      <c r="S52" s="20"/>
      <c r="T52" s="20"/>
      <c r="U52" s="20"/>
      <c r="V52" s="20"/>
      <c r="W52" s="20"/>
      <c r="X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18"/>
      <c r="K53" s="20"/>
      <c r="L53" s="65"/>
      <c r="M53" s="19"/>
      <c r="N53" s="19"/>
      <c r="O53" s="19"/>
      <c r="P53" s="20"/>
      <c r="Q53" s="20"/>
      <c r="R53" s="20"/>
      <c r="S53" s="20"/>
      <c r="T53" s="20"/>
      <c r="U53" s="20"/>
      <c r="V53" s="20"/>
      <c r="W53" s="20"/>
      <c r="X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18"/>
      <c r="K54" s="20"/>
      <c r="L54" s="65"/>
      <c r="M54" s="19"/>
      <c r="N54" s="19"/>
      <c r="O54" s="19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18"/>
      <c r="K55" s="20"/>
      <c r="L55" s="65"/>
      <c r="M55" s="19"/>
      <c r="N55" s="19"/>
      <c r="O55" s="19"/>
      <c r="P55" s="20"/>
      <c r="Q55" s="20"/>
      <c r="R55" s="20"/>
      <c r="S55" s="20"/>
      <c r="T55" s="20"/>
      <c r="U55" s="20"/>
      <c r="V55" s="20"/>
      <c r="W55" s="20"/>
      <c r="X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18"/>
      <c r="K56" s="20"/>
      <c r="L56" s="65"/>
      <c r="M56" s="19"/>
      <c r="N56" s="19"/>
      <c r="O56" s="19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18"/>
      <c r="K57" s="20"/>
      <c r="L57" s="65"/>
      <c r="M57" s="19"/>
      <c r="N57" s="19"/>
      <c r="O57" s="19"/>
      <c r="P57" s="20"/>
      <c r="Q57" s="20"/>
      <c r="R57" s="20"/>
      <c r="S57" s="20"/>
      <c r="T57" s="20"/>
      <c r="U57" s="20"/>
      <c r="V57" s="20"/>
      <c r="W57" s="20"/>
      <c r="X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18"/>
      <c r="K58" s="20"/>
      <c r="L58" s="65"/>
      <c r="M58" s="19"/>
      <c r="N58" s="19"/>
      <c r="O58" s="19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18"/>
      <c r="K59" s="20"/>
      <c r="L59" s="65"/>
      <c r="M59" s="19"/>
      <c r="N59" s="19"/>
      <c r="O59" s="19"/>
      <c r="P59" s="20"/>
      <c r="Q59" s="20"/>
      <c r="R59" s="20"/>
      <c r="S59" s="20"/>
      <c r="T59" s="20"/>
      <c r="U59" s="20"/>
      <c r="V59" s="20"/>
      <c r="W59" s="20"/>
      <c r="X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18"/>
      <c r="K60" s="20"/>
      <c r="L60" s="65"/>
      <c r="M60" s="19"/>
      <c r="N60" s="19"/>
      <c r="O60" s="19"/>
      <c r="P60" s="20"/>
      <c r="Q60" s="20"/>
      <c r="R60" s="20"/>
      <c r="S60" s="20"/>
      <c r="T60" s="20"/>
      <c r="U60" s="20"/>
      <c r="V60" s="20"/>
      <c r="W60" s="20"/>
      <c r="X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18"/>
      <c r="K61" s="20"/>
      <c r="L61" s="65"/>
      <c r="M61" s="19"/>
      <c r="N61" s="19"/>
      <c r="O61" s="19"/>
      <c r="P61" s="20"/>
      <c r="Q61" s="20"/>
      <c r="R61" s="20"/>
      <c r="S61" s="20"/>
      <c r="T61" s="20"/>
      <c r="U61" s="20"/>
      <c r="V61" s="20"/>
      <c r="W61" s="20"/>
      <c r="X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18"/>
      <c r="K62" s="20"/>
      <c r="L62" s="65"/>
      <c r="M62" s="19"/>
      <c r="N62" s="19"/>
      <c r="O62" s="19"/>
      <c r="P62" s="20"/>
      <c r="Q62" s="20"/>
      <c r="R62" s="20"/>
      <c r="S62" s="20"/>
      <c r="T62" s="20"/>
      <c r="U62" s="20"/>
      <c r="V62" s="20"/>
      <c r="W62" s="20"/>
      <c r="X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18"/>
      <c r="K63" s="20"/>
      <c r="L63" s="65"/>
      <c r="M63" s="19"/>
      <c r="N63" s="19"/>
      <c r="O63" s="19"/>
      <c r="P63" s="20"/>
      <c r="Q63" s="20"/>
      <c r="R63" s="20"/>
      <c r="S63" s="20"/>
      <c r="T63" s="20"/>
      <c r="U63" s="20"/>
      <c r="V63" s="20"/>
      <c r="W63" s="20"/>
      <c r="X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18"/>
      <c r="K64" s="20"/>
      <c r="L64" s="65"/>
      <c r="M64" s="19"/>
      <c r="N64" s="19"/>
      <c r="O64" s="19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18"/>
      <c r="K65" s="20"/>
      <c r="L65" s="65"/>
      <c r="M65" s="19"/>
      <c r="N65" s="19"/>
      <c r="O65" s="19"/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18"/>
      <c r="K66" s="20"/>
      <c r="L66" s="65"/>
      <c r="M66" s="19"/>
      <c r="N66" s="19"/>
      <c r="O66" s="19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18"/>
      <c r="K67" s="20"/>
      <c r="L67" s="65"/>
      <c r="M67" s="19"/>
      <c r="N67" s="19"/>
      <c r="O67" s="19"/>
      <c r="P67" s="20"/>
      <c r="Q67" s="20"/>
      <c r="R67" s="20"/>
      <c r="S67" s="20"/>
      <c r="T67" s="20"/>
      <c r="U67" s="20"/>
      <c r="V67" s="20"/>
      <c r="W67" s="20"/>
      <c r="X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18"/>
      <c r="K68" s="20"/>
      <c r="L68" s="65"/>
      <c r="M68" s="19"/>
      <c r="N68" s="19"/>
      <c r="O68" s="19"/>
      <c r="P68" s="20"/>
      <c r="Q68" s="20"/>
      <c r="R68" s="20"/>
      <c r="S68" s="20"/>
      <c r="T68" s="20"/>
      <c r="U68" s="20"/>
      <c r="V68" s="20"/>
      <c r="W68" s="20"/>
      <c r="X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18"/>
      <c r="K69" s="20"/>
      <c r="L69" s="65"/>
      <c r="M69" s="19"/>
      <c r="N69" s="19"/>
      <c r="O69" s="19"/>
      <c r="P69" s="20"/>
      <c r="Q69" s="20"/>
      <c r="R69" s="20"/>
      <c r="S69" s="20"/>
      <c r="T69" s="20"/>
      <c r="U69" s="20"/>
      <c r="V69" s="20"/>
      <c r="W69" s="20"/>
      <c r="X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18"/>
      <c r="K70" s="20"/>
      <c r="L70" s="65"/>
      <c r="M70" s="19"/>
      <c r="N70" s="19"/>
      <c r="O70" s="19"/>
      <c r="P70" s="20"/>
      <c r="Q70" s="20"/>
      <c r="R70" s="20"/>
      <c r="S70" s="20"/>
      <c r="T70" s="20"/>
      <c r="U70" s="20"/>
      <c r="V70" s="20"/>
      <c r="W70" s="20"/>
      <c r="X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18"/>
      <c r="K71" s="20"/>
      <c r="L71" s="65"/>
      <c r="M71" s="19"/>
      <c r="N71" s="19"/>
      <c r="O71" s="19"/>
      <c r="P71" s="20"/>
      <c r="Q71" s="20"/>
      <c r="R71" s="20"/>
      <c r="S71" s="20"/>
      <c r="T71" s="20"/>
      <c r="U71" s="20"/>
      <c r="V71" s="20"/>
      <c r="W71" s="20"/>
      <c r="X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18"/>
      <c r="K72" s="20"/>
      <c r="L72" s="65"/>
      <c r="M72" s="19"/>
      <c r="N72" s="19"/>
      <c r="O72" s="19"/>
      <c r="P72" s="20"/>
      <c r="Q72" s="20"/>
      <c r="R72" s="20"/>
      <c r="S72" s="20"/>
      <c r="T72" s="20"/>
      <c r="U72" s="20"/>
      <c r="V72" s="20"/>
      <c r="W72" s="20"/>
      <c r="X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18"/>
      <c r="K73" s="20"/>
      <c r="L73" s="65"/>
      <c r="M73" s="19"/>
      <c r="N73" s="19"/>
      <c r="O73" s="19"/>
      <c r="P73" s="20"/>
      <c r="Q73" s="20"/>
      <c r="R73" s="20"/>
      <c r="S73" s="20"/>
      <c r="T73" s="20"/>
      <c r="U73" s="20"/>
      <c r="V73" s="20"/>
      <c r="W73" s="20"/>
      <c r="X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18"/>
      <c r="K74" s="20"/>
      <c r="L74" s="65"/>
      <c r="M74" s="19"/>
      <c r="N74" s="19"/>
      <c r="O74" s="19"/>
      <c r="P74" s="20"/>
      <c r="Q74" s="20"/>
      <c r="R74" s="20"/>
      <c r="S74" s="20"/>
      <c r="T74" s="20"/>
      <c r="U74" s="20"/>
      <c r="V74" s="20"/>
      <c r="W74" s="20"/>
      <c r="X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18"/>
      <c r="K75" s="20"/>
      <c r="L75" s="65"/>
      <c r="M75" s="19"/>
      <c r="N75" s="19"/>
      <c r="O75" s="19"/>
      <c r="P75" s="20"/>
      <c r="Q75" s="20"/>
      <c r="R75" s="20"/>
      <c r="S75" s="20"/>
      <c r="T75" s="20"/>
      <c r="U75" s="20"/>
      <c r="V75" s="20"/>
      <c r="W75" s="20"/>
      <c r="X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18"/>
      <c r="K76" s="20"/>
      <c r="L76" s="65"/>
      <c r="M76" s="19"/>
      <c r="N76" s="19"/>
      <c r="O76" s="19"/>
      <c r="P76" s="20"/>
      <c r="Q76" s="20"/>
      <c r="R76" s="20"/>
      <c r="S76" s="20"/>
      <c r="T76" s="20"/>
      <c r="U76" s="20"/>
      <c r="V76" s="20"/>
      <c r="W76" s="20"/>
      <c r="X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18"/>
      <c r="K77" s="20"/>
      <c r="L77" s="65"/>
      <c r="M77" s="19"/>
      <c r="N77" s="19"/>
      <c r="O77" s="19"/>
      <c r="P77" s="20"/>
      <c r="Q77" s="20"/>
      <c r="R77" s="20"/>
      <c r="S77" s="20"/>
      <c r="T77" s="20"/>
      <c r="U77" s="20"/>
      <c r="V77" s="20"/>
      <c r="W77" s="20"/>
      <c r="X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18"/>
      <c r="K78" s="20"/>
      <c r="L78" s="65"/>
      <c r="M78" s="19"/>
      <c r="N78" s="19"/>
      <c r="O78" s="19"/>
      <c r="P78" s="20"/>
      <c r="Q78" s="20"/>
      <c r="R78" s="20"/>
      <c r="S78" s="20"/>
      <c r="T78" s="20"/>
      <c r="U78" s="20"/>
      <c r="V78" s="20"/>
      <c r="W78" s="20"/>
      <c r="X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18"/>
      <c r="K79" s="20"/>
      <c r="L79" s="65"/>
      <c r="M79" s="19"/>
      <c r="N79" s="19"/>
      <c r="O79" s="19"/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18"/>
      <c r="K80" s="20"/>
      <c r="L80" s="65"/>
      <c r="M80" s="19"/>
      <c r="N80" s="19"/>
      <c r="O80" s="19"/>
      <c r="P80" s="20"/>
      <c r="Q80" s="20"/>
      <c r="R80" s="20"/>
      <c r="S80" s="20"/>
      <c r="T80" s="20"/>
      <c r="U80" s="20"/>
      <c r="V80" s="20"/>
      <c r="W80" s="20"/>
      <c r="X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18"/>
      <c r="K81" s="20"/>
      <c r="L81" s="65"/>
      <c r="M81" s="19"/>
      <c r="N81" s="19"/>
      <c r="O81" s="19"/>
      <c r="P81" s="20"/>
      <c r="Q81" s="20"/>
      <c r="R81" s="20"/>
      <c r="S81" s="20"/>
      <c r="T81" s="20"/>
      <c r="U81" s="20"/>
      <c r="V81" s="20"/>
      <c r="W81" s="20"/>
      <c r="X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18"/>
      <c r="K82" s="20"/>
      <c r="L82" s="65"/>
      <c r="M82" s="19"/>
      <c r="N82" s="19"/>
      <c r="O82" s="19"/>
      <c r="P82" s="20"/>
      <c r="Q82" s="20"/>
      <c r="R82" s="20"/>
      <c r="S82" s="20"/>
      <c r="T82" s="20"/>
      <c r="U82" s="20"/>
      <c r="V82" s="20"/>
      <c r="W82" s="20"/>
      <c r="X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18"/>
      <c r="K83" s="20"/>
      <c r="L83" s="65"/>
      <c r="M83" s="19"/>
      <c r="N83" s="19"/>
      <c r="O83" s="19"/>
      <c r="P83" s="20"/>
      <c r="Q83" s="20"/>
      <c r="R83" s="20"/>
      <c r="S83" s="20"/>
      <c r="T83" s="20"/>
      <c r="U83" s="20"/>
      <c r="V83" s="20"/>
      <c r="W83" s="20"/>
      <c r="X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18"/>
      <c r="K84" s="20"/>
      <c r="L84" s="65"/>
      <c r="M84" s="19"/>
      <c r="N84" s="19"/>
      <c r="O84" s="19"/>
      <c r="P84" s="20"/>
      <c r="Q84" s="20"/>
      <c r="R84" s="20"/>
      <c r="S84" s="20"/>
      <c r="T84" s="20"/>
      <c r="U84" s="20"/>
      <c r="V84" s="20"/>
      <c r="W84" s="20"/>
      <c r="X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18"/>
      <c r="K85" s="20"/>
      <c r="L85" s="65"/>
      <c r="M85" s="19"/>
      <c r="N85" s="19"/>
      <c r="O85" s="19"/>
      <c r="P85" s="20"/>
      <c r="Q85" s="20"/>
      <c r="R85" s="20"/>
      <c r="S85" s="20"/>
      <c r="T85" s="20"/>
      <c r="U85" s="20"/>
      <c r="V85" s="20"/>
      <c r="W85" s="20"/>
      <c r="X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18"/>
      <c r="K86" s="20"/>
      <c r="L86" s="65"/>
      <c r="M86" s="19"/>
      <c r="N86" s="19"/>
      <c r="O86" s="19"/>
      <c r="P86" s="20"/>
      <c r="Q86" s="20"/>
      <c r="R86" s="20"/>
      <c r="S86" s="20"/>
      <c r="T86" s="20"/>
      <c r="U86" s="20"/>
      <c r="V86" s="20"/>
      <c r="W86" s="20"/>
      <c r="X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18"/>
      <c r="K87" s="20"/>
      <c r="L87" s="65"/>
      <c r="M87" s="19"/>
      <c r="N87" s="19"/>
      <c r="O87" s="19"/>
      <c r="P87" s="20"/>
      <c r="Q87" s="20"/>
      <c r="R87" s="20"/>
      <c r="S87" s="20"/>
      <c r="T87" s="20"/>
      <c r="U87" s="20"/>
      <c r="V87" s="20"/>
      <c r="W87" s="20"/>
      <c r="X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18"/>
      <c r="K88" s="20"/>
      <c r="L88" s="65"/>
      <c r="M88" s="19"/>
      <c r="N88" s="19"/>
      <c r="O88" s="19"/>
      <c r="P88" s="20"/>
      <c r="Q88" s="20"/>
      <c r="R88" s="20"/>
      <c r="S88" s="20"/>
      <c r="T88" s="20"/>
      <c r="U88" s="20"/>
      <c r="V88" s="20"/>
      <c r="W88" s="20"/>
      <c r="X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18"/>
      <c r="K89" s="20"/>
      <c r="L89" s="65"/>
      <c r="M89" s="19"/>
      <c r="N89" s="19"/>
      <c r="O89" s="19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18"/>
      <c r="K90" s="20"/>
      <c r="L90" s="65"/>
      <c r="M90" s="19"/>
      <c r="N90" s="19"/>
      <c r="O90" s="19"/>
      <c r="P90" s="20"/>
      <c r="Q90" s="20"/>
      <c r="R90" s="20"/>
      <c r="S90" s="20"/>
      <c r="T90" s="20"/>
      <c r="U90" s="20"/>
      <c r="V90" s="20"/>
      <c r="W90" s="20"/>
      <c r="X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18"/>
      <c r="K91" s="20"/>
      <c r="L91" s="65"/>
      <c r="M91" s="19"/>
      <c r="N91" s="19"/>
      <c r="O91" s="19"/>
      <c r="P91" s="20"/>
      <c r="Q91" s="20"/>
      <c r="R91" s="20"/>
      <c r="S91" s="20"/>
      <c r="T91" s="20"/>
      <c r="U91" s="20"/>
      <c r="V91" s="20"/>
      <c r="W91" s="20"/>
      <c r="X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18"/>
      <c r="K92" s="20"/>
      <c r="L92" s="65"/>
      <c r="M92" s="19"/>
      <c r="N92" s="19"/>
      <c r="O92" s="19"/>
      <c r="P92" s="20"/>
      <c r="Q92" s="20"/>
      <c r="R92" s="20"/>
      <c r="S92" s="20"/>
      <c r="T92" s="20"/>
      <c r="U92" s="20"/>
      <c r="V92" s="20"/>
      <c r="W92" s="20"/>
      <c r="X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18"/>
      <c r="K93" s="20"/>
      <c r="L93" s="65"/>
      <c r="M93" s="19"/>
      <c r="N93" s="19"/>
      <c r="O93" s="19"/>
      <c r="P93" s="20"/>
      <c r="Q93" s="20"/>
      <c r="R93" s="20"/>
      <c r="S93" s="20"/>
      <c r="T93" s="20"/>
      <c r="U93" s="20"/>
      <c r="V93" s="20"/>
      <c r="W93" s="20"/>
      <c r="X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18"/>
      <c r="K94" s="20"/>
      <c r="L94" s="65"/>
      <c r="M94" s="19"/>
      <c r="N94" s="19"/>
      <c r="O94" s="19"/>
      <c r="P94" s="20"/>
      <c r="Q94" s="20"/>
      <c r="R94" s="20"/>
      <c r="S94" s="20"/>
      <c r="T94" s="20"/>
      <c r="U94" s="20"/>
      <c r="V94" s="20"/>
      <c r="W94" s="20"/>
      <c r="X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18"/>
      <c r="K95" s="20"/>
      <c r="L95" s="65"/>
      <c r="M95" s="19"/>
      <c r="N95" s="19"/>
      <c r="O95" s="19"/>
      <c r="P95" s="20"/>
      <c r="Q95" s="20"/>
      <c r="R95" s="20"/>
      <c r="S95" s="20"/>
      <c r="T95" s="20"/>
      <c r="U95" s="20"/>
      <c r="V95" s="20"/>
      <c r="W95" s="20"/>
      <c r="X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18"/>
      <c r="K96" s="20"/>
      <c r="L96" s="65"/>
      <c r="M96" s="19"/>
      <c r="N96" s="19"/>
      <c r="O96" s="19"/>
      <c r="P96" s="20"/>
      <c r="Q96" s="20"/>
      <c r="R96" s="20"/>
      <c r="S96" s="20"/>
      <c r="T96" s="20"/>
      <c r="U96" s="20"/>
      <c r="V96" s="20"/>
      <c r="W96" s="20"/>
      <c r="X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18"/>
      <c r="K97" s="20"/>
      <c r="L97" s="65"/>
      <c r="M97" s="19"/>
      <c r="N97" s="19"/>
      <c r="O97" s="19"/>
      <c r="P97" s="20"/>
      <c r="Q97" s="20"/>
      <c r="R97" s="20"/>
      <c r="S97" s="20"/>
      <c r="T97" s="20"/>
      <c r="U97" s="20"/>
      <c r="V97" s="20"/>
      <c r="W97" s="20"/>
      <c r="X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18"/>
      <c r="K98" s="20"/>
      <c r="L98" s="65"/>
      <c r="M98" s="19"/>
      <c r="N98" s="19"/>
      <c r="O98" s="19"/>
      <c r="P98" s="20"/>
      <c r="Q98" s="20"/>
      <c r="R98" s="20"/>
      <c r="S98" s="20"/>
      <c r="T98" s="20"/>
      <c r="U98" s="20"/>
      <c r="V98" s="20"/>
      <c r="W98" s="20"/>
      <c r="X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18"/>
      <c r="K99" s="20"/>
      <c r="L99" s="65"/>
      <c r="M99" s="19"/>
      <c r="N99" s="19"/>
      <c r="O99" s="19"/>
      <c r="P99" s="20"/>
      <c r="Q99" s="20"/>
      <c r="R99" s="20"/>
      <c r="S99" s="20"/>
      <c r="T99" s="20"/>
      <c r="U99" s="20"/>
      <c r="V99" s="20"/>
      <c r="W99" s="20"/>
      <c r="X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18"/>
      <c r="K100" s="20"/>
      <c r="L100" s="65"/>
      <c r="M100" s="19"/>
      <c r="N100" s="19"/>
      <c r="O100" s="19"/>
      <c r="P100" s="20"/>
      <c r="Q100" s="20"/>
      <c r="R100" s="20"/>
      <c r="S100" s="20"/>
      <c r="T100" s="20"/>
      <c r="U100" s="20"/>
      <c r="V100" s="20"/>
      <c r="W100" s="20"/>
      <c r="X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18"/>
      <c r="K101" s="20"/>
      <c r="L101" s="65"/>
      <c r="M101" s="19"/>
      <c r="N101" s="19"/>
      <c r="O101" s="19"/>
      <c r="P101" s="20"/>
      <c r="Q101" s="20"/>
      <c r="R101" s="20"/>
      <c r="S101" s="20"/>
      <c r="T101" s="20"/>
      <c r="U101" s="20"/>
      <c r="V101" s="20"/>
      <c r="W101" s="20"/>
      <c r="X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18"/>
      <c r="K102" s="20"/>
      <c r="L102" s="65"/>
      <c r="M102" s="19"/>
      <c r="N102" s="19"/>
      <c r="O102" s="19"/>
      <c r="P102" s="20"/>
      <c r="Q102" s="20"/>
      <c r="R102" s="20"/>
      <c r="S102" s="20"/>
      <c r="T102" s="20"/>
      <c r="U102" s="20"/>
      <c r="V102" s="20"/>
      <c r="W102" s="20"/>
      <c r="X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18"/>
      <c r="K103" s="20"/>
      <c r="L103" s="65"/>
      <c r="M103" s="19"/>
      <c r="N103" s="19"/>
      <c r="O103" s="19"/>
      <c r="P103" s="20"/>
      <c r="Q103" s="20"/>
      <c r="R103" s="20"/>
      <c r="S103" s="20"/>
      <c r="T103" s="20"/>
      <c r="U103" s="20"/>
      <c r="V103" s="20"/>
      <c r="W103" s="20"/>
      <c r="X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18"/>
      <c r="K104" s="20"/>
      <c r="L104" s="65"/>
      <c r="M104" s="19"/>
      <c r="N104" s="19"/>
      <c r="O104" s="19"/>
      <c r="P104" s="20"/>
      <c r="Q104" s="20"/>
      <c r="R104" s="20"/>
      <c r="S104" s="20"/>
      <c r="T104" s="20"/>
      <c r="U104" s="20"/>
      <c r="V104" s="20"/>
      <c r="W104" s="20"/>
      <c r="X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18"/>
      <c r="K105" s="20"/>
      <c r="L105" s="65"/>
      <c r="M105" s="19"/>
      <c r="N105" s="19"/>
      <c r="O105" s="19"/>
      <c r="P105" s="20"/>
      <c r="Q105" s="20"/>
      <c r="R105" s="20"/>
      <c r="S105" s="20"/>
      <c r="T105" s="20"/>
      <c r="U105" s="20"/>
      <c r="V105" s="20"/>
      <c r="W105" s="20"/>
      <c r="X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18"/>
      <c r="K106" s="20"/>
      <c r="L106" s="65"/>
      <c r="M106" s="19"/>
      <c r="N106" s="19"/>
      <c r="O106" s="19"/>
      <c r="P106" s="20"/>
      <c r="Q106" s="20"/>
      <c r="R106" s="20"/>
      <c r="S106" s="20"/>
      <c r="T106" s="20"/>
      <c r="U106" s="20"/>
      <c r="V106" s="20"/>
      <c r="W106" s="20"/>
      <c r="X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18"/>
      <c r="K107" s="20"/>
      <c r="L107" s="65"/>
      <c r="M107" s="19"/>
      <c r="N107" s="19"/>
      <c r="O107" s="19"/>
      <c r="P107" s="20"/>
      <c r="Q107" s="20"/>
      <c r="R107" s="20"/>
      <c r="S107" s="20"/>
      <c r="T107" s="20"/>
      <c r="U107" s="20"/>
      <c r="V107" s="20"/>
      <c r="W107" s="20"/>
      <c r="X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18"/>
      <c r="K108" s="20"/>
      <c r="L108" s="65"/>
      <c r="M108" s="19"/>
      <c r="N108" s="19"/>
      <c r="O108" s="19"/>
      <c r="P108" s="20"/>
      <c r="Q108" s="20"/>
      <c r="R108" s="20"/>
      <c r="S108" s="20"/>
      <c r="T108" s="20"/>
      <c r="U108" s="20"/>
      <c r="V108" s="20"/>
      <c r="W108" s="20"/>
      <c r="X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18"/>
      <c r="K109" s="20"/>
      <c r="L109" s="65"/>
      <c r="M109" s="19"/>
      <c r="N109" s="19"/>
      <c r="O109" s="19"/>
      <c r="P109" s="20"/>
      <c r="Q109" s="20"/>
      <c r="R109" s="20"/>
      <c r="S109" s="20"/>
      <c r="T109" s="20"/>
      <c r="U109" s="20"/>
      <c r="V109" s="20"/>
      <c r="W109" s="20"/>
      <c r="X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18"/>
      <c r="K110" s="20"/>
      <c r="L110" s="65"/>
      <c r="M110" s="19"/>
      <c r="N110" s="19"/>
      <c r="O110" s="19"/>
      <c r="P110" s="20"/>
      <c r="Q110" s="20"/>
      <c r="R110" s="20"/>
      <c r="S110" s="20"/>
      <c r="T110" s="20"/>
      <c r="U110" s="20"/>
      <c r="V110" s="20"/>
      <c r="W110" s="20"/>
      <c r="X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18"/>
      <c r="K111" s="20"/>
      <c r="L111" s="65"/>
      <c r="M111" s="19"/>
      <c r="N111" s="19"/>
      <c r="O111" s="19"/>
      <c r="P111" s="20"/>
      <c r="Q111" s="20"/>
      <c r="R111" s="20"/>
      <c r="S111" s="20"/>
      <c r="T111" s="20"/>
      <c r="U111" s="20"/>
      <c r="V111" s="20"/>
      <c r="W111" s="20"/>
      <c r="X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18"/>
      <c r="K112" s="20"/>
      <c r="L112" s="65"/>
      <c r="M112" s="19"/>
      <c r="N112" s="19"/>
      <c r="O112" s="19"/>
      <c r="P112" s="20"/>
      <c r="Q112" s="20"/>
      <c r="R112" s="20"/>
      <c r="S112" s="20"/>
      <c r="T112" s="20"/>
      <c r="U112" s="20"/>
      <c r="V112" s="20"/>
      <c r="W112" s="20"/>
      <c r="X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18"/>
      <c r="K113" s="20"/>
      <c r="L113" s="65"/>
      <c r="M113" s="19"/>
      <c r="N113" s="19"/>
      <c r="O113" s="19"/>
      <c r="P113" s="20"/>
      <c r="Q113" s="20"/>
      <c r="R113" s="20"/>
      <c r="S113" s="20"/>
      <c r="T113" s="20"/>
      <c r="U113" s="20"/>
      <c r="V113" s="20"/>
      <c r="W113" s="20"/>
      <c r="X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18"/>
      <c r="K114" s="20"/>
      <c r="L114" s="65"/>
      <c r="M114" s="19"/>
      <c r="N114" s="19"/>
      <c r="O114" s="19"/>
      <c r="P114" s="20"/>
      <c r="Q114" s="20"/>
      <c r="R114" s="20"/>
      <c r="S114" s="20"/>
      <c r="T114" s="20"/>
      <c r="U114" s="20"/>
      <c r="V114" s="20"/>
      <c r="W114" s="20"/>
      <c r="X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18"/>
      <c r="K115" s="20"/>
      <c r="L115" s="65"/>
      <c r="M115" s="19"/>
      <c r="N115" s="19"/>
      <c r="O115" s="19"/>
      <c r="P115" s="20"/>
      <c r="Q115" s="20"/>
      <c r="R115" s="20"/>
      <c r="S115" s="20"/>
      <c r="T115" s="20"/>
      <c r="U115" s="20"/>
      <c r="V115" s="20"/>
      <c r="W115" s="20"/>
      <c r="X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18"/>
      <c r="K116" s="20"/>
      <c r="L116" s="65"/>
      <c r="M116" s="19"/>
      <c r="N116" s="19"/>
      <c r="O116" s="19"/>
      <c r="P116" s="20"/>
      <c r="Q116" s="20"/>
      <c r="R116" s="20"/>
      <c r="S116" s="20"/>
      <c r="T116" s="20"/>
      <c r="U116" s="20"/>
      <c r="V116" s="20"/>
      <c r="W116" s="20"/>
      <c r="X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18"/>
      <c r="K117" s="20"/>
      <c r="L117" s="65"/>
      <c r="M117" s="19"/>
      <c r="N117" s="19"/>
      <c r="O117" s="19"/>
      <c r="P117" s="20"/>
      <c r="Q117" s="20"/>
      <c r="R117" s="20"/>
      <c r="S117" s="20"/>
      <c r="T117" s="20"/>
      <c r="U117" s="20"/>
      <c r="V117" s="20"/>
      <c r="W117" s="20"/>
      <c r="X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18"/>
      <c r="K118" s="20"/>
      <c r="L118" s="65"/>
      <c r="M118" s="19"/>
      <c r="N118" s="19"/>
      <c r="O118" s="19"/>
      <c r="P118" s="20"/>
      <c r="Q118" s="20"/>
      <c r="R118" s="20"/>
      <c r="S118" s="20"/>
      <c r="T118" s="20"/>
      <c r="U118" s="20"/>
      <c r="V118" s="20"/>
      <c r="W118" s="20"/>
      <c r="X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18"/>
      <c r="K119" s="20"/>
      <c r="L119" s="65"/>
      <c r="M119" s="19"/>
      <c r="N119" s="19"/>
      <c r="O119" s="19"/>
      <c r="P119" s="20"/>
      <c r="Q119" s="20"/>
      <c r="R119" s="20"/>
      <c r="S119" s="20"/>
      <c r="T119" s="20"/>
      <c r="U119" s="20"/>
      <c r="V119" s="20"/>
      <c r="W119" s="20"/>
      <c r="X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18"/>
      <c r="K120" s="20"/>
      <c r="L120" s="65"/>
      <c r="M120" s="19"/>
      <c r="N120" s="19"/>
      <c r="O120" s="19"/>
      <c r="P120" s="20"/>
      <c r="Q120" s="20"/>
      <c r="R120" s="20"/>
      <c r="S120" s="20"/>
      <c r="T120" s="20"/>
      <c r="U120" s="20"/>
      <c r="V120" s="20"/>
      <c r="W120" s="20"/>
      <c r="X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18"/>
      <c r="K121" s="20"/>
      <c r="L121" s="65"/>
      <c r="M121" s="19"/>
      <c r="N121" s="19"/>
      <c r="O121" s="19"/>
      <c r="P121" s="20"/>
      <c r="Q121" s="20"/>
      <c r="R121" s="20"/>
      <c r="S121" s="20"/>
      <c r="T121" s="20"/>
      <c r="U121" s="20"/>
      <c r="V121" s="20"/>
      <c r="W121" s="20"/>
      <c r="X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18"/>
      <c r="K122" s="20"/>
      <c r="L122" s="65"/>
      <c r="M122" s="19"/>
      <c r="N122" s="19"/>
      <c r="O122" s="19"/>
      <c r="P122" s="20"/>
      <c r="Q122" s="20"/>
      <c r="R122" s="20"/>
      <c r="S122" s="20"/>
      <c r="T122" s="20"/>
      <c r="U122" s="20"/>
      <c r="V122" s="20"/>
      <c r="W122" s="20"/>
      <c r="X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18"/>
      <c r="K123" s="20"/>
      <c r="L123" s="65"/>
      <c r="M123" s="19"/>
      <c r="N123" s="19"/>
      <c r="O123" s="19"/>
      <c r="P123" s="20"/>
      <c r="Q123" s="20"/>
      <c r="R123" s="20"/>
      <c r="S123" s="20"/>
      <c r="T123" s="20"/>
      <c r="U123" s="20"/>
      <c r="V123" s="20"/>
      <c r="W123" s="20"/>
      <c r="X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18"/>
      <c r="K124" s="20"/>
      <c r="L124" s="65"/>
      <c r="M124" s="19"/>
      <c r="N124" s="19"/>
      <c r="O124" s="19"/>
      <c r="P124" s="20"/>
      <c r="Q124" s="20"/>
      <c r="R124" s="20"/>
      <c r="S124" s="20"/>
      <c r="T124" s="20"/>
      <c r="U124" s="20"/>
      <c r="V124" s="20"/>
      <c r="W124" s="20"/>
      <c r="X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18"/>
      <c r="K125" s="20"/>
      <c r="L125" s="65"/>
      <c r="M125" s="19"/>
      <c r="N125" s="19"/>
      <c r="O125" s="19"/>
      <c r="P125" s="20"/>
      <c r="Q125" s="20"/>
      <c r="R125" s="20"/>
      <c r="S125" s="20"/>
      <c r="T125" s="20"/>
      <c r="U125" s="20"/>
      <c r="V125" s="20"/>
      <c r="W125" s="20"/>
      <c r="X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18"/>
      <c r="K126" s="20"/>
      <c r="L126" s="65"/>
      <c r="M126" s="19"/>
      <c r="N126" s="19"/>
      <c r="O126" s="19"/>
      <c r="P126" s="20"/>
      <c r="Q126" s="20"/>
      <c r="R126" s="20"/>
      <c r="S126" s="20"/>
      <c r="T126" s="20"/>
      <c r="U126" s="20"/>
      <c r="V126" s="20"/>
      <c r="W126" s="20"/>
      <c r="X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18"/>
      <c r="K127" s="20"/>
      <c r="L127" s="65"/>
      <c r="M127" s="19"/>
      <c r="N127" s="19"/>
      <c r="O127" s="19"/>
      <c r="P127" s="20"/>
      <c r="Q127" s="20"/>
      <c r="R127" s="20"/>
      <c r="S127" s="20"/>
      <c r="T127" s="20"/>
      <c r="U127" s="20"/>
      <c r="V127" s="20"/>
      <c r="W127" s="20"/>
      <c r="X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18"/>
      <c r="K128" s="20"/>
      <c r="L128" s="65"/>
      <c r="M128" s="19"/>
      <c r="N128" s="19"/>
      <c r="O128" s="19"/>
      <c r="P128" s="20"/>
      <c r="Q128" s="20"/>
      <c r="R128" s="20"/>
      <c r="S128" s="20"/>
      <c r="T128" s="20"/>
      <c r="U128" s="20"/>
      <c r="V128" s="20"/>
      <c r="W128" s="20"/>
      <c r="X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18"/>
      <c r="K129" s="20"/>
      <c r="L129" s="65"/>
      <c r="M129" s="19"/>
      <c r="N129" s="19"/>
      <c r="O129" s="19"/>
      <c r="P129" s="20"/>
      <c r="Q129" s="20"/>
      <c r="R129" s="20"/>
      <c r="S129" s="20"/>
      <c r="T129" s="20"/>
      <c r="U129" s="20"/>
      <c r="V129" s="20"/>
      <c r="W129" s="20"/>
      <c r="X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18"/>
      <c r="K130" s="20"/>
      <c r="L130" s="65"/>
      <c r="M130" s="19"/>
      <c r="N130" s="19"/>
      <c r="O130" s="19"/>
      <c r="P130" s="20"/>
      <c r="Q130" s="20"/>
      <c r="R130" s="20"/>
      <c r="S130" s="20"/>
      <c r="T130" s="20"/>
      <c r="U130" s="20"/>
      <c r="V130" s="20"/>
      <c r="W130" s="20"/>
      <c r="X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18"/>
      <c r="K131" s="20"/>
      <c r="L131" s="65"/>
      <c r="M131" s="19"/>
      <c r="N131" s="19"/>
      <c r="O131" s="19"/>
      <c r="P131" s="20"/>
      <c r="Q131" s="20"/>
      <c r="R131" s="20"/>
      <c r="S131" s="20"/>
      <c r="T131" s="20"/>
      <c r="U131" s="20"/>
      <c r="V131" s="20"/>
      <c r="W131" s="20"/>
      <c r="X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18"/>
      <c r="K132" s="20"/>
      <c r="L132" s="65"/>
      <c r="M132" s="19"/>
      <c r="N132" s="19"/>
      <c r="O132" s="19"/>
      <c r="P132" s="20"/>
      <c r="Q132" s="20"/>
      <c r="R132" s="20"/>
      <c r="S132" s="20"/>
      <c r="T132" s="20"/>
      <c r="U132" s="20"/>
      <c r="V132" s="20"/>
      <c r="W132" s="20"/>
      <c r="X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18"/>
      <c r="K133" s="20"/>
      <c r="L133" s="65"/>
      <c r="M133" s="19"/>
      <c r="N133" s="19"/>
      <c r="O133" s="19"/>
      <c r="P133" s="20"/>
      <c r="Q133" s="20"/>
      <c r="R133" s="20"/>
      <c r="S133" s="20"/>
      <c r="T133" s="20"/>
      <c r="U133" s="20"/>
      <c r="V133" s="20"/>
      <c r="W133" s="20"/>
      <c r="X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18"/>
      <c r="K134" s="20"/>
      <c r="L134" s="65"/>
      <c r="M134" s="19"/>
      <c r="N134" s="19"/>
      <c r="O134" s="19"/>
      <c r="P134" s="20"/>
      <c r="Q134" s="20"/>
      <c r="R134" s="20"/>
      <c r="S134" s="20"/>
      <c r="T134" s="20"/>
      <c r="U134" s="20"/>
      <c r="V134" s="20"/>
      <c r="W134" s="20"/>
      <c r="X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18"/>
      <c r="K135" s="20"/>
      <c r="L135" s="65"/>
      <c r="M135" s="19"/>
      <c r="N135" s="19"/>
      <c r="O135" s="19"/>
      <c r="P135" s="20"/>
      <c r="Q135" s="20"/>
      <c r="R135" s="20"/>
      <c r="S135" s="20"/>
      <c r="T135" s="20"/>
      <c r="U135" s="20"/>
      <c r="V135" s="20"/>
      <c r="W135" s="20"/>
      <c r="X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18"/>
      <c r="K136" s="20"/>
      <c r="L136" s="65"/>
      <c r="M136" s="19"/>
      <c r="N136" s="19"/>
      <c r="O136" s="19"/>
      <c r="P136" s="20"/>
      <c r="Q136" s="20"/>
      <c r="R136" s="20"/>
      <c r="S136" s="20"/>
      <c r="T136" s="20"/>
      <c r="U136" s="20"/>
      <c r="V136" s="20"/>
      <c r="W136" s="20"/>
      <c r="X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18"/>
      <c r="K137" s="20"/>
      <c r="L137" s="65"/>
      <c r="M137" s="19"/>
      <c r="N137" s="19"/>
      <c r="O137" s="19"/>
      <c r="P137" s="20"/>
      <c r="Q137" s="20"/>
      <c r="R137" s="20"/>
      <c r="S137" s="20"/>
      <c r="T137" s="20"/>
      <c r="U137" s="20"/>
      <c r="V137" s="20"/>
      <c r="W137" s="20"/>
      <c r="X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18"/>
      <c r="K138" s="20"/>
      <c r="L138" s="65"/>
      <c r="M138" s="19"/>
      <c r="N138" s="19"/>
      <c r="O138" s="19"/>
      <c r="P138" s="20"/>
      <c r="Q138" s="20"/>
      <c r="R138" s="20"/>
      <c r="S138" s="20"/>
      <c r="T138" s="20"/>
      <c r="U138" s="20"/>
      <c r="V138" s="20"/>
      <c r="W138" s="20"/>
      <c r="X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18"/>
      <c r="K139" s="20"/>
      <c r="L139" s="65"/>
      <c r="M139" s="19"/>
      <c r="N139" s="19"/>
      <c r="O139" s="19"/>
      <c r="P139" s="20"/>
      <c r="Q139" s="20"/>
      <c r="R139" s="20"/>
      <c r="S139" s="20"/>
      <c r="T139" s="20"/>
      <c r="U139" s="20"/>
      <c r="V139" s="20"/>
      <c r="W139" s="20"/>
      <c r="X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18"/>
      <c r="K140" s="20"/>
      <c r="L140" s="65"/>
      <c r="M140" s="19"/>
      <c r="N140" s="19"/>
      <c r="O140" s="19"/>
      <c r="P140" s="20"/>
      <c r="Q140" s="20"/>
      <c r="R140" s="20"/>
      <c r="S140" s="20"/>
      <c r="T140" s="20"/>
      <c r="U140" s="20"/>
      <c r="V140" s="20"/>
      <c r="W140" s="20"/>
      <c r="X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18"/>
      <c r="K141" s="20"/>
      <c r="L141" s="65"/>
      <c r="M141" s="19"/>
      <c r="N141" s="19"/>
      <c r="O141" s="19"/>
      <c r="P141" s="20"/>
      <c r="Q141" s="20"/>
      <c r="R141" s="20"/>
      <c r="S141" s="20"/>
      <c r="T141" s="20"/>
      <c r="U141" s="20"/>
      <c r="V141" s="20"/>
      <c r="W141" s="20"/>
      <c r="X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18"/>
      <c r="K142" s="20"/>
      <c r="L142" s="65"/>
      <c r="M142" s="19"/>
      <c r="N142" s="19"/>
      <c r="O142" s="19"/>
      <c r="P142" s="20"/>
      <c r="Q142" s="20"/>
      <c r="R142" s="20"/>
      <c r="S142" s="20"/>
      <c r="T142" s="20"/>
      <c r="U142" s="20"/>
      <c r="V142" s="20"/>
      <c r="W142" s="20"/>
      <c r="X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18"/>
      <c r="K143" s="20"/>
      <c r="L143" s="65"/>
      <c r="M143" s="19"/>
      <c r="N143" s="19"/>
      <c r="O143" s="19"/>
      <c r="P143" s="20"/>
      <c r="Q143" s="20"/>
      <c r="R143" s="20"/>
      <c r="S143" s="20"/>
      <c r="T143" s="20"/>
      <c r="U143" s="20"/>
      <c r="V143" s="20"/>
      <c r="W143" s="20"/>
      <c r="X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18"/>
      <c r="K144" s="20"/>
      <c r="L144" s="65"/>
      <c r="M144" s="19"/>
      <c r="N144" s="19"/>
      <c r="O144" s="19"/>
      <c r="P144" s="20"/>
      <c r="Q144" s="20"/>
      <c r="R144" s="20"/>
      <c r="S144" s="20"/>
      <c r="T144" s="20"/>
      <c r="U144" s="20"/>
      <c r="V144" s="20"/>
      <c r="W144" s="20"/>
      <c r="X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18"/>
      <c r="K145" s="20"/>
      <c r="L145" s="65"/>
      <c r="M145" s="19"/>
      <c r="N145" s="19"/>
      <c r="O145" s="19"/>
      <c r="P145" s="20"/>
      <c r="Q145" s="20"/>
      <c r="R145" s="20"/>
      <c r="S145" s="20"/>
      <c r="T145" s="20"/>
      <c r="U145" s="20"/>
      <c r="V145" s="20"/>
      <c r="W145" s="20"/>
      <c r="X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18"/>
      <c r="K146" s="20"/>
      <c r="L146" s="65"/>
      <c r="M146" s="19"/>
      <c r="N146" s="19"/>
      <c r="O146" s="19"/>
      <c r="P146" s="20"/>
      <c r="Q146" s="20"/>
      <c r="R146" s="20"/>
      <c r="S146" s="20"/>
      <c r="T146" s="20"/>
      <c r="U146" s="20"/>
      <c r="V146" s="20"/>
      <c r="W146" s="20"/>
      <c r="X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18"/>
      <c r="K147" s="20"/>
      <c r="L147" s="65"/>
      <c r="M147" s="19"/>
      <c r="N147" s="19"/>
      <c r="O147" s="19"/>
      <c r="P147" s="20"/>
      <c r="Q147" s="20"/>
      <c r="R147" s="20"/>
      <c r="S147" s="20"/>
      <c r="T147" s="20"/>
      <c r="U147" s="20"/>
      <c r="V147" s="20"/>
      <c r="W147" s="20"/>
      <c r="X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18"/>
      <c r="K148" s="20"/>
      <c r="L148" s="65"/>
      <c r="M148" s="19"/>
      <c r="N148" s="19"/>
      <c r="O148" s="19"/>
      <c r="P148" s="20"/>
      <c r="Q148" s="20"/>
      <c r="R148" s="20"/>
      <c r="S148" s="20"/>
      <c r="T148" s="20"/>
      <c r="U148" s="20"/>
      <c r="V148" s="20"/>
      <c r="W148" s="20"/>
      <c r="X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18"/>
      <c r="K149" s="20"/>
      <c r="L149" s="65"/>
      <c r="M149" s="19"/>
      <c r="N149" s="19"/>
      <c r="O149" s="19"/>
      <c r="P149" s="20"/>
      <c r="Q149" s="20"/>
      <c r="R149" s="20"/>
      <c r="S149" s="20"/>
      <c r="T149" s="20"/>
      <c r="U149" s="20"/>
      <c r="V149" s="20"/>
      <c r="W149" s="20"/>
      <c r="X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18"/>
      <c r="K150" s="20"/>
      <c r="L150" s="65"/>
      <c r="M150" s="19"/>
      <c r="N150" s="19"/>
      <c r="O150" s="19"/>
      <c r="P150" s="20"/>
      <c r="Q150" s="20"/>
      <c r="R150" s="20"/>
      <c r="S150" s="20"/>
      <c r="T150" s="20"/>
      <c r="U150" s="20"/>
      <c r="V150" s="20"/>
      <c r="W150" s="20"/>
      <c r="X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18"/>
      <c r="K151" s="20"/>
      <c r="L151" s="65"/>
      <c r="M151" s="19"/>
      <c r="N151" s="19"/>
      <c r="O151" s="19"/>
      <c r="P151" s="20"/>
      <c r="Q151" s="20"/>
      <c r="R151" s="20"/>
      <c r="S151" s="20"/>
      <c r="T151" s="20"/>
      <c r="U151" s="20"/>
      <c r="V151" s="20"/>
      <c r="W151" s="20"/>
      <c r="X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18"/>
      <c r="K152" s="20"/>
      <c r="L152" s="65"/>
      <c r="M152" s="19"/>
      <c r="N152" s="19"/>
      <c r="O152" s="19"/>
      <c r="P152" s="20"/>
      <c r="Q152" s="20"/>
      <c r="R152" s="20"/>
      <c r="S152" s="20"/>
      <c r="T152" s="20"/>
      <c r="U152" s="20"/>
      <c r="V152" s="20"/>
      <c r="W152" s="20"/>
      <c r="X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18"/>
      <c r="K153" s="20"/>
      <c r="L153" s="65"/>
      <c r="M153" s="19"/>
      <c r="N153" s="19"/>
      <c r="O153" s="19"/>
      <c r="P153" s="20"/>
      <c r="Q153" s="20"/>
      <c r="R153" s="20"/>
      <c r="S153" s="20"/>
      <c r="T153" s="20"/>
      <c r="U153" s="20"/>
      <c r="V153" s="20"/>
      <c r="W153" s="20"/>
      <c r="X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18"/>
      <c r="K154" s="20"/>
      <c r="L154" s="65"/>
      <c r="M154" s="19"/>
      <c r="N154" s="19"/>
      <c r="O154" s="19"/>
      <c r="P154" s="20"/>
      <c r="Q154" s="20"/>
      <c r="R154" s="20"/>
      <c r="S154" s="20"/>
      <c r="T154" s="20"/>
      <c r="U154" s="20"/>
      <c r="V154" s="20"/>
      <c r="W154" s="20"/>
      <c r="X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18"/>
      <c r="K155" s="20"/>
      <c r="L155" s="65"/>
      <c r="M155" s="19"/>
      <c r="N155" s="19"/>
      <c r="O155" s="19"/>
      <c r="P155" s="20"/>
      <c r="Q155" s="20"/>
      <c r="R155" s="20"/>
      <c r="S155" s="20"/>
      <c r="T155" s="20"/>
      <c r="U155" s="20"/>
      <c r="V155" s="20"/>
      <c r="W155" s="20"/>
      <c r="X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18"/>
      <c r="K156" s="20"/>
      <c r="L156" s="65"/>
      <c r="M156" s="19"/>
      <c r="N156" s="19"/>
      <c r="O156" s="19"/>
      <c r="P156" s="20"/>
      <c r="Q156" s="20"/>
      <c r="R156" s="20"/>
      <c r="S156" s="20"/>
      <c r="T156" s="20"/>
      <c r="U156" s="20"/>
      <c r="V156" s="20"/>
      <c r="W156" s="20"/>
      <c r="X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18"/>
      <c r="K157" s="20"/>
      <c r="L157" s="65"/>
      <c r="M157" s="19"/>
      <c r="N157" s="19"/>
      <c r="O157" s="19"/>
      <c r="P157" s="20"/>
      <c r="Q157" s="20"/>
      <c r="R157" s="20"/>
      <c r="S157" s="20"/>
      <c r="T157" s="20"/>
      <c r="U157" s="20"/>
      <c r="V157" s="20"/>
      <c r="W157" s="20"/>
      <c r="X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18"/>
      <c r="K158" s="20"/>
      <c r="L158" s="65"/>
      <c r="M158" s="19"/>
      <c r="N158" s="19"/>
      <c r="O158" s="19"/>
      <c r="P158" s="20"/>
      <c r="Q158" s="20"/>
      <c r="R158" s="20"/>
      <c r="S158" s="20"/>
      <c r="T158" s="20"/>
      <c r="U158" s="20"/>
      <c r="V158" s="20"/>
      <c r="W158" s="20"/>
      <c r="X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18"/>
      <c r="K159" s="20"/>
      <c r="L159" s="65"/>
      <c r="M159" s="19"/>
      <c r="N159" s="19"/>
      <c r="O159" s="19"/>
      <c r="P159" s="20"/>
      <c r="Q159" s="20"/>
      <c r="R159" s="20"/>
      <c r="S159" s="20"/>
      <c r="T159" s="20"/>
      <c r="U159" s="20"/>
      <c r="V159" s="20"/>
      <c r="W159" s="20"/>
      <c r="X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18"/>
      <c r="K160" s="20"/>
      <c r="L160" s="65"/>
      <c r="M160" s="19"/>
      <c r="N160" s="19"/>
      <c r="O160" s="19"/>
      <c r="P160" s="20"/>
      <c r="Q160" s="20"/>
      <c r="R160" s="20"/>
      <c r="S160" s="20"/>
      <c r="T160" s="20"/>
      <c r="U160" s="20"/>
      <c r="V160" s="20"/>
      <c r="W160" s="20"/>
      <c r="X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18"/>
      <c r="K161" s="20"/>
      <c r="L161" s="65"/>
      <c r="M161" s="19"/>
      <c r="N161" s="19"/>
      <c r="O161" s="19"/>
      <c r="P161" s="20"/>
      <c r="Q161" s="20"/>
      <c r="R161" s="20"/>
      <c r="S161" s="20"/>
      <c r="T161" s="20"/>
      <c r="U161" s="20"/>
      <c r="V161" s="20"/>
      <c r="W161" s="20"/>
      <c r="X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18"/>
      <c r="K162" s="20"/>
      <c r="L162" s="65"/>
      <c r="M162" s="19"/>
      <c r="N162" s="19"/>
      <c r="O162" s="19"/>
      <c r="P162" s="20"/>
      <c r="Q162" s="20"/>
      <c r="R162" s="20"/>
      <c r="S162" s="20"/>
      <c r="T162" s="20"/>
      <c r="U162" s="20"/>
      <c r="V162" s="20"/>
      <c r="W162" s="20"/>
      <c r="X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18"/>
      <c r="K163" s="20"/>
      <c r="L163" s="65"/>
      <c r="M163" s="19"/>
      <c r="N163" s="19"/>
      <c r="O163" s="19"/>
      <c r="P163" s="20"/>
      <c r="Q163" s="20"/>
      <c r="R163" s="20"/>
      <c r="S163" s="20"/>
      <c r="T163" s="20"/>
      <c r="U163" s="20"/>
      <c r="V163" s="20"/>
      <c r="W163" s="20"/>
      <c r="X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18"/>
      <c r="K164" s="20"/>
      <c r="L164" s="65"/>
      <c r="M164" s="19"/>
      <c r="N164" s="19"/>
      <c r="O164" s="19"/>
      <c r="P164" s="20"/>
      <c r="Q164" s="20"/>
      <c r="R164" s="20"/>
      <c r="S164" s="20"/>
      <c r="T164" s="20"/>
      <c r="U164" s="20"/>
      <c r="V164" s="20"/>
      <c r="W164" s="20"/>
      <c r="X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18"/>
      <c r="K165" s="20"/>
      <c r="L165" s="65"/>
      <c r="M165" s="19"/>
      <c r="N165" s="19"/>
      <c r="O165" s="19"/>
      <c r="P165" s="20"/>
      <c r="Q165" s="20"/>
      <c r="R165" s="20"/>
      <c r="S165" s="20"/>
      <c r="T165" s="20"/>
      <c r="U165" s="20"/>
      <c r="V165" s="20"/>
      <c r="W165" s="20"/>
      <c r="X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18"/>
      <c r="K166" s="20"/>
      <c r="L166" s="65"/>
      <c r="M166" s="19"/>
      <c r="N166" s="19"/>
      <c r="O166" s="19"/>
      <c r="P166" s="20"/>
      <c r="Q166" s="20"/>
      <c r="R166" s="20"/>
      <c r="S166" s="20"/>
      <c r="T166" s="20"/>
      <c r="U166" s="20"/>
      <c r="V166" s="20"/>
      <c r="W166" s="20"/>
      <c r="X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18"/>
      <c r="K167" s="20"/>
      <c r="L167" s="65"/>
      <c r="M167" s="19"/>
      <c r="N167" s="19"/>
      <c r="O167" s="19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18"/>
      <c r="K168" s="20"/>
      <c r="L168" s="65"/>
      <c r="M168" s="19"/>
      <c r="N168" s="19"/>
      <c r="O168" s="19"/>
      <c r="P168" s="20"/>
      <c r="Q168" s="20"/>
      <c r="R168" s="20"/>
      <c r="S168" s="20"/>
      <c r="T168" s="20"/>
      <c r="U168" s="20"/>
      <c r="V168" s="20"/>
      <c r="W168" s="20"/>
      <c r="X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18"/>
      <c r="K169" s="20"/>
      <c r="L169" s="65"/>
      <c r="M169" s="19"/>
      <c r="N169" s="19"/>
      <c r="O169" s="19"/>
      <c r="P169" s="20"/>
      <c r="Q169" s="20"/>
      <c r="R169" s="20"/>
      <c r="S169" s="20"/>
      <c r="T169" s="20"/>
      <c r="U169" s="20"/>
      <c r="V169" s="20"/>
      <c r="W169" s="20"/>
      <c r="X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18"/>
      <c r="K170" s="20"/>
      <c r="L170" s="65"/>
      <c r="M170" s="19"/>
      <c r="N170" s="19"/>
      <c r="O170" s="19"/>
      <c r="P170" s="20"/>
      <c r="Q170" s="20"/>
      <c r="R170" s="20"/>
      <c r="S170" s="20"/>
      <c r="T170" s="20"/>
      <c r="U170" s="20"/>
      <c r="V170" s="20"/>
      <c r="W170" s="20"/>
      <c r="X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18"/>
      <c r="K171" s="20"/>
      <c r="L171" s="65"/>
      <c r="M171" s="19"/>
      <c r="N171" s="19"/>
      <c r="O171" s="19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18"/>
      <c r="K172" s="20"/>
      <c r="L172" s="65"/>
      <c r="M172" s="19"/>
      <c r="N172" s="19"/>
      <c r="O172" s="19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18"/>
      <c r="K173" s="20"/>
      <c r="L173" s="65"/>
      <c r="M173" s="19"/>
      <c r="N173" s="19"/>
      <c r="O173" s="19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18"/>
      <c r="K174" s="20"/>
      <c r="L174" s="65"/>
      <c r="M174" s="19"/>
      <c r="N174" s="19"/>
      <c r="O174" s="19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18"/>
      <c r="K175" s="20"/>
      <c r="L175" s="65"/>
      <c r="M175" s="19"/>
      <c r="N175" s="19"/>
      <c r="O175" s="19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18"/>
      <c r="K176" s="20"/>
      <c r="L176" s="65"/>
      <c r="M176" s="19"/>
      <c r="N176" s="19"/>
      <c r="O176" s="19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18"/>
      <c r="K177" s="20"/>
      <c r="L177" s="65"/>
      <c r="M177" s="19"/>
      <c r="N177" s="19"/>
      <c r="O177" s="19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18"/>
      <c r="K178" s="20"/>
      <c r="L178" s="65"/>
      <c r="M178" s="19"/>
      <c r="N178" s="19"/>
      <c r="O178" s="19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18"/>
      <c r="K179" s="20"/>
      <c r="L179" s="65"/>
      <c r="M179" s="19"/>
      <c r="N179" s="19"/>
      <c r="O179" s="19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18"/>
      <c r="K180" s="20"/>
      <c r="L180" s="65"/>
      <c r="M180" s="19"/>
      <c r="N180" s="19"/>
      <c r="O180" s="19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18"/>
      <c r="K181" s="20"/>
      <c r="L181" s="65"/>
      <c r="M181" s="19"/>
      <c r="N181" s="19"/>
      <c r="O181" s="19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18"/>
      <c r="K182" s="20"/>
      <c r="L182" s="65"/>
      <c r="M182" s="19"/>
      <c r="N182" s="19"/>
      <c r="O182" s="19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18"/>
      <c r="K183" s="20"/>
      <c r="L183" s="65"/>
      <c r="M183" s="19"/>
      <c r="N183" s="19"/>
      <c r="O183" s="19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18"/>
      <c r="K184" s="20"/>
      <c r="L184" s="65"/>
      <c r="M184" s="19"/>
      <c r="N184" s="19"/>
      <c r="O184" s="19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18"/>
      <c r="K185" s="20"/>
      <c r="L185" s="65"/>
      <c r="M185" s="19"/>
      <c r="N185" s="19"/>
      <c r="O185" s="19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18"/>
      <c r="K186" s="20"/>
      <c r="L186" s="65"/>
      <c r="M186" s="19"/>
      <c r="N186" s="19"/>
      <c r="O186" s="19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18"/>
      <c r="K187" s="20"/>
      <c r="L187" s="65"/>
      <c r="M187" s="19"/>
      <c r="N187" s="19"/>
      <c r="O187" s="19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18"/>
      <c r="K188" s="20"/>
      <c r="L188" s="65"/>
      <c r="M188" s="19"/>
      <c r="N188" s="19"/>
      <c r="O188" s="19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18"/>
      <c r="K189" s="20"/>
      <c r="L189" s="65"/>
      <c r="M189" s="19"/>
      <c r="N189" s="19"/>
      <c r="O189" s="19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18"/>
      <c r="K190" s="20"/>
      <c r="L190" s="65"/>
      <c r="M190" s="19"/>
      <c r="N190" s="19"/>
      <c r="O190" s="19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18"/>
      <c r="K191" s="20"/>
      <c r="L191" s="65"/>
      <c r="M191" s="19"/>
      <c r="N191" s="19"/>
      <c r="O191" s="19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18"/>
      <c r="K192" s="20"/>
      <c r="L192" s="65"/>
      <c r="M192" s="19"/>
      <c r="N192" s="19"/>
      <c r="O192" s="19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18"/>
      <c r="K193" s="20"/>
      <c r="L193" s="65"/>
      <c r="M193" s="19"/>
      <c r="N193" s="19"/>
      <c r="O193" s="19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18"/>
      <c r="K194" s="20"/>
      <c r="L194" s="65"/>
      <c r="M194" s="19"/>
      <c r="N194" s="19"/>
      <c r="O194" s="19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18"/>
      <c r="K195" s="20"/>
      <c r="L195" s="65"/>
      <c r="M195" s="19"/>
      <c r="N195" s="19"/>
      <c r="O195" s="19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18"/>
      <c r="K196" s="20"/>
      <c r="L196" s="65"/>
      <c r="M196" s="19"/>
      <c r="N196" s="19"/>
      <c r="O196" s="19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18"/>
      <c r="K197" s="20"/>
      <c r="L197" s="65"/>
      <c r="M197" s="19"/>
      <c r="N197" s="19"/>
      <c r="O197" s="19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18"/>
      <c r="K198" s="20"/>
      <c r="L198" s="65"/>
      <c r="M198" s="19"/>
      <c r="N198" s="19"/>
      <c r="O198" s="19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18"/>
      <c r="K199" s="20"/>
      <c r="L199" s="65"/>
      <c r="M199" s="19"/>
      <c r="N199" s="19"/>
      <c r="O199" s="19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18"/>
      <c r="K200" s="20"/>
      <c r="L200" s="65"/>
      <c r="M200" s="19"/>
      <c r="N200" s="19"/>
      <c r="O200" s="19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18"/>
      <c r="K201" s="20"/>
      <c r="L201" s="65"/>
      <c r="M201" s="19"/>
      <c r="N201" s="19"/>
      <c r="O201" s="19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18"/>
      <c r="K202" s="20"/>
      <c r="L202" s="65"/>
      <c r="M202" s="19"/>
      <c r="N202" s="19"/>
      <c r="O202" s="19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18"/>
      <c r="K203" s="20"/>
      <c r="L203" s="65"/>
      <c r="M203" s="19"/>
      <c r="N203" s="19"/>
      <c r="O203" s="19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18"/>
      <c r="K204" s="20"/>
      <c r="L204" s="65"/>
      <c r="M204" s="19"/>
      <c r="N204" s="19"/>
      <c r="O204" s="19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18"/>
      <c r="K205" s="20"/>
      <c r="L205" s="65"/>
      <c r="M205" s="19"/>
      <c r="N205" s="19"/>
      <c r="O205" s="19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18"/>
      <c r="K206" s="20"/>
      <c r="L206" s="65"/>
      <c r="M206" s="19"/>
      <c r="N206" s="19"/>
      <c r="O206" s="19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18"/>
      <c r="K207" s="20"/>
      <c r="L207" s="65"/>
      <c r="M207" s="19"/>
      <c r="N207" s="19"/>
      <c r="O207" s="19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18"/>
      <c r="K208" s="20"/>
      <c r="L208" s="65"/>
      <c r="M208" s="19"/>
      <c r="N208" s="19"/>
      <c r="O208" s="19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18"/>
      <c r="K209" s="20"/>
      <c r="L209" s="65"/>
      <c r="M209" s="19"/>
      <c r="N209" s="19"/>
      <c r="O209" s="19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18"/>
      <c r="K210" s="20"/>
      <c r="L210" s="65"/>
      <c r="M210" s="19"/>
      <c r="N210" s="19"/>
      <c r="O210" s="19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18"/>
      <c r="K211" s="20"/>
      <c r="L211" s="65"/>
      <c r="M211" s="19"/>
      <c r="N211" s="19"/>
      <c r="O211" s="19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18"/>
      <c r="K212" s="20"/>
      <c r="L212" s="65"/>
      <c r="M212" s="19"/>
      <c r="N212" s="19"/>
      <c r="O212" s="19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18"/>
      <c r="K213" s="20"/>
      <c r="L213" s="65"/>
      <c r="M213" s="19"/>
      <c r="N213" s="19"/>
      <c r="O213" s="19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18"/>
      <c r="K214" s="20"/>
      <c r="L214" s="65"/>
      <c r="M214" s="19"/>
      <c r="N214" s="19"/>
      <c r="O214" s="19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18"/>
      <c r="K215" s="20"/>
      <c r="L215" s="65"/>
      <c r="M215" s="19"/>
      <c r="N215" s="19"/>
      <c r="O215" s="19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18"/>
      <c r="K216" s="20"/>
      <c r="L216" s="65"/>
      <c r="M216" s="19"/>
      <c r="N216" s="19"/>
      <c r="O216" s="19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18"/>
      <c r="K217" s="20"/>
      <c r="L217" s="65"/>
      <c r="M217" s="19"/>
      <c r="N217" s="19"/>
      <c r="O217" s="19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18"/>
      <c r="K218" s="20"/>
      <c r="L218" s="65"/>
      <c r="M218" s="19"/>
      <c r="N218" s="19"/>
      <c r="O218" s="19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18"/>
      <c r="K219" s="20"/>
      <c r="L219" s="65"/>
      <c r="M219" s="19"/>
      <c r="N219" s="19"/>
      <c r="O219" s="19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18"/>
      <c r="K220" s="20"/>
      <c r="L220" s="65"/>
      <c r="M220" s="19"/>
      <c r="N220" s="19"/>
      <c r="O220" s="19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18"/>
      <c r="K221" s="20"/>
      <c r="L221" s="65"/>
      <c r="M221" s="19"/>
      <c r="N221" s="19"/>
      <c r="O221" s="19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18"/>
      <c r="K222" s="20"/>
      <c r="L222" s="65"/>
      <c r="M222" s="19"/>
      <c r="N222" s="19"/>
      <c r="O222" s="19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18"/>
      <c r="K223" s="20"/>
      <c r="L223" s="65"/>
      <c r="M223" s="19"/>
      <c r="N223" s="19"/>
      <c r="O223" s="19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18"/>
      <c r="K224" s="20"/>
      <c r="L224" s="65"/>
      <c r="M224" s="19"/>
      <c r="N224" s="19"/>
      <c r="O224" s="19"/>
      <c r="P224" s="20"/>
      <c r="Q224" s="20"/>
      <c r="R224" s="20"/>
      <c r="S224" s="20"/>
      <c r="T224" s="20"/>
      <c r="U224" s="20"/>
      <c r="V224" s="20"/>
      <c r="W224" s="20"/>
      <c r="X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18"/>
      <c r="K225" s="20"/>
      <c r="L225" s="65"/>
      <c r="M225" s="19"/>
      <c r="N225" s="19"/>
      <c r="O225" s="19"/>
      <c r="P225" s="20"/>
      <c r="Q225" s="20"/>
      <c r="R225" s="20"/>
      <c r="S225" s="20"/>
      <c r="T225" s="20"/>
      <c r="U225" s="20"/>
      <c r="V225" s="20"/>
      <c r="W225" s="20"/>
      <c r="X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18"/>
      <c r="K226" s="20"/>
      <c r="L226" s="65"/>
      <c r="M226" s="19"/>
      <c r="N226" s="19"/>
      <c r="O226" s="19"/>
      <c r="P226" s="20"/>
      <c r="Q226" s="20"/>
      <c r="R226" s="20"/>
      <c r="S226" s="20"/>
      <c r="T226" s="20"/>
      <c r="U226" s="20"/>
      <c r="V226" s="20"/>
      <c r="W226" s="20"/>
      <c r="X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18"/>
      <c r="K227" s="20"/>
      <c r="L227" s="65"/>
      <c r="M227" s="19"/>
      <c r="N227" s="19"/>
      <c r="O227" s="19"/>
      <c r="P227" s="20"/>
      <c r="Q227" s="20"/>
      <c r="R227" s="20"/>
      <c r="S227" s="20"/>
      <c r="T227" s="20"/>
      <c r="U227" s="20"/>
      <c r="V227" s="20"/>
      <c r="W227" s="20"/>
      <c r="X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18"/>
      <c r="K228" s="20"/>
      <c r="L228" s="65"/>
      <c r="M228" s="19"/>
      <c r="N228" s="19"/>
      <c r="O228" s="19"/>
      <c r="P228" s="20"/>
      <c r="Q228" s="20"/>
      <c r="R228" s="20"/>
      <c r="S228" s="20"/>
      <c r="T228" s="20"/>
      <c r="U228" s="20"/>
      <c r="V228" s="20"/>
      <c r="W228" s="20"/>
      <c r="X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18"/>
      <c r="K229" s="20"/>
      <c r="L229" s="65"/>
      <c r="M229" s="19"/>
      <c r="N229" s="19"/>
      <c r="O229" s="19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18"/>
      <c r="K230" s="20"/>
      <c r="L230" s="65"/>
      <c r="M230" s="19"/>
      <c r="N230" s="19"/>
      <c r="O230" s="19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18"/>
      <c r="K231" s="20"/>
      <c r="L231" s="65"/>
      <c r="M231" s="19"/>
      <c r="N231" s="19"/>
      <c r="O231" s="19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18"/>
      <c r="K232" s="20"/>
      <c r="L232" s="65"/>
      <c r="M232" s="19"/>
      <c r="N232" s="19"/>
      <c r="O232" s="19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18"/>
      <c r="K233" s="20"/>
      <c r="L233" s="65"/>
      <c r="M233" s="19"/>
      <c r="N233" s="19"/>
      <c r="O233" s="19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18"/>
      <c r="K234" s="20"/>
      <c r="L234" s="65"/>
      <c r="M234" s="19"/>
      <c r="N234" s="19"/>
      <c r="O234" s="19"/>
      <c r="P234" s="20"/>
      <c r="Q234" s="20"/>
      <c r="R234" s="20"/>
      <c r="S234" s="20"/>
      <c r="T234" s="20"/>
      <c r="U234" s="20"/>
      <c r="V234" s="20"/>
      <c r="W234" s="20"/>
      <c r="X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18"/>
      <c r="K235" s="20"/>
      <c r="L235" s="65"/>
      <c r="M235" s="19"/>
      <c r="N235" s="19"/>
      <c r="O235" s="19"/>
      <c r="P235" s="20"/>
      <c r="Q235" s="20"/>
      <c r="R235" s="20"/>
      <c r="S235" s="20"/>
      <c r="T235" s="20"/>
      <c r="U235" s="20"/>
      <c r="V235" s="20"/>
      <c r="W235" s="20"/>
      <c r="X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18"/>
      <c r="K236" s="20"/>
      <c r="L236" s="65"/>
      <c r="M236" s="19"/>
      <c r="N236" s="19"/>
      <c r="O236" s="19"/>
      <c r="P236" s="20"/>
      <c r="Q236" s="20"/>
      <c r="R236" s="20"/>
      <c r="S236" s="20"/>
      <c r="T236" s="20"/>
      <c r="U236" s="20"/>
      <c r="V236" s="20"/>
      <c r="W236" s="20"/>
      <c r="X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18"/>
      <c r="K237" s="20"/>
      <c r="L237" s="65"/>
      <c r="M237" s="19"/>
      <c r="N237" s="19"/>
      <c r="O237" s="19"/>
      <c r="P237" s="20"/>
      <c r="Q237" s="20"/>
      <c r="R237" s="20"/>
      <c r="S237" s="20"/>
      <c r="T237" s="20"/>
      <c r="U237" s="20"/>
      <c r="V237" s="20"/>
      <c r="W237" s="20"/>
      <c r="X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18"/>
      <c r="K238" s="20"/>
      <c r="L238" s="65"/>
      <c r="M238" s="19"/>
      <c r="N238" s="19"/>
      <c r="O238" s="19"/>
      <c r="P238" s="20"/>
      <c r="Q238" s="20"/>
      <c r="R238" s="20"/>
      <c r="S238" s="20"/>
      <c r="T238" s="20"/>
      <c r="U238" s="20"/>
      <c r="V238" s="20"/>
      <c r="W238" s="20"/>
      <c r="X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18"/>
      <c r="K239" s="20"/>
      <c r="L239" s="65"/>
      <c r="M239" s="19"/>
      <c r="N239" s="19"/>
      <c r="O239" s="19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18"/>
      <c r="K240" s="20"/>
      <c r="L240" s="65"/>
      <c r="M240" s="19"/>
      <c r="N240" s="19"/>
      <c r="O240" s="19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18"/>
      <c r="K241" s="20"/>
      <c r="L241" s="65"/>
      <c r="M241" s="19"/>
      <c r="N241" s="19"/>
      <c r="O241" s="19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18"/>
      <c r="K242" s="20"/>
      <c r="L242" s="65"/>
      <c r="M242" s="19"/>
      <c r="N242" s="19"/>
      <c r="O242" s="19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18"/>
      <c r="K243" s="20"/>
      <c r="L243" s="65"/>
      <c r="M243" s="19"/>
      <c r="N243" s="19"/>
      <c r="O243" s="19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18"/>
      <c r="K244" s="20"/>
      <c r="L244" s="65"/>
      <c r="M244" s="19"/>
      <c r="N244" s="19"/>
      <c r="O244" s="19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18"/>
      <c r="K245" s="20"/>
      <c r="L245" s="65"/>
      <c r="M245" s="19"/>
      <c r="N245" s="19"/>
      <c r="O245" s="19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18"/>
      <c r="K246" s="20"/>
      <c r="L246" s="65"/>
      <c r="M246" s="19"/>
      <c r="N246" s="19"/>
      <c r="O246" s="19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18"/>
      <c r="K247" s="20"/>
      <c r="L247" s="65"/>
      <c r="M247" s="19"/>
      <c r="N247" s="19"/>
      <c r="O247" s="19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18"/>
      <c r="K248" s="20"/>
      <c r="L248" s="65"/>
      <c r="M248" s="19"/>
      <c r="N248" s="19"/>
      <c r="O248" s="19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18"/>
      <c r="K249" s="20"/>
      <c r="L249" s="65"/>
      <c r="M249" s="19"/>
      <c r="N249" s="19"/>
      <c r="O249" s="19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18"/>
      <c r="K250" s="20"/>
      <c r="L250" s="65"/>
      <c r="M250" s="19"/>
      <c r="N250" s="19"/>
      <c r="O250" s="19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18"/>
      <c r="K251" s="20"/>
      <c r="L251" s="65"/>
      <c r="M251" s="19"/>
      <c r="N251" s="19"/>
      <c r="O251" s="19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18"/>
      <c r="K252" s="20"/>
      <c r="L252" s="65"/>
      <c r="M252" s="19"/>
      <c r="N252" s="19"/>
      <c r="O252" s="19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18"/>
      <c r="K253" s="20"/>
      <c r="L253" s="65"/>
      <c r="M253" s="19"/>
      <c r="N253" s="19"/>
      <c r="O253" s="19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18"/>
      <c r="K254" s="20"/>
      <c r="L254" s="65"/>
      <c r="M254" s="19"/>
      <c r="N254" s="19"/>
      <c r="O254" s="19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18"/>
      <c r="K255" s="20"/>
      <c r="L255" s="65"/>
      <c r="M255" s="19"/>
      <c r="N255" s="19"/>
      <c r="O255" s="19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18"/>
      <c r="K256" s="20"/>
      <c r="L256" s="65"/>
      <c r="M256" s="19"/>
      <c r="N256" s="19"/>
      <c r="O256" s="19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18"/>
      <c r="K257" s="20"/>
      <c r="L257" s="65"/>
      <c r="M257" s="19"/>
      <c r="N257" s="19"/>
      <c r="O257" s="19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18"/>
      <c r="K258" s="20"/>
      <c r="L258" s="65"/>
      <c r="M258" s="19"/>
      <c r="N258" s="19"/>
      <c r="O258" s="19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18"/>
      <c r="K259" s="20"/>
      <c r="L259" s="65"/>
      <c r="M259" s="19"/>
      <c r="N259" s="19"/>
      <c r="O259" s="19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18"/>
      <c r="K260" s="20"/>
      <c r="L260" s="65"/>
      <c r="M260" s="19"/>
      <c r="N260" s="19"/>
      <c r="O260" s="19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18"/>
      <c r="K261" s="20"/>
      <c r="L261" s="65"/>
      <c r="M261" s="19"/>
      <c r="N261" s="19"/>
      <c r="O261" s="19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18"/>
      <c r="K262" s="20"/>
      <c r="L262" s="65"/>
      <c r="M262" s="19"/>
      <c r="N262" s="19"/>
      <c r="O262" s="19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18"/>
      <c r="K263" s="20"/>
      <c r="L263" s="65"/>
      <c r="M263" s="19"/>
      <c r="N263" s="19"/>
      <c r="O263" s="19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18"/>
      <c r="K264" s="20"/>
      <c r="L264" s="65"/>
      <c r="M264" s="19"/>
      <c r="N264" s="19"/>
      <c r="O264" s="19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18"/>
      <c r="K265" s="20"/>
      <c r="L265" s="65"/>
      <c r="M265" s="19"/>
      <c r="N265" s="19"/>
      <c r="O265" s="19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18"/>
      <c r="K266" s="20"/>
      <c r="L266" s="65"/>
      <c r="M266" s="19"/>
      <c r="N266" s="19"/>
      <c r="O266" s="19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18"/>
      <c r="K267" s="20"/>
      <c r="L267" s="65"/>
      <c r="M267" s="19"/>
      <c r="N267" s="19"/>
      <c r="O267" s="19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18"/>
      <c r="K268" s="20"/>
      <c r="L268" s="65"/>
      <c r="M268" s="19"/>
      <c r="N268" s="19"/>
      <c r="O268" s="19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18"/>
      <c r="K269" s="20"/>
      <c r="L269" s="65"/>
      <c r="M269" s="19"/>
      <c r="N269" s="19"/>
      <c r="O269" s="19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18"/>
      <c r="K270" s="20"/>
      <c r="L270" s="65"/>
      <c r="M270" s="19"/>
      <c r="N270" s="19"/>
      <c r="O270" s="19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18"/>
      <c r="K271" s="20"/>
      <c r="L271" s="65"/>
      <c r="M271" s="19"/>
      <c r="N271" s="19"/>
      <c r="O271" s="19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18"/>
      <c r="K272" s="20"/>
      <c r="L272" s="65"/>
      <c r="M272" s="19"/>
      <c r="N272" s="19"/>
      <c r="O272" s="19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18"/>
      <c r="K273" s="20"/>
      <c r="L273" s="65"/>
      <c r="M273" s="19"/>
      <c r="N273" s="19"/>
      <c r="O273" s="19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18"/>
      <c r="K274" s="20"/>
      <c r="L274" s="65"/>
      <c r="M274" s="19"/>
      <c r="N274" s="19"/>
      <c r="O274" s="19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18"/>
      <c r="K275" s="20"/>
      <c r="L275" s="65"/>
      <c r="M275" s="19"/>
      <c r="N275" s="19"/>
      <c r="O275" s="19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18"/>
      <c r="K276" s="20"/>
      <c r="L276" s="65"/>
      <c r="M276" s="19"/>
      <c r="N276" s="19"/>
      <c r="O276" s="19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18"/>
      <c r="K277" s="20"/>
      <c r="L277" s="65"/>
      <c r="M277" s="19"/>
      <c r="N277" s="19"/>
      <c r="O277" s="19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18"/>
      <c r="K278" s="20"/>
      <c r="L278" s="65"/>
      <c r="M278" s="19"/>
      <c r="N278" s="19"/>
      <c r="O278" s="19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18"/>
      <c r="K279" s="20"/>
      <c r="L279" s="65"/>
      <c r="M279" s="19"/>
      <c r="N279" s="19"/>
      <c r="O279" s="19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18"/>
      <c r="K280" s="20"/>
      <c r="L280" s="65"/>
      <c r="M280" s="19"/>
      <c r="N280" s="19"/>
      <c r="O280" s="19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18"/>
      <c r="K281" s="20"/>
      <c r="L281" s="65"/>
      <c r="M281" s="19"/>
      <c r="N281" s="19"/>
      <c r="O281" s="19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18"/>
      <c r="K282" s="20"/>
      <c r="L282" s="65"/>
      <c r="M282" s="19"/>
      <c r="N282" s="19"/>
      <c r="O282" s="19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18"/>
      <c r="K283" s="20"/>
      <c r="L283" s="65"/>
      <c r="M283" s="19"/>
      <c r="N283" s="19"/>
      <c r="O283" s="19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18"/>
      <c r="K284" s="20"/>
      <c r="L284" s="65"/>
      <c r="M284" s="19"/>
      <c r="N284" s="19"/>
      <c r="O284" s="19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18"/>
      <c r="K285" s="20"/>
      <c r="L285" s="65"/>
      <c r="M285" s="19"/>
      <c r="N285" s="19"/>
      <c r="O285" s="19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18"/>
      <c r="K286" s="20"/>
      <c r="L286" s="65"/>
      <c r="M286" s="19"/>
      <c r="N286" s="19"/>
      <c r="O286" s="19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18"/>
      <c r="K287" s="20"/>
      <c r="L287" s="65"/>
      <c r="M287" s="19"/>
      <c r="N287" s="19"/>
      <c r="O287" s="19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18"/>
      <c r="K288" s="20"/>
      <c r="L288" s="65"/>
      <c r="M288" s="19"/>
      <c r="N288" s="19"/>
      <c r="O288" s="19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18"/>
      <c r="K289" s="20"/>
      <c r="L289" s="65"/>
      <c r="M289" s="19"/>
      <c r="N289" s="19"/>
      <c r="O289" s="19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18"/>
      <c r="K290" s="20"/>
      <c r="L290" s="65"/>
      <c r="M290" s="19"/>
      <c r="N290" s="19"/>
      <c r="O290" s="19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18"/>
      <c r="K291" s="20"/>
      <c r="L291" s="65"/>
      <c r="M291" s="19"/>
      <c r="N291" s="19"/>
      <c r="O291" s="19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18"/>
      <c r="K292" s="20"/>
      <c r="L292" s="65"/>
      <c r="M292" s="19"/>
      <c r="N292" s="19"/>
      <c r="O292" s="19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18"/>
      <c r="K293" s="20"/>
      <c r="L293" s="65"/>
      <c r="M293" s="19"/>
      <c r="N293" s="19"/>
      <c r="O293" s="19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18"/>
      <c r="K294" s="20"/>
      <c r="L294" s="65"/>
      <c r="M294" s="19"/>
      <c r="N294" s="19"/>
      <c r="O294" s="19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18"/>
      <c r="K295" s="20"/>
      <c r="L295" s="65"/>
      <c r="M295" s="19"/>
      <c r="N295" s="19"/>
      <c r="O295" s="19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18"/>
      <c r="K296" s="20"/>
      <c r="L296" s="65"/>
      <c r="M296" s="19"/>
      <c r="N296" s="19"/>
      <c r="O296" s="19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18"/>
      <c r="K297" s="20"/>
      <c r="L297" s="65"/>
      <c r="M297" s="19"/>
      <c r="N297" s="19"/>
      <c r="O297" s="19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18"/>
      <c r="K298" s="20"/>
      <c r="L298" s="65"/>
      <c r="M298" s="19"/>
      <c r="N298" s="19"/>
      <c r="O298" s="19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18"/>
      <c r="K299" s="20"/>
      <c r="L299" s="65"/>
      <c r="M299" s="19"/>
      <c r="N299" s="19"/>
      <c r="O299" s="19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18"/>
      <c r="K300" s="20"/>
      <c r="L300" s="65"/>
      <c r="M300" s="19"/>
      <c r="N300" s="19"/>
      <c r="O300" s="19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18"/>
      <c r="K301" s="20"/>
      <c r="L301" s="65"/>
      <c r="M301" s="19"/>
      <c r="N301" s="19"/>
      <c r="O301" s="19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18"/>
      <c r="K302" s="20"/>
      <c r="L302" s="65"/>
      <c r="M302" s="19"/>
      <c r="N302" s="19"/>
      <c r="O302" s="19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18"/>
      <c r="K303" s="20"/>
      <c r="L303" s="65"/>
      <c r="M303" s="19"/>
      <c r="N303" s="19"/>
      <c r="O303" s="19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18"/>
      <c r="K304" s="20"/>
      <c r="L304" s="65"/>
      <c r="M304" s="19"/>
      <c r="N304" s="19"/>
      <c r="O304" s="19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18"/>
      <c r="K305" s="20"/>
      <c r="L305" s="65"/>
      <c r="M305" s="19"/>
      <c r="N305" s="19"/>
      <c r="O305" s="19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18"/>
      <c r="K306" s="20"/>
      <c r="L306" s="65"/>
      <c r="M306" s="19"/>
      <c r="N306" s="19"/>
      <c r="O306" s="19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18"/>
      <c r="K307" s="20"/>
      <c r="L307" s="65"/>
      <c r="M307" s="19"/>
      <c r="N307" s="19"/>
      <c r="O307" s="19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18"/>
      <c r="K308" s="20"/>
      <c r="L308" s="65"/>
      <c r="M308" s="19"/>
      <c r="N308" s="19"/>
      <c r="O308" s="19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18"/>
      <c r="K309" s="20"/>
      <c r="L309" s="65"/>
      <c r="M309" s="19"/>
      <c r="N309" s="19"/>
      <c r="O309" s="19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18"/>
      <c r="K310" s="20"/>
      <c r="L310" s="65"/>
      <c r="M310" s="19"/>
      <c r="N310" s="19"/>
      <c r="O310" s="19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18"/>
      <c r="K311" s="20"/>
      <c r="L311" s="65"/>
      <c r="M311" s="19"/>
      <c r="N311" s="19"/>
      <c r="O311" s="19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18"/>
      <c r="K312" s="20"/>
      <c r="L312" s="65"/>
      <c r="M312" s="19"/>
      <c r="N312" s="19"/>
      <c r="O312" s="19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18"/>
      <c r="K313" s="20"/>
      <c r="L313" s="65"/>
      <c r="M313" s="19"/>
      <c r="N313" s="19"/>
      <c r="O313" s="19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18"/>
      <c r="K314" s="20"/>
      <c r="L314" s="65"/>
      <c r="M314" s="19"/>
      <c r="N314" s="19"/>
      <c r="O314" s="19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18"/>
      <c r="K315" s="20"/>
      <c r="L315" s="65"/>
      <c r="M315" s="19"/>
      <c r="N315" s="19"/>
      <c r="O315" s="19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18"/>
      <c r="K316" s="20"/>
      <c r="L316" s="65"/>
      <c r="M316" s="19"/>
      <c r="N316" s="19"/>
      <c r="O316" s="19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18"/>
      <c r="K317" s="20"/>
      <c r="L317" s="65"/>
      <c r="M317" s="19"/>
      <c r="N317" s="19"/>
      <c r="O317" s="19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18"/>
      <c r="K318" s="20"/>
      <c r="L318" s="65"/>
      <c r="M318" s="19"/>
      <c r="N318" s="19"/>
      <c r="O318" s="19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18"/>
      <c r="K319" s="20"/>
      <c r="L319" s="65"/>
      <c r="M319" s="19"/>
      <c r="N319" s="19"/>
      <c r="O319" s="19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18"/>
      <c r="K320" s="20"/>
      <c r="L320" s="65"/>
      <c r="M320" s="19"/>
      <c r="N320" s="19"/>
      <c r="O320" s="19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18"/>
      <c r="K321" s="20"/>
      <c r="L321" s="65"/>
      <c r="M321" s="19"/>
      <c r="N321" s="19"/>
      <c r="O321" s="19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18"/>
      <c r="K322" s="20"/>
      <c r="L322" s="65"/>
      <c r="M322" s="19"/>
      <c r="N322" s="19"/>
      <c r="O322" s="19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18"/>
      <c r="K323" s="20"/>
      <c r="L323" s="65"/>
      <c r="M323" s="19"/>
      <c r="N323" s="19"/>
      <c r="O323" s="19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18"/>
      <c r="K324" s="20"/>
      <c r="L324" s="65"/>
      <c r="M324" s="19"/>
      <c r="N324" s="19"/>
      <c r="O324" s="19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18"/>
      <c r="K325" s="20"/>
      <c r="L325" s="65"/>
      <c r="M325" s="19"/>
      <c r="N325" s="19"/>
      <c r="O325" s="19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18"/>
      <c r="K326" s="20"/>
      <c r="L326" s="65"/>
      <c r="M326" s="19"/>
      <c r="N326" s="19"/>
      <c r="O326" s="19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18"/>
      <c r="K327" s="20"/>
      <c r="L327" s="65"/>
      <c r="M327" s="19"/>
      <c r="N327" s="19"/>
      <c r="O327" s="19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18"/>
      <c r="K328" s="20"/>
      <c r="L328" s="65"/>
      <c r="M328" s="19"/>
      <c r="N328" s="19"/>
      <c r="O328" s="19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18"/>
      <c r="K329" s="20"/>
      <c r="L329" s="65"/>
      <c r="M329" s="19"/>
      <c r="N329" s="19"/>
      <c r="O329" s="19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18"/>
      <c r="K330" s="20"/>
      <c r="L330" s="65"/>
      <c r="M330" s="19"/>
      <c r="N330" s="19"/>
      <c r="O330" s="19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18"/>
      <c r="K331" s="20"/>
      <c r="L331" s="65"/>
      <c r="M331" s="19"/>
      <c r="N331" s="19"/>
      <c r="O331" s="19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18"/>
      <c r="K332" s="20"/>
      <c r="L332" s="65"/>
      <c r="M332" s="19"/>
      <c r="N332" s="19"/>
      <c r="O332" s="19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18"/>
      <c r="K333" s="20"/>
      <c r="L333" s="65"/>
      <c r="M333" s="19"/>
      <c r="N333" s="19"/>
      <c r="O333" s="19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18"/>
      <c r="K334" s="20"/>
      <c r="L334" s="65"/>
      <c r="M334" s="19"/>
      <c r="N334" s="19"/>
      <c r="O334" s="19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18"/>
      <c r="K335" s="20"/>
      <c r="L335" s="65"/>
      <c r="M335" s="19"/>
      <c r="N335" s="19"/>
      <c r="O335" s="19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18"/>
      <c r="K336" s="20"/>
      <c r="L336" s="65"/>
      <c r="M336" s="19"/>
      <c r="N336" s="19"/>
      <c r="O336" s="19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18"/>
      <c r="K337" s="20"/>
      <c r="L337" s="65"/>
      <c r="M337" s="19"/>
      <c r="N337" s="19"/>
      <c r="O337" s="19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18"/>
      <c r="K338" s="20"/>
      <c r="L338" s="65"/>
      <c r="M338" s="19"/>
      <c r="N338" s="19"/>
      <c r="O338" s="19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18"/>
      <c r="K339" s="20"/>
      <c r="L339" s="65"/>
      <c r="M339" s="19"/>
      <c r="N339" s="19"/>
      <c r="O339" s="19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18"/>
      <c r="K340" s="20"/>
      <c r="L340" s="65"/>
      <c r="M340" s="19"/>
      <c r="N340" s="19"/>
      <c r="O340" s="19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18"/>
      <c r="K341" s="20"/>
      <c r="L341" s="65"/>
      <c r="M341" s="19"/>
      <c r="N341" s="19"/>
      <c r="O341" s="19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18"/>
      <c r="K342" s="20"/>
      <c r="L342" s="65"/>
      <c r="M342" s="19"/>
      <c r="N342" s="19"/>
      <c r="O342" s="19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18"/>
      <c r="K343" s="20"/>
      <c r="L343" s="65"/>
      <c r="M343" s="19"/>
      <c r="N343" s="19"/>
      <c r="O343" s="19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18"/>
      <c r="K344" s="20"/>
      <c r="L344" s="65"/>
      <c r="M344" s="19"/>
      <c r="N344" s="19"/>
      <c r="O344" s="19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18"/>
      <c r="K345" s="20"/>
      <c r="L345" s="65"/>
      <c r="M345" s="19"/>
      <c r="N345" s="19"/>
      <c r="O345" s="19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18"/>
      <c r="K346" s="20"/>
      <c r="L346" s="65"/>
      <c r="M346" s="19"/>
      <c r="N346" s="19"/>
      <c r="O346" s="19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18"/>
      <c r="K347" s="20"/>
      <c r="L347" s="65"/>
      <c r="M347" s="19"/>
      <c r="N347" s="19"/>
      <c r="O347" s="19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18"/>
      <c r="K348" s="20"/>
      <c r="L348" s="65"/>
      <c r="M348" s="19"/>
      <c r="N348" s="19"/>
      <c r="O348" s="19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18"/>
      <c r="K349" s="20"/>
      <c r="L349" s="65"/>
      <c r="M349" s="19"/>
      <c r="N349" s="19"/>
      <c r="O349" s="19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18"/>
      <c r="K350" s="20"/>
      <c r="L350" s="65"/>
      <c r="M350" s="19"/>
      <c r="N350" s="19"/>
      <c r="O350" s="19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18"/>
      <c r="K351" s="20"/>
      <c r="L351" s="65"/>
      <c r="M351" s="19"/>
      <c r="N351" s="19"/>
      <c r="O351" s="19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18"/>
      <c r="K352" s="20"/>
      <c r="L352" s="65"/>
      <c r="M352" s="19"/>
      <c r="N352" s="19"/>
      <c r="O352" s="19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18"/>
      <c r="K353" s="20"/>
      <c r="L353" s="65"/>
      <c r="M353" s="19"/>
      <c r="N353" s="19"/>
      <c r="O353" s="19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18"/>
      <c r="K354" s="20"/>
      <c r="L354" s="65"/>
      <c r="M354" s="19"/>
      <c r="N354" s="19"/>
      <c r="O354" s="19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18"/>
      <c r="K355" s="20"/>
      <c r="L355" s="65"/>
      <c r="M355" s="19"/>
      <c r="N355" s="19"/>
      <c r="O355" s="19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18"/>
      <c r="K356" s="20"/>
      <c r="L356" s="65"/>
      <c r="M356" s="19"/>
      <c r="N356" s="19"/>
      <c r="O356" s="19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18"/>
      <c r="K357" s="20"/>
      <c r="L357" s="65"/>
      <c r="M357" s="19"/>
      <c r="N357" s="19"/>
      <c r="O357" s="19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18"/>
      <c r="K358" s="20"/>
      <c r="L358" s="65"/>
      <c r="M358" s="19"/>
      <c r="N358" s="19"/>
      <c r="O358" s="19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18"/>
      <c r="K359" s="20"/>
      <c r="L359" s="65"/>
      <c r="M359" s="19"/>
      <c r="N359" s="19"/>
      <c r="O359" s="19"/>
      <c r="P359" s="20"/>
      <c r="Q359" s="20"/>
      <c r="R359" s="20"/>
      <c r="S359" s="20"/>
      <c r="T359" s="20"/>
      <c r="U359" s="20"/>
      <c r="V359" s="20"/>
      <c r="W359" s="20"/>
      <c r="X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18"/>
      <c r="K360" s="20"/>
      <c r="L360" s="65"/>
      <c r="M360" s="19"/>
      <c r="N360" s="19"/>
      <c r="O360" s="19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18"/>
      <c r="K361" s="20"/>
      <c r="L361" s="65"/>
      <c r="M361" s="19"/>
      <c r="N361" s="19"/>
      <c r="O361" s="19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18"/>
      <c r="K362" s="20"/>
      <c r="L362" s="65"/>
      <c r="M362" s="19"/>
      <c r="N362" s="19"/>
      <c r="O362" s="19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18"/>
      <c r="K363" s="20"/>
      <c r="L363" s="65"/>
      <c r="M363" s="19"/>
      <c r="N363" s="19"/>
      <c r="O363" s="19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18"/>
      <c r="K364" s="20"/>
      <c r="L364" s="65"/>
      <c r="M364" s="19"/>
      <c r="N364" s="19"/>
      <c r="O364" s="19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18"/>
      <c r="K365" s="20"/>
      <c r="L365" s="65"/>
      <c r="M365" s="19"/>
      <c r="N365" s="19"/>
      <c r="O365" s="19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18"/>
      <c r="K366" s="20"/>
      <c r="L366" s="65"/>
      <c r="M366" s="19"/>
      <c r="N366" s="19"/>
      <c r="O366" s="19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18"/>
      <c r="K367" s="20"/>
      <c r="L367" s="65"/>
      <c r="M367" s="19"/>
      <c r="N367" s="19"/>
      <c r="O367" s="19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18"/>
      <c r="K368" s="20"/>
      <c r="L368" s="65"/>
      <c r="M368" s="19"/>
      <c r="N368" s="19"/>
      <c r="O368" s="19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18"/>
      <c r="K369" s="20"/>
      <c r="L369" s="65"/>
      <c r="M369" s="19"/>
      <c r="N369" s="19"/>
      <c r="O369" s="19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18"/>
      <c r="K370" s="20"/>
      <c r="L370" s="65"/>
      <c r="M370" s="19"/>
      <c r="N370" s="19"/>
      <c r="O370" s="19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18"/>
      <c r="K371" s="20"/>
      <c r="L371" s="65"/>
      <c r="M371" s="19"/>
      <c r="N371" s="19"/>
      <c r="O371" s="19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18"/>
      <c r="K372" s="20"/>
      <c r="L372" s="65"/>
      <c r="M372" s="19"/>
      <c r="N372" s="19"/>
      <c r="O372" s="19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18"/>
      <c r="K373" s="20"/>
      <c r="L373" s="65"/>
      <c r="M373" s="19"/>
      <c r="N373" s="19"/>
      <c r="O373" s="19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18"/>
      <c r="K374" s="20"/>
      <c r="L374" s="65"/>
      <c r="M374" s="19"/>
      <c r="N374" s="19"/>
      <c r="O374" s="19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18"/>
      <c r="K375" s="20"/>
      <c r="L375" s="65"/>
      <c r="M375" s="19"/>
      <c r="N375" s="19"/>
      <c r="O375" s="19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18"/>
      <c r="K376" s="20"/>
      <c r="L376" s="65"/>
      <c r="M376" s="19"/>
      <c r="N376" s="19"/>
      <c r="O376" s="19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18"/>
      <c r="K377" s="20"/>
      <c r="L377" s="65"/>
      <c r="M377" s="19"/>
      <c r="N377" s="19"/>
      <c r="O377" s="19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18"/>
      <c r="K378" s="20"/>
      <c r="L378" s="65"/>
      <c r="M378" s="19"/>
      <c r="N378" s="19"/>
      <c r="O378" s="19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18"/>
      <c r="K379" s="20"/>
      <c r="L379" s="65"/>
      <c r="M379" s="19"/>
      <c r="N379" s="19"/>
      <c r="O379" s="19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18"/>
      <c r="K380" s="20"/>
      <c r="L380" s="65"/>
      <c r="M380" s="19"/>
      <c r="N380" s="19"/>
      <c r="O380" s="19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18"/>
      <c r="K381" s="20"/>
      <c r="L381" s="65"/>
      <c r="M381" s="19"/>
      <c r="N381" s="19"/>
      <c r="O381" s="19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18"/>
      <c r="K382" s="20"/>
      <c r="L382" s="65"/>
      <c r="M382" s="19"/>
      <c r="N382" s="19"/>
      <c r="O382" s="19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18"/>
      <c r="K383" s="20"/>
      <c r="L383" s="65"/>
      <c r="M383" s="19"/>
      <c r="N383" s="19"/>
      <c r="O383" s="19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18"/>
      <c r="K384" s="20"/>
      <c r="L384" s="65"/>
      <c r="M384" s="19"/>
      <c r="N384" s="19"/>
      <c r="O384" s="19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18"/>
      <c r="K385" s="20"/>
      <c r="L385" s="65"/>
      <c r="M385" s="19"/>
      <c r="N385" s="19"/>
      <c r="O385" s="19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18"/>
      <c r="K386" s="20"/>
      <c r="L386" s="65"/>
      <c r="M386" s="19"/>
      <c r="N386" s="19"/>
      <c r="O386" s="19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18"/>
      <c r="K387" s="20"/>
      <c r="L387" s="65"/>
      <c r="M387" s="19"/>
      <c r="N387" s="19"/>
      <c r="O387" s="19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18"/>
      <c r="K388" s="20"/>
      <c r="L388" s="65"/>
      <c r="M388" s="19"/>
      <c r="N388" s="19"/>
      <c r="O388" s="19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18"/>
      <c r="K389" s="20"/>
      <c r="L389" s="65"/>
      <c r="M389" s="19"/>
      <c r="N389" s="19"/>
      <c r="O389" s="19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18"/>
      <c r="K390" s="20"/>
      <c r="L390" s="65"/>
      <c r="M390" s="19"/>
      <c r="N390" s="19"/>
      <c r="O390" s="19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18"/>
      <c r="K391" s="20"/>
      <c r="L391" s="65"/>
      <c r="M391" s="19"/>
      <c r="N391" s="19"/>
      <c r="O391" s="19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18"/>
      <c r="K392" s="20"/>
      <c r="L392" s="65"/>
      <c r="M392" s="19"/>
      <c r="N392" s="19"/>
      <c r="O392" s="19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18"/>
      <c r="K393" s="20"/>
      <c r="L393" s="65"/>
      <c r="M393" s="19"/>
      <c r="N393" s="19"/>
      <c r="O393" s="19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18"/>
      <c r="K394" s="20"/>
      <c r="L394" s="65"/>
      <c r="M394" s="19"/>
      <c r="N394" s="19"/>
      <c r="O394" s="19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18"/>
      <c r="K395" s="20"/>
      <c r="L395" s="65"/>
      <c r="M395" s="19"/>
      <c r="N395" s="19"/>
      <c r="O395" s="19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18"/>
      <c r="K396" s="20"/>
      <c r="L396" s="65"/>
      <c r="M396" s="19"/>
      <c r="N396" s="19"/>
      <c r="O396" s="19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18"/>
      <c r="K397" s="20"/>
      <c r="L397" s="65"/>
      <c r="M397" s="19"/>
      <c r="N397" s="19"/>
      <c r="O397" s="19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18"/>
      <c r="K398" s="20"/>
      <c r="L398" s="65"/>
      <c r="M398" s="19"/>
      <c r="N398" s="19"/>
      <c r="O398" s="19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18"/>
      <c r="K399" s="20"/>
      <c r="L399" s="65"/>
      <c r="M399" s="19"/>
      <c r="N399" s="19"/>
      <c r="O399" s="19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18"/>
      <c r="K400" s="20"/>
      <c r="L400" s="65"/>
      <c r="M400" s="19"/>
      <c r="N400" s="19"/>
      <c r="O400" s="19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18"/>
      <c r="K401" s="20"/>
      <c r="L401" s="65"/>
      <c r="M401" s="19"/>
      <c r="N401" s="19"/>
      <c r="O401" s="19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18"/>
      <c r="K402" s="20"/>
      <c r="L402" s="65"/>
      <c r="M402" s="19"/>
      <c r="N402" s="19"/>
      <c r="O402" s="19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18"/>
      <c r="K403" s="20"/>
      <c r="L403" s="65"/>
      <c r="M403" s="19"/>
      <c r="N403" s="19"/>
      <c r="O403" s="19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18"/>
      <c r="K404" s="20"/>
      <c r="L404" s="65"/>
      <c r="M404" s="19"/>
      <c r="N404" s="19"/>
      <c r="O404" s="19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18"/>
      <c r="K405" s="20"/>
      <c r="L405" s="65"/>
      <c r="M405" s="19"/>
      <c r="N405" s="19"/>
      <c r="O405" s="19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18"/>
      <c r="K406" s="20"/>
      <c r="L406" s="65"/>
      <c r="M406" s="19"/>
      <c r="N406" s="19"/>
      <c r="O406" s="19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18"/>
      <c r="K407" s="20"/>
      <c r="L407" s="65"/>
      <c r="M407" s="19"/>
      <c r="N407" s="19"/>
      <c r="O407" s="19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18"/>
      <c r="K408" s="20"/>
      <c r="L408" s="65"/>
      <c r="M408" s="19"/>
      <c r="N408" s="19"/>
      <c r="O408" s="19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18"/>
      <c r="K409" s="20"/>
      <c r="L409" s="65"/>
      <c r="M409" s="19"/>
      <c r="N409" s="19"/>
      <c r="O409" s="19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18"/>
      <c r="K410" s="20"/>
      <c r="L410" s="65"/>
      <c r="M410" s="19"/>
      <c r="N410" s="19"/>
      <c r="O410" s="19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18"/>
      <c r="K411" s="20"/>
      <c r="L411" s="65"/>
      <c r="M411" s="19"/>
      <c r="N411" s="19"/>
      <c r="O411" s="19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18"/>
      <c r="K412" s="20"/>
      <c r="L412" s="65"/>
      <c r="M412" s="19"/>
      <c r="N412" s="19"/>
      <c r="O412" s="19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18"/>
      <c r="K413" s="20"/>
      <c r="L413" s="65"/>
      <c r="M413" s="19"/>
      <c r="N413" s="19"/>
      <c r="O413" s="19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18"/>
      <c r="K414" s="20"/>
      <c r="L414" s="65"/>
      <c r="M414" s="19"/>
      <c r="N414" s="19"/>
      <c r="O414" s="19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18"/>
      <c r="K415" s="20"/>
      <c r="L415" s="65"/>
      <c r="M415" s="19"/>
      <c r="N415" s="19"/>
      <c r="O415" s="19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18"/>
      <c r="K416" s="20"/>
      <c r="L416" s="65"/>
      <c r="M416" s="19"/>
      <c r="N416" s="19"/>
      <c r="O416" s="19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18"/>
      <c r="K417" s="20"/>
      <c r="L417" s="65"/>
      <c r="M417" s="19"/>
      <c r="N417" s="19"/>
      <c r="O417" s="19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18"/>
      <c r="K418" s="20"/>
      <c r="L418" s="65"/>
      <c r="M418" s="19"/>
      <c r="N418" s="19"/>
      <c r="O418" s="19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18"/>
      <c r="K419" s="20"/>
      <c r="L419" s="65"/>
      <c r="M419" s="19"/>
      <c r="N419" s="19"/>
      <c r="O419" s="19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18"/>
      <c r="K420" s="20"/>
      <c r="L420" s="65"/>
      <c r="M420" s="19"/>
      <c r="N420" s="19"/>
      <c r="O420" s="19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18"/>
      <c r="K421" s="20"/>
      <c r="L421" s="65"/>
      <c r="M421" s="19"/>
      <c r="N421" s="19"/>
      <c r="O421" s="19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18"/>
      <c r="K422" s="20"/>
      <c r="L422" s="65"/>
      <c r="M422" s="19"/>
      <c r="N422" s="19"/>
      <c r="O422" s="19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18"/>
      <c r="K423" s="20"/>
      <c r="L423" s="65"/>
      <c r="M423" s="19"/>
      <c r="N423" s="19"/>
      <c r="O423" s="19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18"/>
      <c r="K424" s="20"/>
      <c r="L424" s="65"/>
      <c r="M424" s="19"/>
      <c r="N424" s="19"/>
      <c r="O424" s="19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18"/>
      <c r="K425" s="20"/>
      <c r="L425" s="65"/>
      <c r="M425" s="19"/>
      <c r="N425" s="19"/>
      <c r="O425" s="19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18"/>
      <c r="K426" s="20"/>
      <c r="L426" s="65"/>
      <c r="M426" s="19"/>
      <c r="N426" s="19"/>
      <c r="O426" s="19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18"/>
      <c r="K427" s="20"/>
      <c r="L427" s="65"/>
      <c r="M427" s="19"/>
      <c r="N427" s="19"/>
      <c r="O427" s="19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18"/>
      <c r="K428" s="20"/>
      <c r="L428" s="65"/>
      <c r="M428" s="19"/>
      <c r="N428" s="19"/>
      <c r="O428" s="19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18"/>
      <c r="K429" s="20"/>
      <c r="L429" s="65"/>
      <c r="M429" s="19"/>
      <c r="N429" s="19"/>
      <c r="O429" s="19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18"/>
      <c r="K430" s="20"/>
      <c r="L430" s="65"/>
      <c r="M430" s="19"/>
      <c r="N430" s="19"/>
      <c r="O430" s="19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18"/>
      <c r="K431" s="20"/>
      <c r="L431" s="65"/>
      <c r="M431" s="19"/>
      <c r="N431" s="19"/>
      <c r="O431" s="19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18"/>
      <c r="K432" s="20"/>
      <c r="L432" s="65"/>
      <c r="M432" s="19"/>
      <c r="N432" s="19"/>
      <c r="O432" s="19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18"/>
      <c r="K433" s="20"/>
      <c r="L433" s="65"/>
      <c r="M433" s="19"/>
      <c r="N433" s="19"/>
      <c r="O433" s="19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18"/>
      <c r="K434" s="20"/>
      <c r="L434" s="65"/>
      <c r="M434" s="19"/>
      <c r="N434" s="19"/>
      <c r="O434" s="19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18"/>
      <c r="K435" s="20"/>
      <c r="L435" s="65"/>
      <c r="M435" s="19"/>
      <c r="N435" s="19"/>
      <c r="O435" s="19"/>
      <c r="P435" s="20"/>
      <c r="Q435" s="20"/>
      <c r="R435" s="20"/>
      <c r="S435" s="20"/>
      <c r="T435" s="20"/>
      <c r="U435" s="20"/>
      <c r="V435" s="20"/>
      <c r="W435" s="20"/>
      <c r="X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18"/>
      <c r="K436" s="20"/>
      <c r="L436" s="65"/>
      <c r="M436" s="19"/>
      <c r="N436" s="19"/>
      <c r="O436" s="19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18"/>
      <c r="K437" s="20"/>
      <c r="L437" s="65"/>
      <c r="M437" s="19"/>
      <c r="N437" s="19"/>
      <c r="O437" s="19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18"/>
      <c r="K438" s="20"/>
      <c r="L438" s="65"/>
      <c r="M438" s="19"/>
      <c r="N438" s="19"/>
      <c r="O438" s="19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18"/>
      <c r="K439" s="20"/>
      <c r="L439" s="65"/>
      <c r="M439" s="19"/>
      <c r="N439" s="19"/>
      <c r="O439" s="19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18"/>
      <c r="K440" s="20"/>
      <c r="L440" s="65"/>
      <c r="M440" s="19"/>
      <c r="N440" s="19"/>
      <c r="O440" s="19"/>
      <c r="P440" s="20"/>
      <c r="Q440" s="20"/>
      <c r="R440" s="20"/>
      <c r="S440" s="20"/>
      <c r="T440" s="20"/>
      <c r="U440" s="20"/>
      <c r="V440" s="20"/>
      <c r="W440" s="20"/>
      <c r="X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18"/>
      <c r="K441" s="20"/>
      <c r="L441" s="65"/>
      <c r="M441" s="19"/>
      <c r="N441" s="19"/>
      <c r="O441" s="19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18"/>
      <c r="K442" s="20"/>
      <c r="L442" s="65"/>
      <c r="M442" s="19"/>
      <c r="N442" s="19"/>
      <c r="O442" s="19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18"/>
      <c r="K443" s="20"/>
      <c r="L443" s="65"/>
      <c r="M443" s="19"/>
      <c r="N443" s="19"/>
      <c r="O443" s="19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18"/>
      <c r="K444" s="20"/>
      <c r="L444" s="65"/>
      <c r="M444" s="19"/>
      <c r="N444" s="19"/>
      <c r="O444" s="19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18"/>
      <c r="K445" s="20"/>
      <c r="L445" s="65"/>
      <c r="M445" s="19"/>
      <c r="N445" s="19"/>
      <c r="O445" s="19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18"/>
      <c r="K446" s="20"/>
      <c r="L446" s="65"/>
      <c r="M446" s="19"/>
      <c r="N446" s="19"/>
      <c r="O446" s="19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18"/>
      <c r="K447" s="20"/>
      <c r="L447" s="65"/>
      <c r="M447" s="19"/>
      <c r="N447" s="19"/>
      <c r="O447" s="19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18"/>
      <c r="K448" s="20"/>
      <c r="L448" s="65"/>
      <c r="M448" s="19"/>
      <c r="N448" s="19"/>
      <c r="O448" s="19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18"/>
      <c r="K449" s="20"/>
      <c r="L449" s="65"/>
      <c r="M449" s="19"/>
      <c r="N449" s="19"/>
      <c r="O449" s="19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18"/>
      <c r="K450" s="20"/>
      <c r="L450" s="65"/>
      <c r="M450" s="19"/>
      <c r="N450" s="19"/>
      <c r="O450" s="19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18"/>
      <c r="K451" s="20"/>
      <c r="L451" s="65"/>
      <c r="M451" s="19"/>
      <c r="N451" s="19"/>
      <c r="O451" s="19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18"/>
      <c r="K452" s="20"/>
      <c r="L452" s="65"/>
      <c r="M452" s="19"/>
      <c r="N452" s="19"/>
      <c r="O452" s="19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18"/>
      <c r="K453" s="20"/>
      <c r="L453" s="65"/>
      <c r="M453" s="19"/>
      <c r="N453" s="19"/>
      <c r="O453" s="19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18"/>
      <c r="K454" s="20"/>
      <c r="L454" s="65"/>
      <c r="M454" s="19"/>
      <c r="N454" s="19"/>
      <c r="O454" s="19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18"/>
      <c r="K455" s="20"/>
      <c r="L455" s="65"/>
      <c r="M455" s="19"/>
      <c r="N455" s="19"/>
      <c r="O455" s="19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18"/>
      <c r="K456" s="20"/>
      <c r="L456" s="65"/>
      <c r="M456" s="19"/>
      <c r="N456" s="19"/>
      <c r="O456" s="19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18"/>
      <c r="K457" s="20"/>
      <c r="L457" s="65"/>
      <c r="M457" s="19"/>
      <c r="N457" s="19"/>
      <c r="O457" s="19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18"/>
      <c r="K458" s="20"/>
      <c r="L458" s="65"/>
      <c r="M458" s="19"/>
      <c r="N458" s="19"/>
      <c r="O458" s="19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18"/>
      <c r="K459" s="20"/>
      <c r="L459" s="65"/>
      <c r="M459" s="19"/>
      <c r="N459" s="19"/>
      <c r="O459" s="19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18"/>
      <c r="K460" s="20"/>
      <c r="L460" s="65"/>
      <c r="M460" s="19"/>
      <c r="N460" s="19"/>
      <c r="O460" s="19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18"/>
      <c r="K461" s="20"/>
      <c r="L461" s="65"/>
      <c r="M461" s="19"/>
      <c r="N461" s="19"/>
      <c r="O461" s="19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18"/>
      <c r="K462" s="20"/>
      <c r="L462" s="65"/>
      <c r="M462" s="19"/>
      <c r="N462" s="19"/>
      <c r="O462" s="19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18"/>
      <c r="K463" s="20"/>
      <c r="L463" s="65"/>
      <c r="M463" s="19"/>
      <c r="N463" s="19"/>
      <c r="O463" s="19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18"/>
      <c r="K464" s="20"/>
      <c r="L464" s="65"/>
      <c r="M464" s="19"/>
      <c r="N464" s="19"/>
      <c r="O464" s="19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18"/>
      <c r="K465" s="20"/>
      <c r="L465" s="65"/>
      <c r="M465" s="19"/>
      <c r="N465" s="19"/>
      <c r="O465" s="19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18"/>
      <c r="K466" s="20"/>
      <c r="L466" s="65"/>
      <c r="M466" s="19"/>
      <c r="N466" s="19"/>
      <c r="O466" s="19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18"/>
      <c r="K467" s="20"/>
      <c r="L467" s="65"/>
      <c r="M467" s="19"/>
      <c r="N467" s="19"/>
      <c r="O467" s="19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18"/>
      <c r="K468" s="20"/>
      <c r="L468" s="65"/>
      <c r="M468" s="19"/>
      <c r="N468" s="19"/>
      <c r="O468" s="19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18"/>
      <c r="K469" s="20"/>
      <c r="L469" s="65"/>
      <c r="M469" s="19"/>
      <c r="N469" s="19"/>
      <c r="O469" s="19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18"/>
      <c r="K470" s="20"/>
      <c r="L470" s="65"/>
      <c r="M470" s="19"/>
      <c r="N470" s="19"/>
      <c r="O470" s="19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18"/>
      <c r="K471" s="20"/>
      <c r="L471" s="65"/>
      <c r="M471" s="19"/>
      <c r="N471" s="19"/>
      <c r="O471" s="19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18"/>
      <c r="K472" s="20"/>
      <c r="L472" s="65"/>
      <c r="M472" s="19"/>
      <c r="N472" s="19"/>
      <c r="O472" s="19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18"/>
      <c r="K473" s="20"/>
      <c r="L473" s="65"/>
      <c r="M473" s="19"/>
      <c r="N473" s="19"/>
      <c r="O473" s="19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18"/>
      <c r="K474" s="20"/>
      <c r="L474" s="65"/>
      <c r="M474" s="19"/>
      <c r="N474" s="19"/>
      <c r="O474" s="19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18"/>
      <c r="K475" s="20"/>
      <c r="L475" s="65"/>
      <c r="M475" s="19"/>
      <c r="N475" s="19"/>
      <c r="O475" s="19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18"/>
      <c r="K476" s="20"/>
      <c r="L476" s="65"/>
      <c r="M476" s="19"/>
      <c r="N476" s="19"/>
      <c r="O476" s="19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18"/>
      <c r="K477" s="20"/>
      <c r="L477" s="65"/>
      <c r="M477" s="19"/>
      <c r="N477" s="19"/>
      <c r="O477" s="19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18"/>
      <c r="K478" s="20"/>
      <c r="L478" s="65"/>
      <c r="M478" s="19"/>
      <c r="N478" s="19"/>
      <c r="O478" s="19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18"/>
      <c r="K479" s="20"/>
      <c r="L479" s="65"/>
      <c r="M479" s="19"/>
      <c r="N479" s="19"/>
      <c r="O479" s="19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18"/>
      <c r="K480" s="20"/>
      <c r="L480" s="65"/>
      <c r="M480" s="19"/>
      <c r="N480" s="19"/>
      <c r="O480" s="19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18"/>
      <c r="K481" s="20"/>
      <c r="L481" s="65"/>
      <c r="M481" s="19"/>
      <c r="N481" s="19"/>
      <c r="O481" s="19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18"/>
      <c r="K482" s="20"/>
      <c r="L482" s="65"/>
      <c r="M482" s="19"/>
      <c r="N482" s="19"/>
      <c r="O482" s="19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18"/>
      <c r="K483" s="20"/>
      <c r="L483" s="65"/>
      <c r="M483" s="19"/>
      <c r="N483" s="19"/>
      <c r="O483" s="19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18"/>
      <c r="K484" s="20"/>
      <c r="L484" s="65"/>
      <c r="M484" s="19"/>
      <c r="N484" s="19"/>
      <c r="O484" s="19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18"/>
      <c r="K485" s="20"/>
      <c r="L485" s="65"/>
      <c r="M485" s="19"/>
      <c r="N485" s="19"/>
      <c r="O485" s="19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18"/>
      <c r="K486" s="20"/>
      <c r="L486" s="65"/>
      <c r="M486" s="19"/>
      <c r="N486" s="19"/>
      <c r="O486" s="19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18"/>
      <c r="K487" s="20"/>
      <c r="L487" s="65"/>
      <c r="M487" s="19"/>
      <c r="N487" s="19"/>
      <c r="O487" s="19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18"/>
      <c r="K488" s="20"/>
      <c r="L488" s="65"/>
      <c r="M488" s="19"/>
      <c r="N488" s="19"/>
      <c r="O488" s="19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18"/>
      <c r="K489" s="20"/>
      <c r="L489" s="65"/>
      <c r="M489" s="19"/>
      <c r="N489" s="19"/>
      <c r="O489" s="19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18"/>
      <c r="K490" s="20"/>
      <c r="L490" s="65"/>
      <c r="M490" s="19"/>
      <c r="N490" s="19"/>
      <c r="O490" s="19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18"/>
      <c r="K491" s="20"/>
      <c r="L491" s="65"/>
      <c r="M491" s="19"/>
      <c r="N491" s="19"/>
      <c r="O491" s="19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18"/>
      <c r="K492" s="20"/>
      <c r="L492" s="65"/>
      <c r="M492" s="19"/>
      <c r="N492" s="19"/>
      <c r="O492" s="19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18"/>
      <c r="K493" s="20"/>
      <c r="L493" s="65"/>
      <c r="M493" s="19"/>
      <c r="N493" s="19"/>
      <c r="O493" s="19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18"/>
      <c r="K494" s="20"/>
      <c r="L494" s="65"/>
      <c r="M494" s="19"/>
      <c r="N494" s="19"/>
      <c r="O494" s="19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18"/>
      <c r="K495" s="20"/>
      <c r="L495" s="65"/>
      <c r="M495" s="19"/>
      <c r="N495" s="19"/>
      <c r="O495" s="19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18"/>
      <c r="K496" s="20"/>
      <c r="L496" s="65"/>
      <c r="M496" s="19"/>
      <c r="N496" s="19"/>
      <c r="O496" s="19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18"/>
      <c r="K497" s="20"/>
      <c r="L497" s="65"/>
      <c r="M497" s="19"/>
      <c r="N497" s="19"/>
      <c r="O497" s="19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18"/>
      <c r="K498" s="20"/>
      <c r="L498" s="65"/>
      <c r="M498" s="19"/>
      <c r="N498" s="19"/>
      <c r="O498" s="19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18"/>
      <c r="K499" s="20"/>
      <c r="L499" s="65"/>
      <c r="M499" s="19"/>
      <c r="N499" s="19"/>
      <c r="O499" s="19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18"/>
      <c r="K500" s="20"/>
      <c r="L500" s="65"/>
      <c r="M500" s="19"/>
      <c r="N500" s="19"/>
      <c r="O500" s="19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18"/>
      <c r="K501" s="20"/>
      <c r="L501" s="65"/>
      <c r="M501" s="19"/>
      <c r="N501" s="19"/>
      <c r="O501" s="19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18"/>
      <c r="K502" s="20"/>
      <c r="L502" s="65"/>
      <c r="M502" s="19"/>
      <c r="N502" s="19"/>
      <c r="O502" s="19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18"/>
      <c r="K503" s="20"/>
      <c r="L503" s="65"/>
      <c r="M503" s="19"/>
      <c r="N503" s="19"/>
      <c r="O503" s="19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18"/>
      <c r="K504" s="20"/>
      <c r="L504" s="65"/>
      <c r="M504" s="19"/>
      <c r="N504" s="19"/>
      <c r="O504" s="19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18"/>
      <c r="K505" s="20"/>
      <c r="L505" s="65"/>
      <c r="M505" s="19"/>
      <c r="N505" s="19"/>
      <c r="O505" s="19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18"/>
      <c r="K506" s="20"/>
      <c r="L506" s="65"/>
      <c r="M506" s="19"/>
      <c r="N506" s="19"/>
      <c r="O506" s="19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18"/>
      <c r="K507" s="20"/>
      <c r="L507" s="65"/>
      <c r="M507" s="19"/>
      <c r="N507" s="19"/>
      <c r="O507" s="19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18"/>
      <c r="K508" s="20"/>
      <c r="L508" s="65"/>
      <c r="M508" s="19"/>
      <c r="N508" s="19"/>
      <c r="O508" s="19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18"/>
      <c r="K509" s="20"/>
      <c r="L509" s="65"/>
      <c r="M509" s="19"/>
      <c r="N509" s="19"/>
      <c r="O509" s="19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18"/>
      <c r="K510" s="20"/>
      <c r="L510" s="65"/>
      <c r="M510" s="19"/>
      <c r="N510" s="19"/>
      <c r="O510" s="19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18"/>
      <c r="K511" s="20"/>
      <c r="L511" s="65"/>
      <c r="M511" s="19"/>
      <c r="N511" s="19"/>
      <c r="O511" s="19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18"/>
      <c r="K512" s="20"/>
      <c r="L512" s="65"/>
      <c r="M512" s="19"/>
      <c r="N512" s="19"/>
      <c r="O512" s="19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18"/>
      <c r="K513" s="20"/>
      <c r="L513" s="65"/>
      <c r="M513" s="19"/>
      <c r="N513" s="19"/>
      <c r="O513" s="19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18"/>
      <c r="K514" s="20"/>
      <c r="L514" s="65"/>
      <c r="M514" s="19"/>
      <c r="N514" s="19"/>
      <c r="O514" s="19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18"/>
      <c r="K515" s="20"/>
      <c r="L515" s="65"/>
      <c r="M515" s="19"/>
      <c r="N515" s="19"/>
      <c r="O515" s="19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18"/>
      <c r="K516" s="20"/>
      <c r="L516" s="65"/>
      <c r="M516" s="19"/>
      <c r="N516" s="19"/>
      <c r="O516" s="19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18"/>
      <c r="K517" s="20"/>
      <c r="L517" s="65"/>
      <c r="M517" s="19"/>
      <c r="N517" s="19"/>
      <c r="O517" s="19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18"/>
      <c r="K518" s="20"/>
      <c r="L518" s="65"/>
      <c r="M518" s="19"/>
      <c r="N518" s="19"/>
      <c r="O518" s="19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18"/>
      <c r="K519" s="20"/>
      <c r="L519" s="65"/>
      <c r="M519" s="19"/>
      <c r="N519" s="19"/>
      <c r="O519" s="19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18"/>
      <c r="K520" s="20"/>
      <c r="L520" s="65"/>
      <c r="M520" s="19"/>
      <c r="N520" s="19"/>
      <c r="O520" s="19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18"/>
      <c r="K521" s="20"/>
      <c r="L521" s="65"/>
      <c r="M521" s="19"/>
      <c r="N521" s="19"/>
      <c r="O521" s="19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18"/>
      <c r="K522" s="20"/>
      <c r="L522" s="65"/>
      <c r="M522" s="19"/>
      <c r="N522" s="19"/>
      <c r="O522" s="19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18"/>
      <c r="K523" s="20"/>
      <c r="L523" s="65"/>
      <c r="M523" s="19"/>
      <c r="N523" s="19"/>
      <c r="O523" s="19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18"/>
      <c r="K524" s="20"/>
      <c r="L524" s="65"/>
      <c r="M524" s="19"/>
      <c r="N524" s="19"/>
      <c r="O524" s="19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18"/>
      <c r="K525" s="20"/>
      <c r="L525" s="65"/>
      <c r="M525" s="19"/>
      <c r="N525" s="19"/>
      <c r="O525" s="19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18"/>
      <c r="K526" s="20"/>
      <c r="L526" s="65"/>
      <c r="M526" s="19"/>
      <c r="N526" s="19"/>
      <c r="O526" s="19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18"/>
      <c r="K527" s="20"/>
      <c r="L527" s="65"/>
      <c r="M527" s="19"/>
      <c r="N527" s="19"/>
      <c r="O527" s="19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18"/>
      <c r="K528" s="20"/>
      <c r="L528" s="65"/>
      <c r="M528" s="19"/>
      <c r="N528" s="19"/>
      <c r="O528" s="19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18"/>
      <c r="K529" s="20"/>
      <c r="L529" s="65"/>
      <c r="M529" s="19"/>
      <c r="N529" s="19"/>
      <c r="O529" s="19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18"/>
      <c r="K530" s="20"/>
      <c r="L530" s="65"/>
      <c r="M530" s="19"/>
      <c r="N530" s="19"/>
      <c r="O530" s="19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18"/>
      <c r="K531" s="20"/>
      <c r="L531" s="65"/>
      <c r="M531" s="19"/>
      <c r="N531" s="19"/>
      <c r="O531" s="19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18"/>
      <c r="K532" s="20"/>
      <c r="L532" s="65"/>
      <c r="M532" s="19"/>
      <c r="N532" s="19"/>
      <c r="O532" s="19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18"/>
      <c r="K533" s="20"/>
      <c r="L533" s="65"/>
      <c r="M533" s="19"/>
      <c r="N533" s="19"/>
      <c r="O533" s="19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18"/>
      <c r="K534" s="20"/>
      <c r="L534" s="65"/>
      <c r="M534" s="19"/>
      <c r="N534" s="19"/>
      <c r="O534" s="19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18"/>
      <c r="K535" s="20"/>
      <c r="L535" s="65"/>
      <c r="M535" s="19"/>
      <c r="N535" s="19"/>
      <c r="O535" s="19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18"/>
      <c r="K536" s="20"/>
      <c r="L536" s="65"/>
      <c r="M536" s="19"/>
      <c r="N536" s="19"/>
      <c r="O536" s="19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18"/>
      <c r="K537" s="20"/>
      <c r="L537" s="65"/>
      <c r="M537" s="19"/>
      <c r="N537" s="19"/>
      <c r="O537" s="19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18"/>
      <c r="K538" s="20"/>
      <c r="L538" s="65"/>
      <c r="M538" s="19"/>
      <c r="N538" s="19"/>
      <c r="O538" s="19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18"/>
      <c r="K539" s="20"/>
      <c r="L539" s="65"/>
      <c r="M539" s="19"/>
      <c r="N539" s="19"/>
      <c r="O539" s="19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18"/>
      <c r="K540" s="20"/>
      <c r="L540" s="65"/>
      <c r="M540" s="19"/>
      <c r="N540" s="19"/>
      <c r="O540" s="19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18"/>
      <c r="K541" s="20"/>
      <c r="L541" s="65"/>
      <c r="M541" s="19"/>
      <c r="N541" s="19"/>
      <c r="O541" s="19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18"/>
      <c r="K542" s="20"/>
      <c r="L542" s="65"/>
      <c r="M542" s="19"/>
      <c r="N542" s="19"/>
      <c r="O542" s="19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18"/>
      <c r="K543" s="20"/>
      <c r="L543" s="65"/>
      <c r="M543" s="19"/>
      <c r="N543" s="19"/>
      <c r="O543" s="19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18"/>
      <c r="K544" s="20"/>
      <c r="L544" s="65"/>
      <c r="M544" s="19"/>
      <c r="N544" s="19"/>
      <c r="O544" s="19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18"/>
      <c r="K545" s="20"/>
      <c r="L545" s="65"/>
      <c r="M545" s="19"/>
      <c r="N545" s="19"/>
      <c r="O545" s="19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18"/>
      <c r="K546" s="20"/>
      <c r="L546" s="65"/>
      <c r="M546" s="19"/>
      <c r="N546" s="19"/>
      <c r="O546" s="19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18"/>
      <c r="K547" s="20"/>
      <c r="L547" s="65"/>
      <c r="M547" s="19"/>
      <c r="N547" s="19"/>
      <c r="O547" s="19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18"/>
      <c r="K548" s="20"/>
      <c r="L548" s="65"/>
      <c r="M548" s="19"/>
      <c r="N548" s="19"/>
      <c r="O548" s="19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18"/>
      <c r="K549" s="20"/>
      <c r="L549" s="65"/>
      <c r="M549" s="19"/>
      <c r="N549" s="19"/>
      <c r="O549" s="19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18"/>
      <c r="K550" s="20"/>
      <c r="L550" s="65"/>
      <c r="M550" s="19"/>
      <c r="N550" s="19"/>
      <c r="O550" s="19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18"/>
      <c r="K551" s="20"/>
      <c r="L551" s="65"/>
      <c r="M551" s="19"/>
      <c r="N551" s="19"/>
      <c r="O551" s="19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18"/>
      <c r="K552" s="20"/>
      <c r="L552" s="65"/>
      <c r="M552" s="19"/>
      <c r="N552" s="19"/>
      <c r="O552" s="19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18"/>
      <c r="K553" s="20"/>
      <c r="L553" s="65"/>
      <c r="M553" s="19"/>
      <c r="N553" s="19"/>
      <c r="O553" s="19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18"/>
      <c r="K554" s="20"/>
      <c r="L554" s="65"/>
      <c r="M554" s="19"/>
      <c r="N554" s="19"/>
      <c r="O554" s="19"/>
      <c r="P554" s="20"/>
      <c r="Q554" s="20"/>
      <c r="R554" s="20"/>
      <c r="S554" s="20"/>
      <c r="T554" s="20"/>
      <c r="U554" s="20"/>
      <c r="V554" s="20"/>
      <c r="W554" s="20"/>
      <c r="X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18"/>
      <c r="K555" s="20"/>
      <c r="L555" s="65"/>
      <c r="M555" s="19"/>
      <c r="N555" s="19"/>
      <c r="O555" s="19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18"/>
      <c r="K556" s="20"/>
      <c r="L556" s="65"/>
      <c r="M556" s="19"/>
      <c r="N556" s="19"/>
      <c r="O556" s="19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18"/>
      <c r="K557" s="20"/>
      <c r="L557" s="65"/>
      <c r="M557" s="19"/>
      <c r="N557" s="19"/>
      <c r="O557" s="19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18"/>
      <c r="K558" s="20"/>
      <c r="L558" s="65"/>
      <c r="M558" s="19"/>
      <c r="N558" s="19"/>
      <c r="O558" s="19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18"/>
      <c r="K559" s="20"/>
      <c r="L559" s="65"/>
      <c r="M559" s="19"/>
      <c r="N559" s="19"/>
      <c r="O559" s="19"/>
      <c r="P559" s="20"/>
      <c r="Q559" s="20"/>
      <c r="R559" s="20"/>
      <c r="S559" s="20"/>
      <c r="T559" s="20"/>
      <c r="U559" s="20"/>
      <c r="V559" s="20"/>
      <c r="W559" s="20"/>
      <c r="X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18"/>
      <c r="K560" s="20"/>
      <c r="L560" s="65"/>
      <c r="M560" s="19"/>
      <c r="N560" s="19"/>
      <c r="O560" s="19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18"/>
      <c r="K561" s="20"/>
      <c r="L561" s="65"/>
      <c r="M561" s="19"/>
      <c r="N561" s="19"/>
      <c r="O561" s="19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18"/>
      <c r="K562" s="20"/>
      <c r="L562" s="65"/>
      <c r="M562" s="19"/>
      <c r="N562" s="19"/>
      <c r="O562" s="19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18"/>
      <c r="K563" s="20"/>
      <c r="L563" s="65"/>
      <c r="M563" s="19"/>
      <c r="N563" s="19"/>
      <c r="O563" s="19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18"/>
      <c r="K564" s="20"/>
      <c r="L564" s="65"/>
      <c r="M564" s="19"/>
      <c r="N564" s="19"/>
      <c r="O564" s="19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18"/>
      <c r="K565" s="20"/>
      <c r="L565" s="65"/>
      <c r="M565" s="19"/>
      <c r="N565" s="19"/>
      <c r="O565" s="19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18"/>
      <c r="K566" s="20"/>
      <c r="L566" s="65"/>
      <c r="M566" s="19"/>
      <c r="N566" s="19"/>
      <c r="O566" s="19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18"/>
      <c r="K567" s="20"/>
      <c r="L567" s="65"/>
      <c r="M567" s="19"/>
      <c r="N567" s="19"/>
      <c r="O567" s="19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18"/>
      <c r="K568" s="20"/>
      <c r="L568" s="65"/>
      <c r="M568" s="19"/>
      <c r="N568" s="19"/>
      <c r="O568" s="19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18"/>
      <c r="K569" s="20"/>
      <c r="L569" s="65"/>
      <c r="M569" s="19"/>
      <c r="N569" s="19"/>
      <c r="O569" s="19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18"/>
      <c r="K570" s="20"/>
      <c r="L570" s="65"/>
      <c r="M570" s="19"/>
      <c r="N570" s="19"/>
      <c r="O570" s="19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18"/>
      <c r="K571" s="20"/>
      <c r="L571" s="65"/>
      <c r="M571" s="19"/>
      <c r="N571" s="19"/>
      <c r="O571" s="19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18"/>
      <c r="K572" s="20"/>
      <c r="L572" s="65"/>
      <c r="M572" s="19"/>
      <c r="N572" s="19"/>
      <c r="O572" s="19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18"/>
      <c r="K573" s="20"/>
      <c r="L573" s="65"/>
      <c r="M573" s="19"/>
      <c r="N573" s="19"/>
      <c r="O573" s="19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18"/>
      <c r="K574" s="20"/>
      <c r="L574" s="65"/>
      <c r="M574" s="19"/>
      <c r="N574" s="19"/>
      <c r="O574" s="19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18"/>
      <c r="K575" s="20"/>
      <c r="L575" s="65"/>
      <c r="M575" s="19"/>
      <c r="N575" s="19"/>
      <c r="O575" s="19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18"/>
      <c r="K576" s="20"/>
      <c r="L576" s="65"/>
      <c r="M576" s="19"/>
      <c r="N576" s="19"/>
      <c r="O576" s="19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18"/>
      <c r="K577" s="20"/>
      <c r="L577" s="65"/>
      <c r="M577" s="19"/>
      <c r="N577" s="19"/>
      <c r="O577" s="19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18"/>
      <c r="K578" s="20"/>
      <c r="L578" s="65"/>
      <c r="M578" s="19"/>
      <c r="N578" s="19"/>
      <c r="O578" s="19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18"/>
      <c r="K579" s="20"/>
      <c r="L579" s="65"/>
      <c r="M579" s="19"/>
      <c r="N579" s="19"/>
      <c r="O579" s="19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18"/>
      <c r="K580" s="20"/>
      <c r="L580" s="65"/>
      <c r="M580" s="19"/>
      <c r="N580" s="19"/>
      <c r="O580" s="19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18"/>
      <c r="K581" s="20"/>
      <c r="L581" s="65"/>
      <c r="M581" s="19"/>
      <c r="N581" s="19"/>
      <c r="O581" s="19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18"/>
      <c r="K582" s="20"/>
      <c r="L582" s="65"/>
      <c r="M582" s="19"/>
      <c r="N582" s="19"/>
      <c r="O582" s="19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18"/>
      <c r="K583" s="20"/>
      <c r="L583" s="65"/>
      <c r="M583" s="19"/>
      <c r="N583" s="19"/>
      <c r="O583" s="19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18"/>
      <c r="K584" s="20"/>
      <c r="L584" s="65"/>
      <c r="M584" s="19"/>
      <c r="N584" s="19"/>
      <c r="O584" s="19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18"/>
      <c r="K585" s="20"/>
      <c r="L585" s="65"/>
      <c r="M585" s="19"/>
      <c r="N585" s="19"/>
      <c r="O585" s="19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18"/>
      <c r="K586" s="20"/>
      <c r="L586" s="65"/>
      <c r="M586" s="19"/>
      <c r="N586" s="19"/>
      <c r="O586" s="19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18"/>
      <c r="K587" s="20"/>
      <c r="L587" s="65"/>
      <c r="M587" s="19"/>
      <c r="N587" s="19"/>
      <c r="O587" s="19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18"/>
      <c r="K588" s="20"/>
      <c r="L588" s="65"/>
      <c r="M588" s="19"/>
      <c r="N588" s="19"/>
      <c r="O588" s="19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18"/>
      <c r="K589" s="20"/>
      <c r="L589" s="65"/>
      <c r="M589" s="19"/>
      <c r="N589" s="19"/>
      <c r="O589" s="19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18"/>
      <c r="K590" s="20"/>
      <c r="L590" s="65"/>
      <c r="M590" s="19"/>
      <c r="N590" s="19"/>
      <c r="O590" s="19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18"/>
      <c r="K591" s="20"/>
      <c r="L591" s="65"/>
      <c r="M591" s="19"/>
      <c r="N591" s="19"/>
      <c r="O591" s="19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18"/>
      <c r="K592" s="20"/>
      <c r="L592" s="65"/>
      <c r="M592" s="19"/>
      <c r="N592" s="19"/>
      <c r="O592" s="19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18"/>
      <c r="K593" s="20"/>
      <c r="L593" s="65"/>
      <c r="M593" s="19"/>
      <c r="N593" s="19"/>
      <c r="O593" s="19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18"/>
      <c r="K594" s="20"/>
      <c r="L594" s="65"/>
      <c r="M594" s="19"/>
      <c r="N594" s="19"/>
      <c r="O594" s="19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18"/>
      <c r="K595" s="20"/>
      <c r="L595" s="65"/>
      <c r="M595" s="19"/>
      <c r="N595" s="19"/>
      <c r="O595" s="19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18"/>
      <c r="K596" s="20"/>
      <c r="L596" s="65"/>
      <c r="M596" s="19"/>
      <c r="N596" s="19"/>
      <c r="O596" s="19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18"/>
      <c r="K597" s="20"/>
      <c r="L597" s="65"/>
      <c r="M597" s="19"/>
      <c r="N597" s="19"/>
      <c r="O597" s="19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18"/>
      <c r="K598" s="20"/>
      <c r="L598" s="65"/>
      <c r="M598" s="19"/>
      <c r="N598" s="19"/>
      <c r="O598" s="19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18"/>
      <c r="K599" s="20"/>
      <c r="L599" s="65"/>
      <c r="M599" s="19"/>
      <c r="N599" s="19"/>
      <c r="O599" s="19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18"/>
      <c r="K600" s="20"/>
      <c r="L600" s="65"/>
      <c r="M600" s="19"/>
      <c r="N600" s="19"/>
      <c r="O600" s="19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18"/>
      <c r="K601" s="20"/>
      <c r="L601" s="65"/>
      <c r="M601" s="19"/>
      <c r="N601" s="19"/>
      <c r="O601" s="19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18"/>
      <c r="K602" s="20"/>
      <c r="L602" s="65"/>
      <c r="M602" s="19"/>
      <c r="N602" s="19"/>
      <c r="O602" s="19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18"/>
      <c r="K603" s="20"/>
      <c r="L603" s="65"/>
      <c r="M603" s="19"/>
      <c r="N603" s="19"/>
      <c r="O603" s="19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18"/>
      <c r="K604" s="20"/>
      <c r="L604" s="65"/>
      <c r="M604" s="19"/>
      <c r="N604" s="19"/>
      <c r="O604" s="19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18"/>
      <c r="K605" s="20"/>
      <c r="L605" s="65"/>
      <c r="M605" s="19"/>
      <c r="N605" s="19"/>
      <c r="O605" s="19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18"/>
      <c r="K606" s="20"/>
      <c r="L606" s="65"/>
      <c r="M606" s="19"/>
      <c r="N606" s="19"/>
      <c r="O606" s="19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18"/>
      <c r="K607" s="20"/>
      <c r="L607" s="65"/>
      <c r="M607" s="19"/>
      <c r="N607" s="19"/>
      <c r="O607" s="19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18"/>
      <c r="K608" s="20"/>
      <c r="L608" s="65"/>
      <c r="M608" s="19"/>
      <c r="N608" s="19"/>
      <c r="O608" s="19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18"/>
      <c r="K609" s="20"/>
      <c r="L609" s="65"/>
      <c r="M609" s="19"/>
      <c r="N609" s="19"/>
      <c r="O609" s="19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18"/>
      <c r="K610" s="20"/>
      <c r="L610" s="65"/>
      <c r="M610" s="19"/>
      <c r="N610" s="19"/>
      <c r="O610" s="19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18"/>
      <c r="K611" s="20"/>
      <c r="L611" s="65"/>
      <c r="M611" s="19"/>
      <c r="N611" s="19"/>
      <c r="O611" s="19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18"/>
      <c r="K612" s="20"/>
      <c r="L612" s="65"/>
      <c r="M612" s="19"/>
      <c r="N612" s="19"/>
      <c r="O612" s="19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18"/>
      <c r="K613" s="20"/>
      <c r="L613" s="65"/>
      <c r="M613" s="19"/>
      <c r="N613" s="19"/>
      <c r="O613" s="19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18"/>
      <c r="K614" s="20"/>
      <c r="L614" s="65"/>
      <c r="M614" s="19"/>
      <c r="N614" s="19"/>
      <c r="O614" s="19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18"/>
      <c r="K615" s="20"/>
      <c r="L615" s="65"/>
      <c r="M615" s="19"/>
      <c r="N615" s="19"/>
      <c r="O615" s="19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18"/>
      <c r="K616" s="20"/>
      <c r="L616" s="65"/>
      <c r="M616" s="19"/>
      <c r="N616" s="19"/>
      <c r="O616" s="19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18"/>
      <c r="K617" s="20"/>
      <c r="L617" s="65"/>
      <c r="M617" s="19"/>
      <c r="N617" s="19"/>
      <c r="O617" s="19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18"/>
      <c r="K618" s="20"/>
      <c r="L618" s="65"/>
      <c r="M618" s="19"/>
      <c r="N618" s="19"/>
      <c r="O618" s="19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18"/>
      <c r="K619" s="20"/>
      <c r="L619" s="65"/>
      <c r="M619" s="19"/>
      <c r="N619" s="19"/>
      <c r="O619" s="19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18"/>
      <c r="K620" s="20"/>
      <c r="L620" s="65"/>
      <c r="M620" s="19"/>
      <c r="N620" s="19"/>
      <c r="O620" s="19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18"/>
      <c r="K621" s="20"/>
      <c r="L621" s="65"/>
      <c r="M621" s="19"/>
      <c r="N621" s="19"/>
      <c r="O621" s="19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18"/>
      <c r="K622" s="20"/>
      <c r="L622" s="65"/>
      <c r="M622" s="19"/>
      <c r="N622" s="19"/>
      <c r="O622" s="19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18"/>
      <c r="K623" s="20"/>
      <c r="L623" s="65"/>
      <c r="M623" s="19"/>
      <c r="N623" s="19"/>
      <c r="O623" s="19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18"/>
      <c r="K624" s="20"/>
      <c r="L624" s="65"/>
      <c r="M624" s="19"/>
      <c r="N624" s="19"/>
      <c r="O624" s="19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18"/>
      <c r="K625" s="20"/>
      <c r="L625" s="65"/>
      <c r="M625" s="19"/>
      <c r="N625" s="19"/>
      <c r="O625" s="19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18"/>
      <c r="K626" s="20"/>
      <c r="L626" s="65"/>
      <c r="M626" s="19"/>
      <c r="N626" s="19"/>
      <c r="O626" s="19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18"/>
      <c r="K627" s="20"/>
      <c r="L627" s="65"/>
      <c r="M627" s="19"/>
      <c r="N627" s="19"/>
      <c r="O627" s="19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18"/>
      <c r="K628" s="20"/>
      <c r="L628" s="65"/>
      <c r="M628" s="19"/>
      <c r="N628" s="19"/>
      <c r="O628" s="19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18"/>
      <c r="K629" s="20"/>
      <c r="L629" s="65"/>
      <c r="M629" s="19"/>
      <c r="N629" s="19"/>
      <c r="O629" s="19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18"/>
      <c r="K630" s="20"/>
      <c r="L630" s="65"/>
      <c r="M630" s="19"/>
      <c r="N630" s="19"/>
      <c r="O630" s="19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18"/>
      <c r="K631" s="20"/>
      <c r="L631" s="65"/>
      <c r="M631" s="19"/>
      <c r="N631" s="19"/>
      <c r="O631" s="19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18"/>
      <c r="K632" s="20"/>
      <c r="L632" s="65"/>
      <c r="M632" s="19"/>
      <c r="N632" s="19"/>
      <c r="O632" s="19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18"/>
      <c r="K633" s="20"/>
      <c r="L633" s="65"/>
      <c r="M633" s="19"/>
      <c r="N633" s="19"/>
      <c r="O633" s="19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18"/>
      <c r="K634" s="20"/>
      <c r="L634" s="65"/>
      <c r="M634" s="19"/>
      <c r="N634" s="19"/>
      <c r="O634" s="19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18"/>
      <c r="K635" s="20"/>
      <c r="L635" s="65"/>
      <c r="M635" s="19"/>
      <c r="N635" s="19"/>
      <c r="O635" s="19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18"/>
      <c r="K636" s="20"/>
      <c r="L636" s="65"/>
      <c r="M636" s="19"/>
      <c r="N636" s="19"/>
      <c r="O636" s="19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18"/>
      <c r="K637" s="20"/>
      <c r="L637" s="65"/>
      <c r="M637" s="19"/>
      <c r="N637" s="19"/>
      <c r="O637" s="19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18"/>
      <c r="K638" s="20"/>
      <c r="L638" s="65"/>
      <c r="M638" s="19"/>
      <c r="N638" s="19"/>
      <c r="O638" s="19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18"/>
      <c r="K639" s="20"/>
      <c r="L639" s="65"/>
      <c r="M639" s="19"/>
      <c r="N639" s="19"/>
      <c r="O639" s="19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18"/>
      <c r="K640" s="20"/>
      <c r="L640" s="65"/>
      <c r="M640" s="19"/>
      <c r="N640" s="19"/>
      <c r="O640" s="19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18"/>
      <c r="K641" s="20"/>
      <c r="L641" s="65"/>
      <c r="M641" s="19"/>
      <c r="N641" s="19"/>
      <c r="O641" s="19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18"/>
      <c r="K642" s="20"/>
      <c r="L642" s="65"/>
      <c r="M642" s="19"/>
      <c r="N642" s="19"/>
      <c r="O642" s="19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18"/>
      <c r="K643" s="20"/>
      <c r="L643" s="65"/>
      <c r="M643" s="19"/>
      <c r="N643" s="19"/>
      <c r="O643" s="19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18"/>
      <c r="K644" s="20"/>
      <c r="L644" s="65"/>
      <c r="M644" s="19"/>
      <c r="N644" s="19"/>
      <c r="O644" s="19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18"/>
      <c r="K645" s="20"/>
      <c r="L645" s="65"/>
      <c r="M645" s="19"/>
      <c r="N645" s="19"/>
      <c r="O645" s="19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18"/>
      <c r="K646" s="20"/>
      <c r="L646" s="65"/>
      <c r="M646" s="19"/>
      <c r="N646" s="19"/>
      <c r="O646" s="19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18"/>
      <c r="K647" s="20"/>
      <c r="L647" s="65"/>
      <c r="M647" s="19"/>
      <c r="N647" s="19"/>
      <c r="O647" s="19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18"/>
      <c r="K648" s="20"/>
      <c r="L648" s="65"/>
      <c r="M648" s="19"/>
      <c r="N648" s="19"/>
      <c r="O648" s="19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18"/>
      <c r="K649" s="20"/>
      <c r="L649" s="65"/>
      <c r="M649" s="19"/>
      <c r="N649" s="19"/>
      <c r="O649" s="19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18"/>
      <c r="K650" s="20"/>
      <c r="L650" s="65"/>
      <c r="M650" s="19"/>
      <c r="N650" s="19"/>
      <c r="O650" s="19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18"/>
      <c r="K651" s="20"/>
      <c r="L651" s="65"/>
      <c r="M651" s="19"/>
      <c r="N651" s="19"/>
      <c r="O651" s="19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18"/>
      <c r="K652" s="20"/>
      <c r="L652" s="65"/>
      <c r="M652" s="19"/>
      <c r="N652" s="19"/>
      <c r="O652" s="19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18"/>
      <c r="K653" s="20"/>
      <c r="L653" s="65"/>
      <c r="M653" s="19"/>
      <c r="N653" s="19"/>
      <c r="O653" s="19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18"/>
      <c r="K654" s="20"/>
      <c r="L654" s="65"/>
      <c r="M654" s="19"/>
      <c r="N654" s="19"/>
      <c r="O654" s="19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18"/>
      <c r="K655" s="20"/>
      <c r="L655" s="65"/>
      <c r="M655" s="19"/>
      <c r="N655" s="19"/>
      <c r="O655" s="19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18"/>
      <c r="K656" s="20"/>
      <c r="L656" s="65"/>
      <c r="M656" s="19"/>
      <c r="N656" s="19"/>
      <c r="O656" s="19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18"/>
      <c r="K657" s="20"/>
      <c r="L657" s="65"/>
      <c r="M657" s="19"/>
      <c r="N657" s="19"/>
      <c r="O657" s="19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18"/>
      <c r="K658" s="20"/>
      <c r="L658" s="65"/>
      <c r="M658" s="19"/>
      <c r="N658" s="19"/>
      <c r="O658" s="19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18"/>
      <c r="K659" s="20"/>
      <c r="L659" s="65"/>
      <c r="M659" s="19"/>
      <c r="N659" s="19"/>
      <c r="O659" s="19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18"/>
      <c r="K660" s="20"/>
      <c r="L660" s="65"/>
      <c r="M660" s="19"/>
      <c r="N660" s="19"/>
      <c r="O660" s="19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18"/>
      <c r="K661" s="20"/>
      <c r="L661" s="65"/>
      <c r="M661" s="19"/>
      <c r="N661" s="19"/>
      <c r="O661" s="19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18"/>
      <c r="K662" s="20"/>
      <c r="L662" s="65"/>
      <c r="M662" s="19"/>
      <c r="N662" s="19"/>
      <c r="O662" s="19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18"/>
      <c r="K663" s="20"/>
      <c r="L663" s="65"/>
      <c r="M663" s="19"/>
      <c r="N663" s="19"/>
      <c r="O663" s="19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18"/>
      <c r="K664" s="20"/>
      <c r="L664" s="65"/>
      <c r="M664" s="19"/>
      <c r="N664" s="19"/>
      <c r="O664" s="19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18"/>
      <c r="K665" s="20"/>
      <c r="L665" s="65"/>
      <c r="M665" s="19"/>
      <c r="N665" s="19"/>
      <c r="O665" s="19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18"/>
      <c r="K666" s="20"/>
      <c r="L666" s="65"/>
      <c r="M666" s="19"/>
      <c r="N666" s="19"/>
      <c r="O666" s="19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18"/>
      <c r="K667" s="20"/>
      <c r="L667" s="65"/>
      <c r="M667" s="19"/>
      <c r="N667" s="19"/>
      <c r="O667" s="19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18"/>
      <c r="K668" s="20"/>
      <c r="L668" s="65"/>
      <c r="M668" s="19"/>
      <c r="N668" s="19"/>
      <c r="O668" s="19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18"/>
      <c r="K669" s="20"/>
      <c r="L669" s="65"/>
      <c r="M669" s="19"/>
      <c r="N669" s="19"/>
      <c r="O669" s="19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18"/>
      <c r="K670" s="20"/>
      <c r="L670" s="65"/>
      <c r="M670" s="19"/>
      <c r="N670" s="19"/>
      <c r="O670" s="19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18"/>
      <c r="K671" s="20"/>
      <c r="L671" s="65"/>
      <c r="M671" s="19"/>
      <c r="N671" s="19"/>
      <c r="O671" s="19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18"/>
      <c r="K672" s="20"/>
      <c r="L672" s="65"/>
      <c r="M672" s="19"/>
      <c r="N672" s="19"/>
      <c r="O672" s="19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18"/>
      <c r="K673" s="20"/>
      <c r="L673" s="65"/>
      <c r="M673" s="19"/>
      <c r="N673" s="19"/>
      <c r="O673" s="19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18"/>
      <c r="K674" s="20"/>
      <c r="L674" s="65"/>
      <c r="M674" s="19"/>
      <c r="N674" s="19"/>
      <c r="O674" s="19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18"/>
      <c r="K675" s="20"/>
      <c r="L675" s="65"/>
      <c r="M675" s="19"/>
      <c r="N675" s="19"/>
      <c r="O675" s="19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18"/>
      <c r="K676" s="20"/>
      <c r="L676" s="65"/>
      <c r="M676" s="19"/>
      <c r="N676" s="19"/>
      <c r="O676" s="19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18"/>
      <c r="K677" s="20"/>
      <c r="L677" s="65"/>
      <c r="M677" s="19"/>
      <c r="N677" s="19"/>
      <c r="O677" s="19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18"/>
      <c r="K678" s="20"/>
      <c r="L678" s="65"/>
      <c r="M678" s="19"/>
      <c r="N678" s="19"/>
      <c r="O678" s="19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18"/>
      <c r="K679" s="20"/>
      <c r="L679" s="65"/>
      <c r="M679" s="19"/>
      <c r="N679" s="19"/>
      <c r="O679" s="19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18"/>
      <c r="K680" s="20"/>
      <c r="L680" s="65"/>
      <c r="M680" s="19"/>
      <c r="N680" s="19"/>
      <c r="O680" s="19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18"/>
      <c r="K681" s="20"/>
      <c r="L681" s="65"/>
      <c r="M681" s="19"/>
      <c r="N681" s="19"/>
      <c r="O681" s="19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18"/>
      <c r="K682" s="20"/>
      <c r="L682" s="65"/>
      <c r="M682" s="19"/>
      <c r="N682" s="19"/>
      <c r="O682" s="19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18"/>
      <c r="K683" s="20"/>
      <c r="L683" s="65"/>
      <c r="M683" s="19"/>
      <c r="N683" s="19"/>
      <c r="O683" s="19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18"/>
      <c r="K684" s="20"/>
      <c r="L684" s="65"/>
      <c r="M684" s="19"/>
      <c r="N684" s="19"/>
      <c r="O684" s="19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18"/>
      <c r="K685" s="20"/>
      <c r="L685" s="65"/>
      <c r="M685" s="19"/>
      <c r="N685" s="19"/>
      <c r="O685" s="19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18"/>
      <c r="K686" s="20"/>
      <c r="L686" s="65"/>
      <c r="M686" s="19"/>
      <c r="N686" s="19"/>
      <c r="O686" s="19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18"/>
      <c r="K687" s="20"/>
      <c r="L687" s="65"/>
      <c r="M687" s="19"/>
      <c r="N687" s="19"/>
      <c r="O687" s="19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18"/>
      <c r="K688" s="20"/>
      <c r="L688" s="65"/>
      <c r="M688" s="19"/>
      <c r="N688" s="19"/>
      <c r="O688" s="19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18"/>
      <c r="K689" s="20"/>
      <c r="L689" s="65"/>
      <c r="M689" s="19"/>
      <c r="N689" s="19"/>
      <c r="O689" s="19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18"/>
      <c r="K690" s="20"/>
      <c r="L690" s="65"/>
      <c r="M690" s="19"/>
      <c r="N690" s="19"/>
      <c r="O690" s="19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18"/>
      <c r="K691" s="20"/>
      <c r="L691" s="65"/>
      <c r="M691" s="19"/>
      <c r="N691" s="19"/>
      <c r="O691" s="19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18"/>
      <c r="K692" s="20"/>
      <c r="L692" s="65"/>
      <c r="M692" s="19"/>
      <c r="N692" s="19"/>
      <c r="O692" s="19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18"/>
      <c r="K693" s="20"/>
      <c r="L693" s="65"/>
      <c r="M693" s="19"/>
      <c r="N693" s="19"/>
      <c r="O693" s="19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18"/>
      <c r="K694" s="20"/>
      <c r="L694" s="65"/>
      <c r="M694" s="19"/>
      <c r="N694" s="19"/>
      <c r="O694" s="19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18"/>
      <c r="K695" s="20"/>
      <c r="L695" s="65"/>
      <c r="M695" s="19"/>
      <c r="N695" s="19"/>
      <c r="O695" s="19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18"/>
      <c r="K696" s="20"/>
      <c r="L696" s="65"/>
      <c r="M696" s="19"/>
      <c r="N696" s="19"/>
      <c r="O696" s="19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18"/>
      <c r="K697" s="20"/>
      <c r="L697" s="65"/>
      <c r="M697" s="19"/>
      <c r="N697" s="19"/>
      <c r="O697" s="19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18"/>
      <c r="K698" s="20"/>
      <c r="L698" s="65"/>
      <c r="M698" s="19"/>
      <c r="N698" s="19"/>
      <c r="O698" s="19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18"/>
      <c r="K699" s="20"/>
      <c r="L699" s="65"/>
      <c r="M699" s="19"/>
      <c r="N699" s="19"/>
      <c r="O699" s="19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18"/>
      <c r="K700" s="20"/>
      <c r="L700" s="65"/>
      <c r="M700" s="19"/>
      <c r="N700" s="19"/>
      <c r="O700" s="19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18"/>
      <c r="K701" s="20"/>
      <c r="L701" s="65"/>
      <c r="M701" s="19"/>
      <c r="N701" s="19"/>
      <c r="O701" s="19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18"/>
      <c r="K702" s="20"/>
      <c r="L702" s="65"/>
      <c r="M702" s="19"/>
      <c r="N702" s="19"/>
      <c r="O702" s="19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18"/>
      <c r="K703" s="20"/>
      <c r="L703" s="65"/>
      <c r="M703" s="19"/>
      <c r="N703" s="19"/>
      <c r="O703" s="19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18"/>
      <c r="K704" s="20"/>
      <c r="L704" s="65"/>
      <c r="M704" s="19"/>
      <c r="N704" s="19"/>
      <c r="O704" s="19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18"/>
      <c r="K705" s="20"/>
      <c r="L705" s="65"/>
      <c r="M705" s="19"/>
      <c r="N705" s="19"/>
      <c r="O705" s="19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18"/>
      <c r="K706" s="20"/>
      <c r="L706" s="65"/>
      <c r="M706" s="19"/>
      <c r="N706" s="19"/>
      <c r="O706" s="19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18"/>
      <c r="K707" s="20"/>
      <c r="L707" s="65"/>
      <c r="M707" s="19"/>
      <c r="N707" s="19"/>
      <c r="O707" s="19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18"/>
      <c r="K708" s="20"/>
      <c r="L708" s="65"/>
      <c r="M708" s="19"/>
      <c r="N708" s="19"/>
      <c r="O708" s="19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18"/>
      <c r="K709" s="20"/>
      <c r="L709" s="65"/>
      <c r="M709" s="19"/>
      <c r="N709" s="19"/>
      <c r="O709" s="19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18"/>
      <c r="K710" s="20"/>
      <c r="L710" s="65"/>
      <c r="M710" s="19"/>
      <c r="N710" s="19"/>
      <c r="O710" s="19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18"/>
      <c r="K711" s="20"/>
      <c r="L711" s="65"/>
      <c r="M711" s="19"/>
      <c r="N711" s="19"/>
      <c r="O711" s="19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18"/>
      <c r="K712" s="20"/>
      <c r="L712" s="65"/>
      <c r="M712" s="19"/>
      <c r="N712" s="19"/>
      <c r="O712" s="19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18"/>
      <c r="K713" s="20"/>
      <c r="L713" s="65"/>
      <c r="M713" s="19"/>
      <c r="N713" s="19"/>
      <c r="O713" s="19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18"/>
      <c r="K714" s="20"/>
      <c r="L714" s="65"/>
      <c r="M714" s="19"/>
      <c r="N714" s="19"/>
      <c r="O714" s="19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18"/>
      <c r="K715" s="20"/>
      <c r="L715" s="65"/>
      <c r="M715" s="19"/>
      <c r="N715" s="19"/>
      <c r="O715" s="19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18"/>
      <c r="K716" s="20"/>
      <c r="L716" s="65"/>
      <c r="M716" s="19"/>
      <c r="N716" s="19"/>
      <c r="O716" s="19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18"/>
      <c r="K717" s="20"/>
      <c r="L717" s="65"/>
      <c r="M717" s="19"/>
      <c r="N717" s="19"/>
      <c r="O717" s="19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18"/>
      <c r="K718" s="20"/>
      <c r="L718" s="65"/>
      <c r="M718" s="19"/>
      <c r="N718" s="19"/>
      <c r="O718" s="19"/>
      <c r="P718" s="20"/>
      <c r="Q718" s="20"/>
      <c r="R718" s="20"/>
      <c r="S718" s="20"/>
      <c r="T718" s="20"/>
      <c r="U718" s="20"/>
      <c r="V718" s="20"/>
      <c r="W718" s="20"/>
      <c r="X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18"/>
      <c r="K719" s="20"/>
      <c r="L719" s="65"/>
      <c r="M719" s="19"/>
      <c r="N719" s="19"/>
      <c r="O719" s="19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18"/>
      <c r="K720" s="20"/>
      <c r="L720" s="65"/>
      <c r="M720" s="19"/>
      <c r="N720" s="19"/>
      <c r="O720" s="19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18"/>
      <c r="K721" s="20"/>
      <c r="L721" s="65"/>
      <c r="M721" s="19"/>
      <c r="N721" s="19"/>
      <c r="O721" s="19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18"/>
      <c r="K722" s="20"/>
      <c r="L722" s="65"/>
      <c r="M722" s="19"/>
      <c r="N722" s="19"/>
      <c r="O722" s="19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18"/>
      <c r="K723" s="20"/>
      <c r="L723" s="65"/>
      <c r="M723" s="19"/>
      <c r="N723" s="19"/>
      <c r="O723" s="19"/>
      <c r="P723" s="20"/>
      <c r="Q723" s="20"/>
      <c r="R723" s="20"/>
      <c r="S723" s="20"/>
      <c r="T723" s="20"/>
      <c r="U723" s="20"/>
      <c r="V723" s="20"/>
      <c r="W723" s="20"/>
      <c r="X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18"/>
      <c r="K724" s="20"/>
      <c r="L724" s="65"/>
      <c r="M724" s="19"/>
      <c r="N724" s="19"/>
      <c r="O724" s="19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18"/>
      <c r="K725" s="20"/>
      <c r="L725" s="65"/>
      <c r="M725" s="19"/>
      <c r="N725" s="19"/>
      <c r="O725" s="19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18"/>
      <c r="K726" s="20"/>
      <c r="L726" s="65"/>
      <c r="M726" s="19"/>
      <c r="N726" s="19"/>
      <c r="O726" s="19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18"/>
      <c r="K727" s="20"/>
      <c r="L727" s="65"/>
      <c r="M727" s="19"/>
      <c r="N727" s="19"/>
      <c r="O727" s="19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18"/>
      <c r="K728" s="20"/>
      <c r="L728" s="65"/>
      <c r="M728" s="19"/>
      <c r="N728" s="19"/>
      <c r="O728" s="19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18"/>
      <c r="K729" s="20"/>
      <c r="L729" s="65"/>
      <c r="M729" s="19"/>
      <c r="N729" s="19"/>
      <c r="O729" s="19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18"/>
      <c r="K730" s="20"/>
      <c r="L730" s="65"/>
      <c r="M730" s="19"/>
      <c r="N730" s="19"/>
      <c r="O730" s="19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18"/>
      <c r="K731" s="20"/>
      <c r="L731" s="65"/>
      <c r="M731" s="19"/>
      <c r="N731" s="19"/>
      <c r="O731" s="19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18"/>
      <c r="K732" s="20"/>
      <c r="L732" s="65"/>
      <c r="M732" s="19"/>
      <c r="N732" s="19"/>
      <c r="O732" s="19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18"/>
      <c r="K733" s="20"/>
      <c r="L733" s="65"/>
      <c r="M733" s="19"/>
      <c r="N733" s="19"/>
      <c r="O733" s="19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18"/>
      <c r="K734" s="20"/>
      <c r="L734" s="65"/>
      <c r="M734" s="19"/>
      <c r="N734" s="19"/>
      <c r="O734" s="19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18"/>
      <c r="K735" s="20"/>
      <c r="L735" s="65"/>
      <c r="M735" s="19"/>
      <c r="N735" s="19"/>
      <c r="O735" s="19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18"/>
      <c r="K736" s="20"/>
      <c r="L736" s="65"/>
      <c r="M736" s="19"/>
      <c r="N736" s="19"/>
      <c r="O736" s="19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18"/>
      <c r="K737" s="20"/>
      <c r="L737" s="65"/>
      <c r="M737" s="19"/>
      <c r="N737" s="19"/>
      <c r="O737" s="19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18"/>
      <c r="K738" s="20"/>
      <c r="L738" s="65"/>
      <c r="M738" s="19"/>
      <c r="N738" s="19"/>
      <c r="O738" s="19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18"/>
      <c r="K739" s="20"/>
      <c r="L739" s="65"/>
      <c r="M739" s="19"/>
      <c r="N739" s="19"/>
      <c r="O739" s="19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18"/>
      <c r="K740" s="20"/>
      <c r="L740" s="65"/>
      <c r="M740" s="19"/>
      <c r="N740" s="19"/>
      <c r="O740" s="19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18"/>
      <c r="K741" s="20"/>
      <c r="L741" s="65"/>
      <c r="M741" s="19"/>
      <c r="N741" s="19"/>
      <c r="O741" s="19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18"/>
      <c r="K742" s="20"/>
      <c r="L742" s="65"/>
      <c r="M742" s="19"/>
      <c r="N742" s="19"/>
      <c r="O742" s="19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18"/>
      <c r="K743" s="20"/>
      <c r="L743" s="65"/>
      <c r="M743" s="19"/>
      <c r="N743" s="19"/>
      <c r="O743" s="19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18"/>
      <c r="K744" s="20"/>
      <c r="L744" s="65"/>
      <c r="M744" s="19"/>
      <c r="N744" s="19"/>
      <c r="O744" s="19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18"/>
      <c r="K745" s="20"/>
      <c r="L745" s="65"/>
      <c r="M745" s="19"/>
      <c r="N745" s="19"/>
      <c r="O745" s="19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18"/>
      <c r="K746" s="20"/>
      <c r="L746" s="65"/>
      <c r="M746" s="19"/>
      <c r="N746" s="19"/>
      <c r="O746" s="19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18"/>
      <c r="K747" s="20"/>
      <c r="L747" s="65"/>
      <c r="M747" s="19"/>
      <c r="N747" s="19"/>
      <c r="O747" s="19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18"/>
      <c r="K748" s="20"/>
      <c r="L748" s="65"/>
      <c r="M748" s="19"/>
      <c r="N748" s="19"/>
      <c r="O748" s="19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18"/>
      <c r="K749" s="20"/>
      <c r="L749" s="65"/>
      <c r="M749" s="19"/>
      <c r="N749" s="19"/>
      <c r="O749" s="19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18"/>
      <c r="K750" s="20"/>
      <c r="L750" s="65"/>
      <c r="M750" s="19"/>
      <c r="N750" s="19"/>
      <c r="O750" s="19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18"/>
      <c r="K751" s="20"/>
      <c r="L751" s="65"/>
      <c r="M751" s="19"/>
      <c r="N751" s="19"/>
      <c r="O751" s="19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18"/>
      <c r="K752" s="20"/>
      <c r="L752" s="65"/>
      <c r="M752" s="19"/>
      <c r="N752" s="19"/>
      <c r="O752" s="19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18"/>
      <c r="K753" s="20"/>
      <c r="L753" s="65"/>
      <c r="M753" s="19"/>
      <c r="N753" s="19"/>
      <c r="O753" s="19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18"/>
      <c r="K754" s="20"/>
      <c r="L754" s="65"/>
      <c r="M754" s="19"/>
      <c r="N754" s="19"/>
      <c r="O754" s="19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18"/>
      <c r="K755" s="20"/>
      <c r="L755" s="65"/>
      <c r="M755" s="19"/>
      <c r="N755" s="19"/>
      <c r="O755" s="19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18"/>
      <c r="K756" s="20"/>
      <c r="L756" s="65"/>
      <c r="M756" s="19"/>
      <c r="N756" s="19"/>
      <c r="O756" s="19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18"/>
      <c r="K757" s="20"/>
      <c r="L757" s="65"/>
      <c r="M757" s="19"/>
      <c r="N757" s="19"/>
      <c r="O757" s="19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18"/>
      <c r="K758" s="20"/>
      <c r="L758" s="65"/>
      <c r="M758" s="19"/>
      <c r="N758" s="19"/>
      <c r="O758" s="19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18"/>
      <c r="K759" s="20"/>
      <c r="L759" s="65"/>
      <c r="M759" s="19"/>
      <c r="N759" s="19"/>
      <c r="O759" s="19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18"/>
      <c r="K760" s="20"/>
      <c r="L760" s="65"/>
      <c r="M760" s="19"/>
      <c r="N760" s="19"/>
      <c r="O760" s="19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18"/>
      <c r="K761" s="20"/>
      <c r="L761" s="65"/>
      <c r="M761" s="19"/>
      <c r="N761" s="19"/>
      <c r="O761" s="19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18"/>
      <c r="K762" s="20"/>
      <c r="L762" s="65"/>
      <c r="M762" s="19"/>
      <c r="N762" s="19"/>
      <c r="O762" s="19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18"/>
      <c r="K763" s="20"/>
      <c r="L763" s="65"/>
      <c r="M763" s="19"/>
      <c r="N763" s="19"/>
      <c r="O763" s="19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18"/>
      <c r="K764" s="20"/>
      <c r="L764" s="65"/>
      <c r="M764" s="19"/>
      <c r="N764" s="19"/>
      <c r="O764" s="19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18"/>
      <c r="K765" s="20"/>
      <c r="L765" s="65"/>
      <c r="M765" s="19"/>
      <c r="N765" s="19"/>
      <c r="O765" s="19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18"/>
      <c r="K766" s="20"/>
      <c r="L766" s="65"/>
      <c r="M766" s="19"/>
      <c r="N766" s="19"/>
      <c r="O766" s="19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18"/>
      <c r="K767" s="20"/>
      <c r="L767" s="65"/>
      <c r="M767" s="19"/>
      <c r="N767" s="19"/>
      <c r="O767" s="19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18"/>
      <c r="K768" s="20"/>
      <c r="L768" s="65"/>
      <c r="M768" s="19"/>
      <c r="N768" s="19"/>
      <c r="O768" s="19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18"/>
      <c r="K769" s="20"/>
      <c r="L769" s="65"/>
      <c r="M769" s="19"/>
      <c r="N769" s="19"/>
      <c r="O769" s="19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18"/>
      <c r="K770" s="20"/>
      <c r="L770" s="65"/>
      <c r="M770" s="19"/>
      <c r="N770" s="19"/>
      <c r="O770" s="19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18"/>
      <c r="K771" s="20"/>
      <c r="L771" s="65"/>
      <c r="M771" s="19"/>
      <c r="N771" s="19"/>
      <c r="O771" s="19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18"/>
      <c r="K772" s="20"/>
      <c r="L772" s="65"/>
      <c r="M772" s="19"/>
      <c r="N772" s="19"/>
      <c r="O772" s="19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18"/>
      <c r="K773" s="20"/>
      <c r="L773" s="65"/>
      <c r="M773" s="19"/>
      <c r="N773" s="19"/>
      <c r="O773" s="19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18"/>
      <c r="K774" s="20"/>
      <c r="L774" s="65"/>
      <c r="M774" s="19"/>
      <c r="N774" s="19"/>
      <c r="O774" s="19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18"/>
      <c r="K775" s="20"/>
      <c r="L775" s="65"/>
      <c r="M775" s="19"/>
      <c r="N775" s="19"/>
      <c r="O775" s="19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18"/>
      <c r="K776" s="20"/>
      <c r="L776" s="65"/>
      <c r="M776" s="19"/>
      <c r="N776" s="19"/>
      <c r="O776" s="19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18"/>
      <c r="K777" s="20"/>
      <c r="L777" s="65"/>
      <c r="M777" s="19"/>
      <c r="N777" s="19"/>
      <c r="O777" s="19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18"/>
      <c r="K778" s="20"/>
      <c r="L778" s="65"/>
      <c r="M778" s="19"/>
      <c r="N778" s="19"/>
      <c r="O778" s="19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18"/>
      <c r="K779" s="20"/>
      <c r="L779" s="65"/>
      <c r="M779" s="19"/>
      <c r="N779" s="19"/>
      <c r="O779" s="19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18"/>
      <c r="K780" s="20"/>
      <c r="L780" s="65"/>
      <c r="M780" s="19"/>
      <c r="N780" s="19"/>
      <c r="O780" s="19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18"/>
      <c r="K781" s="20"/>
      <c r="L781" s="65"/>
      <c r="M781" s="19"/>
      <c r="N781" s="19"/>
      <c r="O781" s="19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18"/>
      <c r="K782" s="20"/>
      <c r="L782" s="65"/>
      <c r="M782" s="19"/>
      <c r="N782" s="19"/>
      <c r="O782" s="19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18"/>
      <c r="K783" s="20"/>
      <c r="L783" s="65"/>
      <c r="M783" s="19"/>
      <c r="N783" s="19"/>
      <c r="O783" s="19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18"/>
      <c r="K784" s="20"/>
      <c r="L784" s="65"/>
      <c r="M784" s="19"/>
      <c r="N784" s="19"/>
      <c r="O784" s="19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18"/>
      <c r="K785" s="20"/>
      <c r="L785" s="65"/>
      <c r="M785" s="19"/>
      <c r="N785" s="19"/>
      <c r="O785" s="19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18"/>
      <c r="K786" s="20"/>
      <c r="L786" s="65"/>
      <c r="M786" s="19"/>
      <c r="N786" s="19"/>
      <c r="O786" s="19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18"/>
      <c r="K787" s="20"/>
      <c r="L787" s="65"/>
      <c r="M787" s="19"/>
      <c r="N787" s="19"/>
      <c r="O787" s="19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18"/>
      <c r="K788" s="20"/>
      <c r="L788" s="65"/>
      <c r="M788" s="19"/>
      <c r="N788" s="19"/>
      <c r="O788" s="19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18"/>
      <c r="K789" s="20"/>
      <c r="L789" s="65"/>
      <c r="M789" s="19"/>
      <c r="N789" s="19"/>
      <c r="O789" s="19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18"/>
      <c r="K790" s="20"/>
      <c r="L790" s="65"/>
      <c r="M790" s="19"/>
      <c r="N790" s="19"/>
      <c r="O790" s="19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18"/>
      <c r="K791" s="20"/>
      <c r="L791" s="65"/>
      <c r="M791" s="19"/>
      <c r="N791" s="19"/>
      <c r="O791" s="19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18"/>
      <c r="K792" s="20"/>
      <c r="L792" s="65"/>
      <c r="M792" s="19"/>
      <c r="N792" s="19"/>
      <c r="O792" s="19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18"/>
      <c r="K793" s="20"/>
      <c r="L793" s="65"/>
      <c r="M793" s="19"/>
      <c r="N793" s="19"/>
      <c r="O793" s="19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18"/>
      <c r="K794" s="20"/>
      <c r="L794" s="65"/>
      <c r="M794" s="19"/>
      <c r="N794" s="19"/>
      <c r="O794" s="19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18"/>
      <c r="K795" s="20"/>
      <c r="L795" s="65"/>
      <c r="M795" s="19"/>
      <c r="N795" s="19"/>
      <c r="O795" s="19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18"/>
      <c r="K796" s="20"/>
      <c r="L796" s="65"/>
      <c r="M796" s="19"/>
      <c r="N796" s="19"/>
      <c r="O796" s="19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18"/>
      <c r="K797" s="20"/>
      <c r="L797" s="65"/>
      <c r="M797" s="19"/>
      <c r="N797" s="19"/>
      <c r="O797" s="19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18"/>
      <c r="K798" s="20"/>
      <c r="L798" s="65"/>
      <c r="M798" s="19"/>
      <c r="N798" s="19"/>
      <c r="O798" s="19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18"/>
      <c r="K799" s="20"/>
      <c r="L799" s="65"/>
      <c r="M799" s="19"/>
      <c r="N799" s="19"/>
      <c r="O799" s="19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18"/>
      <c r="K800" s="20"/>
      <c r="L800" s="65"/>
      <c r="M800" s="19"/>
      <c r="N800" s="19"/>
      <c r="O800" s="19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18"/>
      <c r="K801" s="20"/>
      <c r="L801" s="65"/>
      <c r="M801" s="19"/>
      <c r="N801" s="19"/>
      <c r="O801" s="19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18"/>
      <c r="K802" s="20"/>
      <c r="L802" s="65"/>
      <c r="M802" s="19"/>
      <c r="N802" s="19"/>
      <c r="O802" s="19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18"/>
      <c r="K803" s="20"/>
      <c r="L803" s="65"/>
      <c r="M803" s="19"/>
      <c r="N803" s="19"/>
      <c r="O803" s="19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18"/>
      <c r="K804" s="20"/>
      <c r="L804" s="65"/>
      <c r="M804" s="19"/>
      <c r="N804" s="19"/>
      <c r="O804" s="19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18"/>
      <c r="K805" s="20"/>
      <c r="L805" s="65"/>
      <c r="M805" s="19"/>
      <c r="N805" s="19"/>
      <c r="O805" s="19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18"/>
      <c r="K806" s="20"/>
      <c r="L806" s="65"/>
      <c r="M806" s="19"/>
      <c r="N806" s="19"/>
      <c r="O806" s="19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18"/>
      <c r="K807" s="20"/>
      <c r="L807" s="65"/>
      <c r="M807" s="19"/>
      <c r="N807" s="19"/>
      <c r="O807" s="19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18"/>
      <c r="K808" s="20"/>
      <c r="L808" s="65"/>
      <c r="M808" s="19"/>
      <c r="N808" s="19"/>
      <c r="O808" s="19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18"/>
      <c r="K809" s="20"/>
      <c r="L809" s="65"/>
      <c r="M809" s="19"/>
      <c r="N809" s="19"/>
      <c r="O809" s="19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18"/>
      <c r="K810" s="20"/>
      <c r="L810" s="65"/>
      <c r="M810" s="19"/>
      <c r="N810" s="19"/>
      <c r="O810" s="19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18"/>
      <c r="K811" s="20"/>
      <c r="L811" s="65"/>
      <c r="M811" s="19"/>
      <c r="N811" s="19"/>
      <c r="O811" s="19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18"/>
      <c r="K812" s="20"/>
      <c r="L812" s="65"/>
      <c r="M812" s="19"/>
      <c r="N812" s="19"/>
      <c r="O812" s="19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18"/>
      <c r="K813" s="20"/>
      <c r="L813" s="65"/>
      <c r="M813" s="19"/>
      <c r="N813" s="19"/>
      <c r="O813" s="19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18"/>
      <c r="K814" s="20"/>
      <c r="L814" s="65"/>
      <c r="M814" s="19"/>
      <c r="N814" s="19"/>
      <c r="O814" s="19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18"/>
      <c r="K815" s="20"/>
      <c r="L815" s="65"/>
      <c r="M815" s="19"/>
      <c r="N815" s="19"/>
      <c r="O815" s="19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18"/>
      <c r="K816" s="20"/>
      <c r="L816" s="65"/>
      <c r="M816" s="19"/>
      <c r="N816" s="19"/>
      <c r="O816" s="19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18"/>
      <c r="K817" s="20"/>
      <c r="L817" s="65"/>
      <c r="M817" s="19"/>
      <c r="N817" s="19"/>
      <c r="O817" s="19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18"/>
      <c r="K818" s="20"/>
      <c r="L818" s="65"/>
      <c r="M818" s="19"/>
      <c r="N818" s="19"/>
      <c r="O818" s="19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18"/>
      <c r="K819" s="20"/>
      <c r="L819" s="65"/>
      <c r="M819" s="19"/>
      <c r="N819" s="19"/>
      <c r="O819" s="19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18"/>
      <c r="K820" s="20"/>
      <c r="L820" s="65"/>
      <c r="M820" s="19"/>
      <c r="N820" s="19"/>
      <c r="O820" s="19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18"/>
      <c r="K821" s="20"/>
      <c r="L821" s="65"/>
      <c r="M821" s="19"/>
      <c r="N821" s="19"/>
      <c r="O821" s="19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18"/>
      <c r="K822" s="20"/>
      <c r="L822" s="65"/>
      <c r="M822" s="19"/>
      <c r="N822" s="19"/>
      <c r="O822" s="19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18"/>
      <c r="K823" s="20"/>
      <c r="L823" s="65"/>
      <c r="M823" s="19"/>
      <c r="N823" s="19"/>
      <c r="O823" s="19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18"/>
      <c r="K824" s="20"/>
      <c r="L824" s="65"/>
      <c r="M824" s="19"/>
      <c r="N824" s="19"/>
      <c r="O824" s="19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18"/>
      <c r="K825" s="20"/>
      <c r="L825" s="65"/>
      <c r="M825" s="19"/>
      <c r="N825" s="19"/>
      <c r="O825" s="19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18"/>
      <c r="K826" s="20"/>
      <c r="L826" s="65"/>
      <c r="M826" s="19"/>
      <c r="N826" s="19"/>
      <c r="O826" s="19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18"/>
      <c r="K827" s="20"/>
      <c r="L827" s="65"/>
      <c r="M827" s="19"/>
      <c r="N827" s="19"/>
      <c r="O827" s="19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18"/>
      <c r="K828" s="20"/>
      <c r="L828" s="65"/>
      <c r="M828" s="19"/>
      <c r="N828" s="19"/>
      <c r="O828" s="19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18"/>
      <c r="K829" s="20"/>
      <c r="L829" s="65"/>
      <c r="M829" s="19"/>
      <c r="N829" s="19"/>
      <c r="O829" s="19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18"/>
      <c r="K830" s="20"/>
      <c r="L830" s="65"/>
      <c r="M830" s="19"/>
      <c r="N830" s="19"/>
      <c r="O830" s="19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18"/>
      <c r="K831" s="20"/>
      <c r="L831" s="65"/>
      <c r="M831" s="19"/>
      <c r="N831" s="19"/>
      <c r="O831" s="19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18"/>
      <c r="K832" s="20"/>
      <c r="L832" s="65"/>
      <c r="M832" s="19"/>
      <c r="N832" s="19"/>
      <c r="O832" s="19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18"/>
      <c r="K833" s="20"/>
      <c r="L833" s="65"/>
      <c r="M833" s="19"/>
      <c r="N833" s="19"/>
      <c r="O833" s="19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18"/>
      <c r="K834" s="20"/>
      <c r="L834" s="65"/>
      <c r="M834" s="19"/>
      <c r="N834" s="19"/>
      <c r="O834" s="19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18"/>
      <c r="K835" s="20"/>
      <c r="L835" s="65"/>
      <c r="M835" s="19"/>
      <c r="N835" s="19"/>
      <c r="O835" s="19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18"/>
      <c r="K836" s="20"/>
      <c r="L836" s="65"/>
      <c r="M836" s="19"/>
      <c r="N836" s="19"/>
      <c r="O836" s="19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18"/>
      <c r="K837" s="20"/>
      <c r="L837" s="65"/>
      <c r="M837" s="19"/>
      <c r="N837" s="19"/>
      <c r="O837" s="19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18"/>
      <c r="K838" s="20"/>
      <c r="L838" s="65"/>
      <c r="M838" s="19"/>
      <c r="N838" s="19"/>
      <c r="O838" s="19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18"/>
      <c r="K839" s="20"/>
      <c r="L839" s="65"/>
      <c r="M839" s="19"/>
      <c r="N839" s="19"/>
      <c r="O839" s="19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18"/>
      <c r="K840" s="20"/>
      <c r="L840" s="65"/>
      <c r="M840" s="19"/>
      <c r="N840" s="19"/>
      <c r="O840" s="19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18"/>
      <c r="K841" s="20"/>
      <c r="L841" s="65"/>
      <c r="M841" s="19"/>
      <c r="N841" s="19"/>
      <c r="O841" s="19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18"/>
      <c r="K842" s="20"/>
      <c r="L842" s="65"/>
      <c r="M842" s="19"/>
      <c r="N842" s="19"/>
      <c r="O842" s="19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18"/>
      <c r="K843" s="20"/>
      <c r="L843" s="65"/>
      <c r="M843" s="19"/>
      <c r="N843" s="19"/>
      <c r="O843" s="19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18"/>
      <c r="K844" s="20"/>
      <c r="L844" s="65"/>
      <c r="M844" s="19"/>
      <c r="N844" s="19"/>
      <c r="O844" s="19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18"/>
      <c r="K845" s="20"/>
      <c r="L845" s="65"/>
      <c r="M845" s="19"/>
      <c r="N845" s="19"/>
      <c r="O845" s="19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18"/>
      <c r="K846" s="20"/>
      <c r="L846" s="65"/>
      <c r="M846" s="19"/>
      <c r="N846" s="19"/>
      <c r="O846" s="19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18"/>
      <c r="K847" s="20"/>
      <c r="L847" s="65"/>
      <c r="M847" s="19"/>
      <c r="N847" s="19"/>
      <c r="O847" s="19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18"/>
      <c r="K848" s="20"/>
      <c r="L848" s="65"/>
      <c r="M848" s="19"/>
      <c r="N848" s="19"/>
      <c r="O848" s="19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18"/>
      <c r="K849" s="20"/>
      <c r="L849" s="65"/>
      <c r="M849" s="19"/>
      <c r="N849" s="19"/>
      <c r="O849" s="19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18"/>
      <c r="K850" s="20"/>
      <c r="L850" s="65"/>
      <c r="M850" s="19"/>
      <c r="N850" s="19"/>
      <c r="O850" s="19"/>
      <c r="P850" s="20"/>
      <c r="Q850" s="20"/>
      <c r="R850" s="20"/>
      <c r="S850" s="20"/>
      <c r="T850" s="20"/>
      <c r="U850" s="20"/>
      <c r="V850" s="20"/>
      <c r="W850" s="20"/>
      <c r="X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18"/>
      <c r="K851" s="20"/>
      <c r="L851" s="65"/>
      <c r="M851" s="19"/>
      <c r="N851" s="19"/>
      <c r="O851" s="19"/>
      <c r="P851" s="20"/>
      <c r="Q851" s="20"/>
      <c r="R851" s="20"/>
      <c r="S851" s="20"/>
      <c r="T851" s="20"/>
      <c r="U851" s="20"/>
      <c r="V851" s="20"/>
      <c r="W851" s="20"/>
      <c r="X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18"/>
      <c r="K852" s="20"/>
      <c r="L852" s="65"/>
      <c r="M852" s="19"/>
      <c r="N852" s="19"/>
      <c r="O852" s="19"/>
      <c r="P852" s="20"/>
      <c r="Q852" s="20"/>
      <c r="R852" s="20"/>
      <c r="S852" s="20"/>
      <c r="T852" s="20"/>
      <c r="U852" s="20"/>
      <c r="V852" s="20"/>
      <c r="W852" s="20"/>
      <c r="X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18"/>
      <c r="K853" s="20"/>
      <c r="L853" s="65"/>
      <c r="M853" s="19"/>
      <c r="N853" s="19"/>
      <c r="O853" s="19"/>
      <c r="P853" s="20"/>
      <c r="Q853" s="20"/>
      <c r="R853" s="20"/>
      <c r="S853" s="20"/>
      <c r="T853" s="20"/>
      <c r="U853" s="20"/>
      <c r="V853" s="20"/>
      <c r="W853" s="20"/>
      <c r="X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18"/>
      <c r="K854" s="20"/>
      <c r="L854" s="65"/>
      <c r="M854" s="19"/>
      <c r="N854" s="19"/>
      <c r="O854" s="19"/>
      <c r="P854" s="20"/>
      <c r="Q854" s="20"/>
      <c r="R854" s="20"/>
      <c r="S854" s="20"/>
      <c r="T854" s="20"/>
      <c r="U854" s="20"/>
      <c r="V854" s="20"/>
      <c r="W854" s="20"/>
      <c r="X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18"/>
      <c r="K855" s="20"/>
      <c r="L855" s="65"/>
      <c r="M855" s="19"/>
      <c r="N855" s="19"/>
      <c r="O855" s="19"/>
      <c r="P855" s="20"/>
      <c r="Q855" s="20"/>
      <c r="R855" s="20"/>
      <c r="S855" s="20"/>
      <c r="T855" s="20"/>
      <c r="U855" s="20"/>
      <c r="V855" s="20"/>
      <c r="W855" s="20"/>
      <c r="X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18"/>
      <c r="K856" s="20"/>
      <c r="L856" s="65"/>
      <c r="M856" s="19"/>
      <c r="N856" s="19"/>
      <c r="O856" s="19"/>
      <c r="P856" s="20"/>
      <c r="Q856" s="20"/>
      <c r="R856" s="20"/>
      <c r="S856" s="20"/>
      <c r="T856" s="20"/>
      <c r="U856" s="20"/>
      <c r="V856" s="20"/>
      <c r="W856" s="20"/>
      <c r="X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18"/>
      <c r="K857" s="20"/>
      <c r="L857" s="65"/>
      <c r="M857" s="19"/>
      <c r="N857" s="19"/>
      <c r="O857" s="19"/>
      <c r="P857" s="20"/>
      <c r="Q857" s="20"/>
      <c r="R857" s="20"/>
      <c r="S857" s="20"/>
      <c r="T857" s="20"/>
      <c r="U857" s="20"/>
      <c r="V857" s="20"/>
      <c r="W857" s="20"/>
      <c r="X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18"/>
      <c r="K858" s="20"/>
      <c r="L858" s="65"/>
      <c r="M858" s="19"/>
      <c r="N858" s="19"/>
      <c r="O858" s="19"/>
      <c r="P858" s="20"/>
      <c r="Q858" s="20"/>
      <c r="R858" s="20"/>
      <c r="S858" s="20"/>
      <c r="T858" s="20"/>
      <c r="U858" s="20"/>
      <c r="V858" s="20"/>
      <c r="W858" s="20"/>
      <c r="X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18"/>
      <c r="K859" s="20"/>
      <c r="L859" s="65"/>
      <c r="M859" s="19"/>
      <c r="N859" s="19"/>
      <c r="O859" s="19"/>
      <c r="P859" s="20"/>
      <c r="Q859" s="20"/>
      <c r="R859" s="20"/>
      <c r="S859" s="20"/>
      <c r="T859" s="20"/>
      <c r="U859" s="20"/>
      <c r="V859" s="20"/>
      <c r="W859" s="20"/>
      <c r="X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18"/>
      <c r="K860" s="20"/>
      <c r="L860" s="65"/>
      <c r="M860" s="19"/>
      <c r="N860" s="19"/>
      <c r="O860" s="19"/>
      <c r="P860" s="20"/>
      <c r="Q860" s="20"/>
      <c r="R860" s="20"/>
      <c r="S860" s="20"/>
      <c r="T860" s="20"/>
      <c r="U860" s="20"/>
      <c r="V860" s="20"/>
      <c r="W860" s="20"/>
      <c r="X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18"/>
      <c r="K861" s="20"/>
      <c r="L861" s="65"/>
      <c r="M861" s="19"/>
      <c r="N861" s="19"/>
      <c r="O861" s="19"/>
      <c r="P861" s="20"/>
      <c r="Q861" s="20"/>
      <c r="R861" s="20"/>
      <c r="S861" s="20"/>
      <c r="T861" s="20"/>
      <c r="U861" s="20"/>
      <c r="V861" s="20"/>
      <c r="W861" s="20"/>
      <c r="X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18"/>
      <c r="K862" s="20"/>
      <c r="L862" s="65"/>
      <c r="M862" s="19"/>
      <c r="N862" s="19"/>
      <c r="O862" s="19"/>
      <c r="P862" s="20"/>
      <c r="Q862" s="20"/>
      <c r="R862" s="20"/>
      <c r="S862" s="20"/>
      <c r="T862" s="20"/>
      <c r="U862" s="20"/>
      <c r="V862" s="20"/>
      <c r="W862" s="20"/>
      <c r="X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18"/>
      <c r="K863" s="20"/>
      <c r="L863" s="65"/>
      <c r="M863" s="19"/>
      <c r="N863" s="19"/>
      <c r="O863" s="19"/>
      <c r="P863" s="20"/>
      <c r="Q863" s="20"/>
      <c r="R863" s="20"/>
      <c r="S863" s="20"/>
      <c r="T863" s="20"/>
      <c r="U863" s="20"/>
      <c r="V863" s="20"/>
      <c r="W863" s="20"/>
      <c r="X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18"/>
      <c r="K864" s="20"/>
      <c r="L864" s="65"/>
      <c r="M864" s="19"/>
      <c r="N864" s="19"/>
      <c r="O864" s="19"/>
      <c r="P864" s="20"/>
      <c r="Q864" s="20"/>
      <c r="R864" s="20"/>
      <c r="S864" s="20"/>
      <c r="T864" s="20"/>
      <c r="U864" s="20"/>
      <c r="V864" s="20"/>
      <c r="W864" s="20"/>
      <c r="X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18"/>
      <c r="K865" s="20"/>
      <c r="L865" s="65"/>
      <c r="M865" s="19"/>
      <c r="N865" s="19"/>
      <c r="O865" s="19"/>
      <c r="P865" s="20"/>
      <c r="Q865" s="20"/>
      <c r="R865" s="20"/>
      <c r="S865" s="20"/>
      <c r="T865" s="20"/>
      <c r="U865" s="20"/>
      <c r="V865" s="20"/>
      <c r="W865" s="20"/>
      <c r="X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18"/>
      <c r="K866" s="20"/>
      <c r="L866" s="65"/>
      <c r="M866" s="19"/>
      <c r="N866" s="19"/>
      <c r="O866" s="19"/>
      <c r="P866" s="20"/>
      <c r="Q866" s="20"/>
      <c r="R866" s="20"/>
      <c r="S866" s="20"/>
      <c r="T866" s="20"/>
      <c r="U866" s="20"/>
      <c r="V866" s="20"/>
      <c r="W866" s="20"/>
      <c r="X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18"/>
      <c r="K867" s="20"/>
      <c r="L867" s="65"/>
      <c r="M867" s="19"/>
      <c r="N867" s="19"/>
      <c r="O867" s="19"/>
      <c r="P867" s="20"/>
      <c r="Q867" s="20"/>
      <c r="R867" s="20"/>
      <c r="S867" s="20"/>
      <c r="T867" s="20"/>
      <c r="U867" s="20"/>
      <c r="V867" s="20"/>
      <c r="W867" s="20"/>
      <c r="X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18"/>
      <c r="K868" s="20"/>
      <c r="L868" s="65"/>
      <c r="M868" s="19"/>
      <c r="N868" s="19"/>
      <c r="O868" s="19"/>
      <c r="P868" s="20"/>
      <c r="Q868" s="20"/>
      <c r="R868" s="20"/>
      <c r="S868" s="20"/>
      <c r="T868" s="20"/>
      <c r="U868" s="20"/>
      <c r="V868" s="20"/>
      <c r="W868" s="20"/>
      <c r="X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18"/>
      <c r="K869" s="20"/>
      <c r="L869" s="65"/>
      <c r="M869" s="19"/>
      <c r="N869" s="19"/>
      <c r="O869" s="19"/>
      <c r="P869" s="20"/>
      <c r="Q869" s="20"/>
      <c r="R869" s="20"/>
      <c r="S869" s="20"/>
      <c r="T869" s="20"/>
      <c r="U869" s="20"/>
      <c r="V869" s="20"/>
      <c r="W869" s="20"/>
      <c r="X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18"/>
      <c r="K870" s="20"/>
      <c r="L870" s="65"/>
      <c r="M870" s="19"/>
      <c r="N870" s="19"/>
      <c r="O870" s="19"/>
      <c r="P870" s="20"/>
      <c r="Q870" s="20"/>
      <c r="R870" s="20"/>
      <c r="S870" s="20"/>
      <c r="T870" s="20"/>
      <c r="U870" s="20"/>
      <c r="V870" s="20"/>
      <c r="W870" s="20"/>
      <c r="X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18"/>
      <c r="K871" s="20"/>
      <c r="L871" s="65"/>
      <c r="M871" s="19"/>
      <c r="N871" s="19"/>
      <c r="O871" s="19"/>
      <c r="P871" s="20"/>
      <c r="Q871" s="20"/>
      <c r="R871" s="20"/>
      <c r="S871" s="20"/>
      <c r="T871" s="20"/>
      <c r="U871" s="20"/>
      <c r="V871" s="20"/>
      <c r="W871" s="20"/>
      <c r="X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18"/>
      <c r="K872" s="20"/>
      <c r="L872" s="65"/>
      <c r="M872" s="19"/>
      <c r="N872" s="19"/>
      <c r="O872" s="19"/>
      <c r="P872" s="20"/>
      <c r="Q872" s="20"/>
      <c r="R872" s="20"/>
      <c r="S872" s="20"/>
      <c r="T872" s="20"/>
      <c r="U872" s="20"/>
      <c r="V872" s="20"/>
      <c r="W872" s="20"/>
      <c r="X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18"/>
      <c r="K873" s="20"/>
      <c r="L873" s="65"/>
      <c r="M873" s="19"/>
      <c r="N873" s="19"/>
      <c r="O873" s="19"/>
      <c r="P873" s="20"/>
      <c r="Q873" s="20"/>
      <c r="R873" s="20"/>
      <c r="S873" s="20"/>
      <c r="T873" s="20"/>
      <c r="U873" s="20"/>
      <c r="V873" s="20"/>
      <c r="W873" s="20"/>
      <c r="X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18"/>
      <c r="K874" s="20"/>
      <c r="L874" s="65"/>
      <c r="M874" s="19"/>
      <c r="N874" s="19"/>
      <c r="O874" s="19"/>
      <c r="P874" s="20"/>
      <c r="Q874" s="20"/>
      <c r="R874" s="20"/>
      <c r="S874" s="20"/>
      <c r="T874" s="20"/>
      <c r="U874" s="20"/>
      <c r="V874" s="20"/>
      <c r="W874" s="20"/>
      <c r="X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18"/>
      <c r="K875" s="20"/>
      <c r="L875" s="65"/>
      <c r="M875" s="19"/>
      <c r="N875" s="19"/>
      <c r="O875" s="19"/>
      <c r="P875" s="20"/>
      <c r="Q875" s="20"/>
      <c r="R875" s="20"/>
      <c r="S875" s="20"/>
      <c r="T875" s="20"/>
      <c r="U875" s="20"/>
      <c r="V875" s="20"/>
      <c r="W875" s="20"/>
      <c r="X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18"/>
      <c r="K876" s="20"/>
      <c r="L876" s="65"/>
      <c r="M876" s="19"/>
      <c r="N876" s="19"/>
      <c r="O876" s="19"/>
      <c r="P876" s="20"/>
      <c r="Q876" s="20"/>
      <c r="R876" s="20"/>
      <c r="S876" s="20"/>
      <c r="T876" s="20"/>
      <c r="U876" s="20"/>
      <c r="V876" s="20"/>
      <c r="W876" s="20"/>
      <c r="X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18"/>
      <c r="K877" s="20"/>
      <c r="L877" s="65"/>
      <c r="M877" s="19"/>
      <c r="N877" s="19"/>
      <c r="O877" s="19"/>
      <c r="P877" s="20"/>
      <c r="Q877" s="20"/>
      <c r="R877" s="20"/>
      <c r="S877" s="20"/>
      <c r="T877" s="20"/>
      <c r="U877" s="20"/>
      <c r="V877" s="20"/>
      <c r="W877" s="20"/>
      <c r="X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18"/>
      <c r="K878" s="20"/>
      <c r="L878" s="65"/>
      <c r="M878" s="19"/>
      <c r="N878" s="19"/>
      <c r="O878" s="19"/>
      <c r="P878" s="20"/>
      <c r="Q878" s="20"/>
      <c r="R878" s="20"/>
      <c r="S878" s="20"/>
      <c r="T878" s="20"/>
      <c r="U878" s="20"/>
      <c r="V878" s="20"/>
      <c r="W878" s="20"/>
      <c r="X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18"/>
      <c r="K879" s="20"/>
      <c r="L879" s="65"/>
      <c r="M879" s="19"/>
      <c r="N879" s="19"/>
      <c r="O879" s="19"/>
      <c r="P879" s="20"/>
      <c r="Q879" s="20"/>
      <c r="R879" s="20"/>
      <c r="S879" s="20"/>
      <c r="T879" s="20"/>
      <c r="U879" s="20"/>
      <c r="V879" s="20"/>
      <c r="W879" s="20"/>
      <c r="X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18"/>
      <c r="K880" s="20"/>
      <c r="L880" s="65"/>
      <c r="M880" s="19"/>
      <c r="N880" s="19"/>
      <c r="O880" s="19"/>
      <c r="P880" s="20"/>
      <c r="Q880" s="20"/>
      <c r="R880" s="20"/>
      <c r="S880" s="20"/>
      <c r="T880" s="20"/>
      <c r="U880" s="20"/>
      <c r="V880" s="20"/>
      <c r="W880" s="20"/>
      <c r="X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18"/>
      <c r="K881" s="20"/>
      <c r="L881" s="65"/>
      <c r="M881" s="19"/>
      <c r="N881" s="19"/>
      <c r="O881" s="19"/>
      <c r="P881" s="20"/>
      <c r="Q881" s="20"/>
      <c r="R881" s="20"/>
      <c r="S881" s="20"/>
      <c r="T881" s="20"/>
      <c r="U881" s="20"/>
      <c r="V881" s="20"/>
      <c r="W881" s="20"/>
      <c r="X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18"/>
      <c r="K882" s="20"/>
      <c r="L882" s="65"/>
      <c r="M882" s="19"/>
      <c r="N882" s="19"/>
      <c r="O882" s="19"/>
      <c r="P882" s="20"/>
      <c r="Q882" s="20"/>
      <c r="R882" s="20"/>
      <c r="S882" s="20"/>
      <c r="T882" s="20"/>
      <c r="U882" s="20"/>
      <c r="V882" s="20"/>
      <c r="W882" s="20"/>
      <c r="X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18"/>
      <c r="K883" s="20"/>
      <c r="L883" s="65"/>
      <c r="M883" s="19"/>
      <c r="N883" s="19"/>
      <c r="O883" s="19"/>
      <c r="P883" s="20"/>
      <c r="Q883" s="20"/>
      <c r="R883" s="20"/>
      <c r="S883" s="20"/>
      <c r="T883" s="20"/>
      <c r="U883" s="20"/>
      <c r="V883" s="20"/>
      <c r="W883" s="20"/>
      <c r="X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18"/>
      <c r="K884" s="20"/>
      <c r="L884" s="65"/>
      <c r="M884" s="19"/>
      <c r="N884" s="19"/>
      <c r="O884" s="19"/>
      <c r="P884" s="20"/>
      <c r="Q884" s="20"/>
      <c r="R884" s="20"/>
      <c r="S884" s="20"/>
      <c r="T884" s="20"/>
      <c r="U884" s="20"/>
      <c r="V884" s="20"/>
      <c r="W884" s="20"/>
      <c r="X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18"/>
      <c r="K885" s="20"/>
      <c r="L885" s="65"/>
      <c r="M885" s="19"/>
      <c r="N885" s="19"/>
      <c r="O885" s="19"/>
      <c r="P885" s="20"/>
      <c r="Q885" s="20"/>
      <c r="R885" s="20"/>
      <c r="S885" s="20"/>
      <c r="T885" s="20"/>
      <c r="U885" s="20"/>
      <c r="V885" s="20"/>
      <c r="W885" s="20"/>
      <c r="X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18"/>
      <c r="K886" s="20"/>
      <c r="L886" s="65"/>
      <c r="M886" s="19"/>
      <c r="N886" s="19"/>
      <c r="O886" s="19"/>
      <c r="P886" s="20"/>
      <c r="Q886" s="20"/>
      <c r="R886" s="20"/>
      <c r="S886" s="20"/>
      <c r="T886" s="20"/>
      <c r="U886" s="20"/>
      <c r="V886" s="20"/>
      <c r="W886" s="20"/>
      <c r="X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18"/>
      <c r="K887" s="20"/>
      <c r="L887" s="65"/>
      <c r="M887" s="19"/>
      <c r="N887" s="19"/>
      <c r="O887" s="19"/>
      <c r="P887" s="20"/>
      <c r="Q887" s="20"/>
      <c r="R887" s="20"/>
      <c r="S887" s="20"/>
      <c r="T887" s="20"/>
      <c r="U887" s="20"/>
      <c r="V887" s="20"/>
      <c r="W887" s="20"/>
      <c r="X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18"/>
      <c r="K888" s="20"/>
      <c r="L888" s="65"/>
      <c r="M888" s="19"/>
      <c r="N888" s="19"/>
      <c r="O888" s="19"/>
      <c r="P888" s="20"/>
      <c r="Q888" s="20"/>
      <c r="R888" s="20"/>
      <c r="S888" s="20"/>
      <c r="T888" s="20"/>
      <c r="U888" s="20"/>
      <c r="V888" s="20"/>
      <c r="W888" s="20"/>
      <c r="X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18"/>
      <c r="K889" s="20"/>
      <c r="L889" s="65"/>
      <c r="M889" s="19"/>
      <c r="N889" s="19"/>
      <c r="O889" s="19"/>
      <c r="P889" s="20"/>
      <c r="Q889" s="20"/>
      <c r="R889" s="20"/>
      <c r="S889" s="20"/>
      <c r="T889" s="20"/>
      <c r="U889" s="20"/>
      <c r="V889" s="20"/>
      <c r="W889" s="20"/>
      <c r="X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18"/>
      <c r="K890" s="20"/>
      <c r="L890" s="65"/>
      <c r="M890" s="19"/>
      <c r="N890" s="19"/>
      <c r="O890" s="19"/>
      <c r="P890" s="20"/>
      <c r="Q890" s="20"/>
      <c r="R890" s="20"/>
      <c r="S890" s="20"/>
      <c r="T890" s="20"/>
      <c r="U890" s="20"/>
      <c r="V890" s="20"/>
      <c r="W890" s="20"/>
      <c r="X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18"/>
      <c r="K891" s="20"/>
      <c r="L891" s="65"/>
      <c r="M891" s="19"/>
      <c r="N891" s="19"/>
      <c r="O891" s="19"/>
      <c r="P891" s="20"/>
      <c r="Q891" s="20"/>
      <c r="R891" s="20"/>
      <c r="S891" s="20"/>
      <c r="T891" s="20"/>
      <c r="U891" s="20"/>
      <c r="V891" s="20"/>
      <c r="W891" s="20"/>
      <c r="X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18"/>
      <c r="K892" s="20"/>
      <c r="L892" s="65"/>
      <c r="M892" s="19"/>
      <c r="N892" s="19"/>
      <c r="O892" s="19"/>
      <c r="P892" s="20"/>
      <c r="Q892" s="20"/>
      <c r="R892" s="20"/>
      <c r="S892" s="20"/>
      <c r="T892" s="20"/>
      <c r="U892" s="20"/>
      <c r="V892" s="20"/>
      <c r="W892" s="20"/>
      <c r="X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18"/>
      <c r="K893" s="20"/>
      <c r="L893" s="65"/>
      <c r="M893" s="19"/>
      <c r="N893" s="19"/>
      <c r="O893" s="19"/>
      <c r="P893" s="20"/>
      <c r="Q893" s="20"/>
      <c r="R893" s="20"/>
      <c r="S893" s="20"/>
      <c r="T893" s="20"/>
      <c r="U893" s="20"/>
      <c r="V893" s="20"/>
      <c r="W893" s="20"/>
      <c r="X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18"/>
      <c r="K894" s="20"/>
      <c r="L894" s="65"/>
      <c r="M894" s="19"/>
      <c r="N894" s="19"/>
      <c r="O894" s="19"/>
      <c r="P894" s="20"/>
      <c r="Q894" s="20"/>
      <c r="R894" s="20"/>
      <c r="S894" s="20"/>
      <c r="T894" s="20"/>
      <c r="U894" s="20"/>
      <c r="V894" s="20"/>
      <c r="W894" s="20"/>
      <c r="X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18"/>
      <c r="K895" s="20"/>
      <c r="L895" s="65"/>
      <c r="M895" s="19"/>
      <c r="N895" s="19"/>
      <c r="O895" s="19"/>
      <c r="P895" s="20"/>
      <c r="Q895" s="20"/>
      <c r="R895" s="20"/>
      <c r="S895" s="20"/>
      <c r="T895" s="20"/>
      <c r="U895" s="20"/>
      <c r="V895" s="20"/>
      <c r="W895" s="20"/>
      <c r="X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18"/>
      <c r="K896" s="20"/>
      <c r="L896" s="65"/>
      <c r="M896" s="19"/>
      <c r="N896" s="19"/>
      <c r="O896" s="19"/>
      <c r="P896" s="20"/>
      <c r="Q896" s="20"/>
      <c r="R896" s="20"/>
      <c r="S896" s="20"/>
      <c r="T896" s="20"/>
      <c r="U896" s="20"/>
      <c r="V896" s="20"/>
      <c r="W896" s="20"/>
      <c r="X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18"/>
      <c r="K897" s="20"/>
      <c r="L897" s="65"/>
      <c r="M897" s="19"/>
      <c r="N897" s="19"/>
      <c r="O897" s="19"/>
      <c r="P897" s="20"/>
      <c r="Q897" s="20"/>
      <c r="R897" s="20"/>
      <c r="S897" s="20"/>
      <c r="T897" s="20"/>
      <c r="U897" s="20"/>
      <c r="V897" s="20"/>
      <c r="W897" s="20"/>
      <c r="X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18"/>
      <c r="K898" s="20"/>
      <c r="L898" s="65"/>
      <c r="M898" s="19"/>
      <c r="N898" s="19"/>
      <c r="O898" s="19"/>
      <c r="P898" s="20"/>
      <c r="Q898" s="20"/>
      <c r="R898" s="20"/>
      <c r="S898" s="20"/>
      <c r="T898" s="20"/>
      <c r="U898" s="20"/>
      <c r="V898" s="20"/>
      <c r="W898" s="20"/>
      <c r="X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18"/>
      <c r="K899" s="20"/>
      <c r="L899" s="65"/>
      <c r="M899" s="19"/>
      <c r="N899" s="19"/>
      <c r="O899" s="19"/>
      <c r="P899" s="20"/>
      <c r="Q899" s="20"/>
      <c r="R899" s="20"/>
      <c r="S899" s="20"/>
      <c r="T899" s="20"/>
      <c r="U899" s="20"/>
      <c r="V899" s="20"/>
      <c r="W899" s="20"/>
      <c r="X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18"/>
      <c r="K900" s="20"/>
      <c r="L900" s="65"/>
      <c r="M900" s="19"/>
      <c r="N900" s="19"/>
      <c r="O900" s="19"/>
      <c r="P900" s="20"/>
      <c r="Q900" s="20"/>
      <c r="R900" s="20"/>
      <c r="S900" s="20"/>
      <c r="T900" s="20"/>
      <c r="U900" s="20"/>
      <c r="V900" s="20"/>
      <c r="W900" s="20"/>
      <c r="X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18"/>
      <c r="K901" s="20"/>
      <c r="L901" s="65"/>
      <c r="M901" s="19"/>
      <c r="N901" s="19"/>
      <c r="O901" s="19"/>
      <c r="P901" s="20"/>
      <c r="Q901" s="20"/>
      <c r="R901" s="20"/>
      <c r="S901" s="20"/>
      <c r="T901" s="20"/>
      <c r="U901" s="20"/>
      <c r="V901" s="20"/>
      <c r="W901" s="20"/>
      <c r="X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18"/>
      <c r="K902" s="20"/>
      <c r="L902" s="65"/>
      <c r="M902" s="19"/>
      <c r="N902" s="19"/>
      <c r="O902" s="19"/>
      <c r="P902" s="20"/>
      <c r="Q902" s="20"/>
      <c r="R902" s="20"/>
      <c r="S902" s="20"/>
      <c r="T902" s="20"/>
      <c r="U902" s="20"/>
      <c r="V902" s="20"/>
      <c r="W902" s="20"/>
      <c r="X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18"/>
      <c r="K903" s="20"/>
      <c r="L903" s="65"/>
      <c r="M903" s="19"/>
      <c r="N903" s="19"/>
      <c r="O903" s="19"/>
      <c r="P903" s="20"/>
      <c r="Q903" s="20"/>
      <c r="R903" s="20"/>
      <c r="S903" s="20"/>
      <c r="T903" s="20"/>
      <c r="U903" s="20"/>
      <c r="V903" s="20"/>
      <c r="W903" s="20"/>
      <c r="X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18"/>
      <c r="K904" s="20"/>
      <c r="L904" s="65"/>
      <c r="M904" s="19"/>
      <c r="N904" s="19"/>
      <c r="O904" s="19"/>
      <c r="P904" s="20"/>
      <c r="Q904" s="20"/>
      <c r="R904" s="20"/>
      <c r="S904" s="20"/>
      <c r="T904" s="20"/>
      <c r="U904" s="20"/>
      <c r="V904" s="20"/>
      <c r="W904" s="20"/>
      <c r="X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18"/>
      <c r="K905" s="20"/>
      <c r="L905" s="65"/>
      <c r="M905" s="19"/>
      <c r="N905" s="19"/>
      <c r="O905" s="19"/>
      <c r="P905" s="20"/>
      <c r="Q905" s="20"/>
      <c r="R905" s="20"/>
      <c r="S905" s="20"/>
      <c r="T905" s="20"/>
      <c r="U905" s="20"/>
      <c r="V905" s="20"/>
      <c r="W905" s="20"/>
      <c r="X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18"/>
      <c r="K906" s="20"/>
      <c r="L906" s="65"/>
      <c r="M906" s="19"/>
      <c r="N906" s="19"/>
      <c r="O906" s="19"/>
      <c r="P906" s="20"/>
      <c r="Q906" s="20"/>
      <c r="R906" s="20"/>
      <c r="S906" s="20"/>
      <c r="T906" s="20"/>
      <c r="U906" s="20"/>
      <c r="V906" s="20"/>
      <c r="W906" s="20"/>
      <c r="X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18"/>
      <c r="K907" s="20"/>
      <c r="L907" s="65"/>
      <c r="M907" s="19"/>
      <c r="N907" s="19"/>
      <c r="O907" s="19"/>
      <c r="P907" s="20"/>
      <c r="Q907" s="20"/>
      <c r="R907" s="20"/>
      <c r="S907" s="20"/>
      <c r="T907" s="20"/>
      <c r="U907" s="20"/>
      <c r="V907" s="20"/>
      <c r="W907" s="20"/>
      <c r="X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18"/>
      <c r="K908" s="20"/>
      <c r="L908" s="65"/>
      <c r="M908" s="19"/>
      <c r="N908" s="19"/>
      <c r="O908" s="19"/>
      <c r="P908" s="20"/>
      <c r="Q908" s="20"/>
      <c r="R908" s="20"/>
      <c r="S908" s="20"/>
      <c r="T908" s="20"/>
      <c r="U908" s="20"/>
      <c r="V908" s="20"/>
      <c r="W908" s="20"/>
      <c r="X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18"/>
      <c r="K909" s="20"/>
      <c r="L909" s="65"/>
      <c r="M909" s="19"/>
      <c r="N909" s="19"/>
      <c r="O909" s="19"/>
      <c r="P909" s="20"/>
      <c r="Q909" s="20"/>
      <c r="R909" s="20"/>
      <c r="S909" s="20"/>
      <c r="T909" s="20"/>
      <c r="U909" s="20"/>
      <c r="V909" s="20"/>
      <c r="W909" s="20"/>
      <c r="X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18"/>
      <c r="K910" s="20"/>
      <c r="L910" s="65"/>
      <c r="M910" s="19"/>
      <c r="N910" s="19"/>
      <c r="O910" s="19"/>
      <c r="P910" s="20"/>
      <c r="Q910" s="20"/>
      <c r="R910" s="20"/>
      <c r="S910" s="20"/>
      <c r="T910" s="20"/>
      <c r="U910" s="20"/>
      <c r="V910" s="20"/>
      <c r="W910" s="20"/>
      <c r="X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18"/>
      <c r="K911" s="20"/>
      <c r="L911" s="65"/>
      <c r="M911" s="19"/>
      <c r="N911" s="19"/>
      <c r="O911" s="19"/>
      <c r="P911" s="20"/>
      <c r="Q911" s="20"/>
      <c r="R911" s="20"/>
      <c r="S911" s="20"/>
      <c r="T911" s="20"/>
      <c r="U911" s="20"/>
      <c r="V911" s="20"/>
      <c r="W911" s="20"/>
      <c r="X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18"/>
      <c r="K912" s="20"/>
      <c r="L912" s="65"/>
      <c r="M912" s="19"/>
      <c r="N912" s="19"/>
      <c r="O912" s="19"/>
      <c r="P912" s="20"/>
      <c r="Q912" s="20"/>
      <c r="R912" s="20"/>
      <c r="S912" s="20"/>
      <c r="T912" s="20"/>
      <c r="U912" s="20"/>
      <c r="V912" s="20"/>
      <c r="W912" s="20"/>
      <c r="X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18"/>
      <c r="K913" s="20"/>
      <c r="L913" s="65"/>
      <c r="M913" s="19"/>
      <c r="N913" s="19"/>
      <c r="O913" s="19"/>
      <c r="P913" s="20"/>
      <c r="Q913" s="20"/>
      <c r="R913" s="20"/>
      <c r="S913" s="20"/>
      <c r="T913" s="20"/>
      <c r="U913" s="20"/>
      <c r="V913" s="20"/>
      <c r="W913" s="20"/>
      <c r="X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18"/>
      <c r="K914" s="20"/>
      <c r="L914" s="65"/>
      <c r="M914" s="19"/>
      <c r="N914" s="19"/>
      <c r="O914" s="19"/>
      <c r="P914" s="20"/>
      <c r="Q914" s="20"/>
      <c r="R914" s="20"/>
      <c r="S914" s="20"/>
      <c r="T914" s="20"/>
      <c r="U914" s="20"/>
      <c r="V914" s="20"/>
      <c r="W914" s="20"/>
      <c r="X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18"/>
      <c r="K915" s="20"/>
      <c r="L915" s="65"/>
      <c r="M915" s="19"/>
      <c r="N915" s="19"/>
      <c r="O915" s="19"/>
      <c r="P915" s="20"/>
      <c r="Q915" s="20"/>
      <c r="R915" s="20"/>
      <c r="S915" s="20"/>
      <c r="T915" s="20"/>
      <c r="U915" s="20"/>
      <c r="V915" s="20"/>
      <c r="W915" s="20"/>
      <c r="X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18"/>
      <c r="K916" s="20"/>
      <c r="L916" s="65"/>
      <c r="M916" s="19"/>
      <c r="N916" s="19"/>
      <c r="O916" s="19"/>
      <c r="P916" s="20"/>
      <c r="Q916" s="20"/>
      <c r="R916" s="20"/>
      <c r="S916" s="20"/>
      <c r="T916" s="20"/>
      <c r="U916" s="20"/>
      <c r="V916" s="20"/>
      <c r="W916" s="20"/>
      <c r="X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18"/>
      <c r="K917" s="20"/>
      <c r="L917" s="65"/>
      <c r="M917" s="19"/>
      <c r="N917" s="19"/>
      <c r="O917" s="19"/>
      <c r="P917" s="20"/>
      <c r="Q917" s="20"/>
      <c r="R917" s="20"/>
      <c r="S917" s="20"/>
      <c r="T917" s="20"/>
      <c r="U917" s="20"/>
      <c r="V917" s="20"/>
      <c r="W917" s="20"/>
      <c r="X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18"/>
      <c r="K918" s="20"/>
      <c r="L918" s="65"/>
      <c r="M918" s="19"/>
      <c r="N918" s="19"/>
      <c r="O918" s="19"/>
      <c r="P918" s="20"/>
      <c r="Q918" s="20"/>
      <c r="R918" s="20"/>
      <c r="S918" s="20"/>
      <c r="T918" s="20"/>
      <c r="U918" s="20"/>
      <c r="V918" s="20"/>
      <c r="W918" s="20"/>
      <c r="X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18"/>
      <c r="K919" s="20"/>
      <c r="L919" s="65"/>
      <c r="M919" s="19"/>
      <c r="N919" s="19"/>
      <c r="O919" s="19"/>
      <c r="P919" s="20"/>
      <c r="Q919" s="20"/>
      <c r="R919" s="20"/>
      <c r="S919" s="20"/>
      <c r="T919" s="20"/>
      <c r="U919" s="20"/>
      <c r="V919" s="20"/>
      <c r="W919" s="20"/>
      <c r="X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18"/>
      <c r="K920" s="20"/>
      <c r="L920" s="65"/>
      <c r="M920" s="19"/>
      <c r="N920" s="19"/>
      <c r="O920" s="19"/>
      <c r="P920" s="20"/>
      <c r="Q920" s="20"/>
      <c r="R920" s="20"/>
      <c r="S920" s="20"/>
      <c r="T920" s="20"/>
      <c r="U920" s="20"/>
      <c r="V920" s="20"/>
      <c r="W920" s="20"/>
      <c r="X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18"/>
      <c r="K921" s="20"/>
      <c r="L921" s="65"/>
      <c r="M921" s="19"/>
      <c r="N921" s="19"/>
      <c r="O921" s="19"/>
      <c r="P921" s="20"/>
      <c r="Q921" s="20"/>
      <c r="R921" s="20"/>
      <c r="S921" s="20"/>
      <c r="T921" s="20"/>
      <c r="U921" s="20"/>
      <c r="V921" s="20"/>
      <c r="W921" s="20"/>
      <c r="X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18"/>
      <c r="K922" s="20"/>
      <c r="L922" s="65"/>
      <c r="M922" s="19"/>
      <c r="N922" s="19"/>
      <c r="O922" s="19"/>
      <c r="P922" s="20"/>
      <c r="Q922" s="20"/>
      <c r="R922" s="20"/>
      <c r="S922" s="20"/>
      <c r="T922" s="20"/>
      <c r="U922" s="20"/>
      <c r="V922" s="20"/>
      <c r="W922" s="20"/>
      <c r="X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18"/>
      <c r="K923" s="20"/>
      <c r="L923" s="65"/>
      <c r="M923" s="19"/>
      <c r="N923" s="19"/>
      <c r="O923" s="19"/>
      <c r="P923" s="20"/>
      <c r="Q923" s="20"/>
      <c r="R923" s="20"/>
      <c r="S923" s="20"/>
      <c r="T923" s="20"/>
      <c r="U923" s="20"/>
      <c r="V923" s="20"/>
      <c r="W923" s="20"/>
      <c r="X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18"/>
      <c r="K924" s="20"/>
      <c r="L924" s="65"/>
      <c r="M924" s="19"/>
      <c r="N924" s="19"/>
      <c r="O924" s="19"/>
      <c r="P924" s="20"/>
      <c r="Q924" s="20"/>
      <c r="R924" s="20"/>
      <c r="S924" s="20"/>
      <c r="T924" s="20"/>
      <c r="U924" s="20"/>
      <c r="V924" s="20"/>
      <c r="W924" s="20"/>
      <c r="X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18"/>
      <c r="K925" s="20"/>
      <c r="L925" s="65"/>
      <c r="M925" s="19"/>
      <c r="N925" s="19"/>
      <c r="O925" s="19"/>
      <c r="P925" s="20"/>
      <c r="Q925" s="20"/>
      <c r="R925" s="20"/>
      <c r="S925" s="20"/>
      <c r="T925" s="20"/>
      <c r="U925" s="20"/>
      <c r="V925" s="20"/>
      <c r="W925" s="20"/>
      <c r="X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18"/>
      <c r="K926" s="20"/>
      <c r="L926" s="65"/>
      <c r="M926" s="19"/>
      <c r="N926" s="19"/>
      <c r="O926" s="19"/>
      <c r="P926" s="20"/>
      <c r="Q926" s="20"/>
      <c r="R926" s="20"/>
      <c r="S926" s="20"/>
      <c r="T926" s="20"/>
      <c r="U926" s="20"/>
      <c r="V926" s="20"/>
      <c r="W926" s="20"/>
      <c r="X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18"/>
      <c r="K927" s="20"/>
      <c r="L927" s="65"/>
      <c r="M927" s="19"/>
      <c r="N927" s="19"/>
      <c r="O927" s="19"/>
      <c r="P927" s="20"/>
      <c r="Q927" s="20"/>
      <c r="R927" s="20"/>
      <c r="S927" s="20"/>
      <c r="T927" s="20"/>
      <c r="U927" s="20"/>
      <c r="V927" s="20"/>
      <c r="W927" s="20"/>
      <c r="X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18"/>
      <c r="K928" s="20"/>
      <c r="L928" s="65"/>
      <c r="M928" s="19"/>
      <c r="N928" s="19"/>
      <c r="O928" s="19"/>
      <c r="P928" s="20"/>
      <c r="Q928" s="20"/>
      <c r="R928" s="20"/>
      <c r="S928" s="20"/>
      <c r="T928" s="20"/>
      <c r="U928" s="20"/>
      <c r="V928" s="20"/>
      <c r="W928" s="20"/>
      <c r="X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18"/>
      <c r="K929" s="20"/>
      <c r="L929" s="65"/>
      <c r="M929" s="19"/>
      <c r="N929" s="19"/>
      <c r="O929" s="19"/>
      <c r="P929" s="20"/>
      <c r="Q929" s="20"/>
      <c r="R929" s="20"/>
      <c r="S929" s="20"/>
      <c r="T929" s="20"/>
      <c r="U929" s="20"/>
      <c r="V929" s="20"/>
      <c r="W929" s="20"/>
      <c r="X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18"/>
      <c r="K930" s="20"/>
      <c r="L930" s="65"/>
      <c r="M930" s="19"/>
      <c r="N930" s="19"/>
      <c r="O930" s="19"/>
      <c r="P930" s="20"/>
      <c r="Q930" s="20"/>
      <c r="R930" s="20"/>
      <c r="S930" s="20"/>
      <c r="T930" s="20"/>
      <c r="U930" s="20"/>
      <c r="V930" s="20"/>
      <c r="W930" s="20"/>
      <c r="X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18"/>
      <c r="K931" s="20"/>
      <c r="L931" s="65"/>
      <c r="M931" s="19"/>
      <c r="N931" s="19"/>
      <c r="O931" s="19"/>
      <c r="P931" s="20"/>
      <c r="Q931" s="20"/>
      <c r="R931" s="20"/>
      <c r="S931" s="20"/>
      <c r="T931" s="20"/>
      <c r="U931" s="20"/>
      <c r="V931" s="20"/>
      <c r="W931" s="20"/>
      <c r="X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18"/>
      <c r="K932" s="20"/>
      <c r="L932" s="65"/>
      <c r="M932" s="19"/>
      <c r="N932" s="19"/>
      <c r="O932" s="19"/>
      <c r="P932" s="20"/>
      <c r="Q932" s="20"/>
      <c r="R932" s="20"/>
      <c r="S932" s="20"/>
      <c r="T932" s="20"/>
      <c r="U932" s="20"/>
      <c r="V932" s="20"/>
      <c r="W932" s="20"/>
      <c r="X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18"/>
      <c r="K933" s="20"/>
      <c r="L933" s="65"/>
      <c r="M933" s="19"/>
      <c r="N933" s="19"/>
      <c r="O933" s="19"/>
      <c r="P933" s="20"/>
      <c r="Q933" s="20"/>
      <c r="R933" s="20"/>
      <c r="S933" s="20"/>
      <c r="T933" s="20"/>
      <c r="U933" s="20"/>
      <c r="V933" s="20"/>
      <c r="W933" s="20"/>
      <c r="X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18"/>
      <c r="K934" s="20"/>
      <c r="L934" s="65"/>
      <c r="M934" s="19"/>
      <c r="N934" s="19"/>
      <c r="O934" s="19"/>
      <c r="P934" s="20"/>
      <c r="Q934" s="20"/>
      <c r="R934" s="20"/>
      <c r="S934" s="20"/>
      <c r="T934" s="20"/>
      <c r="U934" s="20"/>
      <c r="V934" s="20"/>
      <c r="W934" s="20"/>
      <c r="X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18"/>
      <c r="K935" s="20"/>
      <c r="L935" s="65"/>
      <c r="M935" s="19"/>
      <c r="N935" s="19"/>
      <c r="O935" s="19"/>
      <c r="P935" s="20"/>
      <c r="Q935" s="20"/>
      <c r="R935" s="20"/>
      <c r="S935" s="20"/>
      <c r="T935" s="20"/>
      <c r="U935" s="20"/>
      <c r="V935" s="20"/>
      <c r="W935" s="20"/>
      <c r="X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18"/>
      <c r="K936" s="20"/>
      <c r="L936" s="65"/>
      <c r="M936" s="19"/>
      <c r="N936" s="19"/>
      <c r="O936" s="19"/>
      <c r="P936" s="20"/>
      <c r="Q936" s="20"/>
      <c r="R936" s="20"/>
      <c r="S936" s="20"/>
      <c r="T936" s="20"/>
      <c r="U936" s="20"/>
      <c r="V936" s="20"/>
      <c r="W936" s="20"/>
      <c r="X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18"/>
      <c r="K937" s="20"/>
      <c r="L937" s="65"/>
      <c r="M937" s="19"/>
      <c r="N937" s="19"/>
      <c r="O937" s="19"/>
      <c r="P937" s="20"/>
      <c r="Q937" s="20"/>
      <c r="R937" s="20"/>
      <c r="S937" s="20"/>
      <c r="T937" s="20"/>
      <c r="U937" s="20"/>
      <c r="V937" s="20"/>
      <c r="W937" s="20"/>
      <c r="X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18"/>
      <c r="K938" s="20"/>
      <c r="L938" s="65"/>
      <c r="M938" s="19"/>
      <c r="N938" s="19"/>
      <c r="O938" s="19"/>
      <c r="P938" s="20"/>
      <c r="Q938" s="20"/>
      <c r="R938" s="20"/>
      <c r="S938" s="20"/>
      <c r="T938" s="20"/>
      <c r="U938" s="20"/>
      <c r="V938" s="20"/>
      <c r="W938" s="20"/>
      <c r="X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18"/>
      <c r="K939" s="20"/>
      <c r="L939" s="65"/>
      <c r="M939" s="19"/>
      <c r="N939" s="19"/>
      <c r="O939" s="19"/>
      <c r="P939" s="20"/>
      <c r="Q939" s="20"/>
      <c r="R939" s="20"/>
      <c r="S939" s="20"/>
      <c r="T939" s="20"/>
      <c r="U939" s="20"/>
      <c r="V939" s="20"/>
      <c r="W939" s="20"/>
      <c r="X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18"/>
      <c r="K940" s="20"/>
      <c r="L940" s="65"/>
      <c r="M940" s="19"/>
      <c r="N940" s="19"/>
      <c r="O940" s="19"/>
      <c r="P940" s="20"/>
      <c r="Q940" s="20"/>
      <c r="R940" s="20"/>
      <c r="S940" s="20"/>
      <c r="T940" s="20"/>
      <c r="U940" s="20"/>
      <c r="V940" s="20"/>
      <c r="W940" s="20"/>
      <c r="X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18"/>
      <c r="K941" s="20"/>
      <c r="L941" s="65"/>
      <c r="M941" s="19"/>
      <c r="N941" s="19"/>
      <c r="O941" s="19"/>
      <c r="P941" s="20"/>
      <c r="Q941" s="20"/>
      <c r="R941" s="20"/>
      <c r="S941" s="20"/>
      <c r="T941" s="20"/>
      <c r="U941" s="20"/>
      <c r="V941" s="20"/>
      <c r="W941" s="20"/>
      <c r="X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18"/>
      <c r="K942" s="20"/>
      <c r="L942" s="65"/>
      <c r="M942" s="19"/>
      <c r="N942" s="19"/>
      <c r="O942" s="19"/>
      <c r="P942" s="20"/>
      <c r="Q942" s="20"/>
      <c r="R942" s="20"/>
      <c r="S942" s="20"/>
      <c r="T942" s="20"/>
      <c r="U942" s="20"/>
      <c r="V942" s="20"/>
      <c r="W942" s="20"/>
      <c r="X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18"/>
      <c r="K943" s="20"/>
      <c r="L943" s="65"/>
      <c r="M943" s="19"/>
      <c r="N943" s="19"/>
      <c r="O943" s="19"/>
      <c r="P943" s="20"/>
      <c r="Q943" s="20"/>
      <c r="R943" s="20"/>
      <c r="S943" s="20"/>
      <c r="T943" s="20"/>
      <c r="U943" s="20"/>
      <c r="V943" s="20"/>
      <c r="W943" s="20"/>
      <c r="X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18"/>
      <c r="K944" s="20"/>
      <c r="L944" s="65"/>
      <c r="M944" s="19"/>
      <c r="N944" s="19"/>
      <c r="O944" s="19"/>
      <c r="P944" s="20"/>
      <c r="Q944" s="20"/>
      <c r="R944" s="20"/>
      <c r="S944" s="20"/>
      <c r="T944" s="20"/>
      <c r="U944" s="20"/>
      <c r="V944" s="20"/>
      <c r="W944" s="20"/>
      <c r="X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18"/>
      <c r="K945" s="20"/>
      <c r="L945" s="65"/>
      <c r="M945" s="19"/>
      <c r="N945" s="19"/>
      <c r="O945" s="19"/>
      <c r="P945" s="20"/>
      <c r="Q945" s="20"/>
      <c r="R945" s="20"/>
      <c r="S945" s="20"/>
      <c r="T945" s="20"/>
      <c r="U945" s="20"/>
      <c r="V945" s="20"/>
      <c r="W945" s="20"/>
      <c r="X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18"/>
      <c r="K946" s="20"/>
      <c r="L946" s="65"/>
      <c r="M946" s="19"/>
      <c r="N946" s="19"/>
      <c r="O946" s="19"/>
      <c r="P946" s="20"/>
      <c r="Q946" s="20"/>
      <c r="R946" s="20"/>
      <c r="S946" s="20"/>
      <c r="T946" s="20"/>
      <c r="U946" s="20"/>
      <c r="V946" s="20"/>
      <c r="W946" s="20"/>
      <c r="X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18"/>
      <c r="K947" s="20"/>
      <c r="L947" s="65"/>
      <c r="M947" s="19"/>
      <c r="N947" s="19"/>
      <c r="O947" s="19"/>
      <c r="P947" s="20"/>
      <c r="Q947" s="20"/>
      <c r="R947" s="20"/>
      <c r="S947" s="20"/>
      <c r="T947" s="20"/>
      <c r="U947" s="20"/>
      <c r="V947" s="20"/>
      <c r="W947" s="20"/>
      <c r="X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18"/>
      <c r="K948" s="20"/>
      <c r="L948" s="65"/>
      <c r="M948" s="19"/>
      <c r="N948" s="19"/>
      <c r="O948" s="19"/>
      <c r="P948" s="20"/>
      <c r="Q948" s="20"/>
      <c r="R948" s="20"/>
      <c r="S948" s="20"/>
      <c r="T948" s="20"/>
      <c r="U948" s="20"/>
      <c r="V948" s="20"/>
      <c r="W948" s="20"/>
      <c r="X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18"/>
      <c r="K949" s="20"/>
      <c r="L949" s="65"/>
      <c r="M949" s="19"/>
      <c r="N949" s="19"/>
      <c r="O949" s="19"/>
      <c r="P949" s="20"/>
      <c r="Q949" s="20"/>
      <c r="R949" s="20"/>
      <c r="S949" s="20"/>
      <c r="T949" s="20"/>
      <c r="U949" s="20"/>
      <c r="V949" s="20"/>
      <c r="W949" s="20"/>
      <c r="X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18"/>
      <c r="K950" s="20"/>
      <c r="L950" s="65"/>
      <c r="M950" s="19"/>
      <c r="N950" s="19"/>
      <c r="O950" s="19"/>
      <c r="P950" s="20"/>
      <c r="Q950" s="20"/>
      <c r="R950" s="20"/>
      <c r="S950" s="20"/>
      <c r="T950" s="20"/>
      <c r="U950" s="20"/>
      <c r="V950" s="20"/>
      <c r="W950" s="20"/>
      <c r="X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18"/>
      <c r="K951" s="20"/>
      <c r="L951" s="65"/>
      <c r="M951" s="19"/>
      <c r="N951" s="19"/>
      <c r="O951" s="19"/>
      <c r="P951" s="20"/>
      <c r="Q951" s="20"/>
      <c r="R951" s="20"/>
      <c r="S951" s="20"/>
      <c r="T951" s="20"/>
      <c r="U951" s="20"/>
      <c r="V951" s="20"/>
      <c r="W951" s="20"/>
      <c r="X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18"/>
      <c r="K952" s="20"/>
      <c r="L952" s="65"/>
      <c r="M952" s="19"/>
      <c r="N952" s="19"/>
      <c r="O952" s="19"/>
      <c r="P952" s="20"/>
      <c r="Q952" s="20"/>
      <c r="R952" s="20"/>
      <c r="S952" s="20"/>
      <c r="T952" s="20"/>
      <c r="U952" s="20"/>
      <c r="V952" s="20"/>
      <c r="W952" s="20"/>
      <c r="X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18"/>
      <c r="K953" s="20"/>
      <c r="L953" s="65"/>
      <c r="M953" s="19"/>
      <c r="N953" s="19"/>
      <c r="O953" s="19"/>
      <c r="P953" s="20"/>
      <c r="Q953" s="20"/>
      <c r="R953" s="20"/>
      <c r="S953" s="20"/>
      <c r="T953" s="20"/>
      <c r="U953" s="20"/>
      <c r="V953" s="20"/>
      <c r="W953" s="20"/>
      <c r="X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18"/>
      <c r="K954" s="20"/>
      <c r="L954" s="65"/>
      <c r="M954" s="19"/>
      <c r="N954" s="19"/>
      <c r="O954" s="19"/>
      <c r="P954" s="20"/>
      <c r="Q954" s="20"/>
      <c r="R954" s="20"/>
      <c r="S954" s="20"/>
      <c r="T954" s="20"/>
      <c r="U954" s="20"/>
      <c r="V954" s="20"/>
      <c r="W954" s="20"/>
      <c r="X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18"/>
      <c r="K955" s="20"/>
      <c r="L955" s="65"/>
      <c r="M955" s="19"/>
      <c r="N955" s="19"/>
      <c r="O955" s="19"/>
      <c r="P955" s="20"/>
      <c r="Q955" s="20"/>
      <c r="R955" s="20"/>
      <c r="S955" s="20"/>
      <c r="T955" s="20"/>
      <c r="U955" s="20"/>
      <c r="V955" s="20"/>
      <c r="W955" s="20"/>
      <c r="X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18"/>
      <c r="K956" s="20"/>
      <c r="L956" s="65"/>
      <c r="M956" s="19"/>
      <c r="N956" s="19"/>
      <c r="O956" s="19"/>
      <c r="P956" s="20"/>
      <c r="Q956" s="20"/>
      <c r="R956" s="20"/>
      <c r="S956" s="20"/>
      <c r="T956" s="20"/>
      <c r="U956" s="20"/>
      <c r="V956" s="20"/>
      <c r="W956" s="20"/>
      <c r="X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18"/>
      <c r="K957" s="20"/>
      <c r="L957" s="65"/>
      <c r="M957" s="19"/>
      <c r="N957" s="19"/>
      <c r="O957" s="19"/>
      <c r="P957" s="20"/>
      <c r="Q957" s="20"/>
      <c r="R957" s="20"/>
      <c r="S957" s="20"/>
      <c r="T957" s="20"/>
      <c r="U957" s="20"/>
      <c r="V957" s="20"/>
      <c r="W957" s="20"/>
      <c r="X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18"/>
      <c r="K958" s="20"/>
      <c r="L958" s="65"/>
      <c r="M958" s="19"/>
      <c r="N958" s="19"/>
      <c r="O958" s="19"/>
      <c r="P958" s="20"/>
      <c r="Q958" s="20"/>
      <c r="R958" s="20"/>
      <c r="S958" s="20"/>
      <c r="T958" s="20"/>
      <c r="U958" s="20"/>
      <c r="V958" s="20"/>
      <c r="W958" s="20"/>
      <c r="X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18"/>
      <c r="K959" s="20"/>
      <c r="L959" s="65"/>
      <c r="M959" s="19"/>
      <c r="N959" s="19"/>
      <c r="O959" s="19"/>
      <c r="P959" s="20"/>
      <c r="Q959" s="20"/>
      <c r="R959" s="20"/>
      <c r="S959" s="20"/>
      <c r="T959" s="20"/>
      <c r="U959" s="20"/>
      <c r="V959" s="20"/>
      <c r="W959" s="20"/>
      <c r="X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18"/>
      <c r="K960" s="20"/>
      <c r="L960" s="65"/>
      <c r="M960" s="19"/>
      <c r="N960" s="19"/>
      <c r="O960" s="19"/>
      <c r="P960" s="20"/>
      <c r="Q960" s="20"/>
      <c r="R960" s="20"/>
      <c r="S960" s="20"/>
      <c r="T960" s="20"/>
      <c r="U960" s="20"/>
      <c r="V960" s="20"/>
      <c r="W960" s="20"/>
      <c r="X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18"/>
      <c r="K961" s="20"/>
      <c r="L961" s="65"/>
      <c r="M961" s="19"/>
      <c r="N961" s="19"/>
      <c r="O961" s="19"/>
      <c r="P961" s="20"/>
      <c r="Q961" s="20"/>
      <c r="R961" s="20"/>
      <c r="S961" s="20"/>
      <c r="T961" s="20"/>
      <c r="U961" s="20"/>
      <c r="V961" s="20"/>
      <c r="W961" s="20"/>
      <c r="X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18"/>
      <c r="K962" s="20"/>
      <c r="L962" s="65"/>
      <c r="M962" s="19"/>
      <c r="N962" s="19"/>
      <c r="O962" s="19"/>
      <c r="P962" s="20"/>
      <c r="Q962" s="20"/>
      <c r="R962" s="20"/>
      <c r="S962" s="20"/>
      <c r="T962" s="20"/>
      <c r="U962" s="20"/>
      <c r="V962" s="20"/>
      <c r="W962" s="20"/>
      <c r="X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18"/>
      <c r="K963" s="20"/>
      <c r="L963" s="65"/>
      <c r="M963" s="19"/>
      <c r="N963" s="19"/>
      <c r="O963" s="19"/>
      <c r="P963" s="20"/>
      <c r="Q963" s="20"/>
      <c r="R963" s="20"/>
      <c r="S963" s="20"/>
      <c r="T963" s="20"/>
      <c r="U963" s="20"/>
      <c r="V963" s="20"/>
      <c r="W963" s="20"/>
      <c r="X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18"/>
      <c r="K964" s="20"/>
      <c r="L964" s="65"/>
      <c r="M964" s="19"/>
      <c r="N964" s="19"/>
      <c r="O964" s="19"/>
      <c r="P964" s="20"/>
      <c r="Q964" s="20"/>
      <c r="R964" s="20"/>
      <c r="S964" s="20"/>
      <c r="T964" s="20"/>
      <c r="U964" s="20"/>
      <c r="V964" s="20"/>
      <c r="W964" s="20"/>
      <c r="X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18"/>
      <c r="K965" s="20"/>
      <c r="L965" s="65"/>
      <c r="M965" s="19"/>
      <c r="N965" s="19"/>
      <c r="O965" s="19"/>
      <c r="P965" s="20"/>
      <c r="Q965" s="20"/>
      <c r="R965" s="20"/>
      <c r="S965" s="20"/>
      <c r="T965" s="20"/>
      <c r="U965" s="20"/>
      <c r="V965" s="20"/>
      <c r="W965" s="20"/>
      <c r="X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18"/>
      <c r="K966" s="20"/>
      <c r="L966" s="65"/>
      <c r="M966" s="19"/>
      <c r="N966" s="19"/>
      <c r="O966" s="19"/>
      <c r="P966" s="20"/>
      <c r="Q966" s="20"/>
      <c r="R966" s="20"/>
      <c r="S966" s="20"/>
      <c r="T966" s="20"/>
      <c r="U966" s="20"/>
      <c r="V966" s="20"/>
      <c r="W966" s="20"/>
      <c r="X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18"/>
      <c r="K967" s="20"/>
      <c r="L967" s="65"/>
      <c r="M967" s="19"/>
      <c r="N967" s="19"/>
      <c r="O967" s="19"/>
      <c r="P967" s="20"/>
      <c r="Q967" s="20"/>
      <c r="R967" s="20"/>
      <c r="S967" s="20"/>
      <c r="T967" s="20"/>
      <c r="U967" s="20"/>
      <c r="V967" s="20"/>
      <c r="W967" s="20"/>
      <c r="X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18"/>
      <c r="K968" s="20"/>
      <c r="L968" s="65"/>
      <c r="M968" s="19"/>
      <c r="N968" s="19"/>
      <c r="O968" s="19"/>
      <c r="P968" s="20"/>
      <c r="Q968" s="20"/>
      <c r="R968" s="20"/>
      <c r="S968" s="20"/>
      <c r="T968" s="20"/>
      <c r="U968" s="20"/>
      <c r="V968" s="20"/>
      <c r="W968" s="20"/>
      <c r="X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18"/>
      <c r="K969" s="20"/>
      <c r="L969" s="65"/>
      <c r="M969" s="19"/>
      <c r="N969" s="19"/>
      <c r="O969" s="19"/>
      <c r="P969" s="20"/>
      <c r="Q969" s="20"/>
      <c r="R969" s="20"/>
      <c r="S969" s="20"/>
      <c r="T969" s="20"/>
      <c r="U969" s="20"/>
      <c r="V969" s="20"/>
      <c r="W969" s="20"/>
      <c r="X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18"/>
      <c r="K970" s="20"/>
      <c r="L970" s="65"/>
      <c r="M970" s="19"/>
      <c r="N970" s="19"/>
      <c r="O970" s="19"/>
      <c r="P970" s="20"/>
      <c r="Q970" s="20"/>
      <c r="R970" s="20"/>
      <c r="S970" s="20"/>
      <c r="T970" s="20"/>
      <c r="U970" s="20"/>
      <c r="V970" s="20"/>
      <c r="W970" s="20"/>
      <c r="X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18"/>
      <c r="K971" s="20"/>
      <c r="L971" s="65"/>
      <c r="M971" s="19"/>
      <c r="N971" s="19"/>
      <c r="O971" s="19"/>
      <c r="P971" s="20"/>
      <c r="Q971" s="20"/>
      <c r="R971" s="20"/>
      <c r="S971" s="20"/>
      <c r="T971" s="20"/>
      <c r="U971" s="20"/>
      <c r="V971" s="20"/>
      <c r="W971" s="20"/>
      <c r="X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18"/>
      <c r="K972" s="20"/>
      <c r="L972" s="65"/>
      <c r="M972" s="19"/>
      <c r="N972" s="19"/>
      <c r="O972" s="19"/>
      <c r="P972" s="20"/>
      <c r="Q972" s="20"/>
      <c r="R972" s="20"/>
      <c r="S972" s="20"/>
      <c r="T972" s="20"/>
      <c r="U972" s="20"/>
      <c r="V972" s="20"/>
      <c r="W972" s="20"/>
      <c r="X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18"/>
      <c r="K973" s="20"/>
      <c r="L973" s="65"/>
      <c r="M973" s="19"/>
      <c r="N973" s="19"/>
      <c r="O973" s="19"/>
      <c r="P973" s="20"/>
      <c r="Q973" s="20"/>
      <c r="R973" s="20"/>
      <c r="S973" s="20"/>
      <c r="T973" s="20"/>
      <c r="U973" s="20"/>
      <c r="V973" s="20"/>
      <c r="W973" s="20"/>
      <c r="X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18"/>
      <c r="K974" s="20"/>
      <c r="L974" s="65"/>
      <c r="M974" s="19"/>
      <c r="N974" s="19"/>
      <c r="O974" s="19"/>
      <c r="P974" s="20"/>
      <c r="Q974" s="20"/>
      <c r="R974" s="20"/>
      <c r="S974" s="20"/>
      <c r="T974" s="20"/>
      <c r="U974" s="20"/>
      <c r="V974" s="20"/>
      <c r="W974" s="20"/>
      <c r="X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18"/>
      <c r="K975" s="20"/>
      <c r="L975" s="65"/>
      <c r="M975" s="19"/>
      <c r="N975" s="19"/>
      <c r="O975" s="19"/>
      <c r="P975" s="20"/>
      <c r="Q975" s="20"/>
      <c r="R975" s="20"/>
      <c r="S975" s="20"/>
      <c r="T975" s="20"/>
      <c r="U975" s="20"/>
      <c r="V975" s="20"/>
      <c r="W975" s="20"/>
      <c r="X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18"/>
      <c r="K976" s="20"/>
      <c r="L976" s="65"/>
      <c r="M976" s="19"/>
      <c r="N976" s="19"/>
      <c r="O976" s="19"/>
      <c r="P976" s="20"/>
      <c r="Q976" s="20"/>
      <c r="R976" s="20"/>
      <c r="S976" s="20"/>
      <c r="T976" s="20"/>
      <c r="U976" s="20"/>
      <c r="V976" s="20"/>
      <c r="W976" s="20"/>
      <c r="X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18"/>
      <c r="K977" s="20"/>
      <c r="L977" s="65"/>
      <c r="M977" s="19"/>
      <c r="N977" s="19"/>
      <c r="O977" s="19"/>
      <c r="P977" s="20"/>
      <c r="Q977" s="20"/>
      <c r="R977" s="20"/>
      <c r="S977" s="20"/>
      <c r="T977" s="20"/>
      <c r="U977" s="20"/>
      <c r="V977" s="20"/>
      <c r="W977" s="20"/>
      <c r="X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18"/>
      <c r="K978" s="20"/>
      <c r="L978" s="65"/>
      <c r="M978" s="19"/>
      <c r="N978" s="19"/>
      <c r="O978" s="19"/>
      <c r="P978" s="20"/>
      <c r="Q978" s="20"/>
      <c r="R978" s="20"/>
      <c r="S978" s="20"/>
      <c r="T978" s="20"/>
      <c r="U978" s="20"/>
      <c r="V978" s="20"/>
      <c r="W978" s="20"/>
      <c r="X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18"/>
      <c r="K979" s="20"/>
      <c r="L979" s="65"/>
      <c r="M979" s="19"/>
      <c r="N979" s="19"/>
      <c r="O979" s="19"/>
      <c r="P979" s="20"/>
      <c r="Q979" s="20"/>
      <c r="R979" s="20"/>
      <c r="S979" s="20"/>
      <c r="T979" s="20"/>
      <c r="U979" s="20"/>
      <c r="V979" s="20"/>
      <c r="W979" s="20"/>
      <c r="X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18"/>
      <c r="K980" s="20"/>
      <c r="L980" s="65"/>
      <c r="M980" s="19"/>
      <c r="N980" s="19"/>
      <c r="O980" s="19"/>
      <c r="P980" s="20"/>
      <c r="Q980" s="20"/>
      <c r="R980" s="20"/>
      <c r="S980" s="20"/>
      <c r="T980" s="20"/>
      <c r="U980" s="20"/>
      <c r="V980" s="20"/>
      <c r="W980" s="20"/>
      <c r="X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18"/>
      <c r="K981" s="20"/>
      <c r="L981" s="65"/>
      <c r="M981" s="19"/>
      <c r="N981" s="19"/>
      <c r="O981" s="19"/>
      <c r="P981" s="20"/>
      <c r="Q981" s="20"/>
      <c r="R981" s="20"/>
      <c r="S981" s="20"/>
      <c r="T981" s="20"/>
      <c r="U981" s="20"/>
      <c r="V981" s="20"/>
      <c r="W981" s="20"/>
      <c r="X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18"/>
      <c r="K982" s="20"/>
      <c r="L982" s="65"/>
      <c r="M982" s="19"/>
      <c r="N982" s="19"/>
      <c r="O982" s="19"/>
      <c r="P982" s="20"/>
      <c r="Q982" s="20"/>
      <c r="R982" s="20"/>
      <c r="S982" s="20"/>
      <c r="T982" s="20"/>
      <c r="U982" s="20"/>
      <c r="V982" s="20"/>
      <c r="W982" s="20"/>
      <c r="X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18"/>
      <c r="K983" s="20"/>
      <c r="L983" s="65"/>
      <c r="M983" s="19"/>
      <c r="N983" s="19"/>
      <c r="O983" s="19"/>
      <c r="P983" s="20"/>
      <c r="Q983" s="20"/>
      <c r="R983" s="20"/>
      <c r="S983" s="20"/>
      <c r="T983" s="20"/>
      <c r="U983" s="20"/>
      <c r="V983" s="20"/>
      <c r="W983" s="20"/>
      <c r="X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18"/>
      <c r="K984" s="20"/>
      <c r="L984" s="65"/>
      <c r="M984" s="19"/>
      <c r="N984" s="19"/>
      <c r="O984" s="19"/>
      <c r="P984" s="20"/>
      <c r="Q984" s="20"/>
      <c r="R984" s="20"/>
      <c r="S984" s="20"/>
      <c r="T984" s="20"/>
      <c r="U984" s="20"/>
      <c r="V984" s="20"/>
      <c r="W984" s="20"/>
      <c r="X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18"/>
      <c r="K985" s="20"/>
      <c r="L985" s="65"/>
      <c r="M985" s="19"/>
      <c r="N985" s="19"/>
      <c r="O985" s="19"/>
      <c r="P985" s="20"/>
      <c r="Q985" s="20"/>
      <c r="R985" s="20"/>
      <c r="S985" s="20"/>
      <c r="T985" s="20"/>
      <c r="U985" s="20"/>
      <c r="V985" s="20"/>
      <c r="W985" s="20"/>
      <c r="X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18"/>
      <c r="K986" s="20"/>
      <c r="L986" s="65"/>
      <c r="M986" s="19"/>
      <c r="N986" s="19"/>
      <c r="O986" s="19"/>
      <c r="P986" s="20"/>
      <c r="Q986" s="20"/>
      <c r="R986" s="20"/>
      <c r="S986" s="20"/>
      <c r="T986" s="20"/>
      <c r="U986" s="20"/>
      <c r="V986" s="20"/>
      <c r="W986" s="20"/>
      <c r="X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18"/>
      <c r="K987" s="20"/>
      <c r="L987" s="65"/>
      <c r="M987" s="19"/>
      <c r="N987" s="19"/>
      <c r="O987" s="19"/>
      <c r="P987" s="20"/>
      <c r="Q987" s="20"/>
      <c r="R987" s="20"/>
      <c r="S987" s="20"/>
      <c r="T987" s="20"/>
      <c r="U987" s="20"/>
      <c r="V987" s="20"/>
      <c r="W987" s="20"/>
      <c r="X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18"/>
      <c r="K988" s="20"/>
      <c r="L988" s="65"/>
      <c r="M988" s="19"/>
      <c r="N988" s="19"/>
      <c r="O988" s="19"/>
      <c r="P988" s="20"/>
      <c r="Q988" s="20"/>
      <c r="R988" s="20"/>
      <c r="S988" s="20"/>
      <c r="T988" s="20"/>
      <c r="U988" s="20"/>
      <c r="V988" s="20"/>
      <c r="W988" s="20"/>
      <c r="X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18"/>
      <c r="K989" s="20"/>
      <c r="L989" s="65"/>
      <c r="M989" s="19"/>
      <c r="N989" s="19"/>
      <c r="O989" s="19"/>
      <c r="P989" s="20"/>
      <c r="Q989" s="20"/>
      <c r="R989" s="20"/>
      <c r="S989" s="20"/>
      <c r="T989" s="20"/>
      <c r="U989" s="20"/>
      <c r="V989" s="20"/>
      <c r="W989" s="20"/>
      <c r="X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18"/>
      <c r="K990" s="20"/>
      <c r="L990" s="65"/>
      <c r="M990" s="19"/>
      <c r="N990" s="19"/>
      <c r="O990" s="19"/>
      <c r="P990" s="20"/>
      <c r="Q990" s="20"/>
      <c r="R990" s="20"/>
      <c r="S990" s="20"/>
      <c r="T990" s="20"/>
      <c r="U990" s="20"/>
      <c r="V990" s="20"/>
      <c r="W990" s="20"/>
      <c r="X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18"/>
      <c r="K991" s="20"/>
      <c r="L991" s="65"/>
      <c r="M991" s="19"/>
      <c r="N991" s="19"/>
      <c r="O991" s="19"/>
      <c r="P991" s="20"/>
      <c r="Q991" s="20"/>
      <c r="R991" s="20"/>
      <c r="S991" s="20"/>
      <c r="T991" s="20"/>
      <c r="U991" s="20"/>
      <c r="V991" s="20"/>
      <c r="W991" s="20"/>
      <c r="X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18"/>
      <c r="K992" s="20"/>
      <c r="L992" s="65"/>
      <c r="M992" s="19"/>
      <c r="N992" s="19"/>
      <c r="O992" s="19"/>
      <c r="P992" s="20"/>
      <c r="Q992" s="20"/>
      <c r="R992" s="20"/>
      <c r="S992" s="20"/>
      <c r="T992" s="20"/>
      <c r="U992" s="20"/>
      <c r="V992" s="20"/>
      <c r="W992" s="20"/>
      <c r="X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18"/>
      <c r="K993" s="20"/>
      <c r="L993" s="65"/>
      <c r="M993" s="19"/>
      <c r="N993" s="19"/>
      <c r="O993" s="19"/>
      <c r="P993" s="20"/>
      <c r="Q993" s="20"/>
      <c r="R993" s="20"/>
      <c r="S993" s="20"/>
      <c r="T993" s="20"/>
      <c r="U993" s="20"/>
      <c r="V993" s="20"/>
      <c r="W993" s="20"/>
      <c r="X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18"/>
      <c r="K994" s="20"/>
      <c r="L994" s="65"/>
      <c r="M994" s="19"/>
      <c r="N994" s="19"/>
      <c r="O994" s="19"/>
      <c r="P994" s="20"/>
      <c r="Q994" s="20"/>
      <c r="R994" s="20"/>
      <c r="S994" s="20"/>
      <c r="T994" s="20"/>
      <c r="U994" s="20"/>
      <c r="V994" s="20"/>
      <c r="W994" s="20"/>
      <c r="X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18"/>
      <c r="K995" s="20"/>
      <c r="L995" s="65"/>
      <c r="M995" s="19"/>
      <c r="N995" s="19"/>
      <c r="O995" s="19"/>
      <c r="P995" s="20"/>
      <c r="Q995" s="20"/>
      <c r="R995" s="20"/>
      <c r="S995" s="20"/>
      <c r="T995" s="20"/>
      <c r="U995" s="20"/>
      <c r="V995" s="20"/>
      <c r="W995" s="20"/>
      <c r="X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18"/>
      <c r="K996" s="20"/>
      <c r="L996" s="65"/>
      <c r="M996" s="19"/>
      <c r="N996" s="19"/>
      <c r="O996" s="19"/>
      <c r="P996" s="20"/>
      <c r="Q996" s="20"/>
      <c r="R996" s="20"/>
      <c r="S996" s="20"/>
      <c r="T996" s="20"/>
      <c r="U996" s="20"/>
      <c r="V996" s="20"/>
      <c r="W996" s="20"/>
      <c r="X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18"/>
      <c r="K997" s="20"/>
      <c r="L997" s="65"/>
      <c r="M997" s="19"/>
      <c r="N997" s="19"/>
      <c r="O997" s="19"/>
      <c r="P997" s="20"/>
      <c r="Q997" s="20"/>
      <c r="R997" s="20"/>
      <c r="S997" s="20"/>
      <c r="T997" s="20"/>
      <c r="U997" s="20"/>
      <c r="V997" s="20"/>
      <c r="W997" s="20"/>
      <c r="X997" s="20"/>
    </row>
  </sheetData>
  <mergeCells count="4">
    <mergeCell ref="A1:B1"/>
    <mergeCell ref="A2:B2"/>
    <mergeCell ref="A3:D3"/>
    <mergeCell ref="A4:B4"/>
  </mergeCells>
  <dataValidations>
    <dataValidation type="list" allowBlank="1" showErrorMessage="1" sqref="K4:K24">
      <formula1>'Valori Colonne'!$A$13:$B$15</formula1>
    </dataValidation>
  </dataValidations>
  <drawing r:id="rId1"/>
</worksheet>
</file>