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esktop/"/>
    </mc:Choice>
  </mc:AlternateContent>
  <xr:revisionPtr revIDLastSave="0" documentId="8_{98FE657F-C242-3048-A41E-6F15AE2BEB34}" xr6:coauthVersionLast="47" xr6:coauthVersionMax="47" xr10:uidLastSave="{00000000-0000-0000-0000-000000000000}"/>
  <bookViews>
    <workbookView xWindow="640" yWindow="2880" windowWidth="26840" windowHeight="15440" xr2:uid="{583A5FEB-AE4E-B242-A25F-127587735FEC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</calcChain>
</file>

<file path=xl/sharedStrings.xml><?xml version="1.0" encoding="utf-8"?>
<sst xmlns="http://schemas.openxmlformats.org/spreadsheetml/2006/main" count="16" uniqueCount="16">
  <si>
    <t>P48483</t>
  </si>
  <si>
    <t>P48482</t>
  </si>
  <si>
    <t>P48481</t>
  </si>
  <si>
    <t>Erismacoscinus bilateralis</t>
  </si>
  <si>
    <t>Excurrent Velocity (mm/s)</t>
  </si>
  <si>
    <t>Osculum Diameter (µm)</t>
  </si>
  <si>
    <t>Large Excurent Canal Diameter (µm)</t>
  </si>
  <si>
    <t>Medium Excurrent Canal Diameter (µm)</t>
  </si>
  <si>
    <t>Small Excurrent Canal Diameter (µm)</t>
  </si>
  <si>
    <t>Apopyle Diameter (µm)</t>
  </si>
  <si>
    <t>Prosopyle Diameter (µm)</t>
  </si>
  <si>
    <t>Small Incurrent Canal Diameter (µm)</t>
  </si>
  <si>
    <t>Medium Incurrent Canal Diameter (µm)</t>
  </si>
  <si>
    <t>Large Incurent Canal Diameter (µm)</t>
  </si>
  <si>
    <t>Ostia Diameter (µm)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</si>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</sst>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L6"/>
  <sheetViews>
    <sheetView tabSelected="1" workbookViewId="0">
      <selection activeCell="C9" sqref="C9"/>
    </sheetView>
  </sheetViews>
  <sheetFormatPr baseColWidth="10" defaultRowHeight="16" x14ac:dyDescent="0.2"/>
  <sheetData>
    <row r="1" spans="1:12" x14ac:dyDescent="0.2">
      <c r="A1" t="s">
        <v>15</v>
      </c>
      <c r="B1" t="s">
        <v>14</v>
      </c>
      <c r="C1" s="2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</row>
    <row r="2" spans="1:12" x14ac:dyDescent="0.2">
      <c r="A2" s="3" t="s">
        <v>3</v>
      </c>
      <c r="B2" s="2"/>
      <c r="C2" s="2"/>
      <c r="D2" s="2"/>
      <c r="E2" s="2"/>
      <c r="F2" s="2"/>
      <c r="K2" s="1"/>
    </row>
    <row r="3" spans="1:12" x14ac:dyDescent="0.2">
      <c r="A3" t="s">
        <v>2</v>
      </c>
      <c r="B3">
        <v>70</v>
      </c>
      <c r="C3" s="2"/>
      <c r="D3" s="2"/>
      <c r="E3" s="2"/>
      <c r="F3" s="2"/>
      <c r="J3">
        <f>0.1*1000</f>
        <v>100</v>
      </c>
      <c r="K3" s="1">
        <f>(5.9-0.7)*1000</f>
        <v>5200</v>
      </c>
    </row>
    <row r="4" spans="1:12" x14ac:dyDescent="0.2">
      <c r="A4" t="s">
        <v>1</v>
      </c>
      <c r="B4">
        <v>180</v>
      </c>
      <c r="C4" s="2"/>
      <c r="D4" s="2"/>
      <c r="E4" s="2"/>
      <c r="F4" s="2"/>
      <c r="J4">
        <f>0.2*1000</f>
        <v>200</v>
      </c>
      <c r="K4" s="1">
        <f>(14.2-1.1)*1000</f>
        <v>13100</v>
      </c>
    </row>
    <row r="5" spans="1:12" x14ac:dyDescent="0.2">
      <c r="A5" t="s">
        <v>0</v>
      </c>
      <c r="B5">
        <v>140</v>
      </c>
      <c r="C5" s="2"/>
      <c r="D5" s="2"/>
      <c r="E5" s="2"/>
      <c r="F5" s="2"/>
      <c r="J5">
        <f>0.16*1000</f>
        <v>160</v>
      </c>
      <c r="K5" s="1">
        <f>(8-1)*1000</f>
        <v>7000</v>
      </c>
    </row>
    <row r="6" spans="1:12" x14ac:dyDescent="0.2">
      <c r="A6" s="3"/>
      <c r="B6" s="2"/>
      <c r="C6" s="2"/>
      <c r="D6" s="2"/>
      <c r="E6" s="2"/>
      <c r="F6" s="2"/>
      <c r="K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2024-04-26T13:43:15Z</dcterms:created>
  <dcterms:modified xsi:type="dcterms:W3CDTF">2024-04-26T13:44:12Z</dcterms:modified>
</cp:coreProperties>
</file>