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D:\LAPTOP ACER\REPOSITORIO_GITHUB\OEFA_SMER\Paolo\Scripts\Factores\"/>
    </mc:Choice>
  </mc:AlternateContent>
  <xr:revisionPtr revIDLastSave="0" documentId="13_ncr:1_{7EB5A7E2-C1B3-460E-85BA-29B03B629CB0}" xr6:coauthVersionLast="47" xr6:coauthVersionMax="47" xr10:uidLastSave="{00000000-0000-0000-0000-000000000000}"/>
  <bookViews>
    <workbookView xWindow="-110" yWindow="-110" windowWidth="25820" windowHeight="15500" firstSheet="2" activeTab="2" xr2:uid="{00000000-000D-0000-FFFF-FFFF00000000}"/>
  </bookViews>
  <sheets>
    <sheet name="Sheet 1" sheetId="1" state="hidden" r:id="rId1"/>
    <sheet name="Nuevos" sheetId="3" state="hidden" r:id="rId2"/>
    <sheet name="Consolidado" sheetId="4" r:id="rId3"/>
    <sheet name="Total" sheetId="9" state="hidden" r:id="rId4"/>
    <sheet name="Revision" sheetId="8" state="hidden" r:id="rId5"/>
    <sheet name="Eliminados" sheetId="7" state="hidden" r:id="rId6"/>
    <sheet name="Graduación" sheetId="5" r:id="rId7"/>
    <sheet name="Leyenda" sheetId="6" r:id="rId8"/>
    <sheet name="Base" sheetId="2" state="hidden" r:id="rId9"/>
  </sheets>
  <definedNames>
    <definedName name="_xlnm._FilterDatabase" localSheetId="8" hidden="1">Base!$A$1:$C$1</definedName>
    <definedName name="_xlnm._FilterDatabase" localSheetId="2" hidden="1">Consolidado!$A$1:$T$99</definedName>
    <definedName name="_xlnm._FilterDatabase" localSheetId="6" hidden="1">Graduación!$A$1:$G$231</definedName>
    <definedName name="_xlnm._FilterDatabase" localSheetId="1" hidden="1">Nuevos!$A$1:$D$49</definedName>
    <definedName name="_xlnm._FilterDatabase" localSheetId="0" hidden="1">'Sheet 1'!$A$1:$C$49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7" l="1"/>
  <c r="C1" i="9"/>
  <c r="C1" i="8" l="1"/>
  <c r="C3" i="3"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2" i="3"/>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2" i="1"/>
</calcChain>
</file>

<file path=xl/sharedStrings.xml><?xml version="1.0" encoding="utf-8"?>
<sst xmlns="http://schemas.openxmlformats.org/spreadsheetml/2006/main" count="1676" uniqueCount="303">
  <si>
    <t>Correlativo</t>
  </si>
  <si>
    <t>Informes</t>
  </si>
  <si>
    <t>03988-2023-OEFA/DFAI-SSAG</t>
  </si>
  <si>
    <t>04042-2023-OEFA/DFAI-SSAG</t>
  </si>
  <si>
    <t>03727-2023-OEFA/DFAI-SSAG</t>
  </si>
  <si>
    <t>01208-2023-OEFA/DFAI-SSAG</t>
  </si>
  <si>
    <t>02621-2023-OEFA/DFAI-SSAG</t>
  </si>
  <si>
    <t>04597-2023-OEFA/DFAI-SSAG</t>
  </si>
  <si>
    <t>03271-2023-OEFA/DFAI-SSAG</t>
  </si>
  <si>
    <t>00291-2023-OEFA/DFAI-SSAG</t>
  </si>
  <si>
    <t>05076-2023-OEFA/DFAI-SSAG</t>
  </si>
  <si>
    <t>05159-2023-OEFA/DFAI-SSAG</t>
  </si>
  <si>
    <t>02988-2023-OEFA/DFAI-SSAG</t>
  </si>
  <si>
    <t>04337-2023-OEFA/DFAI-SSAG</t>
  </si>
  <si>
    <t>00434-2023-OEFA/DFAI-SSAG</t>
  </si>
  <si>
    <t>02812-2023-OEFA/DFAI-SSAG</t>
  </si>
  <si>
    <t>00538-2023-OEFA/DFAI-SSAG</t>
  </si>
  <si>
    <t>04483-2023-OEFA/DFAI-SSAG</t>
  </si>
  <si>
    <t>04107-2023-OEFA/DFAI-SSAG</t>
  </si>
  <si>
    <t>00196-2023-OEFA/DFAI-SSAG</t>
  </si>
  <si>
    <t>03203-2023-OEFA/DFAI-SSAG</t>
  </si>
  <si>
    <t>02640-2023-OEFA/DFAI-SSAG</t>
  </si>
  <si>
    <t>04589-2023-OEFA/DFAI-SSAG</t>
  </si>
  <si>
    <t>02974 2023-OEFA/DFAI-SSAG</t>
  </si>
  <si>
    <t>01275-2023-OEFA/DFAI-SSAG</t>
  </si>
  <si>
    <t>02842-2023-OEFA/DFAI-SSAG</t>
  </si>
  <si>
    <t>00477-2023-OEFA/DFAI-SSAG</t>
  </si>
  <si>
    <t>04135-2023-OEFA/DFAI-SSAG</t>
  </si>
  <si>
    <t>04072-2023-OEFA/DFAI-SSAG</t>
  </si>
  <si>
    <t>03215-2023-OEFA/DFAI-SSAG</t>
  </si>
  <si>
    <t>00717-2023-OEFA/DFAI-SSAG</t>
  </si>
  <si>
    <t>01159-2023-OEFA/DFAI-SSAG</t>
  </si>
  <si>
    <t>04615-2023-OEFA/DFAI-SSAG</t>
  </si>
  <si>
    <t>02762-2023-OEFA/DFAI-SSAG</t>
  </si>
  <si>
    <t>04858-2023-OEFA/DFAI-SSAG</t>
  </si>
  <si>
    <t>02289-2023-OEFA/DFAI-SSAG</t>
  </si>
  <si>
    <t>00461-2023-OEFA/DFAI-SSAG</t>
  </si>
  <si>
    <t>00575-2023-OEFA/DFAI-SSAG</t>
  </si>
  <si>
    <t>01808-2023-OEFA/DFAI-SSAG</t>
  </si>
  <si>
    <t>04180-2023-OEFA/DFAI-SSAG</t>
  </si>
  <si>
    <t>01333-2023-OEFA/DFAI-SSAG</t>
  </si>
  <si>
    <t>02947-2023-OEFA/DFAI-SSAG</t>
  </si>
  <si>
    <t>02547-2023-OEFA/DFAI-SSAG</t>
  </si>
  <si>
    <t>02229-2023-OEFA/DFAI-SSAG</t>
  </si>
  <si>
    <t>02390-2023-OEFA/DFAI-SSAG</t>
  </si>
  <si>
    <t>04505-2023-OEFA/DFAI-SSAG</t>
  </si>
  <si>
    <t>02564-2023-OEFA/DFAI-SSAG</t>
  </si>
  <si>
    <t>00722-2023-OEFA/DFAI-SSAG</t>
  </si>
  <si>
    <t>00693-2023-OEFA/DFAI-SSAG</t>
  </si>
  <si>
    <t>03379-2023-OEFA/DFAI-SSAG</t>
  </si>
  <si>
    <t>00814-2023-OEFA/DFAI-SSAG</t>
  </si>
  <si>
    <t>00535-2023-OEFA/DFAI-SSAG</t>
  </si>
  <si>
    <t>02051-2023-OEFA/DFAI-SSAG</t>
  </si>
  <si>
    <t>03355-2023-OEFA/DFAI-SSAG</t>
  </si>
  <si>
    <t>00137-2023-OEFA/DFAI-SSAG</t>
  </si>
  <si>
    <t>02578-2023-OEFA/DFAI-SSAG</t>
  </si>
  <si>
    <t>01881-2023-OEFA/DFAI-SSAG</t>
  </si>
  <si>
    <t>04782-2023-OEFA/DFAI-SSAG</t>
  </si>
  <si>
    <t>03790-2023-OEFA/DFAI-SSAG</t>
  </si>
  <si>
    <t>03894-2023-OEFA/DFAI-SSAG</t>
  </si>
  <si>
    <t>02529-2023-OEFA/DFAI-SSAG</t>
  </si>
  <si>
    <t>02342-2023-OEFA/DFAI-SSAG</t>
  </si>
  <si>
    <t>03765-2023-OEFA/DFAI-SSAG</t>
  </si>
  <si>
    <t>01500-2023-OEFA/DFAI-SSAG</t>
  </si>
  <si>
    <t>02138-2023-OEFA/DFAI-SSAG</t>
  </si>
  <si>
    <t>01800-2023-OEFA/DFAI-SSAG</t>
  </si>
  <si>
    <t>01248-2023-OEFA/DFAI-SSAG</t>
  </si>
  <si>
    <t>00488-2023-OEFA/DFAI-SSAG</t>
  </si>
  <si>
    <t>00429-2023-OEFA/DFAI-SSAG</t>
  </si>
  <si>
    <t>03004-2023-OEFA/DFAI-SSAG</t>
  </si>
  <si>
    <t>03706-2023-OEFA/DFAI-SSAG</t>
  </si>
  <si>
    <t>04001-2023-OEFA/DFAI-SSAG</t>
  </si>
  <si>
    <t>00729-2023-OEFA/DFAI-SSAG</t>
  </si>
  <si>
    <t>00783-2023-OEFA/DFAI-SSAG</t>
  </si>
  <si>
    <t>02137-2023-OEFA/DFAI-SSAG</t>
  </si>
  <si>
    <t>04423-2023-OEFA/DFAI-SSAG</t>
  </si>
  <si>
    <t>00131-2023-OEFA/DFAI-SSAG</t>
  </si>
  <si>
    <t>00764-2023-OEFA/DFAI-SSAG</t>
  </si>
  <si>
    <t>04407-2023-OEFA/DFAI-SSAG</t>
  </si>
  <si>
    <t>04377-2023-OEFA/DFAI-SSAG</t>
  </si>
  <si>
    <t>04035-2023-OEFA/DFAI-SSAG</t>
  </si>
  <si>
    <t>02218-2023-OEFA/DFAI-SSAG</t>
  </si>
  <si>
    <t>00562-2023-OEFA/DFAI-SSAG</t>
  </si>
  <si>
    <t>01593-2023-OEFA/DFAI-SSAG</t>
  </si>
  <si>
    <t>04979-2023-2023-OEFA/DFAI-SSAG</t>
  </si>
  <si>
    <t>00893-2023-OEFA/DFAI-SSAG</t>
  </si>
  <si>
    <t>01809-2023-OEFA/DFAI-SSAG</t>
  </si>
  <si>
    <t>03560-2023-OEFA/DFAI-SSAG</t>
  </si>
  <si>
    <t>01182-2023-OEFA/DFAI-SSAG</t>
  </si>
  <si>
    <t>02410-2023-OEFA/DFAI-SSAG</t>
  </si>
  <si>
    <t>03605-2023-OEFA/DFAI-SSAG</t>
  </si>
  <si>
    <t>01603-2023-OEFA/DFAI-SSAG</t>
  </si>
  <si>
    <t>01828-2023-OEFA/DFAI-SSAG</t>
  </si>
  <si>
    <t>04128-2023-OEFA/DFAI-SSAG</t>
  </si>
  <si>
    <t>03850-2023-OEFA/DFAI-SSAG</t>
  </si>
  <si>
    <t>00193-2023-OEFA/DFAI-SSAG</t>
  </si>
  <si>
    <t>02244-2023-OEFA/DFAI-SSAG</t>
  </si>
  <si>
    <t>05062-2023-OEFA/DFAI-SSAG</t>
  </si>
  <si>
    <t>02272-2023-OEFA/DFAI-SSAG</t>
  </si>
  <si>
    <t>00269-2023-OEFA/DFAI-SSAG</t>
  </si>
  <si>
    <t>04892-2023-OEFA/DFAI-SSAG</t>
  </si>
  <si>
    <t>03508-2023-OEFA/DFAI-SSAG</t>
  </si>
  <si>
    <t>03823-2023-OEFA/DFAI-SSAG</t>
  </si>
  <si>
    <t>04408-2023-OEFA/DFAI-SSAG</t>
  </si>
  <si>
    <t>03371 -2023-OEFA/DFAI-SSAG</t>
  </si>
  <si>
    <t>05023-2023-OEFA/DFAI-SSAG</t>
  </si>
  <si>
    <t>01062-2023-OEFA/DFAI-SSAG</t>
  </si>
  <si>
    <t>04881-2023-OEFA/DFAI-SSAG</t>
  </si>
  <si>
    <t>00126-2023-OEFA/DFAI-SSAG</t>
  </si>
  <si>
    <t>01806-2023-OEFA/DFAI-SSAG</t>
  </si>
  <si>
    <t>00513-2023-OEFA/DFAI-SSAG</t>
  </si>
  <si>
    <t>00971-2023-OEFA/DFAI-SSAG</t>
  </si>
  <si>
    <t>04110-2023-OEFA/DFAI-SSAG</t>
  </si>
  <si>
    <t>0228-2023-OEFA/DFAI-SSAG</t>
  </si>
  <si>
    <t>02562-2023-OEFA/DFAI-SSAG</t>
  </si>
  <si>
    <t>01291-2023-OEFA/DFAI-SSAG</t>
  </si>
  <si>
    <t>01700-2023-OEFA/DFAI-SSAG</t>
  </si>
  <si>
    <t>00052-2023-OEFA/DFAI-SSAG</t>
  </si>
  <si>
    <t>02075-2023-OEFA/DFAI-SSAG</t>
  </si>
  <si>
    <t>001169-2023-OEFA/DFAI-SSAG</t>
  </si>
  <si>
    <t>ID</t>
  </si>
  <si>
    <t>SI</t>
  </si>
  <si>
    <t>03485-2023-OEFA/DFAI-SSAG</t>
  </si>
  <si>
    <t>04096-2023-OEFA/DFAI-SSAG</t>
  </si>
  <si>
    <t>02219-2023-OEFA/DFAI-SSAG</t>
  </si>
  <si>
    <t>02951-2023-OEFA/DFAI-SSAG</t>
  </si>
  <si>
    <t>02254-2023-OEFA/DFAI-SSAG</t>
  </si>
  <si>
    <t>01316-2023-OEFA/DFAI-SSAG</t>
  </si>
  <si>
    <t>04192-2023-OEFA/DFAI-SSAG</t>
  </si>
  <si>
    <t>04504-2023-OEFA/DFAI-SSAG</t>
  </si>
  <si>
    <t>03394-2023-OEFA/DFAI-SSAG</t>
  </si>
  <si>
    <t>03973-2023-OEFA/DFAI-SSAG</t>
  </si>
  <si>
    <t>04801-2023-OEFA/DFAI-SSAG</t>
  </si>
  <si>
    <t>00859-2023-OEFA/DFAI-SSAG</t>
  </si>
  <si>
    <t>01678-2023-OEFA/DFAI-SSAG</t>
  </si>
  <si>
    <t>00790-2023-OEFA/DFAI-SSAG</t>
  </si>
  <si>
    <t>03015-2023-OEFA/DFAI-SSAG</t>
  </si>
  <si>
    <t>00120-2023-OEFA/DFAI-SSAG</t>
  </si>
  <si>
    <t>05226-2023-OEFA/DFAI-SSAG</t>
  </si>
  <si>
    <t>00879-2023-OEFA/DFAI-SSAG</t>
  </si>
  <si>
    <t>04379-2023-OEFA/DFAI-SSAG</t>
  </si>
  <si>
    <t>00823-2023-OEFA/DFAI-SSAG</t>
  </si>
  <si>
    <t>03939-2023-OEFA/DFAI-SSAG</t>
  </si>
  <si>
    <t>03440-2023-OEFA/DFAI-SSAG</t>
  </si>
  <si>
    <t>01300-2023-OEFA/DFAI-SSAG</t>
  </si>
  <si>
    <t>00433-2023-OEFA/DFAI-SSAG</t>
  </si>
  <si>
    <t>02107-2023-OEFA/DFAI-SSAG</t>
  </si>
  <si>
    <t>04498-2023-OEFA/DFAI-SSAG</t>
  </si>
  <si>
    <t>00392-2023-OEFA/DFAI-SSAG</t>
  </si>
  <si>
    <t>00540-2023-OEFA/DFAI-SSAG</t>
  </si>
  <si>
    <t>03866-2023-OEFA/DFAI-SSAG</t>
  </si>
  <si>
    <t>00542-2023-OEFA/DFAI-SSAG</t>
  </si>
  <si>
    <t>01217-2023-OEFA/DFAI-SSAG</t>
  </si>
  <si>
    <t>00473-2023-OEFA/DFAI-SSAG</t>
  </si>
  <si>
    <t>00975-2023-OEFA/DFAI-SSAG</t>
  </si>
  <si>
    <t>04513-2023-OEFA/DFAI-SSAG</t>
  </si>
  <si>
    <t>01959-2023-OEFA/DFAI-SSAG</t>
  </si>
  <si>
    <t>02225-2023-OEFA/DFAI-SSAG</t>
  </si>
  <si>
    <t>01161-2023-OEFA/DFAI-SSAG</t>
  </si>
  <si>
    <t>02148-2023-OEFA/DFAI-SSAG</t>
  </si>
  <si>
    <t>04604-2023-OEFA/DFAI-SSAG</t>
  </si>
  <si>
    <t>01093-2023-OEFA/DFAI-SSAG</t>
  </si>
  <si>
    <t>02296-2023-OEFA/DFAI-SSAG</t>
  </si>
  <si>
    <t>05233-2023-OEFA/DFAI-SSAG</t>
  </si>
  <si>
    <t>03567-2023-OEFA/DFAI-SSAG</t>
  </si>
  <si>
    <t>04480-2023-OEFA/DFAI-SSAG</t>
  </si>
  <si>
    <t>02962-2023-OEFA/DFAI-SSAG</t>
  </si>
  <si>
    <t>02309-2023-OEFA/DFAI-SSAG</t>
  </si>
  <si>
    <t>04339-2023-OEFA/DFAI-SSAG</t>
  </si>
  <si>
    <t>03329-2023-OEFA/DFAI-SSAG</t>
  </si>
  <si>
    <t>Reemplazo</t>
  </si>
  <si>
    <t>Hecho_imputado</t>
  </si>
  <si>
    <t>Num_Imputacion</t>
  </si>
  <si>
    <t>Monto</t>
  </si>
  <si>
    <t>COS_anual</t>
  </si>
  <si>
    <t>T_meses</t>
  </si>
  <si>
    <t>Costo_evitado</t>
  </si>
  <si>
    <t>Unidad_monetaria</t>
  </si>
  <si>
    <t>Tipo_de_cambio</t>
  </si>
  <si>
    <t>Beneficio_ilícito</t>
  </si>
  <si>
    <t>Prob_Detección</t>
  </si>
  <si>
    <t>Multa</t>
  </si>
  <si>
    <t>Multa_Final</t>
  </si>
  <si>
    <t>Sancion_total</t>
  </si>
  <si>
    <t>Colapsar</t>
  </si>
  <si>
    <t>Imputacion</t>
  </si>
  <si>
    <t>Factores_agravantes</t>
  </si>
  <si>
    <t>Categoria_FA</t>
  </si>
  <si>
    <t>% FA</t>
  </si>
  <si>
    <t>Extremo</t>
  </si>
  <si>
    <t>Expedientes</t>
  </si>
  <si>
    <t>2572-2023-OEFA/DFAI/PAS</t>
  </si>
  <si>
    <t>CNPC Perú S.A. incumplió lo establecido en su instrumento de gestión ambiental, toda vez que no realizó el tránsito vehicular por una vía no asfaltada a más de doscientos (200) metros de zonas pobladas, en tanto la vía de acceso al pozo 11208 se encontraba a una distancia aproximada de 150 metros del centro poblado de El Alto</t>
  </si>
  <si>
    <t>Dolares</t>
  </si>
  <si>
    <t>F1</t>
  </si>
  <si>
    <t>Gravedad del daño al interés público y/o bien jurídico protegido</t>
  </si>
  <si>
    <t>F.1.1</t>
  </si>
  <si>
    <t>El daño involucra uno o más de los siguientes Componentes
Ambientales: a) Agua, b) Suelo, c) Aire, d) Flora y e) Fauna.</t>
  </si>
  <si>
    <t>F.1.3</t>
  </si>
  <si>
    <t>Según la extensión geográfica.</t>
  </si>
  <si>
    <t>F2</t>
  </si>
  <si>
    <t>EI perjuicio económico causado</t>
  </si>
  <si>
    <t>F3</t>
  </si>
  <si>
    <t>Aspectos ambientales o fuentes de contaminación</t>
  </si>
  <si>
    <t>F6</t>
  </si>
  <si>
    <t>Adopción de las medidas necesarias para revertir las consecuencias de la conducta infractora</t>
  </si>
  <si>
    <t>F.1.2</t>
  </si>
  <si>
    <t>Grado de incidencia en la calidad del ambiente.</t>
  </si>
  <si>
    <t>1157-2022-OEFA/DFAI/PAS</t>
  </si>
  <si>
    <t>El administrado no cumplió con la medida preventiva dictada mediante el numeral 1 del artículo 1 de la Resolución Directoral N° 0011-2019-OEFA/DSEM, en el extremo consistente al tratamiento del drenaje proveniente de la Bocamina B-4613, a fin de cumplir con los Límites Máximos Permisibles del Decreto Supremo N° 010-2010-MINAM y evitar impactos a la calidad del suelo, así como de la flora y fauna y del cuerpo hídrico del río Escalera</t>
  </si>
  <si>
    <t>El administrado amplió la capacidad del depósito de mineral en la unidad minera Huachocolpa Uno, la cual no está contemplada en su instrumento de gestión ambiental</t>
  </si>
  <si>
    <t>El administrado realizó la conducción de sus relaves directamente desde la planta concentradora, cruzando por el depósito de relaves C, pasando por los taludes de los depósitos de relave B y A hasta llegar a descargar en el depósito de relaves D, sin utilizar previamente el espesador de relaves el cual no se encuentra operando, incumpliendo su instrumento de gestión ambiental</t>
  </si>
  <si>
    <t>suma factores no concuerda con F1</t>
  </si>
  <si>
    <t>1492-2023-OEFA/DFAI/PAS</t>
  </si>
  <si>
    <t>El administrado incumplió lo establecido en su instrumento de gestión ambiental (DIA); toda vez que, no realizó el monitoreo de calidad de aire correspondiente al tercer trimestre del periodo 2020</t>
  </si>
  <si>
    <t>El administrado El administrado incumplió lo establecido en su instrumento de gestión ambiental (DIA); toda vez que, no realizó el monitoreo de ruido correspondiente al tercer trimestre del periodo 2020</t>
  </si>
  <si>
    <t>El administrado incumplió lo establecido en su instrumento de gestión ambiental (ITS), debido a que ejecutó el monitoreo de Calidad de Aire correspondientes a los trimestres III y IV del 2019, IV del 2020, I, II, III y IV del 2021 y I y II del 2022: i) Sin considerar el punto de monitoreo E2 (barlovento) ii) En el punto de monitoreo E1 (sotavento), sin considerar la evaluación de los parámetros PM-10 y HCT</t>
  </si>
  <si>
    <t>879-2017-OEFA/DFSAI/PAS</t>
  </si>
  <si>
    <t>El administrado, no adoptó medidas de prevención a fin de evitar los impactos negativos al suelo sin protección, derivados de los derrames, las fugas y/o los liqueos de hidrocarburos en las siguientes áreas: a. Estación de Compresores (Coordenadas UTM Sistema WGS 84 471862 E 9525680 N). b. En la Batería 2 (Coordenadas UTM Sistema WGS 84 471863E 9526527N). c. En la Plataforma PG (Coordenadas UTM Sistema WGS 84 465790E 9490445N, 465768E – 9490441N). d. En la Batería Providencia la Poza API (Coordenadas UTM: 467597E 9489807N). e. En el área estanca de los Tanques N° 4003 y 4002 de la Batería Providencia (Coordenadas UTM: 467663E – 9489811N), f. En el área estanca de los tanques N° 1, 4 y 5 del PTS (Coordenadas UTM: 464810E – 9483263N), g. En la bomba de transferencia de hidrocarburo del PTS (Coordenadas UTM: 464531E – 9483451N), h. En la Batería Capullana del área Lobitos (Coordenadas UTM Sistema WGS 84 466536E – 9503628N), i. En la Batería Yapato del área Lobitos (Coordenadas UTM Sistema WGS 84 466353E – 9504872N), j. En la unión de dos (02) tuberías del área de separadores de la Batería Siches (Coordenadas UTM Sistema WGS 84 471732E – 9522238N).</t>
  </si>
  <si>
    <t>El administrado no acondicionó sus residuos sólidos peligrosos generados en el Lote Z-2B, conforme a lo establecido en su EIA del Proyecto de Perforación, en tanto que no fueron adecuadamente almacenados en tambores metálicos con tapa y rótulo, conforme el siguiente detalle: - En la barcaza BANDON (Coordenadas UTM Sistema WGS 84 462324 E 9523584 N), el recipiente (contenedor) de residuos peligrosos no se encuentra rotulado. - Los recipientes de residuos sólidos peligrosos ubicados en la Batería Sinchez (Coordenadas UTM Sistema WGS 84 471738 E 9522248 N), se encuentran perforados. - Los recipientes de residuos sólidos peligrosos ubicados en la Batería Restin (Coordenadas UTM Sistema WGS 84 471292 E 9524013 N), se encuentran perforados - Los recipientes de residuos sólidos peligrosos ubicados en la Batería 2 (Coordenadas UTM Sistema WGS 84 471861 E 9526515 N), se encuentran perforados.</t>
  </si>
  <si>
    <t>El administrado no implementó un sistema de contención, recolección y tratamiento ante fugas o derrames en los siguientes pozos: - En el pozo 162 de la Batería Restin (Coordenadas UTM Sistema WGS 84 471267 E 9524039 N). - En el pozo 161 de la Batería Restin (Coordenadas UTM Sistema WGS 84 471269 E 9524043 N). - En el pozo H-38 de la Batería 2 (Coordenadas UTM Sistema WGS 84 471863 E 9526527 N). - En el pozo H-39 de la Batería 2 (Coordenadas UTM Sistema WGS 84 471846 E 952653 N). - En el pozo 123 de la Batería 2 (Coordenadas UTM Sistema WGS 84 471824 E 9526524 N). - En el pozo H1-10 de la Batería 3 (Coordenadas UTM Sistema WGS 84 471919 E 9527306 N). - En el pozo 122D de la Batería 3 (Coordenadas UTM Sistema WGS 84 471893 E 952737 N). - En el pozo R37-2A de la Batería Rincón (Coordenadas UTM Sistema WGS 84 471893 E 952737 N).</t>
  </si>
  <si>
    <t>El administrado, no realizó un adecuado almacenamiento de hidrocarburos, toda vez que no contaba con área estanca, el área estanca no se encontraba debidamente impermeabilizada o se encontraba deteriorada, según el siguiente detalle: Tanques de almacenamiento sin área estanca - En el primer nivel de la Plataforma DD (Coordenadas UTM Sistema WGS 84 469154 E 9523644 N). - En el tercer nivel de la Plataforma LL (Coordenadas UTM Sistema WGS 84 466183 E 9525399 N). - En la Plataforma LT1 (Coordenadas UTM Sistema WGS 84 464124 E 9779169 N). - En la Plataforma PG (Coordenadas UTM Sistema WGS 84 465790 E 9490445 N). - En la Plataforma LO-10 (Coordenadas UTM Sistema WGS 84 461224 E 9506434 N). - En la Plataforma LO-10 (Coordenadas UTM Sistema WGS 84 461224 E 9506434 N). Tanque de almacenamiento en área estanca sin impermeabilizar - En el segundo nivel de la Plataforma FF (Coordenadas UTM Sistema WGS 84 470146 E 9526898 N). Tanques de almacenamiento con áreas estancas deterioradas
- En la Batería Providencia, el área estanca de los Tanques de 
Almacenamiento de Crudo N° 4003 y 4002 (Coordenadas UTM Sistema WGS 
84 467663 E 9489811 N).
- En la PTS, los Tanques de Almacenamiento de Crudo N° 1, 2, 3, 4, 5.
- En la Batería Capullana del área de Lobitos (Coordenadas UTM Sistema 
WGS 84 466595 E 9503584 N).
- En la Batería Yapato del área de Lobitos (Coordenadas UTM Sistema WGS 
84 466348 E 9504824 N).
- La zona estanca de la Batería Restin (Coordenadas UTM Sistema WGS 84 
471307 E 9524029 N).
- En la zona estanca de la Batería 1 (Coordenadas UTM Sistema WGS 84 
471834 E 9526023 N).
- En la Batería Rincón, la zona estanca del tanque de almacenamiento de 
petróleo crudo (Coordenadas UTM Sistema WGS 84 473457 E 9530067N)</t>
  </si>
  <si>
    <t>El administrado no realizó un adecuado almacenamiento de productos químicos conforme a lo establecido en su EIA del Proyecto de Perforación, toda vez que: (i) las sustancias químicas en off-shore fueron almacenadas en área que no contaban con drenajes y/o bandejas: y, (ii) las sustancias químicas en on-shore fueron almacenadas en área sin impermeabilizar y que no contaban con sistema de doble contención, conforme el siguiente detalle de las áreas: Sustancias químicas en off-shore - En la plataforma LO-14 (Coordenadas UTM Sistema WGS 84 462835 E 9506360 N). - En la plataforma LO-3 (Coordenadas UTM Sistema WGS 84 459890 E 9511582 N). - En la plataforma LO-10 (Coordenadas UTM Sistema WGS 84 461224 E 9506434 N). - En la plataforma LO-16 (Coordenadas UTM Sistema WGS 84 459933 E 9505976 N). - En la Batería Capullana del área Lobitos (Coordenadas UTM Sistema WGS 84 466588 E 9503593 N). - En la plataforma JJ (463119 E 9491990 N). - En la plataforma JJ (coordenadas UTM 463119 E 9491990 N). - En la plataforma SPI-A (coordenadas UTM 491775 E 9382366 N). - En la plataforma SPI-A (coordenadas UTM 491775 E 9382366 N). - En la plataforma SPI-A (coordenadas UTM 491775 E 9382366 N). - En la plataforma SPI (coordenadas UTM 490053 E 9382816 N). - En la plataforma RC1 (coordenadas UTM 484546 E 9452441 N) Sustancias químicas en on-shore - En el área de inyección química de la Batería Restin (Coordenadas UTM Sistema WGS 84 471270 E 9524030 N). - El área de inyección química de la Batería 1 cuenta con tres (03) recipientes de productos químicos de 130 litros cada uno y dos (02) recipientes de productos químicos de 100 litros cada uno (Coordenadas UTM Sistema WGS 84 471801 E 9525992 N), además de 03 cilindros de 55 gal de capacidad cada uno para derrames. - El tanque auxiliar que contiene producto Mycella (lubricador) de la Batería 1 (Coordenadas UTM Sistema WGS 84 4718401 E 9525990 N). - El almacén de productos químicos ubicado de la Estación de Compresores (Coordenadas UTM Sistema WGS 84 471809 E 9525652 N). - El tanque auxiliar que contiene producto Mycella (lubricador) ubicado en la Estación de Compresores (Coordenadas UTM Sistema WGS 84 471822 E 9525735 N). - El tanque auxiliar que contiene producto Mycella (lubricador) ubicado en la Estación de Compresores (Coordenadas UTM Sistema WGS 84 471866 E 9525620 N). - El área de inyección química ubicado en la Estación de Compresores (Coordenadas UTM Sistema WGS 84 471858 E 9525678 N). - El área de inyección química de dos (02) cilindros de 55 gal de capacidad cada uno ubicado en la Batería 3 (Coordenadas UTM Sistema WGS 84 471978 E 9527302 N. - El área de inyección química de tres (03) cilindros de 55 gal de capacidad 
cada uno ubicado en la Batería 3 (Coordenadas UTM Sistema WGS 84 
471949 E 9527306 N).
- En la plataforma SPI-A (coordenadas UTM 467559 E 9483108 N).</t>
  </si>
  <si>
    <t>Multa coercitiva</t>
  </si>
  <si>
    <t>0557-2021-OEFA/DFAI/PAS</t>
  </si>
  <si>
    <t>El administrado incumplió lo establecido en la Guía de reporte de monitoreo, dado que no realizó el monitoreo correspondiente al periodo anual 2020, respecto de los siguientes parámetros: (i) Sulfuros, coliformes fecales y coliformes totales, en el componente Sedimento; (ii) Detergentes, pesticidas y aceites y grasas, en el componente Agua</t>
  </si>
  <si>
    <t>1329-2020-OEFA/DFAI/PAS</t>
  </si>
  <si>
    <t>El administrado no ejecutó las medidas de cierre de las bocaminas BM-4040 y BM-4090, incumpliendo lo establecido en su instrumento de gestión ambiental</t>
  </si>
  <si>
    <t>El administrado no ejecutó las medidas de cierre de la bocamina BM-4160, incumpliendo lo establecido en su instrumento de gestión ambiental</t>
  </si>
  <si>
    <t>El administrado no ejecutó las medidas de cierre de las pozas de sedimentación PSMI-02 y PSMI-03 y los canales de derivación de drenaje incumpliendo lo establecido en su instrumento de gestión ambiental</t>
  </si>
  <si>
    <t>El administrado incumplió lo establecido en su instrumento de gestión ambiental, debido a que: - Implementó los siguientes componentes que no estaban contemplados: (i) bocamina 01, (ii) área disturbada 04, (iii) área disturbada 05, (iv) área de comedor y cocina, (v) área administrativa, (vi) dormitorio, (vii) casa de fuerza, (viii) dos plataformas de concreto, (ix) área de almacenamiento de residuos sólidos, (x) área de taller, (xi) plataforma de contención techado, (xii) plataforma y (xiii) almacén temporal. - Reubicó el almacén de combustible en otra ubicación no establecida en su instrumento de gestión ambiental</t>
  </si>
  <si>
    <t>El administrado no ejecutó las medidas de cierre del acceso 03 que conduce a la bocamina BM-4090, incumpliendo lo establecido en su instrumento de gestión ambienta</t>
  </si>
  <si>
    <t>F.1.4</t>
  </si>
  <si>
    <t>Sobre la reversibilidad/recuperabilidad.</t>
  </si>
  <si>
    <t>1279-2023-OEFA-DFAI/PAS</t>
  </si>
  <si>
    <t>El administrado incumplió lo establecido en el Estudio de Impacto Ambiental Semidetallado del proyecto “Línea de Transmisión 60 kV S.E.T. La Viña – S.E.T. Motupe – S.E.T. Pampa Pañalá, Subestación 60/23/10 kV en Pampa Pañalá, Subestación 220/60/23 en Chiclayo Sur y Alimentadores”, debido a que en la SET Nueva Motupe, implementó el transformador de potencia de marca WEG modelo 13308053, con número de serie 1029244309, no contemplado en su instrumento de gestión ambiental</t>
  </si>
  <si>
    <t>El administrado no reportó través del SIGERSOL la Declaración Anual sobre Minimización y Gestión de Residuos Sólidos no Municipales del año 2021, correspondiente a la Unidad de Negocios Chiclayo, conforme a lo establecido en las normas reglamentarias y complementarias del Decreto Legislativo Nº 1278</t>
  </si>
  <si>
    <t>0341-2022-OEFA/DFAI/PAS</t>
  </si>
  <si>
    <t>El administrado no presentó la información solicitada por la Autoridad Supervisora durante la Supervisión Regular 2022</t>
  </si>
  <si>
    <t>Soles</t>
  </si>
  <si>
    <t>0108-2022-OEFA/DFAI/PAS</t>
  </si>
  <si>
    <t>El administrado no ejecutó el Programa de Información y Consulta del proyecto Utunsa correspondiente al periodo del año 2019 de la etapa operación, respecto a la actividad de Pasantías, incumpliendo su instrumento de gestión ambiental</t>
  </si>
  <si>
    <t>El administrado no ejecutó el Programa de Desarrollo Sostenible del proyecto Utunsa correspondiente al periodo del año 2019 de la etapa operación, respecto al Subprograma: (i) Salud y Nutrición, (ii) Educación; y (iii) Generación de Ingresos, incumpliendo su instrumento de gestión ambiental</t>
  </si>
  <si>
    <t>El administrado no ejecutó el Programa de Compras Locales del proyecto Utunsa correspondiente al periodo del año 2019 de la etapa operación, respecto al Subprograma de Compra de productos locales, incumpliendo su instrumento de gestión ambiental.</t>
  </si>
  <si>
    <t>El administrado no aplicó el procedimiento de Resolución de quejas y disputas del proyecto Utunsa correspondiente al periodo del año 2019, incumpliendo su instrumento de gestión ambiental.</t>
  </si>
  <si>
    <t>1174-2021-OEFA-DFAI-PAS</t>
  </si>
  <si>
    <t>El administrado no remitió la información solicitada por la Autoridad Supervisora durante la Supervisión Regular 2021 de la forma y modo requerida</t>
  </si>
  <si>
    <t>1982-2018 -OEFA/DFAI/PAS.</t>
  </si>
  <si>
    <t>El administrado no adoptó las medidas de previsión y control para evitar que el material que conforma el talud de las vías de acceso al depósito de relaves Vaso Atacocha se deslice entrando en contacto con el suelo adyacente a la vía y cauce de la quebrada Lalaquia, desde las coordenadas UTM WGS-84: 366 043 E, 8 830 298 N hasta 366 674 E, 8 830 252 N.</t>
  </si>
  <si>
    <t>0468-2022-OEFA/DFAI/PAS</t>
  </si>
  <si>
    <t>El administrado no realizó el monitoreo de efluentes de limpieza y de proceso productivo (respecto del parámetro caudal) correspondiente al segundo semestre del año 2021, conforme a lo establecido en el Protocolo de Monitoreo de Efluentes</t>
  </si>
  <si>
    <t>El administrado no realizó el monitoreo de ruido correspondiente al primer semestre del año 2020, conforme a lo establecido en su EIA-sd y Reglamento de Gestión Ambiental</t>
  </si>
  <si>
    <t>0509-2022-OEFA/DFAI/PAS</t>
  </si>
  <si>
    <t>El administrado incumplió con el compromiso ambiental establecido en su instrumento de gestión ambiental aprobado; toda vez que, no realizó el cambio de productos de limpieza a Kilol y Citrex.</t>
  </si>
  <si>
    <t>El administrado incumplió con el compromiso ambiental establecido en su instrumento de gestión ambiental aprobado; toda vez que, no realizó el mejoramiento de pozos sépticos</t>
  </si>
  <si>
    <t>El administrado incumplió con el compromiso ambiental establecido en su instrumento de gestión ambiental aprobado; toda vez que, no realizó las mejoras en la tina de lavado</t>
  </si>
  <si>
    <t>El administrado incumplió con el compromiso ambiental establecido en su instrumento de gestión ambiental aprobado; toda vez que entregó sus residuos sólidos generados (guano y cama) a empresas distintas a operadores autorizados</t>
  </si>
  <si>
    <t>El administrado incumplió lo establecido en su instrumento de gestión ambiental aprobado, toda vez que no realizó el monitoreo de los componentes efluentes y ruido ambiental, correspondiente al siguiente periodo anual: De enero a diciembre de 2019 (año 2019)</t>
  </si>
  <si>
    <t>El administrado incumplió lo establecido en su instrumento de gestión ambiental aprobado, toda vez que no realizó el monitoreo de los componentes efluentes y ruido ambiental, correspondiente al periodo anual siguiente: De enero a diciembre de 2020 (año 2020)</t>
  </si>
  <si>
    <t>El administrado incumplió lo establecido en su instrumento de gestión ambiental aprobado, toda vez que no realizó el monitoreo del componente calidad de aire, correspondiente al siguiente periodo semestral: De enero a junio 2019 (primer semestre 2019).</t>
  </si>
  <si>
    <t>El administrado incumplió lo establecido en su instrumento de gestión ambiental aprobado, toda vez que no realizó el monitoreo del componente calidad de aire, correspondiente al siguiente periodo semestral: De julio a diciembre de 2019 (segundo semestre 2019).</t>
  </si>
  <si>
    <t>El administrado incumplió lo establecido en su instrumento de gestión ambiental aprobado, toda vez que no realizó el monitoreo del componente calidad de aire, correspondiente al siguiente periodo semestral: De julio a diciembre de 2020 (segundo semestre 2020).</t>
  </si>
  <si>
    <t>El administrado implementó una (01) infraestructura de compostaje para el tratamiento de las aves muertas y pollinaza, la cual no se encuentra contemplada en su instrumento de gestión ambiental aprobado</t>
  </si>
  <si>
    <t>El administrado no presentó la Declaración Anual de Manejo de Residuos Sólidos correspondiente al año 2020, conforme a lo establecido en la Ley de Gestión Integral de Residuos Sólidos y su Reglamento.</t>
  </si>
  <si>
    <t>El administrado no remitió la información solicitada por la Autoridad Supervisora, mediante la Carta N° 0193-2022-OEFA/DSAP, referente a la disposición final de los residuos sólidos peligrosos generados en la unidad fiscalizable.</t>
  </si>
  <si>
    <t>El administrado incumplió lo establecido en su instrumento de gestión ambiental aprobado, toda vez que no realizó el monitoreo del componente calidad de aire, correspondiente al siguiente periodo semestral: De enero a junio de 2020 (primer semestre 2020).</t>
  </si>
  <si>
    <t>1342-2019-OEFA/DFAI/PAS</t>
  </si>
  <si>
    <t>Petrolera Monterrico SA. no implementó en el manifold de la Batería 333-A sistemas de contención, recolección y tratamiento de fugas y derrames, generando daño potencial a la flora y fauna</t>
  </si>
  <si>
    <t>1355-2020-OEFA/DFAI/PAS</t>
  </si>
  <si>
    <t>El administrado no implementó en todo el recorrido de la tubería de agua sobrenadante del depósito de relaves N° 3, un canal de contingencia de acuerdo al diseño establecido en su instrumento de gestión ambiental</t>
  </si>
  <si>
    <t>El administrado implementó: Tanques de almacenamiento de GLP en seis (06) sectores, una planta de Shotcrete y dosificación, un sistema de contingencia de la poza de recirculación en el Depósito de Relaves N° 3 y un transformador de potencia, cuya implementación y/o ubicación no se encuentran contemplados en sus instrumentos de gestión ambiental</t>
  </si>
  <si>
    <t>El administrado no presentó al OEFA el Reporte Final de Emergencia Ambiental, respecto al hecho suscitado el 12 de marzo de 2019, dentro del plazo establecido en el Reglamento de Reporte de Emergencias Ambientales</t>
  </si>
  <si>
    <t>0311-2023-OEFA/DFAI/PAS</t>
  </si>
  <si>
    <t>Olympic Perú Inc. Sucursal del Perú, no adoptó medidas de prevención para evitar los impactos ambientales negativos en el componente suelo, producto del derrame de fluido ocurrido el 19 de marzo de 2019 en la zona de carga de la planta LGN -Sector la Bocana- del Lote XIII-A</t>
  </si>
  <si>
    <t>1423-2021-OEFA/DFAI/PAS</t>
  </si>
  <si>
    <t>El administrado no remitió la información solicitada por la Autoridad Supervisora durante la Supervisión Regular 2021.</t>
  </si>
  <si>
    <t>0731-2022-OEFA/DFAI/PAS</t>
  </si>
  <si>
    <t>El administrado no remitió la información solicitada por la Autoridad Supervisora durante la Supervisión Regular 2022.</t>
  </si>
  <si>
    <t>0238-2023-OEFA/DFAI/PAS</t>
  </si>
  <si>
    <t>El administrado no ha adoptado medidas de prevención y control respecto al manejo de las aguas residuales generadas en la unidad fiscalizable producto de sus actividades de beneficio de animales.</t>
  </si>
  <si>
    <t>El administrado no presentó la Declaración Anual de Manejo de Residuos Sólidos correspondiente al año 2021, conforme a lo establecido en la Ley de Gestión Integral de Residuos Sólidos y su reglamento.</t>
  </si>
  <si>
    <t>El administrado no asegura la adecuada disposición final de sus residuos sólidos generados en su unidad fiscalizable, incumpliendo lo establecido en la Ley de Gestión Integral de Residuos Sólidos y su reglamento</t>
  </si>
  <si>
    <t>El administrado dispone los residuos no municipales en lugares no autorizados, incumpliendo lo establecido en la Ley de Gestión Integral de Residuos Sólidos y su reglamento</t>
  </si>
  <si>
    <t>0863-2022-OEFA/DFAI/PAS</t>
  </si>
  <si>
    <t>MUR - WY S.A.C. remitió fuera del plazo establecido en la normativa vigente, el Reporte Preliminar de Emergencias Ambientales correspondiente a la fuga de combustible líquido (diésel B5) ocurrida el 10 de junio de 2020 a la altura del Km 102 de la carretera Nazca - Puquio (antes del peaje Pampa Galeras), en el distrito y provincia de Lucanas, departamento de Ayacucho, como consecuencia de la volcadura del camión cisterna con placa de rodaje del tracto Nº D4S-903 y con placa de rodaje del semirremolque Nº B8I-982</t>
  </si>
  <si>
    <t>1496-2023-OEFA/DFAI/PAS</t>
  </si>
  <si>
    <t>El administrado no reportó a través del SIGERSOL la Declaración Anual de Manejo de Residuos Sólidos correspondiente al periodo 2021.</t>
  </si>
  <si>
    <t>El administrado incumplió lo establecido en su instrumento de gestión ambiental (DIA) toda vez que no realizó el monitoreo de calidad de aire del cuarto trimestre del periodo 2021 y primer y segundo trimestre del periodo 2022.</t>
  </si>
  <si>
    <t>0810-2022-OEFA/DFAI/PAS</t>
  </si>
  <si>
    <t>1643-2023-OEFA/DFAI/PAS</t>
  </si>
  <si>
    <t>El administrado no cumplió con remitir la documentación requerida por la OD Arequipa mediante Acta de Supervisión.</t>
  </si>
  <si>
    <t>0730-2022-OEFA/DFAI/PAS</t>
  </si>
  <si>
    <t>El administrado no remitió la información solicitada por la Autoridad Supervisora durante la Supervisión Regular 2022</t>
  </si>
  <si>
    <t>0119-2022-OEFA/DFAI/PAS</t>
  </si>
  <si>
    <t>El administrado no cumplió con presentar en el plazo establecido por la Autoridad Supervisora, la información requerida mediante Carta N° 1258- 2021-OEFA/DSEM notificada el 5 de noviembre de 2021.</t>
  </si>
  <si>
    <t>0392-2016-OEFA/DFSAI/PAS</t>
  </si>
  <si>
    <t>Los administrados no habrían realizado las actividades de remediación del pasivo ambiental minero “Depósitos de sedimentos del Río San Juan”, incumpliendo lo establecido en su Plan de Cierre Integral.</t>
  </si>
  <si>
    <t>Sub extremo</t>
  </si>
  <si>
    <t>Maximo</t>
  </si>
  <si>
    <t>Errores de llenado</t>
  </si>
  <si>
    <t>Filtro</t>
  </si>
  <si>
    <t>Cálculo de multa</t>
  </si>
  <si>
    <t>Propuesta de cálculo de multa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</si>
</sst>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
    <numFmt numFmtId="166" formatCode="0.000"/>
  </numFmts>
  <fonts count="3" x14ac:knownFonts="1">
    <font>
      <sz val="11"/>
      <color rgb="FF000000"/>
      <name val="Calibri"/>
      <family val="2"/>
      <scheme val="minor"/>
    </font>
    <font>
      <b/>
      <sz val="11"/>
      <color rgb="FF000000"/>
      <name val="Calibri"/>
      <family val="2"/>
      <scheme val="minor"/>
    </font>
    <font>
      <sz val="8"/>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6" tint="-0.249977111117893"/>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1">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1" xfId="0" applyBorder="1" applyAlignment="1">
      <alignment horizontal="center"/>
    </xf>
    <xf numFmtId="0" fontId="0" fillId="0" borderId="1" xfId="0" applyBorder="1"/>
    <xf numFmtId="0" fontId="0" fillId="0" borderId="2" xfId="0" applyBorder="1" applyAlignment="1">
      <alignment horizontal="center"/>
    </xf>
    <xf numFmtId="0" fontId="0" fillId="0" borderId="1" xfId="0" applyBorder="1" applyAlignment="1">
      <alignment horizontal="center" vertical="center"/>
    </xf>
    <xf numFmtId="0" fontId="1" fillId="2" borderId="0" xfId="0" applyFont="1" applyFill="1" applyAlignment="1">
      <alignment horizontal="center"/>
    </xf>
    <xf numFmtId="0" fontId="1" fillId="2" borderId="1" xfId="0" applyFont="1" applyFill="1" applyBorder="1" applyAlignment="1">
      <alignment horizontal="center" vertical="center"/>
    </xf>
    <xf numFmtId="9" fontId="0" fillId="0" borderId="1" xfId="0" applyNumberFormat="1" applyBorder="1" applyAlignment="1">
      <alignment horizontal="center"/>
    </xf>
    <xf numFmtId="9" fontId="0" fillId="3" borderId="1" xfId="0" applyNumberFormat="1" applyFill="1" applyBorder="1" applyAlignment="1">
      <alignment horizontal="center"/>
    </xf>
    <xf numFmtId="0" fontId="0" fillId="3" borderId="1" xfId="0" applyFill="1" applyBorder="1"/>
    <xf numFmtId="9" fontId="0" fillId="4" borderId="1" xfId="0" applyNumberFormat="1" applyFill="1" applyBorder="1" applyAlignment="1">
      <alignment horizontal="center"/>
    </xf>
    <xf numFmtId="164" fontId="0" fillId="0" borderId="1" xfId="0" applyNumberFormat="1" applyBorder="1" applyAlignment="1">
      <alignment horizontal="center"/>
    </xf>
    <xf numFmtId="165" fontId="0" fillId="0" borderId="1" xfId="0" applyNumberFormat="1" applyBorder="1" applyAlignment="1">
      <alignment horizontal="center"/>
    </xf>
    <xf numFmtId="164" fontId="0" fillId="0" borderId="0" xfId="0" applyNumberFormat="1" applyAlignment="1">
      <alignment horizontal="center"/>
    </xf>
    <xf numFmtId="166" fontId="0" fillId="0" borderId="1" xfId="0" applyNumberFormat="1" applyBorder="1" applyAlignment="1">
      <alignment horizontal="center"/>
    </xf>
    <xf numFmtId="0" fontId="0" fillId="5" borderId="1" xfId="0" applyFill="1" applyBorder="1" applyAlignment="1">
      <alignment horizontal="center"/>
    </xf>
    <xf numFmtId="164" fontId="0" fillId="5" borderId="1" xfId="0" applyNumberFormat="1" applyFill="1" applyBorder="1" applyAlignment="1">
      <alignment horizontal="center"/>
    </xf>
    <xf numFmtId="0" fontId="0" fillId="5" borderId="1" xfId="0" applyFill="1" applyBorder="1"/>
    <xf numFmtId="0" fontId="1" fillId="2"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9"/>
  <sheetViews>
    <sheetView workbookViewId="0">
      <selection activeCell="B2" sqref="B2"/>
    </sheetView>
  </sheetViews>
  <sheetFormatPr baseColWidth="10" defaultRowHeight="14.5" x14ac:dyDescent="0.35"/>
  <cols>
    <col min="1" max="1" width="11.54296875" style="2"/>
    <col min="2" max="2" width="25.6328125" style="2" bestFit="1" customWidth="1"/>
    <col min="3" max="3" width="11.54296875" style="1"/>
  </cols>
  <sheetData>
    <row r="1" spans="1:3" x14ac:dyDescent="0.35">
      <c r="A1" s="2" t="s">
        <v>0</v>
      </c>
      <c r="B1" s="2" t="s">
        <v>1</v>
      </c>
      <c r="C1" s="1" t="s">
        <v>120</v>
      </c>
    </row>
    <row r="2" spans="1:3" x14ac:dyDescent="0.35">
      <c r="A2" s="2">
        <v>1</v>
      </c>
      <c r="B2" s="2" t="s">
        <v>2</v>
      </c>
      <c r="C2" s="1" t="e">
        <f>VLOOKUP(B2,Base!B:C,2,FALSE)</f>
        <v>#N/A</v>
      </c>
    </row>
    <row r="3" spans="1:3" x14ac:dyDescent="0.35">
      <c r="A3" s="2">
        <v>2</v>
      </c>
      <c r="B3" s="2" t="s">
        <v>3</v>
      </c>
      <c r="C3" s="1" t="e">
        <f>VLOOKUP(B3,Base!B:C,2,FALSE)</f>
        <v>#N/A</v>
      </c>
    </row>
    <row r="4" spans="1:3" x14ac:dyDescent="0.35">
      <c r="A4" s="2">
        <v>3</v>
      </c>
      <c r="B4" s="2" t="s">
        <v>4</v>
      </c>
      <c r="C4" s="1" t="e">
        <f>VLOOKUP(B4,Base!B:C,2,FALSE)</f>
        <v>#N/A</v>
      </c>
    </row>
    <row r="5" spans="1:3" x14ac:dyDescent="0.35">
      <c r="A5" s="2">
        <v>4</v>
      </c>
      <c r="B5" s="2" t="s">
        <v>5</v>
      </c>
      <c r="C5" s="1" t="e">
        <f>VLOOKUP(B5,Base!B:C,2,FALSE)</f>
        <v>#N/A</v>
      </c>
    </row>
    <row r="6" spans="1:3" x14ac:dyDescent="0.35">
      <c r="A6" s="2">
        <v>5</v>
      </c>
      <c r="B6" s="2" t="s">
        <v>6</v>
      </c>
      <c r="C6" s="1" t="e">
        <f>VLOOKUP(B6,Base!B:C,2,FALSE)</f>
        <v>#N/A</v>
      </c>
    </row>
    <row r="7" spans="1:3" x14ac:dyDescent="0.35">
      <c r="A7" s="2">
        <v>6</v>
      </c>
      <c r="B7" s="2" t="s">
        <v>7</v>
      </c>
      <c r="C7" s="1" t="e">
        <f>VLOOKUP(B7,Base!B:C,2,FALSE)</f>
        <v>#N/A</v>
      </c>
    </row>
    <row r="8" spans="1:3" x14ac:dyDescent="0.35">
      <c r="A8" s="2">
        <v>7</v>
      </c>
      <c r="B8" s="2" t="s">
        <v>8</v>
      </c>
      <c r="C8" s="1" t="e">
        <f>VLOOKUP(B8,Base!B:C,2,FALSE)</f>
        <v>#N/A</v>
      </c>
    </row>
    <row r="9" spans="1:3" x14ac:dyDescent="0.35">
      <c r="A9" s="2">
        <v>8</v>
      </c>
      <c r="B9" s="2" t="s">
        <v>9</v>
      </c>
      <c r="C9" s="1" t="e">
        <f>VLOOKUP(B9,Base!B:C,2,FALSE)</f>
        <v>#N/A</v>
      </c>
    </row>
    <row r="10" spans="1:3" x14ac:dyDescent="0.35">
      <c r="A10" s="2">
        <v>9</v>
      </c>
      <c r="B10" s="2" t="s">
        <v>10</v>
      </c>
      <c r="C10" s="1" t="e">
        <f>VLOOKUP(B10,Base!B:C,2,FALSE)</f>
        <v>#N/A</v>
      </c>
    </row>
    <row r="11" spans="1:3" x14ac:dyDescent="0.35">
      <c r="A11" s="2">
        <v>10</v>
      </c>
      <c r="B11" s="2" t="s">
        <v>11</v>
      </c>
      <c r="C11" s="1" t="str">
        <f>VLOOKUP(B11,Base!B:C,2,FALSE)</f>
        <v>SI</v>
      </c>
    </row>
    <row r="12" spans="1:3" x14ac:dyDescent="0.35">
      <c r="A12" s="2">
        <v>11</v>
      </c>
      <c r="B12" s="2" t="s">
        <v>12</v>
      </c>
      <c r="C12" s="1" t="e">
        <f>VLOOKUP(B12,Base!B:C,2,FALSE)</f>
        <v>#N/A</v>
      </c>
    </row>
    <row r="13" spans="1:3" x14ac:dyDescent="0.35">
      <c r="A13" s="2">
        <v>12</v>
      </c>
      <c r="B13" s="2" t="s">
        <v>13</v>
      </c>
      <c r="C13" s="1" t="e">
        <f>VLOOKUP(B13,Base!B:C,2,FALSE)</f>
        <v>#N/A</v>
      </c>
    </row>
    <row r="14" spans="1:3" x14ac:dyDescent="0.35">
      <c r="A14" s="2">
        <v>13</v>
      </c>
      <c r="B14" s="2" t="s">
        <v>14</v>
      </c>
      <c r="C14" s="1" t="e">
        <f>VLOOKUP(B14,Base!B:C,2,FALSE)</f>
        <v>#N/A</v>
      </c>
    </row>
    <row r="15" spans="1:3" x14ac:dyDescent="0.35">
      <c r="A15" s="2">
        <v>14</v>
      </c>
      <c r="B15" s="2" t="s">
        <v>15</v>
      </c>
      <c r="C15" s="1" t="e">
        <f>VLOOKUP(B15,Base!B:C,2,FALSE)</f>
        <v>#N/A</v>
      </c>
    </row>
    <row r="16" spans="1:3" x14ac:dyDescent="0.35">
      <c r="A16" s="2">
        <v>15</v>
      </c>
      <c r="B16" s="2" t="s">
        <v>16</v>
      </c>
      <c r="C16" s="1" t="e">
        <f>VLOOKUP(B16,Base!B:C,2,FALSE)</f>
        <v>#N/A</v>
      </c>
    </row>
    <row r="17" spans="1:3" x14ac:dyDescent="0.35">
      <c r="A17" s="2">
        <v>16</v>
      </c>
      <c r="B17" s="2" t="s">
        <v>122</v>
      </c>
      <c r="C17" s="1" t="e">
        <f>VLOOKUP(B17,Base!B:C,2,FALSE)</f>
        <v>#N/A</v>
      </c>
    </row>
    <row r="18" spans="1:3" x14ac:dyDescent="0.35">
      <c r="A18" s="2">
        <v>17</v>
      </c>
      <c r="B18" s="2" t="s">
        <v>17</v>
      </c>
      <c r="C18" s="1" t="e">
        <f>VLOOKUP(B18,Base!B:C,2,FALSE)</f>
        <v>#N/A</v>
      </c>
    </row>
    <row r="19" spans="1:3" x14ac:dyDescent="0.35">
      <c r="A19" s="2">
        <v>18</v>
      </c>
      <c r="B19" s="2" t="s">
        <v>18</v>
      </c>
      <c r="C19" s="1" t="e">
        <f>VLOOKUP(B19,Base!B:C,2,FALSE)</f>
        <v>#N/A</v>
      </c>
    </row>
    <row r="20" spans="1:3" x14ac:dyDescent="0.35">
      <c r="A20" s="2">
        <v>19</v>
      </c>
      <c r="B20" s="2" t="s">
        <v>19</v>
      </c>
      <c r="C20" s="1" t="e">
        <f>VLOOKUP(B20,Base!B:C,2,FALSE)</f>
        <v>#N/A</v>
      </c>
    </row>
    <row r="21" spans="1:3" x14ac:dyDescent="0.35">
      <c r="A21" s="2">
        <v>20</v>
      </c>
      <c r="B21" s="2" t="s">
        <v>20</v>
      </c>
      <c r="C21" s="1" t="e">
        <f>VLOOKUP(B21,Base!B:C,2,FALSE)</f>
        <v>#N/A</v>
      </c>
    </row>
    <row r="22" spans="1:3" x14ac:dyDescent="0.35">
      <c r="A22" s="2">
        <v>21</v>
      </c>
      <c r="B22" s="2" t="s">
        <v>21</v>
      </c>
      <c r="C22" s="1" t="e">
        <f>VLOOKUP(B22,Base!B:C,2,FALSE)</f>
        <v>#N/A</v>
      </c>
    </row>
    <row r="23" spans="1:3" x14ac:dyDescent="0.35">
      <c r="A23" s="2">
        <v>22</v>
      </c>
      <c r="B23" s="2" t="s">
        <v>22</v>
      </c>
      <c r="C23" s="1" t="e">
        <f>VLOOKUP(B23,Base!B:C,2,FALSE)</f>
        <v>#N/A</v>
      </c>
    </row>
    <row r="24" spans="1:3" x14ac:dyDescent="0.35">
      <c r="A24" s="2">
        <v>23</v>
      </c>
      <c r="B24" s="2" t="s">
        <v>23</v>
      </c>
      <c r="C24" s="1" t="e">
        <f>VLOOKUP(B24,Base!B:C,2,FALSE)</f>
        <v>#N/A</v>
      </c>
    </row>
    <row r="25" spans="1:3" x14ac:dyDescent="0.35">
      <c r="A25" s="2">
        <v>24</v>
      </c>
      <c r="B25" s="2" t="s">
        <v>24</v>
      </c>
      <c r="C25" s="1" t="e">
        <f>VLOOKUP(B25,Base!B:C,2,FALSE)</f>
        <v>#N/A</v>
      </c>
    </row>
    <row r="26" spans="1:3" x14ac:dyDescent="0.35">
      <c r="A26" s="2">
        <v>25</v>
      </c>
      <c r="B26" s="2" t="s">
        <v>25</v>
      </c>
      <c r="C26" s="1" t="e">
        <f>VLOOKUP(B26,Base!B:C,2,FALSE)</f>
        <v>#N/A</v>
      </c>
    </row>
    <row r="27" spans="1:3" x14ac:dyDescent="0.35">
      <c r="A27" s="2">
        <v>26</v>
      </c>
      <c r="B27" s="2" t="s">
        <v>26</v>
      </c>
      <c r="C27" s="1" t="e">
        <f>VLOOKUP(B27,Base!B:C,2,FALSE)</f>
        <v>#N/A</v>
      </c>
    </row>
    <row r="28" spans="1:3" x14ac:dyDescent="0.35">
      <c r="A28" s="2">
        <v>27</v>
      </c>
      <c r="B28" s="2" t="s">
        <v>27</v>
      </c>
      <c r="C28" s="1" t="e">
        <f>VLOOKUP(B28,Base!B:C,2,FALSE)</f>
        <v>#N/A</v>
      </c>
    </row>
    <row r="29" spans="1:3" x14ac:dyDescent="0.35">
      <c r="A29" s="2">
        <v>28</v>
      </c>
      <c r="B29" s="2" t="s">
        <v>28</v>
      </c>
      <c r="C29" s="1" t="e">
        <f>VLOOKUP(B29,Base!B:C,2,FALSE)</f>
        <v>#N/A</v>
      </c>
    </row>
    <row r="30" spans="1:3" x14ac:dyDescent="0.35">
      <c r="A30" s="2">
        <v>29</v>
      </c>
      <c r="B30" s="2" t="s">
        <v>29</v>
      </c>
      <c r="C30" s="1" t="str">
        <f>VLOOKUP(B30,Base!B:C,2,FALSE)</f>
        <v>SI</v>
      </c>
    </row>
    <row r="31" spans="1:3" x14ac:dyDescent="0.35">
      <c r="A31" s="2">
        <v>30</v>
      </c>
      <c r="B31" s="2" t="s">
        <v>30</v>
      </c>
      <c r="C31" s="1" t="str">
        <f>VLOOKUP(B31,Base!B:C,2,FALSE)</f>
        <v>SI</v>
      </c>
    </row>
    <row r="32" spans="1:3" x14ac:dyDescent="0.35">
      <c r="A32" s="2">
        <v>31</v>
      </c>
      <c r="B32" s="2" t="s">
        <v>31</v>
      </c>
      <c r="C32" s="1" t="str">
        <f>VLOOKUP(B32,Base!B:C,2,FALSE)</f>
        <v>SI</v>
      </c>
    </row>
    <row r="33" spans="1:3" x14ac:dyDescent="0.35">
      <c r="A33" s="2">
        <v>32</v>
      </c>
      <c r="B33" s="2" t="s">
        <v>32</v>
      </c>
      <c r="C33" s="1" t="str">
        <f>VLOOKUP(B33,Base!B:C,2,FALSE)</f>
        <v>SI</v>
      </c>
    </row>
    <row r="34" spans="1:3" x14ac:dyDescent="0.35">
      <c r="A34" s="2">
        <v>33</v>
      </c>
      <c r="B34" s="2" t="s">
        <v>33</v>
      </c>
      <c r="C34" s="1" t="str">
        <f>VLOOKUP(B34,Base!B:C,2,FALSE)</f>
        <v>SI</v>
      </c>
    </row>
    <row r="35" spans="1:3" x14ac:dyDescent="0.35">
      <c r="A35" s="2">
        <v>34</v>
      </c>
      <c r="B35" s="2" t="s">
        <v>34</v>
      </c>
      <c r="C35" s="1" t="str">
        <f>VLOOKUP(B35,Base!B:C,2,FALSE)</f>
        <v>SI</v>
      </c>
    </row>
    <row r="36" spans="1:3" x14ac:dyDescent="0.35">
      <c r="A36" s="2">
        <v>35</v>
      </c>
      <c r="B36" s="2" t="s">
        <v>35</v>
      </c>
      <c r="C36" s="1" t="str">
        <f>VLOOKUP(B36,Base!B:C,2,FALSE)</f>
        <v>SI</v>
      </c>
    </row>
    <row r="37" spans="1:3" x14ac:dyDescent="0.35">
      <c r="A37" s="2">
        <v>36</v>
      </c>
      <c r="B37" s="2" t="s">
        <v>36</v>
      </c>
      <c r="C37" s="1" t="str">
        <f>VLOOKUP(B37,Base!B:C,2,FALSE)</f>
        <v>SI</v>
      </c>
    </row>
    <row r="38" spans="1:3" x14ac:dyDescent="0.35">
      <c r="A38" s="2">
        <v>37</v>
      </c>
      <c r="B38" s="2" t="s">
        <v>37</v>
      </c>
      <c r="C38" s="1" t="str">
        <f>VLOOKUP(B38,Base!B:C,2,FALSE)</f>
        <v>SI</v>
      </c>
    </row>
    <row r="39" spans="1:3" x14ac:dyDescent="0.35">
      <c r="A39" s="2">
        <v>38</v>
      </c>
      <c r="B39" s="2" t="s">
        <v>38</v>
      </c>
      <c r="C39" s="1" t="str">
        <f>VLOOKUP(B39,Base!B:C,2,FALSE)</f>
        <v>SI</v>
      </c>
    </row>
    <row r="40" spans="1:3" x14ac:dyDescent="0.35">
      <c r="A40" s="2">
        <v>39</v>
      </c>
      <c r="B40" s="2" t="s">
        <v>39</v>
      </c>
      <c r="C40" s="1" t="str">
        <f>VLOOKUP(B40,Base!B:C,2,FALSE)</f>
        <v>SI</v>
      </c>
    </row>
    <row r="41" spans="1:3" x14ac:dyDescent="0.35">
      <c r="A41" s="2">
        <v>40</v>
      </c>
      <c r="B41" s="2" t="s">
        <v>40</v>
      </c>
      <c r="C41" s="1" t="str">
        <f>VLOOKUP(B41,Base!B:C,2,FALSE)</f>
        <v>SI</v>
      </c>
    </row>
    <row r="42" spans="1:3" x14ac:dyDescent="0.35">
      <c r="A42" s="2">
        <v>41</v>
      </c>
      <c r="B42" s="2" t="s">
        <v>41</v>
      </c>
      <c r="C42" s="1" t="str">
        <f>VLOOKUP(B42,Base!B:C,2,FALSE)</f>
        <v>SI</v>
      </c>
    </row>
    <row r="43" spans="1:3" x14ac:dyDescent="0.35">
      <c r="A43" s="2">
        <v>42</v>
      </c>
      <c r="B43" s="2" t="s">
        <v>42</v>
      </c>
      <c r="C43" s="1" t="str">
        <f>VLOOKUP(B43,Base!B:C,2,FALSE)</f>
        <v>SI</v>
      </c>
    </row>
    <row r="44" spans="1:3" x14ac:dyDescent="0.35">
      <c r="A44" s="2">
        <v>43</v>
      </c>
      <c r="B44" s="2" t="s">
        <v>43</v>
      </c>
      <c r="C44" s="1" t="str">
        <f>VLOOKUP(B44,Base!B:C,2,FALSE)</f>
        <v>SI</v>
      </c>
    </row>
    <row r="45" spans="1:3" x14ac:dyDescent="0.35">
      <c r="A45" s="2">
        <v>44</v>
      </c>
      <c r="B45" s="2" t="s">
        <v>44</v>
      </c>
      <c r="C45" s="1" t="str">
        <f>VLOOKUP(B45,Base!B:C,2,FALSE)</f>
        <v>SI</v>
      </c>
    </row>
    <row r="46" spans="1:3" x14ac:dyDescent="0.35">
      <c r="A46" s="2">
        <v>45</v>
      </c>
      <c r="B46" s="2" t="s">
        <v>45</v>
      </c>
      <c r="C46" s="1" t="str">
        <f>VLOOKUP(B46,Base!B:C,2,FALSE)</f>
        <v>SI</v>
      </c>
    </row>
    <row r="47" spans="1:3" x14ac:dyDescent="0.35">
      <c r="A47" s="2">
        <v>46</v>
      </c>
      <c r="B47" s="2" t="s">
        <v>46</v>
      </c>
      <c r="C47" s="1" t="str">
        <f>VLOOKUP(B47,Base!B:C,2,FALSE)</f>
        <v>SI</v>
      </c>
    </row>
    <row r="48" spans="1:3" x14ac:dyDescent="0.35">
      <c r="A48" s="2">
        <v>47</v>
      </c>
      <c r="B48" s="2" t="s">
        <v>47</v>
      </c>
      <c r="C48" s="1" t="str">
        <f>VLOOKUP(B48,Base!B:C,2,FALSE)</f>
        <v>SI</v>
      </c>
    </row>
    <row r="49" spans="1:3" x14ac:dyDescent="0.35">
      <c r="A49" s="2">
        <v>48</v>
      </c>
      <c r="B49" s="2" t="s">
        <v>48</v>
      </c>
      <c r="C49" s="1" t="str">
        <f>VLOOKUP(B49,Base!B:C,2,FALSE)</f>
        <v>SI</v>
      </c>
    </row>
  </sheetData>
  <autoFilter ref="A1:C49" xr:uid="{00000000-0009-0000-0000-000000000000}"/>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9"/>
  <sheetViews>
    <sheetView workbookViewId="0">
      <pane ySplit="1" topLeftCell="A2" activePane="bottomLeft" state="frozen"/>
      <selection pane="bottomLeft" activeCell="D13" sqref="D13"/>
    </sheetView>
  </sheetViews>
  <sheetFormatPr baseColWidth="10" defaultRowHeight="14.5" x14ac:dyDescent="0.35"/>
  <cols>
    <col min="1" max="1" width="14.54296875" style="1" bestFit="1" customWidth="1"/>
    <col min="2" max="2" width="30" style="1" bestFit="1" customWidth="1"/>
    <col min="4" max="4" width="25.36328125" bestFit="1" customWidth="1"/>
  </cols>
  <sheetData>
    <row r="1" spans="1:4" x14ac:dyDescent="0.35">
      <c r="A1" s="7" t="s">
        <v>0</v>
      </c>
      <c r="B1" s="7" t="s">
        <v>1</v>
      </c>
      <c r="C1" s="7" t="s">
        <v>120</v>
      </c>
      <c r="D1" s="7" t="s">
        <v>170</v>
      </c>
    </row>
    <row r="2" spans="1:4" x14ac:dyDescent="0.35">
      <c r="A2" s="3">
        <v>1</v>
      </c>
      <c r="B2" s="3" t="s">
        <v>123</v>
      </c>
      <c r="C2" s="4" t="e">
        <f>VLOOKUP(B2,Base!B:C,2,FALSE)</f>
        <v>#N/A</v>
      </c>
      <c r="D2" s="4"/>
    </row>
    <row r="3" spans="1:4" x14ac:dyDescent="0.35">
      <c r="A3" s="3">
        <v>2</v>
      </c>
      <c r="B3" s="3" t="s">
        <v>124</v>
      </c>
      <c r="C3" s="4" t="e">
        <f>VLOOKUP(B3,Base!B:C,2,FALSE)</f>
        <v>#N/A</v>
      </c>
      <c r="D3" s="4"/>
    </row>
    <row r="4" spans="1:4" x14ac:dyDescent="0.35">
      <c r="A4" s="3">
        <v>3</v>
      </c>
      <c r="B4" s="3" t="s">
        <v>125</v>
      </c>
      <c r="C4" s="4" t="e">
        <f>VLOOKUP(B4,Base!B:C,2,FALSE)</f>
        <v>#N/A</v>
      </c>
      <c r="D4" s="4"/>
    </row>
    <row r="5" spans="1:4" x14ac:dyDescent="0.35">
      <c r="A5" s="3">
        <v>4</v>
      </c>
      <c r="B5" s="3" t="s">
        <v>126</v>
      </c>
      <c r="C5" s="4" t="e">
        <f>VLOOKUP(B5,Base!B:C,2,FALSE)</f>
        <v>#N/A</v>
      </c>
      <c r="D5" s="4"/>
    </row>
    <row r="6" spans="1:4" x14ac:dyDescent="0.35">
      <c r="A6" s="3">
        <v>5</v>
      </c>
      <c r="B6" s="3" t="s">
        <v>127</v>
      </c>
      <c r="C6" s="4" t="e">
        <f>VLOOKUP(B6,Base!B:C,2,FALSE)</f>
        <v>#N/A</v>
      </c>
      <c r="D6" s="4"/>
    </row>
    <row r="7" spans="1:4" x14ac:dyDescent="0.35">
      <c r="A7" s="3">
        <v>6</v>
      </c>
      <c r="B7" s="3" t="s">
        <v>128</v>
      </c>
      <c r="C7" s="4" t="e">
        <f>VLOOKUP(B7,Base!B:C,2,FALSE)</f>
        <v>#N/A</v>
      </c>
      <c r="D7" s="4"/>
    </row>
    <row r="8" spans="1:4" x14ac:dyDescent="0.35">
      <c r="A8" s="3">
        <v>7</v>
      </c>
      <c r="B8" s="3" t="s">
        <v>129</v>
      </c>
      <c r="C8" s="4" t="e">
        <f>VLOOKUP(B8,Base!B:C,2,FALSE)</f>
        <v>#N/A</v>
      </c>
      <c r="D8" s="4"/>
    </row>
    <row r="9" spans="1:4" x14ac:dyDescent="0.35">
      <c r="A9" s="3">
        <v>8</v>
      </c>
      <c r="B9" s="3" t="s">
        <v>130</v>
      </c>
      <c r="C9" s="4" t="e">
        <f>VLOOKUP(B9,Base!B:C,2,FALSE)</f>
        <v>#N/A</v>
      </c>
      <c r="D9" s="4"/>
    </row>
    <row r="10" spans="1:4" x14ac:dyDescent="0.35">
      <c r="A10" s="3">
        <v>9</v>
      </c>
      <c r="B10" s="3" t="s">
        <v>131</v>
      </c>
      <c r="C10" s="4" t="e">
        <f>VLOOKUP(B10,Base!B:C,2,FALSE)</f>
        <v>#N/A</v>
      </c>
      <c r="D10" s="4"/>
    </row>
    <row r="11" spans="1:4" x14ac:dyDescent="0.35">
      <c r="A11" s="3">
        <v>10</v>
      </c>
      <c r="B11" s="3" t="s">
        <v>132</v>
      </c>
      <c r="C11" s="4" t="e">
        <f>VLOOKUP(B11,Base!B:C,2,FALSE)</f>
        <v>#N/A</v>
      </c>
      <c r="D11" s="4"/>
    </row>
    <row r="12" spans="1:4" x14ac:dyDescent="0.35">
      <c r="A12" s="3">
        <v>11</v>
      </c>
      <c r="B12" s="3" t="s">
        <v>133</v>
      </c>
      <c r="C12" s="4" t="e">
        <f>VLOOKUP(B12,Base!B:C,2,FALSE)</f>
        <v>#N/A</v>
      </c>
      <c r="D12" s="4"/>
    </row>
    <row r="13" spans="1:4" x14ac:dyDescent="0.35">
      <c r="A13" s="3">
        <v>12</v>
      </c>
      <c r="B13" s="3" t="s">
        <v>84</v>
      </c>
      <c r="C13" s="3" t="str">
        <f>VLOOKUP(B13,Base!B:C,2,FALSE)</f>
        <v>SI</v>
      </c>
      <c r="D13" s="4" t="s">
        <v>2</v>
      </c>
    </row>
    <row r="14" spans="1:4" x14ac:dyDescent="0.35">
      <c r="A14" s="3">
        <v>13</v>
      </c>
      <c r="B14" s="3" t="s">
        <v>134</v>
      </c>
      <c r="C14" s="4" t="e">
        <f>VLOOKUP(B14,Base!B:C,2,FALSE)</f>
        <v>#N/A</v>
      </c>
      <c r="D14" s="4"/>
    </row>
    <row r="15" spans="1:4" x14ac:dyDescent="0.35">
      <c r="A15" s="3">
        <v>14</v>
      </c>
      <c r="B15" s="3" t="s">
        <v>135</v>
      </c>
      <c r="C15" s="4" t="e">
        <f>VLOOKUP(B15,Base!B:C,2,FALSE)</f>
        <v>#N/A</v>
      </c>
      <c r="D15" s="4"/>
    </row>
    <row r="16" spans="1:4" x14ac:dyDescent="0.35">
      <c r="A16" s="3">
        <v>15</v>
      </c>
      <c r="B16" s="3" t="s">
        <v>136</v>
      </c>
      <c r="C16" s="4" t="e">
        <f>VLOOKUP(B16,Base!B:C,2,FALSE)</f>
        <v>#N/A</v>
      </c>
      <c r="D16" s="4"/>
    </row>
    <row r="17" spans="1:4" x14ac:dyDescent="0.35">
      <c r="A17" s="3">
        <v>16</v>
      </c>
      <c r="B17" s="3" t="s">
        <v>137</v>
      </c>
      <c r="C17" s="4" t="e">
        <f>VLOOKUP(B17,Base!B:C,2,FALSE)</f>
        <v>#N/A</v>
      </c>
      <c r="D17" s="4"/>
    </row>
    <row r="18" spans="1:4" x14ac:dyDescent="0.35">
      <c r="A18" s="3">
        <v>17</v>
      </c>
      <c r="B18" s="3" t="s">
        <v>138</v>
      </c>
      <c r="C18" s="4" t="e">
        <f>VLOOKUP(B18,Base!B:C,2,FALSE)</f>
        <v>#N/A</v>
      </c>
      <c r="D18" s="4"/>
    </row>
    <row r="19" spans="1:4" x14ac:dyDescent="0.35">
      <c r="A19" s="3">
        <v>18</v>
      </c>
      <c r="B19" s="3" t="s">
        <v>139</v>
      </c>
      <c r="C19" s="4" t="e">
        <f>VLOOKUP(B19,Base!B:C,2,FALSE)</f>
        <v>#N/A</v>
      </c>
      <c r="D19" s="4"/>
    </row>
    <row r="20" spans="1:4" x14ac:dyDescent="0.35">
      <c r="A20" s="3">
        <v>19</v>
      </c>
      <c r="B20" s="3" t="s">
        <v>140</v>
      </c>
      <c r="C20" s="4" t="e">
        <f>VLOOKUP(B20,Base!B:C,2,FALSE)</f>
        <v>#N/A</v>
      </c>
      <c r="D20" s="4"/>
    </row>
    <row r="21" spans="1:4" x14ac:dyDescent="0.35">
      <c r="A21" s="3">
        <v>20</v>
      </c>
      <c r="B21" s="3" t="s">
        <v>141</v>
      </c>
      <c r="C21" s="4" t="e">
        <f>VLOOKUP(B21,Base!B:C,2,FALSE)</f>
        <v>#N/A</v>
      </c>
      <c r="D21" s="4"/>
    </row>
    <row r="22" spans="1:4" x14ac:dyDescent="0.35">
      <c r="A22" s="3">
        <v>21</v>
      </c>
      <c r="B22" s="3" t="s">
        <v>142</v>
      </c>
      <c r="C22" s="4" t="e">
        <f>VLOOKUP(B22,Base!B:C,2,FALSE)</f>
        <v>#N/A</v>
      </c>
      <c r="D22" s="4"/>
    </row>
    <row r="23" spans="1:4" x14ac:dyDescent="0.35">
      <c r="A23" s="3">
        <v>22</v>
      </c>
      <c r="B23" s="3" t="s">
        <v>143</v>
      </c>
      <c r="C23" s="4" t="e">
        <f>VLOOKUP(B23,Base!B:C,2,FALSE)</f>
        <v>#N/A</v>
      </c>
      <c r="D23" s="4"/>
    </row>
    <row r="24" spans="1:4" x14ac:dyDescent="0.35">
      <c r="A24" s="3">
        <v>23</v>
      </c>
      <c r="B24" s="3" t="s">
        <v>144</v>
      </c>
      <c r="C24" s="4" t="e">
        <f>VLOOKUP(B24,Base!B:C,2,FALSE)</f>
        <v>#N/A</v>
      </c>
      <c r="D24" s="4"/>
    </row>
    <row r="25" spans="1:4" x14ac:dyDescent="0.35">
      <c r="A25" s="3">
        <v>24</v>
      </c>
      <c r="B25" s="3" t="s">
        <v>145</v>
      </c>
      <c r="C25" s="4" t="e">
        <f>VLOOKUP(B25,Base!B:C,2,FALSE)</f>
        <v>#N/A</v>
      </c>
      <c r="D25" s="4"/>
    </row>
    <row r="26" spans="1:4" x14ac:dyDescent="0.35">
      <c r="A26" s="3">
        <v>25</v>
      </c>
      <c r="B26" s="3" t="s">
        <v>146</v>
      </c>
      <c r="C26" s="4" t="e">
        <f>VLOOKUP(B26,Base!B:C,2,FALSE)</f>
        <v>#N/A</v>
      </c>
      <c r="D26" s="4"/>
    </row>
    <row r="27" spans="1:4" x14ac:dyDescent="0.35">
      <c r="A27" s="3">
        <v>26</v>
      </c>
      <c r="B27" s="3" t="s">
        <v>147</v>
      </c>
      <c r="C27" s="4" t="e">
        <f>VLOOKUP(B27,Base!B:C,2,FALSE)</f>
        <v>#N/A</v>
      </c>
      <c r="D27" s="4"/>
    </row>
    <row r="28" spans="1:4" x14ac:dyDescent="0.35">
      <c r="A28" s="3">
        <v>27</v>
      </c>
      <c r="B28" s="3" t="s">
        <v>148</v>
      </c>
      <c r="C28" s="4" t="e">
        <f>VLOOKUP(B28,Base!B:C,2,FALSE)</f>
        <v>#N/A</v>
      </c>
      <c r="D28" s="4"/>
    </row>
    <row r="29" spans="1:4" x14ac:dyDescent="0.35">
      <c r="A29" s="3">
        <v>28</v>
      </c>
      <c r="B29" s="3" t="s">
        <v>149</v>
      </c>
      <c r="C29" s="4" t="e">
        <f>VLOOKUP(B29,Base!B:C,2,FALSE)</f>
        <v>#N/A</v>
      </c>
      <c r="D29" s="4"/>
    </row>
    <row r="30" spans="1:4" x14ac:dyDescent="0.35">
      <c r="A30" s="3">
        <v>29</v>
      </c>
      <c r="B30" s="3" t="s">
        <v>150</v>
      </c>
      <c r="C30" s="4" t="e">
        <f>VLOOKUP(B30,Base!B:C,2,FALSE)</f>
        <v>#N/A</v>
      </c>
      <c r="D30" s="4"/>
    </row>
    <row r="31" spans="1:4" x14ac:dyDescent="0.35">
      <c r="A31" s="3">
        <v>30</v>
      </c>
      <c r="B31" s="3" t="s">
        <v>151</v>
      </c>
      <c r="C31" s="4" t="e">
        <f>VLOOKUP(B31,Base!B:C,2,FALSE)</f>
        <v>#N/A</v>
      </c>
      <c r="D31" s="4"/>
    </row>
    <row r="32" spans="1:4" x14ac:dyDescent="0.35">
      <c r="A32" s="3">
        <v>31</v>
      </c>
      <c r="B32" s="3" t="s">
        <v>152</v>
      </c>
      <c r="C32" s="4" t="e">
        <f>VLOOKUP(B32,Base!B:C,2,FALSE)</f>
        <v>#N/A</v>
      </c>
      <c r="D32" s="4"/>
    </row>
    <row r="33" spans="1:4" x14ac:dyDescent="0.35">
      <c r="A33" s="3">
        <v>32</v>
      </c>
      <c r="B33" s="3" t="s">
        <v>153</v>
      </c>
      <c r="C33" s="4" t="e">
        <f>VLOOKUP(B33,Base!B:C,2,FALSE)</f>
        <v>#N/A</v>
      </c>
      <c r="D33" s="4"/>
    </row>
    <row r="34" spans="1:4" x14ac:dyDescent="0.35">
      <c r="A34" s="3">
        <v>33</v>
      </c>
      <c r="B34" s="3" t="s">
        <v>154</v>
      </c>
      <c r="C34" s="4" t="e">
        <f>VLOOKUP(B34,Base!B:C,2,FALSE)</f>
        <v>#N/A</v>
      </c>
      <c r="D34" s="4"/>
    </row>
    <row r="35" spans="1:4" x14ac:dyDescent="0.35">
      <c r="A35" s="3">
        <v>34</v>
      </c>
      <c r="B35" s="3" t="s">
        <v>155</v>
      </c>
      <c r="C35" s="4" t="e">
        <f>VLOOKUP(B35,Base!B:C,2,FALSE)</f>
        <v>#N/A</v>
      </c>
      <c r="D35" s="4"/>
    </row>
    <row r="36" spans="1:4" x14ac:dyDescent="0.35">
      <c r="A36" s="3">
        <v>35</v>
      </c>
      <c r="B36" s="3" t="s">
        <v>156</v>
      </c>
      <c r="C36" s="4" t="e">
        <f>VLOOKUP(B36,Base!B:C,2,FALSE)</f>
        <v>#N/A</v>
      </c>
      <c r="D36" s="4"/>
    </row>
    <row r="37" spans="1:4" x14ac:dyDescent="0.35">
      <c r="A37" s="3">
        <v>36</v>
      </c>
      <c r="B37" s="3" t="s">
        <v>157</v>
      </c>
      <c r="C37" s="4" t="e">
        <f>VLOOKUP(B37,Base!B:C,2,FALSE)</f>
        <v>#N/A</v>
      </c>
      <c r="D37" s="4"/>
    </row>
    <row r="38" spans="1:4" x14ac:dyDescent="0.35">
      <c r="A38" s="3">
        <v>37</v>
      </c>
      <c r="B38" s="3" t="s">
        <v>158</v>
      </c>
      <c r="C38" s="4" t="e">
        <f>VLOOKUP(B38,Base!B:C,2,FALSE)</f>
        <v>#N/A</v>
      </c>
      <c r="D38" s="4"/>
    </row>
    <row r="39" spans="1:4" x14ac:dyDescent="0.35">
      <c r="A39" s="3">
        <v>38</v>
      </c>
      <c r="B39" s="3" t="s">
        <v>159</v>
      </c>
      <c r="C39" s="4" t="e">
        <f>VLOOKUP(B39,Base!B:C,2,FALSE)</f>
        <v>#N/A</v>
      </c>
      <c r="D39" s="4"/>
    </row>
    <row r="40" spans="1:4" x14ac:dyDescent="0.35">
      <c r="A40" s="3">
        <v>39</v>
      </c>
      <c r="B40" s="3" t="s">
        <v>160</v>
      </c>
      <c r="C40" s="4" t="e">
        <f>VLOOKUP(B40,Base!B:C,2,FALSE)</f>
        <v>#N/A</v>
      </c>
      <c r="D40" s="4"/>
    </row>
    <row r="41" spans="1:4" x14ac:dyDescent="0.35">
      <c r="A41" s="3">
        <v>40</v>
      </c>
      <c r="B41" s="3" t="s">
        <v>161</v>
      </c>
      <c r="C41" s="4" t="e">
        <f>VLOOKUP(B41,Base!B:C,2,FALSE)</f>
        <v>#N/A</v>
      </c>
      <c r="D41" s="4"/>
    </row>
    <row r="42" spans="1:4" x14ac:dyDescent="0.35">
      <c r="A42" s="3">
        <v>41</v>
      </c>
      <c r="B42" s="3" t="s">
        <v>162</v>
      </c>
      <c r="C42" s="4" t="e">
        <f>VLOOKUP(B42,Base!B:C,2,FALSE)</f>
        <v>#N/A</v>
      </c>
      <c r="D42" s="4"/>
    </row>
    <row r="43" spans="1:4" x14ac:dyDescent="0.35">
      <c r="A43" s="3">
        <v>42</v>
      </c>
      <c r="B43" s="3" t="s">
        <v>163</v>
      </c>
      <c r="C43" s="4" t="e">
        <f>VLOOKUP(B43,Base!B:C,2,FALSE)</f>
        <v>#N/A</v>
      </c>
      <c r="D43" s="4"/>
    </row>
    <row r="44" spans="1:4" x14ac:dyDescent="0.35">
      <c r="A44" s="3">
        <v>43</v>
      </c>
      <c r="B44" s="3" t="s">
        <v>164</v>
      </c>
      <c r="C44" s="4" t="e">
        <f>VLOOKUP(B44,Base!B:C,2,FALSE)</f>
        <v>#N/A</v>
      </c>
      <c r="D44" s="4"/>
    </row>
    <row r="45" spans="1:4" x14ac:dyDescent="0.35">
      <c r="A45" s="3">
        <v>44</v>
      </c>
      <c r="B45" s="3" t="s">
        <v>165</v>
      </c>
      <c r="C45" s="4" t="e">
        <f>VLOOKUP(B45,Base!B:C,2,FALSE)</f>
        <v>#N/A</v>
      </c>
      <c r="D45" s="4"/>
    </row>
    <row r="46" spans="1:4" x14ac:dyDescent="0.35">
      <c r="A46" s="3">
        <v>45</v>
      </c>
      <c r="B46" s="3" t="s">
        <v>166</v>
      </c>
      <c r="C46" s="4" t="e">
        <f>VLOOKUP(B46,Base!B:C,2,FALSE)</f>
        <v>#N/A</v>
      </c>
      <c r="D46" s="4"/>
    </row>
    <row r="47" spans="1:4" x14ac:dyDescent="0.35">
      <c r="A47" s="3">
        <v>46</v>
      </c>
      <c r="B47" s="3" t="s">
        <v>167</v>
      </c>
      <c r="C47" s="4" t="e">
        <f>VLOOKUP(B47,Base!B:C,2,FALSE)</f>
        <v>#N/A</v>
      </c>
      <c r="D47" s="4"/>
    </row>
    <row r="48" spans="1:4" x14ac:dyDescent="0.35">
      <c r="A48" s="3">
        <v>47</v>
      </c>
      <c r="B48" s="3" t="s">
        <v>168</v>
      </c>
      <c r="C48" s="4" t="e">
        <f>VLOOKUP(B48,Base!B:C,2,FALSE)</f>
        <v>#N/A</v>
      </c>
      <c r="D48" s="4"/>
    </row>
    <row r="49" spans="1:4" x14ac:dyDescent="0.35">
      <c r="A49" s="3">
        <v>48</v>
      </c>
      <c r="B49" s="3" t="s">
        <v>169</v>
      </c>
      <c r="C49" s="4" t="e">
        <f>VLOOKUP(B49,Base!B:C,2,FALSE)</f>
        <v>#N/A</v>
      </c>
      <c r="D49" s="4"/>
    </row>
  </sheetData>
  <autoFilter ref="A1:D49" xr:uid="{00000000-0009-0000-0000-000001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99"/>
  <sheetViews>
    <sheetView tabSelected="1" topLeftCell="I1" workbookViewId="0">
      <pane ySplit="1" topLeftCell="A2" activePane="bottomLeft" state="frozen"/>
      <selection pane="bottomLeft" activeCell="T18" sqref="T18"/>
    </sheetView>
  </sheetViews>
  <sheetFormatPr baseColWidth="10" defaultRowHeight="14.5" x14ac:dyDescent="0.35"/>
  <cols>
    <col min="2" max="2" width="26.90625" bestFit="1" customWidth="1"/>
    <col min="3" max="3" width="25.36328125" customWidth="1"/>
    <col min="4" max="4" width="15.54296875" bestFit="1" customWidth="1"/>
    <col min="5" max="5" width="15.6328125" bestFit="1" customWidth="1"/>
    <col min="6" max="7" width="14.6328125" customWidth="1"/>
    <col min="8" max="8" width="11.54296875" bestFit="1" customWidth="1"/>
    <col min="9" max="9" width="12.6328125" customWidth="1"/>
    <col min="10" max="10" width="11" customWidth="1"/>
    <col min="11" max="11" width="14.6328125" customWidth="1"/>
    <col min="12" max="12" width="16.90625" bestFit="1" customWidth="1"/>
    <col min="13" max="13" width="15.36328125" customWidth="1"/>
    <col min="14" max="14" width="16.6328125" customWidth="1"/>
    <col min="15" max="15" width="14.6328125" customWidth="1"/>
    <col min="16" max="16" width="11.54296875" customWidth="1"/>
    <col min="17" max="19" width="14.6328125" customWidth="1"/>
    <col min="20" max="20" width="26.08984375" bestFit="1" customWidth="1"/>
  </cols>
  <sheetData>
    <row r="1" spans="1:20" x14ac:dyDescent="0.35">
      <c r="A1" s="7" t="s">
        <v>0</v>
      </c>
      <c r="B1" s="7" t="s">
        <v>1</v>
      </c>
      <c r="C1" s="8" t="s">
        <v>190</v>
      </c>
      <c r="D1" s="8" t="s">
        <v>171</v>
      </c>
      <c r="E1" s="8" t="s">
        <v>172</v>
      </c>
      <c r="F1" s="8" t="s">
        <v>189</v>
      </c>
      <c r="G1" s="8" t="s">
        <v>297</v>
      </c>
      <c r="H1" s="8" t="s">
        <v>173</v>
      </c>
      <c r="I1" s="8" t="s">
        <v>174</v>
      </c>
      <c r="J1" s="8" t="s">
        <v>175</v>
      </c>
      <c r="K1" s="8" t="s">
        <v>176</v>
      </c>
      <c r="L1" s="8" t="s">
        <v>177</v>
      </c>
      <c r="M1" s="8" t="s">
        <v>178</v>
      </c>
      <c r="N1" s="8" t="s">
        <v>179</v>
      </c>
      <c r="O1" s="8" t="s">
        <v>180</v>
      </c>
      <c r="P1" s="8" t="s">
        <v>181</v>
      </c>
      <c r="Q1" s="8" t="s">
        <v>182</v>
      </c>
      <c r="R1" s="8" t="s">
        <v>183</v>
      </c>
      <c r="S1" s="8" t="s">
        <v>184</v>
      </c>
      <c r="T1" s="20" t="s">
        <v>300</v>
      </c>
    </row>
    <row r="2" spans="1:20" x14ac:dyDescent="0.35">
      <c r="A2" s="3">
        <v>1</v>
      </c>
      <c r="B2" s="3" t="s">
        <v>123</v>
      </c>
      <c r="C2" s="3" t="s">
        <v>191</v>
      </c>
      <c r="D2" s="4" t="s">
        <v>192</v>
      </c>
      <c r="E2" s="3">
        <v>1</v>
      </c>
      <c r="F2" s="3"/>
      <c r="G2" s="3"/>
      <c r="H2" s="13">
        <v>974.13499999999999</v>
      </c>
      <c r="I2" s="14">
        <v>0.13994000000000001</v>
      </c>
      <c r="J2" s="13">
        <v>49.767000000000003</v>
      </c>
      <c r="K2" s="13">
        <v>1676.596</v>
      </c>
      <c r="L2" s="3" t="s">
        <v>193</v>
      </c>
      <c r="M2" s="16">
        <v>3.7869999999999999</v>
      </c>
      <c r="N2" s="13">
        <v>1.2829999999999999</v>
      </c>
      <c r="O2" s="3">
        <v>0.5</v>
      </c>
      <c r="P2" s="13">
        <v>4.26</v>
      </c>
      <c r="Q2" s="13">
        <v>4.26</v>
      </c>
      <c r="R2" s="13">
        <v>4.26</v>
      </c>
      <c r="S2" s="3"/>
      <c r="T2" s="4" t="s">
        <v>301</v>
      </c>
    </row>
    <row r="3" spans="1:20" x14ac:dyDescent="0.35">
      <c r="A3" s="3">
        <v>2</v>
      </c>
      <c r="B3" s="3" t="s">
        <v>124</v>
      </c>
      <c r="C3" s="3" t="s">
        <v>208</v>
      </c>
      <c r="D3" s="4" t="s">
        <v>209</v>
      </c>
      <c r="E3" s="3">
        <v>2</v>
      </c>
      <c r="F3" s="3"/>
      <c r="G3" s="3"/>
      <c r="H3" s="13">
        <v>985.11400000000003</v>
      </c>
      <c r="I3" s="14">
        <v>0.15748000000000001</v>
      </c>
      <c r="J3" s="13">
        <v>44.332999999999998</v>
      </c>
      <c r="K3" s="13">
        <v>1690.8309999999999</v>
      </c>
      <c r="L3" s="3" t="s">
        <v>193</v>
      </c>
      <c r="M3" s="16">
        <v>3.83</v>
      </c>
      <c r="N3" s="13">
        <v>1.34</v>
      </c>
      <c r="O3" s="3">
        <v>0.5</v>
      </c>
      <c r="P3" s="13">
        <v>4.0199999999999996</v>
      </c>
      <c r="Q3" s="13">
        <v>4.0199999999999996</v>
      </c>
      <c r="R3" s="13">
        <v>63.475000000000001</v>
      </c>
      <c r="S3" s="3"/>
      <c r="T3" s="4" t="s">
        <v>301</v>
      </c>
    </row>
    <row r="4" spans="1:20" x14ac:dyDescent="0.35">
      <c r="A4" s="3">
        <v>2</v>
      </c>
      <c r="B4" s="3" t="s">
        <v>124</v>
      </c>
      <c r="C4" s="3" t="s">
        <v>208</v>
      </c>
      <c r="D4" s="4" t="s">
        <v>210</v>
      </c>
      <c r="E4" s="3">
        <v>3</v>
      </c>
      <c r="F4" s="3"/>
      <c r="G4" s="3"/>
      <c r="H4" s="13">
        <v>14489.257</v>
      </c>
      <c r="I4" s="14">
        <v>0.15748000000000001</v>
      </c>
      <c r="J4" s="13">
        <v>3.133</v>
      </c>
      <c r="K4" s="13">
        <v>15053.108</v>
      </c>
      <c r="L4" s="3" t="s">
        <v>193</v>
      </c>
      <c r="M4" s="16">
        <v>3.7759999999999998</v>
      </c>
      <c r="N4" s="13">
        <v>13.01</v>
      </c>
      <c r="O4" s="3">
        <v>1</v>
      </c>
      <c r="P4" s="13">
        <v>24.199000000000002</v>
      </c>
      <c r="Q4" s="13">
        <v>16.939</v>
      </c>
      <c r="R4" s="13">
        <v>63.475000000000001</v>
      </c>
      <c r="S4" s="3"/>
      <c r="T4" s="4" t="s">
        <v>301</v>
      </c>
    </row>
    <row r="5" spans="1:20" x14ac:dyDescent="0.35">
      <c r="A5" s="3">
        <v>2</v>
      </c>
      <c r="B5" s="3" t="s">
        <v>124</v>
      </c>
      <c r="C5" s="3" t="s">
        <v>208</v>
      </c>
      <c r="D5" s="4" t="s">
        <v>211</v>
      </c>
      <c r="E5" s="3">
        <v>4</v>
      </c>
      <c r="F5" s="3"/>
      <c r="G5" s="3"/>
      <c r="H5" s="13">
        <v>14472.87</v>
      </c>
      <c r="I5" s="14">
        <v>0.15748000000000001</v>
      </c>
      <c r="J5" s="13">
        <v>6.1669999999999998</v>
      </c>
      <c r="K5" s="13">
        <v>15602.380999999999</v>
      </c>
      <c r="L5" s="3" t="s">
        <v>193</v>
      </c>
      <c r="M5" s="16">
        <v>3.8809999999999998</v>
      </c>
      <c r="N5" s="13">
        <v>13.627000000000001</v>
      </c>
      <c r="O5" s="3">
        <v>0.5</v>
      </c>
      <c r="P5" s="13">
        <v>42.515999999999998</v>
      </c>
      <c r="Q5" s="13">
        <v>42.515999999999998</v>
      </c>
      <c r="R5" s="13">
        <v>63.475000000000001</v>
      </c>
      <c r="S5" s="3"/>
      <c r="T5" s="4" t="s">
        <v>301</v>
      </c>
    </row>
    <row r="6" spans="1:20" x14ac:dyDescent="0.35">
      <c r="A6" s="3">
        <v>3</v>
      </c>
      <c r="B6" s="3" t="s">
        <v>125</v>
      </c>
      <c r="C6" s="3"/>
      <c r="D6" s="4"/>
      <c r="E6" s="3"/>
      <c r="F6" s="3"/>
      <c r="G6" s="3"/>
      <c r="H6" s="13"/>
      <c r="I6" s="14"/>
      <c r="J6" s="13"/>
      <c r="K6" s="13"/>
      <c r="L6" s="3"/>
      <c r="M6" s="16"/>
      <c r="N6" s="13"/>
      <c r="O6" s="3"/>
      <c r="P6" s="13"/>
      <c r="Q6" s="13"/>
      <c r="R6" s="13"/>
      <c r="S6" s="3"/>
      <c r="T6" s="4" t="s">
        <v>302</v>
      </c>
    </row>
    <row r="7" spans="1:20" x14ac:dyDescent="0.35">
      <c r="A7" s="3">
        <v>4</v>
      </c>
      <c r="B7" s="3" t="s">
        <v>126</v>
      </c>
      <c r="C7" s="3" t="s">
        <v>213</v>
      </c>
      <c r="D7" s="4" t="s">
        <v>214</v>
      </c>
      <c r="E7" s="3">
        <v>1</v>
      </c>
      <c r="F7" s="3"/>
      <c r="G7" s="3"/>
      <c r="H7" s="13">
        <v>1539.9549999999999</v>
      </c>
      <c r="I7" s="14">
        <v>0.13396</v>
      </c>
      <c r="J7" s="13">
        <v>32.67</v>
      </c>
      <c r="K7" s="13">
        <v>2166.2550000000001</v>
      </c>
      <c r="L7" s="3" t="s">
        <v>193</v>
      </c>
      <c r="M7" s="16">
        <v>3.8340000000000001</v>
      </c>
      <c r="N7" s="13">
        <v>1.6779999999999999</v>
      </c>
      <c r="O7" s="3">
        <v>1</v>
      </c>
      <c r="P7" s="13">
        <v>1.6779999999999999</v>
      </c>
      <c r="Q7" s="13">
        <v>1.175</v>
      </c>
      <c r="R7" s="13">
        <v>11.808</v>
      </c>
      <c r="S7" s="3"/>
      <c r="T7" s="4" t="s">
        <v>301</v>
      </c>
    </row>
    <row r="8" spans="1:20" x14ac:dyDescent="0.35">
      <c r="A8" s="3">
        <v>4</v>
      </c>
      <c r="B8" s="3" t="s">
        <v>126</v>
      </c>
      <c r="C8" s="3" t="s">
        <v>213</v>
      </c>
      <c r="D8" s="4" t="s">
        <v>215</v>
      </c>
      <c r="E8" s="3">
        <v>2</v>
      </c>
      <c r="F8" s="3"/>
      <c r="G8" s="3"/>
      <c r="H8" s="13">
        <v>1282.48</v>
      </c>
      <c r="I8" s="14">
        <v>0.13400000000000001</v>
      </c>
      <c r="J8" s="13">
        <v>32.67</v>
      </c>
      <c r="K8" s="13">
        <v>1833.4580000000001</v>
      </c>
      <c r="L8" s="3" t="s">
        <v>193</v>
      </c>
      <c r="M8" s="16">
        <v>3.8380000000000001</v>
      </c>
      <c r="N8" s="13">
        <v>1.4219999999999999</v>
      </c>
      <c r="O8" s="3">
        <v>1</v>
      </c>
      <c r="P8" s="13">
        <v>1.4219999999999999</v>
      </c>
      <c r="Q8" s="13">
        <v>0.995</v>
      </c>
      <c r="R8" s="13">
        <v>11.808</v>
      </c>
      <c r="S8" s="3"/>
      <c r="T8" s="4" t="s">
        <v>301</v>
      </c>
    </row>
    <row r="9" spans="1:20" x14ac:dyDescent="0.35">
      <c r="A9" s="3">
        <v>4</v>
      </c>
      <c r="B9" s="3" t="s">
        <v>126</v>
      </c>
      <c r="C9" s="3" t="s">
        <v>213</v>
      </c>
      <c r="D9" s="4" t="s">
        <v>216</v>
      </c>
      <c r="E9" s="3">
        <v>3</v>
      </c>
      <c r="F9" s="3">
        <v>1</v>
      </c>
      <c r="G9" s="3"/>
      <c r="H9" s="13">
        <v>1571.559</v>
      </c>
      <c r="I9" s="14">
        <v>0.13396</v>
      </c>
      <c r="J9" s="13">
        <v>43.832999999999998</v>
      </c>
      <c r="K9" s="13">
        <v>2487.346</v>
      </c>
      <c r="L9" s="3" t="s">
        <v>193</v>
      </c>
      <c r="M9" s="16">
        <v>3.8340000000000001</v>
      </c>
      <c r="N9" s="13">
        <v>13.769</v>
      </c>
      <c r="O9" s="3">
        <v>1</v>
      </c>
      <c r="P9" s="13">
        <v>13.769</v>
      </c>
      <c r="Q9" s="13">
        <v>9.6379999999999999</v>
      </c>
      <c r="R9" s="13">
        <v>11.808</v>
      </c>
      <c r="S9" s="17" t="s">
        <v>298</v>
      </c>
      <c r="T9" s="4" t="s">
        <v>301</v>
      </c>
    </row>
    <row r="10" spans="1:20" x14ac:dyDescent="0.35">
      <c r="A10" s="3">
        <v>4</v>
      </c>
      <c r="B10" s="3" t="s">
        <v>126</v>
      </c>
      <c r="C10" s="3" t="s">
        <v>213</v>
      </c>
      <c r="D10" s="4" t="s">
        <v>216</v>
      </c>
      <c r="E10" s="3">
        <v>3</v>
      </c>
      <c r="F10" s="3">
        <v>2</v>
      </c>
      <c r="G10" s="3"/>
      <c r="H10" s="13">
        <v>1593.181</v>
      </c>
      <c r="I10" s="14">
        <v>0.13396</v>
      </c>
      <c r="J10" s="13">
        <v>40.832999999999998</v>
      </c>
      <c r="K10" s="13">
        <v>2443.56</v>
      </c>
      <c r="L10" s="3" t="s">
        <v>193</v>
      </c>
      <c r="M10" s="16">
        <v>3.8340000000000001</v>
      </c>
      <c r="N10" s="13">
        <v>13.769</v>
      </c>
      <c r="O10" s="3">
        <v>1</v>
      </c>
      <c r="P10" s="13">
        <v>13.769</v>
      </c>
      <c r="Q10" s="13">
        <v>9.6379999999999999</v>
      </c>
      <c r="R10" s="13">
        <v>11.808</v>
      </c>
      <c r="S10" s="17" t="s">
        <v>298</v>
      </c>
      <c r="T10" s="4" t="s">
        <v>301</v>
      </c>
    </row>
    <row r="11" spans="1:20" x14ac:dyDescent="0.35">
      <c r="A11" s="3">
        <v>4</v>
      </c>
      <c r="B11" s="3" t="s">
        <v>126</v>
      </c>
      <c r="C11" s="3" t="s">
        <v>213</v>
      </c>
      <c r="D11" s="4" t="s">
        <v>216</v>
      </c>
      <c r="E11" s="3">
        <v>3</v>
      </c>
      <c r="F11" s="3">
        <v>3</v>
      </c>
      <c r="G11" s="3"/>
      <c r="H11" s="13">
        <v>1501.7070000000001</v>
      </c>
      <c r="I11" s="14">
        <v>0.13396</v>
      </c>
      <c r="J11" s="13">
        <v>28.832999999999998</v>
      </c>
      <c r="K11" s="13">
        <v>2031.2</v>
      </c>
      <c r="L11" s="3" t="s">
        <v>193</v>
      </c>
      <c r="M11" s="16">
        <v>3.8340000000000001</v>
      </c>
      <c r="N11" s="13">
        <v>13.769</v>
      </c>
      <c r="O11" s="3">
        <v>1</v>
      </c>
      <c r="P11" s="13">
        <v>13.769</v>
      </c>
      <c r="Q11" s="13">
        <v>9.6379999999999999</v>
      </c>
      <c r="R11" s="13">
        <v>11.808</v>
      </c>
      <c r="S11" s="17" t="s">
        <v>298</v>
      </c>
      <c r="T11" s="4" t="s">
        <v>301</v>
      </c>
    </row>
    <row r="12" spans="1:20" x14ac:dyDescent="0.35">
      <c r="A12" s="3">
        <v>4</v>
      </c>
      <c r="B12" s="3" t="s">
        <v>126</v>
      </c>
      <c r="C12" s="3" t="s">
        <v>213</v>
      </c>
      <c r="D12" s="4" t="s">
        <v>216</v>
      </c>
      <c r="E12" s="3">
        <v>3</v>
      </c>
      <c r="F12" s="3">
        <v>4</v>
      </c>
      <c r="G12" s="3"/>
      <c r="H12" s="13">
        <v>1480.25</v>
      </c>
      <c r="I12" s="14">
        <v>0.13396</v>
      </c>
      <c r="J12" s="13">
        <v>25.832999999999998</v>
      </c>
      <c r="K12" s="13">
        <v>1940.2370000000001</v>
      </c>
      <c r="L12" s="3" t="s">
        <v>193</v>
      </c>
      <c r="M12" s="16">
        <v>3.8340000000000001</v>
      </c>
      <c r="N12" s="13">
        <v>13.769</v>
      </c>
      <c r="O12" s="3">
        <v>1</v>
      </c>
      <c r="P12" s="13">
        <v>13.769</v>
      </c>
      <c r="Q12" s="13">
        <v>9.6379999999999999</v>
      </c>
      <c r="R12" s="13">
        <v>11.808</v>
      </c>
      <c r="S12" s="17" t="s">
        <v>298</v>
      </c>
      <c r="T12" s="4" t="s">
        <v>301</v>
      </c>
    </row>
    <row r="13" spans="1:20" x14ac:dyDescent="0.35">
      <c r="A13" s="3">
        <v>4</v>
      </c>
      <c r="B13" s="3" t="s">
        <v>126</v>
      </c>
      <c r="C13" s="3" t="s">
        <v>213</v>
      </c>
      <c r="D13" s="4" t="s">
        <v>216</v>
      </c>
      <c r="E13" s="3">
        <v>3</v>
      </c>
      <c r="F13" s="3">
        <v>5</v>
      </c>
      <c r="G13" s="3"/>
      <c r="H13" s="13">
        <v>1414.8889999999999</v>
      </c>
      <c r="I13" s="14">
        <v>0.13396</v>
      </c>
      <c r="J13" s="13">
        <v>22.832999999999998</v>
      </c>
      <c r="K13" s="13">
        <v>1797.192</v>
      </c>
      <c r="L13" s="3" t="s">
        <v>193</v>
      </c>
      <c r="M13" s="16">
        <v>3.8340000000000001</v>
      </c>
      <c r="N13" s="13">
        <v>13.769</v>
      </c>
      <c r="O13" s="3">
        <v>1</v>
      </c>
      <c r="P13" s="13">
        <v>13.769</v>
      </c>
      <c r="Q13" s="13">
        <v>9.6379999999999999</v>
      </c>
      <c r="R13" s="13">
        <v>11.808</v>
      </c>
      <c r="S13" s="17" t="s">
        <v>298</v>
      </c>
      <c r="T13" s="4" t="s">
        <v>301</v>
      </c>
    </row>
    <row r="14" spans="1:20" x14ac:dyDescent="0.35">
      <c r="A14" s="3">
        <v>4</v>
      </c>
      <c r="B14" s="3" t="s">
        <v>126</v>
      </c>
      <c r="C14" s="3" t="s">
        <v>213</v>
      </c>
      <c r="D14" s="4" t="s">
        <v>216</v>
      </c>
      <c r="E14" s="3">
        <v>3</v>
      </c>
      <c r="F14" s="3">
        <v>6</v>
      </c>
      <c r="G14" s="3"/>
      <c r="H14" s="13">
        <v>1415.9739999999999</v>
      </c>
      <c r="I14" s="14">
        <v>0.13396</v>
      </c>
      <c r="J14" s="13">
        <v>19.832999999999998</v>
      </c>
      <c r="K14" s="13">
        <v>1742.9290000000001</v>
      </c>
      <c r="L14" s="3" t="s">
        <v>193</v>
      </c>
      <c r="M14" s="16">
        <v>3.8340000000000001</v>
      </c>
      <c r="N14" s="13">
        <v>13.769</v>
      </c>
      <c r="O14" s="3">
        <v>1</v>
      </c>
      <c r="P14" s="13">
        <v>13.769</v>
      </c>
      <c r="Q14" s="13">
        <v>9.6379999999999999</v>
      </c>
      <c r="R14" s="13">
        <v>11.808</v>
      </c>
      <c r="S14" s="17" t="s">
        <v>298</v>
      </c>
      <c r="T14" s="4" t="s">
        <v>301</v>
      </c>
    </row>
    <row r="15" spans="1:20" x14ac:dyDescent="0.35">
      <c r="A15" s="3">
        <v>4</v>
      </c>
      <c r="B15" s="3" t="s">
        <v>126</v>
      </c>
      <c r="C15" s="3" t="s">
        <v>213</v>
      </c>
      <c r="D15" s="4" t="s">
        <v>216</v>
      </c>
      <c r="E15" s="3">
        <v>3</v>
      </c>
      <c r="F15" s="3">
        <v>7</v>
      </c>
      <c r="G15" s="3"/>
      <c r="H15" s="13">
        <v>1478.934</v>
      </c>
      <c r="I15" s="14">
        <v>0.13396</v>
      </c>
      <c r="J15" s="13">
        <v>16.832999999999998</v>
      </c>
      <c r="K15" s="13">
        <v>1764.11</v>
      </c>
      <c r="L15" s="3" t="s">
        <v>193</v>
      </c>
      <c r="M15" s="16">
        <v>3.8340000000000001</v>
      </c>
      <c r="N15" s="13">
        <v>13.769</v>
      </c>
      <c r="O15" s="3">
        <v>1</v>
      </c>
      <c r="P15" s="13">
        <v>13.769</v>
      </c>
      <c r="Q15" s="13">
        <v>9.6379999999999999</v>
      </c>
      <c r="R15" s="13">
        <v>11.808</v>
      </c>
      <c r="S15" s="17" t="s">
        <v>298</v>
      </c>
      <c r="T15" s="4" t="s">
        <v>301</v>
      </c>
    </row>
    <row r="16" spans="1:20" x14ac:dyDescent="0.35">
      <c r="A16" s="3">
        <v>4</v>
      </c>
      <c r="B16" s="3" t="s">
        <v>126</v>
      </c>
      <c r="C16" s="3" t="s">
        <v>213</v>
      </c>
      <c r="D16" s="4" t="s">
        <v>216</v>
      </c>
      <c r="E16" s="3">
        <v>3</v>
      </c>
      <c r="F16" s="3">
        <v>8</v>
      </c>
      <c r="G16" s="3"/>
      <c r="H16" s="13">
        <v>1580.9059999999999</v>
      </c>
      <c r="I16" s="14">
        <v>0.13396</v>
      </c>
      <c r="J16" s="13">
        <v>13.833</v>
      </c>
      <c r="K16" s="13">
        <v>1827.4069999999999</v>
      </c>
      <c r="L16" s="3" t="s">
        <v>193</v>
      </c>
      <c r="M16" s="16">
        <v>3.8340000000000001</v>
      </c>
      <c r="N16" s="13">
        <v>13.769</v>
      </c>
      <c r="O16" s="3">
        <v>1</v>
      </c>
      <c r="P16" s="13">
        <v>13.769</v>
      </c>
      <c r="Q16" s="13">
        <v>9.6379999999999999</v>
      </c>
      <c r="R16" s="13">
        <v>11.808</v>
      </c>
      <c r="S16" s="17" t="s">
        <v>298</v>
      </c>
      <c r="T16" s="4" t="s">
        <v>301</v>
      </c>
    </row>
    <row r="17" spans="1:20" x14ac:dyDescent="0.35">
      <c r="A17" s="3">
        <v>4</v>
      </c>
      <c r="B17" s="3" t="s">
        <v>126</v>
      </c>
      <c r="C17" s="3" t="s">
        <v>213</v>
      </c>
      <c r="D17" s="4" t="s">
        <v>216</v>
      </c>
      <c r="E17" s="3">
        <v>3</v>
      </c>
      <c r="F17" s="3">
        <v>9</v>
      </c>
      <c r="G17" s="3"/>
      <c r="H17" s="13">
        <v>1553.704</v>
      </c>
      <c r="I17" s="14">
        <v>0.13396</v>
      </c>
      <c r="J17" s="13">
        <v>10.833</v>
      </c>
      <c r="K17" s="13">
        <v>1740.403</v>
      </c>
      <c r="L17" s="3" t="s">
        <v>193</v>
      </c>
      <c r="M17" s="16">
        <v>3.8340000000000001</v>
      </c>
      <c r="N17" s="13">
        <v>13.769</v>
      </c>
      <c r="O17" s="3">
        <v>1</v>
      </c>
      <c r="P17" s="13">
        <v>13.769</v>
      </c>
      <c r="Q17" s="13">
        <v>9.6379999999999999</v>
      </c>
      <c r="R17" s="13">
        <v>11.808</v>
      </c>
      <c r="S17" s="17" t="s">
        <v>298</v>
      </c>
      <c r="T17" s="4" t="s">
        <v>301</v>
      </c>
    </row>
    <row r="18" spans="1:20" x14ac:dyDescent="0.35">
      <c r="A18" s="3">
        <v>5</v>
      </c>
      <c r="B18" s="3" t="s">
        <v>127</v>
      </c>
      <c r="C18" s="3"/>
      <c r="D18" s="4"/>
      <c r="E18" s="3"/>
      <c r="F18" s="3"/>
      <c r="G18" s="3"/>
      <c r="H18" s="13"/>
      <c r="I18" s="14"/>
      <c r="J18" s="13"/>
      <c r="K18" s="13"/>
      <c r="L18" s="3"/>
      <c r="M18" s="16"/>
      <c r="N18" s="13"/>
      <c r="O18" s="3"/>
      <c r="P18" s="13"/>
      <c r="Q18" s="13"/>
      <c r="R18" s="13"/>
      <c r="S18" s="3"/>
      <c r="T18" s="4" t="s">
        <v>302</v>
      </c>
    </row>
    <row r="19" spans="1:20" x14ac:dyDescent="0.35">
      <c r="A19" s="3">
        <v>6</v>
      </c>
      <c r="B19" s="3" t="s">
        <v>128</v>
      </c>
      <c r="C19" s="3"/>
      <c r="D19" s="4"/>
      <c r="E19" s="3"/>
      <c r="F19" s="3"/>
      <c r="G19" s="3"/>
      <c r="H19" s="13"/>
      <c r="I19" s="14"/>
      <c r="J19" s="13"/>
      <c r="K19" s="13"/>
      <c r="L19" s="3"/>
      <c r="M19" s="16"/>
      <c r="N19" s="13"/>
      <c r="O19" s="3"/>
      <c r="P19" s="13"/>
      <c r="Q19" s="13"/>
      <c r="R19" s="13"/>
      <c r="S19" s="3"/>
      <c r="T19" s="4" t="s">
        <v>302</v>
      </c>
    </row>
    <row r="20" spans="1:20" x14ac:dyDescent="0.35">
      <c r="A20" s="3">
        <v>7</v>
      </c>
      <c r="B20" s="3" t="s">
        <v>129</v>
      </c>
      <c r="C20" s="3" t="s">
        <v>217</v>
      </c>
      <c r="D20" s="4" t="s">
        <v>218</v>
      </c>
      <c r="E20" s="3">
        <v>1</v>
      </c>
      <c r="F20" s="3"/>
      <c r="G20" s="3"/>
      <c r="H20" s="13">
        <v>21461.155999999999</v>
      </c>
      <c r="I20" s="14">
        <v>0.13994000000000001</v>
      </c>
      <c r="J20" s="13">
        <v>84.3</v>
      </c>
      <c r="K20" s="13">
        <v>53838.025999999998</v>
      </c>
      <c r="L20" s="3" t="s">
        <v>193</v>
      </c>
      <c r="M20" s="16">
        <v>3.5840000000000001</v>
      </c>
      <c r="N20" s="13">
        <v>45.725000000000001</v>
      </c>
      <c r="O20" s="3">
        <v>0.5</v>
      </c>
      <c r="P20" s="13">
        <v>159.12299999999999</v>
      </c>
      <c r="Q20" s="13">
        <v>79.561999999999998</v>
      </c>
      <c r="R20" s="18">
        <v>3749.0410000000002</v>
      </c>
      <c r="S20" s="3"/>
      <c r="T20" s="4" t="s">
        <v>301</v>
      </c>
    </row>
    <row r="21" spans="1:20" x14ac:dyDescent="0.35">
      <c r="A21" s="3">
        <v>7</v>
      </c>
      <c r="B21" s="3" t="s">
        <v>129</v>
      </c>
      <c r="C21" s="3" t="s">
        <v>217</v>
      </c>
      <c r="D21" s="4" t="s">
        <v>222</v>
      </c>
      <c r="E21" s="3">
        <v>2</v>
      </c>
      <c r="F21" s="3"/>
      <c r="G21" s="3"/>
      <c r="H21" s="13">
        <v>36543.118999999999</v>
      </c>
      <c r="I21" s="14">
        <v>0.13994000000000001</v>
      </c>
      <c r="J21" s="13">
        <v>84.3</v>
      </c>
      <c r="K21" s="13">
        <v>91673.04</v>
      </c>
      <c r="L21" s="3" t="s">
        <v>193</v>
      </c>
      <c r="M21" s="16">
        <v>3.5840000000000001</v>
      </c>
      <c r="N21" s="13">
        <v>77.858000000000004</v>
      </c>
      <c r="O21" s="3">
        <v>0.5</v>
      </c>
      <c r="P21" s="13">
        <v>286.517</v>
      </c>
      <c r="Q21" s="13">
        <v>143.25899999999999</v>
      </c>
      <c r="R21" s="18">
        <v>3749.0410000000002</v>
      </c>
      <c r="S21" s="3"/>
      <c r="T21" s="4" t="s">
        <v>301</v>
      </c>
    </row>
    <row r="22" spans="1:20" x14ac:dyDescent="0.35">
      <c r="A22" s="3">
        <v>7</v>
      </c>
      <c r="B22" s="3" t="s">
        <v>129</v>
      </c>
      <c r="C22" s="3" t="s">
        <v>217</v>
      </c>
      <c r="D22" s="4" t="s">
        <v>221</v>
      </c>
      <c r="E22" s="3">
        <v>3</v>
      </c>
      <c r="F22" s="3"/>
      <c r="G22" s="3"/>
      <c r="H22" s="13">
        <v>955775.89800000004</v>
      </c>
      <c r="I22" s="14">
        <v>0.13994000000000001</v>
      </c>
      <c r="J22" s="13">
        <v>84.3</v>
      </c>
      <c r="K22" s="13">
        <v>2403690.19</v>
      </c>
      <c r="L22" s="3" t="s">
        <v>193</v>
      </c>
      <c r="M22" s="16">
        <v>3.5840000000000001</v>
      </c>
      <c r="N22" s="13">
        <v>2041.453</v>
      </c>
      <c r="O22" s="3">
        <v>0.5</v>
      </c>
      <c r="P22" s="13">
        <v>7920.8379999999997</v>
      </c>
      <c r="Q22" s="13">
        <v>3500</v>
      </c>
      <c r="R22" s="18">
        <v>3749.0410000000002</v>
      </c>
      <c r="S22" s="3"/>
      <c r="T22" s="4" t="s">
        <v>301</v>
      </c>
    </row>
    <row r="23" spans="1:20" x14ac:dyDescent="0.35">
      <c r="A23" s="3">
        <v>7</v>
      </c>
      <c r="B23" s="3" t="s">
        <v>129</v>
      </c>
      <c r="C23" s="3" t="s">
        <v>217</v>
      </c>
      <c r="D23" s="4" t="s">
        <v>220</v>
      </c>
      <c r="E23" s="3">
        <v>4</v>
      </c>
      <c r="F23" s="3"/>
      <c r="G23" s="3"/>
      <c r="H23" s="13">
        <v>5915.5569999999998</v>
      </c>
      <c r="I23" s="14">
        <v>0.13994000000000001</v>
      </c>
      <c r="J23" s="13">
        <v>84.3</v>
      </c>
      <c r="K23" s="13">
        <v>14877.09</v>
      </c>
      <c r="L23" s="3" t="s">
        <v>193</v>
      </c>
      <c r="M23" s="16">
        <v>3.5840000000000001</v>
      </c>
      <c r="N23" s="13">
        <v>12.635</v>
      </c>
      <c r="O23" s="3">
        <v>0.5</v>
      </c>
      <c r="P23" s="13">
        <v>41.442999999999998</v>
      </c>
      <c r="Q23" s="13">
        <v>20.722000000000001</v>
      </c>
      <c r="R23" s="18">
        <v>3749.0410000000002</v>
      </c>
      <c r="S23" s="3"/>
      <c r="T23" s="4" t="s">
        <v>301</v>
      </c>
    </row>
    <row r="24" spans="1:20" x14ac:dyDescent="0.35">
      <c r="A24" s="3">
        <v>7</v>
      </c>
      <c r="B24" s="3" t="s">
        <v>129</v>
      </c>
      <c r="C24" s="3" t="s">
        <v>217</v>
      </c>
      <c r="D24" s="4" t="s">
        <v>219</v>
      </c>
      <c r="E24" s="3">
        <v>5</v>
      </c>
      <c r="F24" s="3"/>
      <c r="G24" s="3"/>
      <c r="H24" s="13">
        <v>1671.405</v>
      </c>
      <c r="I24" s="14">
        <v>0.13994000000000001</v>
      </c>
      <c r="J24" s="13">
        <v>84.3</v>
      </c>
      <c r="K24" s="13">
        <v>4203.43</v>
      </c>
      <c r="L24" s="3" t="s">
        <v>193</v>
      </c>
      <c r="M24" s="16">
        <v>3.5840000000000001</v>
      </c>
      <c r="N24" s="13">
        <v>3.57</v>
      </c>
      <c r="O24" s="3">
        <v>0.5</v>
      </c>
      <c r="P24" s="13">
        <v>10.996</v>
      </c>
      <c r="Q24" s="13">
        <v>5.4980000000000002</v>
      </c>
      <c r="R24" s="18">
        <v>3749.0410000000002</v>
      </c>
      <c r="S24" s="3"/>
      <c r="T24" s="4" t="s">
        <v>301</v>
      </c>
    </row>
    <row r="25" spans="1:20" x14ac:dyDescent="0.35">
      <c r="A25" s="3">
        <v>8</v>
      </c>
      <c r="B25" s="3" t="s">
        <v>130</v>
      </c>
      <c r="C25" s="3"/>
      <c r="D25" s="4"/>
      <c r="E25" s="3"/>
      <c r="F25" s="3"/>
      <c r="G25" s="3"/>
      <c r="H25" s="13"/>
      <c r="I25" s="14"/>
      <c r="J25" s="13"/>
      <c r="K25" s="13"/>
      <c r="L25" s="3"/>
      <c r="M25" s="16"/>
      <c r="N25" s="13"/>
      <c r="O25" s="3"/>
      <c r="P25" s="13"/>
      <c r="Q25" s="13"/>
      <c r="R25" s="13"/>
      <c r="S25" s="3"/>
      <c r="T25" s="4" t="s">
        <v>302</v>
      </c>
    </row>
    <row r="26" spans="1:20" x14ac:dyDescent="0.35">
      <c r="A26" s="3">
        <v>9</v>
      </c>
      <c r="B26" s="3" t="s">
        <v>131</v>
      </c>
      <c r="C26" s="3"/>
      <c r="D26" s="4"/>
      <c r="E26" s="3"/>
      <c r="F26" s="3"/>
      <c r="G26" s="3"/>
      <c r="H26" s="13"/>
      <c r="I26" s="14"/>
      <c r="J26" s="13"/>
      <c r="K26" s="13"/>
      <c r="L26" s="3"/>
      <c r="M26" s="16"/>
      <c r="N26" s="13"/>
      <c r="O26" s="3"/>
      <c r="P26" s="13"/>
      <c r="Q26" s="13"/>
      <c r="R26" s="13"/>
      <c r="S26" s="3"/>
      <c r="T26" s="4" t="s">
        <v>223</v>
      </c>
    </row>
    <row r="27" spans="1:20" x14ac:dyDescent="0.35">
      <c r="A27" s="3">
        <v>10</v>
      </c>
      <c r="B27" s="3" t="s">
        <v>132</v>
      </c>
      <c r="C27" s="3"/>
      <c r="D27" s="4"/>
      <c r="E27" s="3"/>
      <c r="F27" s="3"/>
      <c r="G27" s="3"/>
      <c r="H27" s="13"/>
      <c r="I27" s="14"/>
      <c r="J27" s="13"/>
      <c r="K27" s="13"/>
      <c r="L27" s="3"/>
      <c r="M27" s="16"/>
      <c r="N27" s="13"/>
      <c r="O27" s="3"/>
      <c r="P27" s="13"/>
      <c r="Q27" s="13"/>
      <c r="R27" s="13"/>
      <c r="S27" s="3"/>
      <c r="T27" s="4" t="s">
        <v>302</v>
      </c>
    </row>
    <row r="28" spans="1:20" x14ac:dyDescent="0.35">
      <c r="A28" s="3">
        <v>11</v>
      </c>
      <c r="B28" s="3" t="s">
        <v>133</v>
      </c>
      <c r="C28" s="3" t="s">
        <v>224</v>
      </c>
      <c r="D28" s="4" t="s">
        <v>225</v>
      </c>
      <c r="E28" s="3">
        <v>1</v>
      </c>
      <c r="F28" s="3"/>
      <c r="G28" s="3"/>
      <c r="H28" s="13">
        <v>2024.894</v>
      </c>
      <c r="I28" s="14">
        <v>0.13</v>
      </c>
      <c r="J28" s="13">
        <v>27.3</v>
      </c>
      <c r="K28" s="13">
        <v>2671.3040000000001</v>
      </c>
      <c r="L28" s="3" t="s">
        <v>193</v>
      </c>
      <c r="M28" s="16">
        <v>3.835</v>
      </c>
      <c r="N28" s="13">
        <v>2.0699999999999998</v>
      </c>
      <c r="O28" s="3">
        <v>1</v>
      </c>
      <c r="P28" s="13">
        <v>2.0699999999999998</v>
      </c>
      <c r="Q28" s="13">
        <v>2.0699999999999998</v>
      </c>
      <c r="R28" s="13">
        <v>2.0699999999999998</v>
      </c>
      <c r="S28" s="3"/>
      <c r="T28" s="4" t="s">
        <v>301</v>
      </c>
    </row>
    <row r="29" spans="1:20" x14ac:dyDescent="0.35">
      <c r="A29" s="3">
        <v>12</v>
      </c>
      <c r="B29" s="3" t="s">
        <v>2</v>
      </c>
      <c r="C29" s="3" t="s">
        <v>226</v>
      </c>
      <c r="D29" s="4" t="s">
        <v>227</v>
      </c>
      <c r="E29" s="3">
        <v>1</v>
      </c>
      <c r="F29" s="3"/>
      <c r="G29" s="3"/>
      <c r="H29" s="13">
        <v>9418.634</v>
      </c>
      <c r="I29" s="14">
        <v>0.15748000000000001</v>
      </c>
      <c r="J29" s="13">
        <v>50.667000000000002</v>
      </c>
      <c r="K29" s="13">
        <v>17463.107</v>
      </c>
      <c r="L29" s="3" t="s">
        <v>193</v>
      </c>
      <c r="M29" s="16">
        <v>3.7610000000000001</v>
      </c>
      <c r="N29" s="13">
        <v>13.268000000000001</v>
      </c>
      <c r="O29" s="3">
        <v>0.5</v>
      </c>
      <c r="P29" s="13">
        <v>47.765000000000001</v>
      </c>
      <c r="Q29" s="13">
        <v>47.765000000000001</v>
      </c>
      <c r="R29" s="13">
        <v>527.92399999999998</v>
      </c>
      <c r="S29" s="3"/>
      <c r="T29" s="4" t="s">
        <v>301</v>
      </c>
    </row>
    <row r="30" spans="1:20" x14ac:dyDescent="0.35">
      <c r="A30" s="3">
        <v>12</v>
      </c>
      <c r="B30" s="3" t="s">
        <v>2</v>
      </c>
      <c r="C30" s="3" t="s">
        <v>226</v>
      </c>
      <c r="D30" s="4" t="s">
        <v>228</v>
      </c>
      <c r="E30" s="3">
        <v>2</v>
      </c>
      <c r="F30" s="3"/>
      <c r="G30" s="3"/>
      <c r="H30" s="13">
        <v>2354.6579999999999</v>
      </c>
      <c r="I30" s="14">
        <v>0.15748000000000001</v>
      </c>
      <c r="J30" s="13">
        <v>50.667000000000002</v>
      </c>
      <c r="K30" s="13">
        <v>4365.7759999999998</v>
      </c>
      <c r="L30" s="3" t="s">
        <v>193</v>
      </c>
      <c r="M30" s="16">
        <v>3.7610000000000001</v>
      </c>
      <c r="N30" s="13">
        <v>3.3170000000000002</v>
      </c>
      <c r="O30" s="3">
        <v>0.5</v>
      </c>
      <c r="P30" s="13">
        <v>11.941000000000001</v>
      </c>
      <c r="Q30" s="13">
        <v>11.941000000000001</v>
      </c>
      <c r="R30" s="13">
        <v>527.92399999999998</v>
      </c>
      <c r="S30" s="3"/>
      <c r="T30" s="4" t="s">
        <v>301</v>
      </c>
    </row>
    <row r="31" spans="1:20" x14ac:dyDescent="0.35">
      <c r="A31" s="3">
        <v>12</v>
      </c>
      <c r="B31" s="3" t="s">
        <v>2</v>
      </c>
      <c r="C31" s="3" t="s">
        <v>226</v>
      </c>
      <c r="D31" s="4" t="s">
        <v>229</v>
      </c>
      <c r="E31" s="3">
        <v>3</v>
      </c>
      <c r="F31" s="3"/>
      <c r="G31" s="3"/>
      <c r="H31" s="13">
        <v>1733.4169999999999</v>
      </c>
      <c r="I31" s="14">
        <v>0.15748000000000001</v>
      </c>
      <c r="J31" s="13">
        <v>50.667000000000002</v>
      </c>
      <c r="K31" s="13">
        <v>3213.9319999999998</v>
      </c>
      <c r="L31" s="3" t="s">
        <v>193</v>
      </c>
      <c r="M31" s="16">
        <v>3.7610000000000001</v>
      </c>
      <c r="N31" s="13">
        <v>2.4420000000000002</v>
      </c>
      <c r="O31" s="3">
        <v>0.5</v>
      </c>
      <c r="P31" s="13">
        <v>8.7910000000000004</v>
      </c>
      <c r="Q31" s="13">
        <v>8.7910000000000004</v>
      </c>
      <c r="R31" s="13">
        <v>527.92399999999998</v>
      </c>
      <c r="S31" s="3"/>
      <c r="T31" s="4" t="s">
        <v>301</v>
      </c>
    </row>
    <row r="32" spans="1:20" x14ac:dyDescent="0.35">
      <c r="A32" s="3">
        <v>12</v>
      </c>
      <c r="B32" s="3" t="s">
        <v>2</v>
      </c>
      <c r="C32" s="3" t="s">
        <v>226</v>
      </c>
      <c r="D32" s="4" t="s">
        <v>230</v>
      </c>
      <c r="E32" s="3">
        <v>4</v>
      </c>
      <c r="F32" s="3"/>
      <c r="G32" s="3"/>
      <c r="H32" s="13">
        <v>77521.41</v>
      </c>
      <c r="I32" s="14">
        <v>0.15748000000000001</v>
      </c>
      <c r="J32" s="13">
        <v>50.667000000000002</v>
      </c>
      <c r="K32" s="13">
        <v>143732.59599999999</v>
      </c>
      <c r="L32" s="3" t="s">
        <v>193</v>
      </c>
      <c r="M32" s="16">
        <v>3.7610000000000001</v>
      </c>
      <c r="N32" s="13">
        <v>109.208</v>
      </c>
      <c r="O32" s="3">
        <v>0.5</v>
      </c>
      <c r="P32" s="15">
        <v>449.93700000000001</v>
      </c>
      <c r="Q32" s="15">
        <v>449.93700000000001</v>
      </c>
      <c r="R32" s="13">
        <v>527.92399999999998</v>
      </c>
      <c r="S32" s="3"/>
      <c r="T32" s="4" t="s">
        <v>301</v>
      </c>
    </row>
    <row r="33" spans="1:20" x14ac:dyDescent="0.35">
      <c r="A33" s="3">
        <v>12</v>
      </c>
      <c r="B33" s="3" t="s">
        <v>2</v>
      </c>
      <c r="C33" s="3" t="s">
        <v>226</v>
      </c>
      <c r="D33" s="4" t="s">
        <v>231</v>
      </c>
      <c r="E33" s="3">
        <v>5</v>
      </c>
      <c r="F33" s="3"/>
      <c r="G33" s="3"/>
      <c r="H33" s="13">
        <v>1871.319</v>
      </c>
      <c r="I33" s="14">
        <v>0.15748000000000001</v>
      </c>
      <c r="J33" s="13">
        <v>50.667000000000002</v>
      </c>
      <c r="K33" s="13">
        <v>3469.616</v>
      </c>
      <c r="L33" s="3" t="s">
        <v>193</v>
      </c>
      <c r="M33" s="16">
        <v>3.7610000000000001</v>
      </c>
      <c r="N33" s="13">
        <v>2.6360000000000001</v>
      </c>
      <c r="O33" s="3">
        <v>0.5</v>
      </c>
      <c r="P33" s="13">
        <v>9.49</v>
      </c>
      <c r="Q33" s="13">
        <v>9.49</v>
      </c>
      <c r="R33" s="13">
        <v>527.92399999999998</v>
      </c>
      <c r="S33" s="3"/>
      <c r="T33" s="4" t="s">
        <v>301</v>
      </c>
    </row>
    <row r="34" spans="1:20" x14ac:dyDescent="0.35">
      <c r="A34" s="3">
        <v>13</v>
      </c>
      <c r="B34" s="3" t="s">
        <v>134</v>
      </c>
      <c r="C34" s="3"/>
      <c r="D34" s="4"/>
      <c r="E34" s="3"/>
      <c r="F34" s="3"/>
      <c r="G34" s="3"/>
      <c r="H34" s="13"/>
      <c r="I34" s="14"/>
      <c r="J34" s="13"/>
      <c r="K34" s="13"/>
      <c r="L34" s="3"/>
      <c r="M34" s="16"/>
      <c r="N34" s="13"/>
      <c r="O34" s="3"/>
      <c r="P34" s="13"/>
      <c r="Q34" s="13"/>
      <c r="R34" s="13"/>
      <c r="S34" s="3"/>
      <c r="T34" s="4" t="s">
        <v>302</v>
      </c>
    </row>
    <row r="35" spans="1:20" x14ac:dyDescent="0.35">
      <c r="A35" s="3">
        <v>14</v>
      </c>
      <c r="B35" s="3" t="s">
        <v>135</v>
      </c>
      <c r="C35" s="3"/>
      <c r="D35" s="4"/>
      <c r="E35" s="3"/>
      <c r="F35" s="3"/>
      <c r="G35" s="3"/>
      <c r="H35" s="13"/>
      <c r="I35" s="14"/>
      <c r="J35" s="13"/>
      <c r="K35" s="13"/>
      <c r="L35" s="3"/>
      <c r="M35" s="16"/>
      <c r="N35" s="13"/>
      <c r="O35" s="3"/>
      <c r="P35" s="13"/>
      <c r="Q35" s="13"/>
      <c r="R35" s="13"/>
      <c r="S35" s="3"/>
      <c r="T35" s="4" t="s">
        <v>302</v>
      </c>
    </row>
    <row r="36" spans="1:20" x14ac:dyDescent="0.35">
      <c r="A36" s="3">
        <v>15</v>
      </c>
      <c r="B36" s="3" t="s">
        <v>136</v>
      </c>
      <c r="C36" s="3"/>
      <c r="D36" s="4"/>
      <c r="E36" s="3"/>
      <c r="F36" s="3"/>
      <c r="G36" s="3"/>
      <c r="H36" s="13"/>
      <c r="I36" s="14"/>
      <c r="J36" s="13"/>
      <c r="K36" s="13"/>
      <c r="L36" s="3"/>
      <c r="M36" s="16"/>
      <c r="N36" s="13"/>
      <c r="O36" s="3"/>
      <c r="P36" s="13"/>
      <c r="Q36" s="13"/>
      <c r="R36" s="13"/>
      <c r="S36" s="3"/>
      <c r="T36" s="4" t="s">
        <v>302</v>
      </c>
    </row>
    <row r="37" spans="1:20" x14ac:dyDescent="0.35">
      <c r="A37" s="3">
        <v>16</v>
      </c>
      <c r="B37" s="3" t="s">
        <v>137</v>
      </c>
      <c r="C37" s="3"/>
      <c r="D37" s="4"/>
      <c r="E37" s="3"/>
      <c r="F37" s="3"/>
      <c r="G37" s="3"/>
      <c r="H37" s="13"/>
      <c r="I37" s="14"/>
      <c r="J37" s="13"/>
      <c r="K37" s="13"/>
      <c r="L37" s="3"/>
      <c r="M37" s="16"/>
      <c r="N37" s="13"/>
      <c r="O37" s="3"/>
      <c r="P37" s="13"/>
      <c r="Q37" s="13"/>
      <c r="R37" s="13"/>
      <c r="S37" s="3"/>
      <c r="T37" s="4" t="s">
        <v>302</v>
      </c>
    </row>
    <row r="38" spans="1:20" x14ac:dyDescent="0.35">
      <c r="A38" s="3">
        <v>17</v>
      </c>
      <c r="B38" s="3" t="s">
        <v>138</v>
      </c>
      <c r="C38" s="3" t="s">
        <v>234</v>
      </c>
      <c r="D38" s="4" t="s">
        <v>235</v>
      </c>
      <c r="E38" s="3">
        <v>1</v>
      </c>
      <c r="F38" s="3"/>
      <c r="G38" s="3"/>
      <c r="H38" s="13">
        <v>3917.7979999999998</v>
      </c>
      <c r="I38" s="14">
        <v>0.10639999999999999</v>
      </c>
      <c r="J38" s="13">
        <v>18.167000000000002</v>
      </c>
      <c r="K38" s="13">
        <v>4565.7190000000001</v>
      </c>
      <c r="L38" s="3" t="s">
        <v>193</v>
      </c>
      <c r="M38" s="16">
        <v>3.7519999999999998</v>
      </c>
      <c r="N38" s="13">
        <v>3.4609999999999999</v>
      </c>
      <c r="O38" s="3">
        <v>0.5</v>
      </c>
      <c r="P38" s="13">
        <v>6.9219999999999997</v>
      </c>
      <c r="Q38" s="13">
        <v>6.9219999999999997</v>
      </c>
      <c r="R38" s="13">
        <v>8.1110000000000007</v>
      </c>
      <c r="S38" s="3"/>
      <c r="T38" s="4" t="s">
        <v>301</v>
      </c>
    </row>
    <row r="39" spans="1:20" x14ac:dyDescent="0.35">
      <c r="A39" s="3">
        <v>17</v>
      </c>
      <c r="B39" s="3" t="s">
        <v>138</v>
      </c>
      <c r="C39" s="3" t="s">
        <v>234</v>
      </c>
      <c r="D39" s="4" t="s">
        <v>236</v>
      </c>
      <c r="E39" s="3">
        <v>2</v>
      </c>
      <c r="F39" s="3"/>
      <c r="G39" s="3"/>
      <c r="H39" s="13">
        <v>1329.2149999999999</v>
      </c>
      <c r="I39" s="14">
        <v>0.10639999999999999</v>
      </c>
      <c r="J39" s="13">
        <v>19.632999999999999</v>
      </c>
      <c r="K39" s="13">
        <v>1568.289</v>
      </c>
      <c r="L39" s="3" t="s">
        <v>193</v>
      </c>
      <c r="M39" s="16">
        <v>3.7519999999999998</v>
      </c>
      <c r="N39" s="13">
        <v>1.1890000000000001</v>
      </c>
      <c r="O39" s="3">
        <v>1</v>
      </c>
      <c r="P39" s="13">
        <v>1.1890000000000001</v>
      </c>
      <c r="Q39" s="13">
        <v>1.1890000000000001</v>
      </c>
      <c r="R39" s="13">
        <v>8.1110000000000007</v>
      </c>
      <c r="S39" s="3"/>
      <c r="T39" s="4" t="s">
        <v>301</v>
      </c>
    </row>
    <row r="40" spans="1:20" x14ac:dyDescent="0.35">
      <c r="A40" s="3">
        <v>18</v>
      </c>
      <c r="B40" s="3" t="s">
        <v>139</v>
      </c>
      <c r="C40" s="3" t="s">
        <v>237</v>
      </c>
      <c r="D40" s="4" t="s">
        <v>238</v>
      </c>
      <c r="E40" s="3">
        <v>1</v>
      </c>
      <c r="F40" s="3"/>
      <c r="G40" s="3"/>
      <c r="H40" s="13">
        <v>3719.7420000000002</v>
      </c>
      <c r="I40" s="14">
        <v>0.11</v>
      </c>
      <c r="J40" s="13">
        <v>12.833</v>
      </c>
      <c r="K40" s="13">
        <v>4158.6899999999996</v>
      </c>
      <c r="L40" s="3" t="s">
        <v>239</v>
      </c>
      <c r="M40" s="3"/>
      <c r="N40" s="13">
        <v>0.84</v>
      </c>
      <c r="O40" s="3">
        <v>1</v>
      </c>
      <c r="P40" s="13">
        <v>0.84</v>
      </c>
      <c r="Q40" s="13">
        <v>0.84</v>
      </c>
      <c r="R40" s="13">
        <v>0.84</v>
      </c>
      <c r="S40" s="3"/>
      <c r="T40" s="4" t="s">
        <v>301</v>
      </c>
    </row>
    <row r="41" spans="1:20" x14ac:dyDescent="0.35">
      <c r="A41" s="3">
        <v>19</v>
      </c>
      <c r="B41" s="3" t="s">
        <v>140</v>
      </c>
      <c r="C41" s="3"/>
      <c r="D41" s="4"/>
      <c r="E41" s="3"/>
      <c r="F41" s="3"/>
      <c r="G41" s="3"/>
      <c r="H41" s="13"/>
      <c r="I41" s="14"/>
      <c r="J41" s="13"/>
      <c r="K41" s="13"/>
      <c r="L41" s="3"/>
      <c r="M41" s="16"/>
      <c r="N41" s="13"/>
      <c r="O41" s="3"/>
      <c r="P41" s="13"/>
      <c r="Q41" s="13"/>
      <c r="R41" s="13"/>
      <c r="S41" s="3"/>
      <c r="T41" s="4" t="s">
        <v>302</v>
      </c>
    </row>
    <row r="42" spans="1:20" x14ac:dyDescent="0.35">
      <c r="A42" s="3">
        <v>20</v>
      </c>
      <c r="B42" s="3" t="s">
        <v>141</v>
      </c>
      <c r="C42" s="3" t="s">
        <v>240</v>
      </c>
      <c r="D42" s="4" t="s">
        <v>241</v>
      </c>
      <c r="E42" s="3">
        <v>1</v>
      </c>
      <c r="F42" s="3">
        <v>1</v>
      </c>
      <c r="G42" s="3"/>
      <c r="H42" s="13">
        <v>1452.8610000000001</v>
      </c>
      <c r="I42" s="14">
        <v>0.10784000000000001</v>
      </c>
      <c r="J42" s="13">
        <v>47.533000000000001</v>
      </c>
      <c r="K42" s="13">
        <v>2179.634</v>
      </c>
      <c r="L42" s="3" t="s">
        <v>193</v>
      </c>
      <c r="M42" s="16">
        <v>3.835</v>
      </c>
      <c r="N42" s="13">
        <v>2.4809999999999999</v>
      </c>
      <c r="O42" s="3">
        <v>0.5</v>
      </c>
      <c r="P42" s="13">
        <v>5.5570000000000004</v>
      </c>
      <c r="Q42" s="13">
        <v>5.5570000000000004</v>
      </c>
      <c r="R42" s="13">
        <v>164.02199999999999</v>
      </c>
      <c r="S42" s="17" t="s">
        <v>298</v>
      </c>
      <c r="T42" s="4" t="s">
        <v>301</v>
      </c>
    </row>
    <row r="43" spans="1:20" x14ac:dyDescent="0.35">
      <c r="A43" s="3">
        <v>20</v>
      </c>
      <c r="B43" s="3" t="s">
        <v>141</v>
      </c>
      <c r="C43" s="3" t="s">
        <v>240</v>
      </c>
      <c r="D43" s="4" t="s">
        <v>241</v>
      </c>
      <c r="E43" s="3">
        <v>1</v>
      </c>
      <c r="F43" s="3">
        <v>2</v>
      </c>
      <c r="G43" s="3"/>
      <c r="H43" s="13">
        <v>717.31299999999999</v>
      </c>
      <c r="I43" s="14">
        <v>0.10784000000000001</v>
      </c>
      <c r="J43" s="13">
        <v>41.533000000000001</v>
      </c>
      <c r="K43" s="13">
        <v>1022.426</v>
      </c>
      <c r="L43" s="3" t="s">
        <v>193</v>
      </c>
      <c r="M43" s="16">
        <v>3.835</v>
      </c>
      <c r="N43" s="13">
        <v>2.4809999999999999</v>
      </c>
      <c r="O43" s="3">
        <v>0.5</v>
      </c>
      <c r="P43" s="13">
        <v>5.5570000000000004</v>
      </c>
      <c r="Q43" s="13">
        <v>5.5570000000000004</v>
      </c>
      <c r="R43" s="13">
        <v>164.02199999999999</v>
      </c>
      <c r="S43" s="17" t="s">
        <v>298</v>
      </c>
      <c r="T43" s="4" t="s">
        <v>301</v>
      </c>
    </row>
    <row r="44" spans="1:20" x14ac:dyDescent="0.35">
      <c r="A44" s="3">
        <v>20</v>
      </c>
      <c r="B44" s="3" t="s">
        <v>141</v>
      </c>
      <c r="C44" s="3" t="s">
        <v>240</v>
      </c>
      <c r="D44" s="4" t="s">
        <v>242</v>
      </c>
      <c r="E44" s="3">
        <v>2</v>
      </c>
      <c r="F44" s="3">
        <v>1</v>
      </c>
      <c r="G44" s="3"/>
      <c r="H44" s="13">
        <v>12372.950999999999</v>
      </c>
      <c r="I44" s="14">
        <v>0.10784000000000001</v>
      </c>
      <c r="J44" s="13">
        <v>47.533000000000001</v>
      </c>
      <c r="K44" s="13">
        <v>18562.342000000001</v>
      </c>
      <c r="L44" s="3" t="s">
        <v>193</v>
      </c>
      <c r="M44" s="16">
        <v>3.835</v>
      </c>
      <c r="N44" s="13">
        <v>42.02</v>
      </c>
      <c r="O44" s="3">
        <v>0.5</v>
      </c>
      <c r="P44" s="13">
        <v>94.125</v>
      </c>
      <c r="Q44" s="13">
        <v>94.125</v>
      </c>
      <c r="R44" s="13">
        <v>164.02199999999999</v>
      </c>
      <c r="S44" s="17" t="s">
        <v>298</v>
      </c>
      <c r="T44" s="4" t="s">
        <v>301</v>
      </c>
    </row>
    <row r="45" spans="1:20" x14ac:dyDescent="0.35">
      <c r="A45" s="3">
        <v>20</v>
      </c>
      <c r="B45" s="3" t="s">
        <v>141</v>
      </c>
      <c r="C45" s="3" t="s">
        <v>240</v>
      </c>
      <c r="D45" s="4" t="s">
        <v>242</v>
      </c>
      <c r="E45" s="3">
        <v>2</v>
      </c>
      <c r="F45" s="3">
        <v>2</v>
      </c>
      <c r="G45" s="3"/>
      <c r="H45" s="13">
        <v>11635.26</v>
      </c>
      <c r="I45" s="14">
        <v>0.10784000000000001</v>
      </c>
      <c r="J45" s="13">
        <v>44.533000000000001</v>
      </c>
      <c r="K45" s="13">
        <v>17014.431</v>
      </c>
      <c r="L45" s="3" t="s">
        <v>193</v>
      </c>
      <c r="M45" s="16">
        <v>3.835</v>
      </c>
      <c r="N45" s="13">
        <v>42.02</v>
      </c>
      <c r="O45" s="3">
        <v>0.5</v>
      </c>
      <c r="P45" s="13">
        <v>94.125</v>
      </c>
      <c r="Q45" s="13">
        <v>94.125</v>
      </c>
      <c r="R45" s="13">
        <v>164.02199999999999</v>
      </c>
      <c r="S45" s="17" t="s">
        <v>298</v>
      </c>
      <c r="T45" s="4" t="s">
        <v>301</v>
      </c>
    </row>
    <row r="46" spans="1:20" x14ac:dyDescent="0.35">
      <c r="A46" s="3">
        <v>20</v>
      </c>
      <c r="B46" s="3" t="s">
        <v>141</v>
      </c>
      <c r="C46" s="3" t="s">
        <v>240</v>
      </c>
      <c r="D46" s="4" t="s">
        <v>242</v>
      </c>
      <c r="E46" s="3">
        <v>2</v>
      </c>
      <c r="F46" s="3">
        <v>3</v>
      </c>
      <c r="G46" s="3"/>
      <c r="H46" s="13">
        <v>13091.569</v>
      </c>
      <c r="I46" s="14">
        <v>0.10784000000000001</v>
      </c>
      <c r="J46" s="13">
        <v>41.533000000000001</v>
      </c>
      <c r="K46" s="13">
        <v>18660.14</v>
      </c>
      <c r="L46" s="3" t="s">
        <v>193</v>
      </c>
      <c r="M46" s="16">
        <v>3.835</v>
      </c>
      <c r="N46" s="13">
        <v>42.02</v>
      </c>
      <c r="O46" s="3">
        <v>0.5</v>
      </c>
      <c r="P46" s="13">
        <v>94.125</v>
      </c>
      <c r="Q46" s="13">
        <v>94.125</v>
      </c>
      <c r="R46" s="13">
        <v>164.02199999999999</v>
      </c>
      <c r="S46" s="17" t="s">
        <v>298</v>
      </c>
      <c r="T46" s="4" t="s">
        <v>301</v>
      </c>
    </row>
    <row r="47" spans="1:20" x14ac:dyDescent="0.35">
      <c r="A47" s="3">
        <v>20</v>
      </c>
      <c r="B47" s="3" t="s">
        <v>141</v>
      </c>
      <c r="C47" s="3" t="s">
        <v>240</v>
      </c>
      <c r="D47" s="4" t="s">
        <v>243</v>
      </c>
      <c r="E47" s="3">
        <v>3</v>
      </c>
      <c r="F47" s="3">
        <v>1</v>
      </c>
      <c r="G47" s="3"/>
      <c r="H47" s="13">
        <v>181.608</v>
      </c>
      <c r="I47" s="14">
        <v>0.10784000000000001</v>
      </c>
      <c r="J47" s="13">
        <v>47.533000000000001</v>
      </c>
      <c r="K47" s="13">
        <v>272.45499999999998</v>
      </c>
      <c r="L47" s="3" t="s">
        <v>193</v>
      </c>
      <c r="M47" s="16">
        <v>3.835</v>
      </c>
      <c r="N47" s="13">
        <v>0.61599999999999999</v>
      </c>
      <c r="O47" s="3">
        <v>0.5</v>
      </c>
      <c r="P47" s="13">
        <v>1.38</v>
      </c>
      <c r="Q47" s="13">
        <v>1.38</v>
      </c>
      <c r="R47" s="13">
        <v>164.02199999999999</v>
      </c>
      <c r="S47" s="17" t="s">
        <v>298</v>
      </c>
      <c r="T47" s="4" t="s">
        <v>301</v>
      </c>
    </row>
    <row r="48" spans="1:20" x14ac:dyDescent="0.35">
      <c r="A48" s="3">
        <v>20</v>
      </c>
      <c r="B48" s="3" t="s">
        <v>141</v>
      </c>
      <c r="C48" s="3" t="s">
        <v>240</v>
      </c>
      <c r="D48" s="4" t="s">
        <v>243</v>
      </c>
      <c r="E48" s="3">
        <v>3</v>
      </c>
      <c r="F48" s="3">
        <v>2</v>
      </c>
      <c r="G48" s="3"/>
      <c r="H48" s="13">
        <v>182.815</v>
      </c>
      <c r="I48" s="14">
        <v>0.10784000000000001</v>
      </c>
      <c r="J48" s="13">
        <v>44.533000000000001</v>
      </c>
      <c r="K48" s="13">
        <v>267.33300000000003</v>
      </c>
      <c r="L48" s="3" t="s">
        <v>193</v>
      </c>
      <c r="M48" s="16">
        <v>3.835</v>
      </c>
      <c r="N48" s="13">
        <v>0.61599999999999999</v>
      </c>
      <c r="O48" s="3">
        <v>0.5</v>
      </c>
      <c r="P48" s="13">
        <v>1.38</v>
      </c>
      <c r="Q48" s="13">
        <v>1.38</v>
      </c>
      <c r="R48" s="13">
        <v>164.02199999999999</v>
      </c>
      <c r="S48" s="17" t="s">
        <v>298</v>
      </c>
      <c r="T48" s="4" t="s">
        <v>301</v>
      </c>
    </row>
    <row r="49" spans="1:20" x14ac:dyDescent="0.35">
      <c r="A49" s="3">
        <v>20</v>
      </c>
      <c r="B49" s="3" t="s">
        <v>141</v>
      </c>
      <c r="C49" s="3" t="s">
        <v>240</v>
      </c>
      <c r="D49" s="4" t="s">
        <v>243</v>
      </c>
      <c r="E49" s="3">
        <v>3</v>
      </c>
      <c r="F49" s="3">
        <v>3</v>
      </c>
      <c r="G49" s="3"/>
      <c r="H49" s="13">
        <v>179.328</v>
      </c>
      <c r="I49" s="14">
        <v>0.10784000000000001</v>
      </c>
      <c r="J49" s="13">
        <v>41.533000000000001</v>
      </c>
      <c r="K49" s="13">
        <v>255.60599999999999</v>
      </c>
      <c r="L49" s="3" t="s">
        <v>193</v>
      </c>
      <c r="M49" s="16">
        <v>3.835</v>
      </c>
      <c r="N49" s="13">
        <v>0.61599999999999999</v>
      </c>
      <c r="O49" s="3">
        <v>0.5</v>
      </c>
      <c r="P49" s="13">
        <v>1.38</v>
      </c>
      <c r="Q49" s="13">
        <v>1.38</v>
      </c>
      <c r="R49" s="13">
        <v>164.02199999999999</v>
      </c>
      <c r="S49" s="17" t="s">
        <v>298</v>
      </c>
      <c r="T49" s="4" t="s">
        <v>301</v>
      </c>
    </row>
    <row r="50" spans="1:20" x14ac:dyDescent="0.35">
      <c r="A50" s="3">
        <v>20</v>
      </c>
      <c r="B50" s="3" t="s">
        <v>141</v>
      </c>
      <c r="C50" s="3" t="s">
        <v>240</v>
      </c>
      <c r="D50" s="4" t="s">
        <v>244</v>
      </c>
      <c r="E50" s="3">
        <v>4</v>
      </c>
      <c r="F50" s="3"/>
      <c r="G50" s="3"/>
      <c r="H50" s="13">
        <v>27633.53</v>
      </c>
      <c r="I50" s="14">
        <v>0.10784000000000001</v>
      </c>
      <c r="J50" s="13">
        <v>31.9</v>
      </c>
      <c r="K50" s="13">
        <v>36279.328000000001</v>
      </c>
      <c r="L50" s="3" t="s">
        <v>193</v>
      </c>
      <c r="M50" s="16">
        <v>3.835</v>
      </c>
      <c r="N50" s="13">
        <v>28.106999999999999</v>
      </c>
      <c r="O50" s="3">
        <v>0.5</v>
      </c>
      <c r="P50" s="13">
        <v>62.96</v>
      </c>
      <c r="Q50" s="13">
        <v>62.96</v>
      </c>
      <c r="R50" s="13">
        <v>164.02199999999999</v>
      </c>
      <c r="S50" s="3"/>
      <c r="T50" s="4" t="s">
        <v>301</v>
      </c>
    </row>
    <row r="51" spans="1:20" x14ac:dyDescent="0.35">
      <c r="A51" s="3">
        <v>21</v>
      </c>
      <c r="B51" s="3" t="s">
        <v>142</v>
      </c>
      <c r="C51" s="3"/>
      <c r="D51" s="4"/>
      <c r="E51" s="3"/>
      <c r="F51" s="3"/>
      <c r="G51" s="3"/>
      <c r="H51" s="13"/>
      <c r="I51" s="14"/>
      <c r="J51" s="13"/>
      <c r="K51" s="13"/>
      <c r="M51" s="16"/>
      <c r="N51" s="13"/>
      <c r="O51" s="3"/>
      <c r="P51" s="13"/>
      <c r="Q51" s="13"/>
      <c r="R51" s="13"/>
      <c r="S51" s="3"/>
      <c r="T51" s="4" t="s">
        <v>302</v>
      </c>
    </row>
    <row r="52" spans="1:20" x14ac:dyDescent="0.35">
      <c r="A52" s="3">
        <v>22</v>
      </c>
      <c r="B52" s="3" t="s">
        <v>143</v>
      </c>
      <c r="C52" s="3"/>
      <c r="D52" s="4"/>
      <c r="E52" s="3"/>
      <c r="F52" s="3"/>
      <c r="G52" s="3"/>
      <c r="H52" s="13"/>
      <c r="I52" s="14"/>
      <c r="J52" s="13"/>
      <c r="K52" s="13"/>
      <c r="L52" s="3"/>
      <c r="M52" s="16"/>
      <c r="N52" s="13"/>
      <c r="O52" s="3"/>
      <c r="P52" s="13"/>
      <c r="Q52" s="13"/>
      <c r="R52" s="13"/>
      <c r="S52" s="3"/>
      <c r="T52" s="4" t="s">
        <v>302</v>
      </c>
    </row>
    <row r="53" spans="1:20" x14ac:dyDescent="0.35">
      <c r="A53" s="3">
        <v>23</v>
      </c>
      <c r="B53" s="3" t="s">
        <v>144</v>
      </c>
      <c r="C53" s="3" t="s">
        <v>245</v>
      </c>
      <c r="D53" s="4" t="s">
        <v>246</v>
      </c>
      <c r="E53" s="3">
        <v>1</v>
      </c>
      <c r="F53" s="3"/>
      <c r="G53" s="3"/>
      <c r="H53" s="13">
        <v>4037.6709999999998</v>
      </c>
      <c r="I53" s="14">
        <v>0.11</v>
      </c>
      <c r="J53" s="13">
        <v>19.332999999999998</v>
      </c>
      <c r="K53" s="13">
        <v>4776.5219999999999</v>
      </c>
      <c r="L53" s="3" t="s">
        <v>239</v>
      </c>
      <c r="M53" s="3"/>
      <c r="N53" s="13">
        <v>0.96499999999999997</v>
      </c>
      <c r="O53" s="3">
        <v>1</v>
      </c>
      <c r="P53" s="13">
        <v>0.96499999999999997</v>
      </c>
      <c r="Q53" s="13">
        <v>0.96499999999999997</v>
      </c>
      <c r="R53" s="13">
        <v>0.96499999999999997</v>
      </c>
      <c r="S53" s="3"/>
      <c r="T53" s="4" t="s">
        <v>301</v>
      </c>
    </row>
    <row r="54" spans="1:20" x14ac:dyDescent="0.35">
      <c r="A54" s="3">
        <v>24</v>
      </c>
      <c r="B54" s="3" t="s">
        <v>145</v>
      </c>
      <c r="C54" s="3" t="s">
        <v>247</v>
      </c>
      <c r="D54" s="4" t="s">
        <v>248</v>
      </c>
      <c r="E54" s="3">
        <v>3</v>
      </c>
      <c r="F54" s="3"/>
      <c r="G54" s="3"/>
      <c r="H54" s="13">
        <v>96740.275999999998</v>
      </c>
      <c r="I54" s="14">
        <v>0.15748000000000001</v>
      </c>
      <c r="J54" s="13">
        <v>43.567</v>
      </c>
      <c r="K54" s="13">
        <v>164500.48699999999</v>
      </c>
      <c r="L54" s="3" t="s">
        <v>193</v>
      </c>
      <c r="M54" s="16">
        <v>3.65</v>
      </c>
      <c r="N54" s="13">
        <v>126.27200000000001</v>
      </c>
      <c r="O54" s="3">
        <v>0.75</v>
      </c>
      <c r="P54" s="13">
        <v>340.09300000000002</v>
      </c>
      <c r="Q54" s="13">
        <v>340.09300000000002</v>
      </c>
      <c r="R54" s="13">
        <v>340.09300000000002</v>
      </c>
      <c r="S54" s="3"/>
      <c r="T54" s="4" t="s">
        <v>301</v>
      </c>
    </row>
    <row r="55" spans="1:20" x14ac:dyDescent="0.35">
      <c r="A55" s="3">
        <v>25</v>
      </c>
      <c r="B55" s="3" t="s">
        <v>146</v>
      </c>
      <c r="C55" s="3" t="s">
        <v>249</v>
      </c>
      <c r="D55" s="4" t="s">
        <v>250</v>
      </c>
      <c r="E55" s="3">
        <v>5</v>
      </c>
      <c r="F55" s="3"/>
      <c r="G55" s="3"/>
      <c r="H55" s="13">
        <v>613.74699999999996</v>
      </c>
      <c r="I55" s="14">
        <v>0.13</v>
      </c>
      <c r="J55" s="13">
        <v>17.832999999999998</v>
      </c>
      <c r="K55" s="13">
        <v>736.02499999999998</v>
      </c>
      <c r="L55" s="3" t="s">
        <v>193</v>
      </c>
      <c r="M55" s="16">
        <v>3.8340000000000001</v>
      </c>
      <c r="N55" s="13">
        <v>0.56999999999999995</v>
      </c>
      <c r="O55" s="3">
        <v>1</v>
      </c>
      <c r="P55" s="13">
        <v>0.56999999999999995</v>
      </c>
      <c r="Q55" s="13">
        <v>0.39900000000000002</v>
      </c>
      <c r="R55" s="13">
        <v>0.95399999999999996</v>
      </c>
      <c r="S55" s="3"/>
      <c r="T55" s="4" t="s">
        <v>301</v>
      </c>
    </row>
    <row r="56" spans="1:20" x14ac:dyDescent="0.35">
      <c r="A56" s="3">
        <v>25</v>
      </c>
      <c r="B56" s="3" t="s">
        <v>146</v>
      </c>
      <c r="C56" s="3" t="s">
        <v>249</v>
      </c>
      <c r="D56" s="4" t="s">
        <v>251</v>
      </c>
      <c r="E56" s="3">
        <v>7</v>
      </c>
      <c r="F56" s="3"/>
      <c r="G56" s="3"/>
      <c r="H56" s="13">
        <v>711.024</v>
      </c>
      <c r="I56" s="14">
        <v>0.13</v>
      </c>
      <c r="J56" s="13">
        <v>35.799999999999997</v>
      </c>
      <c r="K56" s="13">
        <v>1023.961</v>
      </c>
      <c r="L56" s="3" t="s">
        <v>193</v>
      </c>
      <c r="M56" s="16">
        <v>3.8340000000000001</v>
      </c>
      <c r="N56" s="13">
        <v>0.79300000000000004</v>
      </c>
      <c r="O56" s="3">
        <v>1</v>
      </c>
      <c r="P56" s="13">
        <v>0.79300000000000004</v>
      </c>
      <c r="Q56" s="13">
        <v>0.55500000000000005</v>
      </c>
      <c r="R56" s="13">
        <v>0.95399999999999996</v>
      </c>
      <c r="S56" s="3"/>
      <c r="T56" s="4" t="s">
        <v>301</v>
      </c>
    </row>
    <row r="57" spans="1:20" x14ac:dyDescent="0.35">
      <c r="A57" s="3">
        <v>26</v>
      </c>
      <c r="B57" s="3" t="s">
        <v>147</v>
      </c>
      <c r="C57" s="3"/>
      <c r="D57" s="4"/>
      <c r="E57" s="3"/>
      <c r="F57" s="3"/>
      <c r="G57" s="3"/>
      <c r="H57" s="13"/>
      <c r="I57" s="14"/>
      <c r="J57" s="13"/>
      <c r="K57" s="13"/>
      <c r="L57" s="3"/>
      <c r="M57" s="16"/>
      <c r="N57" s="13"/>
      <c r="O57" s="3"/>
      <c r="P57" s="13"/>
      <c r="Q57" s="13"/>
      <c r="R57" s="13"/>
      <c r="S57" s="3"/>
      <c r="T57" s="4" t="s">
        <v>302</v>
      </c>
    </row>
    <row r="58" spans="1:20" x14ac:dyDescent="0.35">
      <c r="A58" s="3">
        <v>27</v>
      </c>
      <c r="B58" s="3" t="s">
        <v>148</v>
      </c>
      <c r="C58" s="3"/>
      <c r="D58" s="4"/>
      <c r="E58" s="3"/>
      <c r="F58" s="3"/>
      <c r="G58" s="3"/>
      <c r="H58" s="13"/>
      <c r="I58" s="14"/>
      <c r="J58" s="13"/>
      <c r="K58" s="13"/>
      <c r="L58" s="3"/>
      <c r="M58" s="16"/>
      <c r="N58" s="13"/>
      <c r="O58" s="3"/>
      <c r="P58" s="13"/>
      <c r="Q58" s="13"/>
      <c r="R58" s="13"/>
      <c r="S58" s="3"/>
      <c r="T58" s="4" t="s">
        <v>302</v>
      </c>
    </row>
    <row r="59" spans="1:20" x14ac:dyDescent="0.35">
      <c r="A59" s="3">
        <v>28</v>
      </c>
      <c r="B59" s="3" t="s">
        <v>149</v>
      </c>
      <c r="C59" s="4" t="s">
        <v>252</v>
      </c>
      <c r="D59" s="4" t="s">
        <v>253</v>
      </c>
      <c r="E59" s="3">
        <v>1</v>
      </c>
      <c r="F59" s="3"/>
      <c r="G59" s="3"/>
      <c r="H59" s="13">
        <v>2472.1460000000002</v>
      </c>
      <c r="I59" s="14">
        <v>0.11</v>
      </c>
      <c r="J59" s="13">
        <v>11.667</v>
      </c>
      <c r="K59" s="13">
        <v>2744.558</v>
      </c>
      <c r="L59" s="3" t="s">
        <v>239</v>
      </c>
      <c r="M59" s="3"/>
      <c r="N59" s="13">
        <v>0.55400000000000005</v>
      </c>
      <c r="O59" s="3">
        <v>0.5</v>
      </c>
      <c r="P59" s="13">
        <v>1.6180000000000001</v>
      </c>
      <c r="Q59" s="13">
        <v>1.6180000000000001</v>
      </c>
      <c r="R59" s="13">
        <v>26.067</v>
      </c>
      <c r="S59" s="3"/>
      <c r="T59" s="4" t="s">
        <v>301</v>
      </c>
    </row>
    <row r="60" spans="1:20" x14ac:dyDescent="0.35">
      <c r="A60" s="3">
        <v>28</v>
      </c>
      <c r="B60" s="3" t="s">
        <v>149</v>
      </c>
      <c r="C60" s="4" t="s">
        <v>252</v>
      </c>
      <c r="D60" s="4" t="s">
        <v>254</v>
      </c>
      <c r="E60" s="3">
        <v>2</v>
      </c>
      <c r="F60" s="3"/>
      <c r="G60" s="3"/>
      <c r="H60" s="13">
        <v>860.928</v>
      </c>
      <c r="I60" s="14">
        <v>0.11</v>
      </c>
      <c r="J60" s="13">
        <v>11.667</v>
      </c>
      <c r="K60" s="13">
        <v>955.79600000000005</v>
      </c>
      <c r="L60" s="3" t="s">
        <v>239</v>
      </c>
      <c r="M60" s="3"/>
      <c r="N60" s="13">
        <v>0.193</v>
      </c>
      <c r="O60" s="3">
        <v>0.5</v>
      </c>
      <c r="P60" s="13">
        <v>0.502</v>
      </c>
      <c r="Q60" s="13">
        <v>0.502</v>
      </c>
      <c r="R60" s="13">
        <v>26.067</v>
      </c>
      <c r="S60" s="3"/>
      <c r="T60" s="4" t="s">
        <v>301</v>
      </c>
    </row>
    <row r="61" spans="1:20" x14ac:dyDescent="0.35">
      <c r="A61" s="3">
        <v>28</v>
      </c>
      <c r="B61" s="3" t="s">
        <v>149</v>
      </c>
      <c r="C61" s="4" t="s">
        <v>252</v>
      </c>
      <c r="D61" s="4" t="s">
        <v>255</v>
      </c>
      <c r="E61" s="3">
        <v>3</v>
      </c>
      <c r="F61" s="3"/>
      <c r="G61" s="3"/>
      <c r="H61" s="13">
        <v>733.86699999999996</v>
      </c>
      <c r="I61" s="14">
        <v>0.11</v>
      </c>
      <c r="J61" s="13">
        <v>11.667</v>
      </c>
      <c r="K61" s="13">
        <v>814.73400000000004</v>
      </c>
      <c r="L61" s="3" t="s">
        <v>239</v>
      </c>
      <c r="M61" s="3"/>
      <c r="N61" s="13">
        <v>0.16500000000000001</v>
      </c>
      <c r="O61" s="3">
        <v>0.5</v>
      </c>
      <c r="P61" s="13">
        <v>0.42899999999999999</v>
      </c>
      <c r="Q61" s="13">
        <v>0.42899999999999999</v>
      </c>
      <c r="R61" s="13">
        <v>26.067</v>
      </c>
      <c r="S61" s="3"/>
      <c r="T61" s="4" t="s">
        <v>301</v>
      </c>
    </row>
    <row r="62" spans="1:20" x14ac:dyDescent="0.35">
      <c r="A62" s="3">
        <v>28</v>
      </c>
      <c r="B62" s="3" t="s">
        <v>149</v>
      </c>
      <c r="C62" s="4" t="s">
        <v>252</v>
      </c>
      <c r="D62" s="4" t="s">
        <v>256</v>
      </c>
      <c r="E62" s="3">
        <v>4</v>
      </c>
      <c r="F62" s="3"/>
      <c r="G62" s="3"/>
      <c r="H62" s="13">
        <v>1578.3679999999999</v>
      </c>
      <c r="I62" s="14">
        <v>0.11</v>
      </c>
      <c r="J62" s="13">
        <v>11.667</v>
      </c>
      <c r="K62" s="13">
        <v>1752.2919999999999</v>
      </c>
      <c r="L62" s="3" t="s">
        <v>239</v>
      </c>
      <c r="M62" s="3"/>
      <c r="N62" s="13">
        <v>0.35399999999999998</v>
      </c>
      <c r="O62" s="3">
        <v>0.5</v>
      </c>
      <c r="P62" s="13">
        <v>0.70799999999999996</v>
      </c>
      <c r="Q62" s="13">
        <v>0.70799999999999996</v>
      </c>
      <c r="R62" s="13">
        <v>26.067</v>
      </c>
      <c r="S62" s="3"/>
      <c r="T62" s="4" t="s">
        <v>301</v>
      </c>
    </row>
    <row r="63" spans="1:20" x14ac:dyDescent="0.35">
      <c r="A63" s="3">
        <v>28</v>
      </c>
      <c r="B63" s="3" t="s">
        <v>149</v>
      </c>
      <c r="C63" s="4" t="s">
        <v>252</v>
      </c>
      <c r="D63" s="4" t="s">
        <v>257</v>
      </c>
      <c r="E63" s="3">
        <v>5</v>
      </c>
      <c r="F63" s="3"/>
      <c r="G63" s="3"/>
      <c r="H63" s="13">
        <v>6550.7439999999997</v>
      </c>
      <c r="I63" s="14">
        <v>0.11</v>
      </c>
      <c r="J63" s="13">
        <v>38.200000000000003</v>
      </c>
      <c r="K63" s="13">
        <v>9224.2950000000001</v>
      </c>
      <c r="L63" s="3" t="s">
        <v>239</v>
      </c>
      <c r="M63" s="3"/>
      <c r="N63" s="13">
        <v>1.863</v>
      </c>
      <c r="O63" s="3">
        <v>0.5</v>
      </c>
      <c r="P63" s="13">
        <v>3.726</v>
      </c>
      <c r="Q63" s="13">
        <v>3.726</v>
      </c>
      <c r="R63" s="13">
        <v>26.067</v>
      </c>
      <c r="S63" s="3"/>
      <c r="T63" s="4" t="s">
        <v>301</v>
      </c>
    </row>
    <row r="64" spans="1:20" x14ac:dyDescent="0.35">
      <c r="A64" s="3">
        <v>28</v>
      </c>
      <c r="B64" s="3" t="s">
        <v>149</v>
      </c>
      <c r="C64" s="4" t="s">
        <v>252</v>
      </c>
      <c r="D64" s="4" t="s">
        <v>258</v>
      </c>
      <c r="E64" s="3">
        <v>6</v>
      </c>
      <c r="F64" s="3"/>
      <c r="G64" s="3"/>
      <c r="H64" s="13">
        <v>6726.8069999999998</v>
      </c>
      <c r="I64" s="14">
        <v>0.11</v>
      </c>
      <c r="J64" s="13">
        <v>25</v>
      </c>
      <c r="K64" s="13">
        <v>8415.6589999999997</v>
      </c>
      <c r="L64" s="3" t="s">
        <v>239</v>
      </c>
      <c r="M64" s="3"/>
      <c r="N64" s="13">
        <v>1.7</v>
      </c>
      <c r="O64" s="3">
        <v>0.5</v>
      </c>
      <c r="P64" s="13">
        <v>3.4</v>
      </c>
      <c r="Q64" s="13">
        <v>3.4</v>
      </c>
      <c r="R64" s="13">
        <v>26.067</v>
      </c>
      <c r="S64" s="3"/>
      <c r="T64" s="4" t="s">
        <v>301</v>
      </c>
    </row>
    <row r="65" spans="1:20" x14ac:dyDescent="0.35">
      <c r="A65" s="3">
        <v>28</v>
      </c>
      <c r="B65" s="3" t="s">
        <v>149</v>
      </c>
      <c r="C65" s="4" t="s">
        <v>252</v>
      </c>
      <c r="D65" s="4" t="s">
        <v>259</v>
      </c>
      <c r="E65" s="3">
        <v>7</v>
      </c>
      <c r="F65" s="3"/>
      <c r="G65" s="3"/>
      <c r="H65" s="13">
        <v>5458.7669999999998</v>
      </c>
      <c r="I65" s="14">
        <v>0.11</v>
      </c>
      <c r="J65" s="13">
        <v>43</v>
      </c>
      <c r="K65" s="13">
        <v>8024.4390000000003</v>
      </c>
      <c r="L65" s="3" t="s">
        <v>239</v>
      </c>
      <c r="M65" s="3"/>
      <c r="N65" s="13">
        <v>1.621</v>
      </c>
      <c r="O65" s="3">
        <v>0.5</v>
      </c>
      <c r="P65" s="13">
        <v>3.242</v>
      </c>
      <c r="Q65" s="13">
        <v>3.242</v>
      </c>
      <c r="R65" s="13">
        <v>26.067</v>
      </c>
      <c r="S65" s="3"/>
      <c r="T65" s="4" t="s">
        <v>301</v>
      </c>
    </row>
    <row r="66" spans="1:20" x14ac:dyDescent="0.35">
      <c r="A66" s="3">
        <v>28</v>
      </c>
      <c r="B66" s="3" t="s">
        <v>149</v>
      </c>
      <c r="C66" s="4" t="s">
        <v>252</v>
      </c>
      <c r="D66" s="4" t="s">
        <v>260</v>
      </c>
      <c r="E66" s="3">
        <v>8</v>
      </c>
      <c r="F66" s="3"/>
      <c r="G66" s="3"/>
      <c r="H66" s="13">
        <v>5492.1589999999997</v>
      </c>
      <c r="I66" s="14">
        <v>0.11</v>
      </c>
      <c r="J66" s="13">
        <v>37</v>
      </c>
      <c r="K66" s="13">
        <v>7650.9660000000003</v>
      </c>
      <c r="L66" s="3" t="s">
        <v>239</v>
      </c>
      <c r="M66" s="3"/>
      <c r="N66" s="13">
        <v>1.546</v>
      </c>
      <c r="O66" s="3">
        <v>0.5</v>
      </c>
      <c r="P66" s="13">
        <v>3.0920000000000001</v>
      </c>
      <c r="Q66" s="13">
        <v>3.0920000000000001</v>
      </c>
      <c r="R66" s="13">
        <v>26.067</v>
      </c>
      <c r="S66" s="3"/>
      <c r="T66" s="4" t="s">
        <v>301</v>
      </c>
    </row>
    <row r="67" spans="1:20" x14ac:dyDescent="0.35">
      <c r="A67" s="3">
        <v>28</v>
      </c>
      <c r="B67" s="3" t="s">
        <v>149</v>
      </c>
      <c r="C67" s="4" t="s">
        <v>252</v>
      </c>
      <c r="D67" s="4" t="s">
        <v>265</v>
      </c>
      <c r="E67" s="3">
        <v>9</v>
      </c>
      <c r="F67" s="3"/>
      <c r="G67" s="3"/>
      <c r="H67" s="13">
        <v>5561.567</v>
      </c>
      <c r="I67" s="14">
        <v>0.11</v>
      </c>
      <c r="J67" s="13">
        <v>31</v>
      </c>
      <c r="K67" s="13">
        <v>7342.1509999999998</v>
      </c>
      <c r="L67" s="3" t="s">
        <v>239</v>
      </c>
      <c r="M67" s="3"/>
      <c r="N67" s="13">
        <v>1.4830000000000001</v>
      </c>
      <c r="O67" s="3">
        <v>0.5</v>
      </c>
      <c r="P67" s="13">
        <v>2.9660000000000002</v>
      </c>
      <c r="Q67" s="13">
        <v>2.9660000000000002</v>
      </c>
      <c r="R67" s="13">
        <v>26.067</v>
      </c>
      <c r="S67" s="3"/>
      <c r="T67" s="4" t="s">
        <v>301</v>
      </c>
    </row>
    <row r="68" spans="1:20" x14ac:dyDescent="0.35">
      <c r="A68" s="3">
        <v>28</v>
      </c>
      <c r="B68" s="3" t="s">
        <v>149</v>
      </c>
      <c r="C68" s="4" t="s">
        <v>252</v>
      </c>
      <c r="D68" s="4" t="s">
        <v>261</v>
      </c>
      <c r="E68" s="3">
        <v>10</v>
      </c>
      <c r="F68" s="3"/>
      <c r="G68" s="3"/>
      <c r="H68" s="13">
        <v>5639.3209999999999</v>
      </c>
      <c r="I68" s="14">
        <v>0.11</v>
      </c>
      <c r="J68" s="13">
        <v>25</v>
      </c>
      <c r="K68" s="13">
        <v>7055.1450000000004</v>
      </c>
      <c r="L68" s="3" t="s">
        <v>239</v>
      </c>
      <c r="M68" s="3"/>
      <c r="N68" s="13">
        <v>1.425</v>
      </c>
      <c r="O68" s="3">
        <v>0.5</v>
      </c>
      <c r="P68" s="13">
        <v>2.85</v>
      </c>
      <c r="Q68" s="13">
        <v>2.85</v>
      </c>
      <c r="R68" s="13">
        <v>26.067</v>
      </c>
      <c r="S68" s="3"/>
      <c r="T68" s="4" t="s">
        <v>301</v>
      </c>
    </row>
    <row r="69" spans="1:20" x14ac:dyDescent="0.35">
      <c r="A69" s="3">
        <v>28</v>
      </c>
      <c r="B69" s="3" t="s">
        <v>149</v>
      </c>
      <c r="C69" s="4" t="s">
        <v>252</v>
      </c>
      <c r="D69" s="4" t="s">
        <v>262</v>
      </c>
      <c r="E69" s="3">
        <v>11</v>
      </c>
      <c r="F69" s="3"/>
      <c r="G69" s="3"/>
      <c r="H69" s="13">
        <v>860.928</v>
      </c>
      <c r="I69" s="14">
        <v>0.11</v>
      </c>
      <c r="J69" s="13">
        <v>11.667</v>
      </c>
      <c r="K69" s="13">
        <v>955.79600000000005</v>
      </c>
      <c r="L69" s="3" t="s">
        <v>239</v>
      </c>
      <c r="M69" s="3"/>
      <c r="N69" s="13">
        <v>0.193</v>
      </c>
      <c r="O69" s="3">
        <v>0.5</v>
      </c>
      <c r="P69" s="13">
        <v>0.502</v>
      </c>
      <c r="Q69" s="13">
        <v>0.502</v>
      </c>
      <c r="R69" s="13">
        <v>26.067</v>
      </c>
      <c r="S69" s="3"/>
      <c r="T69" s="4" t="s">
        <v>301</v>
      </c>
    </row>
    <row r="70" spans="1:20" x14ac:dyDescent="0.35">
      <c r="A70" s="3">
        <v>28</v>
      </c>
      <c r="B70" s="3" t="s">
        <v>149</v>
      </c>
      <c r="C70" s="4" t="s">
        <v>252</v>
      </c>
      <c r="D70" s="4" t="s">
        <v>263</v>
      </c>
      <c r="E70" s="3">
        <v>12</v>
      </c>
      <c r="F70" s="3"/>
      <c r="G70" s="3"/>
      <c r="H70" s="13">
        <v>4637.47</v>
      </c>
      <c r="I70" s="14">
        <v>0.11</v>
      </c>
      <c r="J70" s="13">
        <v>22.367000000000001</v>
      </c>
      <c r="K70" s="13">
        <v>5666.4989999999998</v>
      </c>
      <c r="L70" s="3" t="s">
        <v>239</v>
      </c>
      <c r="M70" s="3"/>
      <c r="N70" s="13">
        <v>1.145</v>
      </c>
      <c r="O70" s="3">
        <v>0.5</v>
      </c>
      <c r="P70" s="13">
        <v>2.29</v>
      </c>
      <c r="Q70" s="13">
        <v>2.29</v>
      </c>
      <c r="R70" s="13">
        <v>26.067</v>
      </c>
      <c r="S70" s="3"/>
      <c r="T70" s="4" t="s">
        <v>301</v>
      </c>
    </row>
    <row r="71" spans="1:20" x14ac:dyDescent="0.35">
      <c r="A71" s="3">
        <v>28</v>
      </c>
      <c r="B71" s="3" t="s">
        <v>149</v>
      </c>
      <c r="C71" s="4" t="s">
        <v>252</v>
      </c>
      <c r="D71" s="4" t="s">
        <v>264</v>
      </c>
      <c r="E71" s="3">
        <v>13</v>
      </c>
      <c r="F71" s="3"/>
      <c r="G71" s="3"/>
      <c r="H71" s="13">
        <v>1653.64</v>
      </c>
      <c r="I71" s="14">
        <v>0.11</v>
      </c>
      <c r="J71" s="13">
        <v>11.567</v>
      </c>
      <c r="K71" s="13">
        <v>1834.21</v>
      </c>
      <c r="L71" s="3" t="s">
        <v>239</v>
      </c>
      <c r="M71" s="3"/>
      <c r="N71" s="13">
        <v>0.371</v>
      </c>
      <c r="O71" s="3">
        <v>0.5</v>
      </c>
      <c r="P71" s="13">
        <v>0.74199999999999999</v>
      </c>
      <c r="Q71" s="13">
        <v>0.74199999999999999</v>
      </c>
      <c r="R71" s="13">
        <v>26.067</v>
      </c>
      <c r="S71" s="3"/>
      <c r="T71" s="4" t="s">
        <v>301</v>
      </c>
    </row>
    <row r="72" spans="1:20" x14ac:dyDescent="0.35">
      <c r="A72" s="3">
        <v>29</v>
      </c>
      <c r="B72" s="3" t="s">
        <v>150</v>
      </c>
      <c r="C72" s="3"/>
      <c r="D72" s="4"/>
      <c r="E72" s="3"/>
      <c r="F72" s="3"/>
      <c r="G72" s="3"/>
      <c r="H72" s="13"/>
      <c r="I72" s="14"/>
      <c r="J72" s="13"/>
      <c r="K72" s="13"/>
      <c r="L72" s="3"/>
      <c r="M72" s="16"/>
      <c r="N72" s="13"/>
      <c r="O72" s="3"/>
      <c r="P72" s="13"/>
      <c r="Q72" s="13"/>
      <c r="R72" s="13"/>
      <c r="S72" s="3"/>
      <c r="T72" s="4" t="s">
        <v>302</v>
      </c>
    </row>
    <row r="73" spans="1:20" x14ac:dyDescent="0.35">
      <c r="A73" s="3">
        <v>30</v>
      </c>
      <c r="B73" s="3" t="s">
        <v>151</v>
      </c>
      <c r="C73" s="3"/>
      <c r="D73" s="4"/>
      <c r="E73" s="3"/>
      <c r="F73" s="3"/>
      <c r="G73" s="3"/>
      <c r="H73" s="13"/>
      <c r="I73" s="14"/>
      <c r="J73" s="13"/>
      <c r="K73" s="13"/>
      <c r="L73" s="3"/>
      <c r="M73" s="16"/>
      <c r="N73" s="13"/>
      <c r="O73" s="3"/>
      <c r="P73" s="13"/>
      <c r="Q73" s="13"/>
      <c r="R73" s="13"/>
      <c r="S73" s="3"/>
      <c r="T73" s="4" t="s">
        <v>302</v>
      </c>
    </row>
    <row r="74" spans="1:20" x14ac:dyDescent="0.35">
      <c r="A74" s="3">
        <v>31</v>
      </c>
      <c r="B74" s="3" t="s">
        <v>152</v>
      </c>
      <c r="C74" s="3" t="s">
        <v>266</v>
      </c>
      <c r="D74" s="4" t="s">
        <v>267</v>
      </c>
      <c r="E74" s="3">
        <v>1</v>
      </c>
      <c r="F74" s="3"/>
      <c r="G74" s="3"/>
      <c r="H74" s="13">
        <v>4243.12</v>
      </c>
      <c r="I74" s="14">
        <v>0.13994000000000001</v>
      </c>
      <c r="J74" s="13">
        <v>48.128999999999998</v>
      </c>
      <c r="K74" s="13">
        <v>7173.5379999999996</v>
      </c>
      <c r="L74" s="3" t="s">
        <v>193</v>
      </c>
      <c r="M74" s="16">
        <v>3.8380000000000001</v>
      </c>
      <c r="N74" s="13">
        <v>5.5620000000000003</v>
      </c>
      <c r="O74" s="3">
        <v>0.5</v>
      </c>
      <c r="P74" s="13">
        <v>18.466000000000001</v>
      </c>
      <c r="Q74" s="13">
        <v>18.466000000000001</v>
      </c>
      <c r="R74" s="13">
        <v>18.466000000000001</v>
      </c>
      <c r="S74" s="3"/>
      <c r="T74" s="4" t="s">
        <v>301</v>
      </c>
    </row>
    <row r="75" spans="1:20" x14ac:dyDescent="0.35">
      <c r="A75" s="3">
        <v>32</v>
      </c>
      <c r="B75" s="3" t="s">
        <v>153</v>
      </c>
      <c r="C75" s="3" t="s">
        <v>268</v>
      </c>
      <c r="D75" s="4" t="s">
        <v>269</v>
      </c>
      <c r="E75" s="3">
        <v>1</v>
      </c>
      <c r="F75" s="3"/>
      <c r="G75" s="3"/>
      <c r="H75" s="13">
        <v>27127.517</v>
      </c>
      <c r="I75" s="14">
        <v>0.15748000000000001</v>
      </c>
      <c r="J75" s="13">
        <v>45.332999999999998</v>
      </c>
      <c r="K75" s="13">
        <v>47131.983</v>
      </c>
      <c r="L75" s="3" t="s">
        <v>193</v>
      </c>
      <c r="M75" s="16">
        <v>3.83</v>
      </c>
      <c r="N75" s="13">
        <v>36.468000000000004</v>
      </c>
      <c r="O75" s="3">
        <v>0.5</v>
      </c>
      <c r="P75" s="13">
        <v>144.41300000000001</v>
      </c>
      <c r="Q75" s="13">
        <v>144.41300000000001</v>
      </c>
      <c r="R75" s="13">
        <v>310.41000000000003</v>
      </c>
      <c r="S75" s="3"/>
      <c r="T75" s="4" t="s">
        <v>301</v>
      </c>
    </row>
    <row r="76" spans="1:20" x14ac:dyDescent="0.35">
      <c r="A76" s="3">
        <v>32</v>
      </c>
      <c r="B76" s="3" t="s">
        <v>153</v>
      </c>
      <c r="C76" s="3" t="s">
        <v>268</v>
      </c>
      <c r="D76" s="4" t="s">
        <v>270</v>
      </c>
      <c r="E76" s="3">
        <v>2</v>
      </c>
      <c r="F76" s="3"/>
      <c r="G76" s="3"/>
      <c r="H76" s="13">
        <v>31056.364000000001</v>
      </c>
      <c r="I76" s="14">
        <v>0.15748000000000001</v>
      </c>
      <c r="J76" s="13">
        <v>45.332999999999998</v>
      </c>
      <c r="K76" s="13">
        <v>53958.053999999996</v>
      </c>
      <c r="L76" s="3" t="s">
        <v>193</v>
      </c>
      <c r="M76" s="16">
        <v>3.83</v>
      </c>
      <c r="N76" s="13">
        <v>41.749000000000002</v>
      </c>
      <c r="O76" s="3">
        <v>0.5</v>
      </c>
      <c r="P76" s="13">
        <v>165.32599999999999</v>
      </c>
      <c r="Q76" s="13">
        <v>165.32599999999999</v>
      </c>
      <c r="R76" s="13">
        <v>310.41000000000003</v>
      </c>
      <c r="S76" s="3"/>
      <c r="T76" s="4" t="s">
        <v>301</v>
      </c>
    </row>
    <row r="77" spans="1:20" x14ac:dyDescent="0.35">
      <c r="A77" s="3">
        <v>32</v>
      </c>
      <c r="B77" s="3" t="s">
        <v>153</v>
      </c>
      <c r="C77" s="3" t="s">
        <v>268</v>
      </c>
      <c r="D77" s="4" t="s">
        <v>271</v>
      </c>
      <c r="E77" s="3">
        <v>3</v>
      </c>
      <c r="F77" s="3"/>
      <c r="G77" s="3"/>
      <c r="H77" s="13">
        <v>1665.617</v>
      </c>
      <c r="I77" s="14">
        <v>0.15748000000000001</v>
      </c>
      <c r="J77" s="13">
        <v>1</v>
      </c>
      <c r="K77" s="13">
        <v>1686.037</v>
      </c>
      <c r="L77" s="3" t="s">
        <v>193</v>
      </c>
      <c r="M77" s="16">
        <v>3.83</v>
      </c>
      <c r="N77" s="13">
        <v>1.3420000000000001</v>
      </c>
      <c r="O77" s="3">
        <v>1</v>
      </c>
      <c r="P77" s="13">
        <v>1.3420000000000001</v>
      </c>
      <c r="Q77" s="13">
        <v>0.67100000000000004</v>
      </c>
      <c r="R77" s="13">
        <v>310.41000000000003</v>
      </c>
      <c r="S77" s="3"/>
      <c r="T77" s="4" t="s">
        <v>301</v>
      </c>
    </row>
    <row r="78" spans="1:20" x14ac:dyDescent="0.35">
      <c r="A78" s="3">
        <v>33</v>
      </c>
      <c r="B78" s="3" t="s">
        <v>154</v>
      </c>
      <c r="C78" s="3" t="s">
        <v>272</v>
      </c>
      <c r="D78" s="4" t="s">
        <v>273</v>
      </c>
      <c r="E78" s="3">
        <v>1</v>
      </c>
      <c r="F78" s="3"/>
      <c r="G78" s="3"/>
      <c r="H78" s="13">
        <v>2152.759</v>
      </c>
      <c r="I78" s="14">
        <v>0.13994000000000001</v>
      </c>
      <c r="J78" s="13">
        <v>49</v>
      </c>
      <c r="K78" s="13">
        <v>3674.2660000000001</v>
      </c>
      <c r="L78" s="3" t="s">
        <v>193</v>
      </c>
      <c r="M78" s="16">
        <v>3.8380000000000001</v>
      </c>
      <c r="N78" s="13">
        <v>2.8490000000000002</v>
      </c>
      <c r="O78" s="3">
        <v>0.75</v>
      </c>
      <c r="P78" s="13">
        <v>5.6980000000000004</v>
      </c>
      <c r="Q78" s="13">
        <v>5.6980000000000004</v>
      </c>
      <c r="R78" s="13">
        <v>5.6980000000000004</v>
      </c>
      <c r="S78" s="3"/>
      <c r="T78" s="4" t="s">
        <v>301</v>
      </c>
    </row>
    <row r="79" spans="1:20" x14ac:dyDescent="0.35">
      <c r="A79" s="3">
        <v>34</v>
      </c>
      <c r="B79" s="3" t="s">
        <v>155</v>
      </c>
      <c r="C79" s="3" t="s">
        <v>274</v>
      </c>
      <c r="D79" s="4" t="s">
        <v>275</v>
      </c>
      <c r="E79" s="3">
        <v>1</v>
      </c>
      <c r="F79" s="3"/>
      <c r="G79" s="3"/>
      <c r="H79" s="13">
        <v>4079.0219999999999</v>
      </c>
      <c r="I79" s="14">
        <v>0.11</v>
      </c>
      <c r="J79" s="13">
        <v>23.766999999999999</v>
      </c>
      <c r="K79" s="13">
        <v>5015.0469999999996</v>
      </c>
      <c r="L79" s="3" t="s">
        <v>239</v>
      </c>
      <c r="M79" s="3"/>
      <c r="N79" s="13">
        <v>1.0129999999999999</v>
      </c>
      <c r="O79" s="3">
        <v>1</v>
      </c>
      <c r="P79" s="13">
        <v>1.0129999999999999</v>
      </c>
      <c r="Q79" s="13">
        <v>1.0129999999999999</v>
      </c>
      <c r="R79" s="13">
        <v>1.0129999999999999</v>
      </c>
      <c r="S79" s="3"/>
      <c r="T79" s="4" t="s">
        <v>301</v>
      </c>
    </row>
    <row r="80" spans="1:20" x14ac:dyDescent="0.35">
      <c r="A80" s="3">
        <v>35</v>
      </c>
      <c r="B80" s="3" t="s">
        <v>156</v>
      </c>
      <c r="C80" s="3" t="s">
        <v>276</v>
      </c>
      <c r="D80" s="4" t="s">
        <v>277</v>
      </c>
      <c r="E80" s="3">
        <v>1</v>
      </c>
      <c r="F80" s="3"/>
      <c r="G80" s="3"/>
      <c r="H80" s="13">
        <v>3527.83</v>
      </c>
      <c r="I80" s="14">
        <v>0.11</v>
      </c>
      <c r="J80" s="13">
        <v>6.7000000000000004E-2</v>
      </c>
      <c r="K80" s="13">
        <v>3529.8850000000002</v>
      </c>
      <c r="L80" s="3" t="s">
        <v>239</v>
      </c>
      <c r="M80" s="3"/>
      <c r="N80" s="13">
        <v>0.76900000000000002</v>
      </c>
      <c r="O80" s="3">
        <v>1</v>
      </c>
      <c r="P80" s="13">
        <v>0.76900000000000002</v>
      </c>
      <c r="Q80" s="13">
        <v>0.76900000000000002</v>
      </c>
      <c r="R80" s="13">
        <v>0.76900000000000002</v>
      </c>
      <c r="S80" s="3"/>
      <c r="T80" s="4" t="s">
        <v>301</v>
      </c>
    </row>
    <row r="81" spans="1:20" x14ac:dyDescent="0.35">
      <c r="A81" s="3">
        <v>36</v>
      </c>
      <c r="B81" s="3" t="s">
        <v>157</v>
      </c>
      <c r="C81" s="3" t="s">
        <v>278</v>
      </c>
      <c r="D81" s="4" t="s">
        <v>279</v>
      </c>
      <c r="E81" s="3">
        <v>1</v>
      </c>
      <c r="F81" s="3"/>
      <c r="G81" s="3"/>
      <c r="H81" s="13">
        <v>37608.898000000001</v>
      </c>
      <c r="I81" s="14">
        <v>0.11</v>
      </c>
      <c r="J81" s="13">
        <v>11.967000000000001</v>
      </c>
      <c r="K81" s="13">
        <v>41731.623</v>
      </c>
      <c r="L81" s="3" t="s">
        <v>239</v>
      </c>
      <c r="M81" s="3"/>
      <c r="N81" s="13">
        <v>8.4309999999999992</v>
      </c>
      <c r="O81" s="3">
        <v>0.5</v>
      </c>
      <c r="P81" s="13">
        <v>23.606999999999999</v>
      </c>
      <c r="Q81" s="13">
        <v>23.606999999999999</v>
      </c>
      <c r="R81" s="13">
        <v>131.22800000000001</v>
      </c>
      <c r="S81" s="3"/>
      <c r="T81" s="4" t="s">
        <v>301</v>
      </c>
    </row>
    <row r="82" spans="1:20" x14ac:dyDescent="0.35">
      <c r="A82" s="3">
        <v>36</v>
      </c>
      <c r="B82" s="3" t="s">
        <v>157</v>
      </c>
      <c r="C82" s="3" t="s">
        <v>278</v>
      </c>
      <c r="D82" s="4" t="s">
        <v>280</v>
      </c>
      <c r="E82" s="3">
        <v>2</v>
      </c>
      <c r="F82" s="3"/>
      <c r="G82" s="3"/>
      <c r="H82" s="13">
        <v>4041.3609999999999</v>
      </c>
      <c r="I82" s="14">
        <v>0.11</v>
      </c>
      <c r="J82" s="13">
        <v>13.833</v>
      </c>
      <c r="K82" s="13">
        <v>4557.7060000000001</v>
      </c>
      <c r="L82" s="3" t="s">
        <v>239</v>
      </c>
      <c r="M82" s="3"/>
      <c r="N82" s="13">
        <v>0.92100000000000004</v>
      </c>
      <c r="O82" s="3">
        <v>1</v>
      </c>
      <c r="P82" s="13">
        <v>0.92100000000000004</v>
      </c>
      <c r="Q82" s="13">
        <v>0.92100000000000004</v>
      </c>
      <c r="R82" s="13">
        <v>131.22800000000001</v>
      </c>
      <c r="S82" s="3"/>
      <c r="T82" s="4" t="s">
        <v>301</v>
      </c>
    </row>
    <row r="83" spans="1:20" x14ac:dyDescent="0.35">
      <c r="A83" s="3">
        <v>36</v>
      </c>
      <c r="B83" s="3" t="s">
        <v>157</v>
      </c>
      <c r="C83" s="3" t="s">
        <v>278</v>
      </c>
      <c r="D83" s="4" t="s">
        <v>281</v>
      </c>
      <c r="E83" s="3">
        <v>3</v>
      </c>
      <c r="F83" s="3"/>
      <c r="G83" s="3"/>
      <c r="H83" s="13">
        <v>4463.4629999999997</v>
      </c>
      <c r="I83" s="14">
        <v>0.11</v>
      </c>
      <c r="J83" s="13">
        <v>11.967000000000001</v>
      </c>
      <c r="K83" s="13">
        <v>4952.7520000000004</v>
      </c>
      <c r="L83" s="3" t="s">
        <v>239</v>
      </c>
      <c r="M83" s="3"/>
      <c r="N83" s="13">
        <v>1.0009999999999999</v>
      </c>
      <c r="O83" s="3">
        <v>0.5</v>
      </c>
      <c r="P83" s="13">
        <v>2.8029999999999999</v>
      </c>
      <c r="Q83" s="13">
        <v>2.8029999999999999</v>
      </c>
      <c r="R83" s="13">
        <v>131.22800000000001</v>
      </c>
      <c r="S83" s="3"/>
      <c r="T83" s="4" t="s">
        <v>301</v>
      </c>
    </row>
    <row r="84" spans="1:20" x14ac:dyDescent="0.35">
      <c r="A84" s="3">
        <v>36</v>
      </c>
      <c r="B84" s="3" t="s">
        <v>157</v>
      </c>
      <c r="C84" s="3" t="s">
        <v>278</v>
      </c>
      <c r="D84" s="4" t="s">
        <v>282</v>
      </c>
      <c r="E84" s="3">
        <v>4</v>
      </c>
      <c r="F84" s="3"/>
      <c r="G84" s="3"/>
      <c r="H84" s="13">
        <v>165529.28400000001</v>
      </c>
      <c r="I84" s="14">
        <v>0.11</v>
      </c>
      <c r="J84" s="13">
        <v>11.967000000000001</v>
      </c>
      <c r="K84" s="13">
        <v>183674.772</v>
      </c>
      <c r="L84" s="3" t="s">
        <v>239</v>
      </c>
      <c r="M84" s="3"/>
      <c r="N84" s="13">
        <v>37.106000000000002</v>
      </c>
      <c r="O84" s="3">
        <v>0.5</v>
      </c>
      <c r="P84" s="13">
        <v>103.89700000000001</v>
      </c>
      <c r="Q84" s="13">
        <v>103.89700000000001</v>
      </c>
      <c r="R84" s="13">
        <v>131.22800000000001</v>
      </c>
      <c r="S84" s="3"/>
      <c r="T84" s="4" t="s">
        <v>301</v>
      </c>
    </row>
    <row r="85" spans="1:20" x14ac:dyDescent="0.35">
      <c r="A85" s="3">
        <v>37</v>
      </c>
      <c r="B85" s="3" t="s">
        <v>158</v>
      </c>
      <c r="C85" s="3" t="s">
        <v>283</v>
      </c>
      <c r="D85" s="4" t="s">
        <v>284</v>
      </c>
      <c r="E85" s="3">
        <v>1</v>
      </c>
      <c r="F85" s="3"/>
      <c r="G85" s="3"/>
      <c r="H85" s="13">
        <v>844.64</v>
      </c>
      <c r="I85" s="14">
        <v>0.13400000000000001</v>
      </c>
      <c r="J85" s="13">
        <v>8.35</v>
      </c>
      <c r="K85" s="13">
        <v>844.74099999999999</v>
      </c>
      <c r="L85" s="3" t="s">
        <v>193</v>
      </c>
      <c r="M85" s="16">
        <v>3.3839999999999999</v>
      </c>
      <c r="N85" s="13">
        <v>0.67700000000000005</v>
      </c>
      <c r="O85" s="3">
        <v>0.75</v>
      </c>
      <c r="P85" s="13">
        <v>0.90300000000000002</v>
      </c>
      <c r="Q85" s="13">
        <v>0.90300000000000002</v>
      </c>
      <c r="R85" s="13">
        <v>0.90300000000000002</v>
      </c>
      <c r="S85" s="3"/>
      <c r="T85" s="4" t="s">
        <v>301</v>
      </c>
    </row>
    <row r="86" spans="1:20" x14ac:dyDescent="0.35">
      <c r="A86" s="3">
        <v>38</v>
      </c>
      <c r="B86" s="3" t="s">
        <v>159</v>
      </c>
      <c r="C86" s="3" t="s">
        <v>285</v>
      </c>
      <c r="D86" s="4" t="s">
        <v>287</v>
      </c>
      <c r="E86" s="3">
        <v>1</v>
      </c>
      <c r="F86" s="3">
        <v>1</v>
      </c>
      <c r="G86" s="3"/>
      <c r="H86" s="13">
        <v>1363.056</v>
      </c>
      <c r="I86" s="14">
        <v>0.13396</v>
      </c>
      <c r="J86" s="13">
        <v>17.600000000000001</v>
      </c>
      <c r="K86" s="13">
        <v>1639.0029999999999</v>
      </c>
      <c r="L86" s="3" t="s">
        <v>193</v>
      </c>
      <c r="M86" s="16">
        <v>3.8340000000000001</v>
      </c>
      <c r="N86" s="13">
        <v>3.8370000000000002</v>
      </c>
      <c r="O86" s="3">
        <v>1</v>
      </c>
      <c r="P86" s="13">
        <v>3.8370000000000002</v>
      </c>
      <c r="Q86" s="13">
        <v>3.8370000000000002</v>
      </c>
      <c r="R86" s="13">
        <v>5.5910000000000002</v>
      </c>
      <c r="S86" s="17" t="s">
        <v>298</v>
      </c>
      <c r="T86" s="4" t="s">
        <v>301</v>
      </c>
    </row>
    <row r="87" spans="1:20" x14ac:dyDescent="0.35">
      <c r="A87" s="3">
        <v>38</v>
      </c>
      <c r="B87" s="3" t="s">
        <v>159</v>
      </c>
      <c r="C87" s="3" t="s">
        <v>285</v>
      </c>
      <c r="D87" s="4" t="s">
        <v>287</v>
      </c>
      <c r="E87" s="3">
        <v>1</v>
      </c>
      <c r="F87" s="3">
        <v>2</v>
      </c>
      <c r="G87" s="3"/>
      <c r="H87" s="13">
        <v>1457.0409999999999</v>
      </c>
      <c r="I87" s="14">
        <v>0.13396</v>
      </c>
      <c r="J87" s="13">
        <v>14.6</v>
      </c>
      <c r="K87" s="13">
        <v>1697.8150000000001</v>
      </c>
      <c r="L87" s="3" t="s">
        <v>193</v>
      </c>
      <c r="M87" s="16">
        <v>3.8340000000000001</v>
      </c>
      <c r="N87" s="13">
        <v>3.8370000000000002</v>
      </c>
      <c r="O87" s="3">
        <v>1</v>
      </c>
      <c r="P87" s="13">
        <v>3.8370000000000002</v>
      </c>
      <c r="Q87" s="13">
        <v>3.8370000000000002</v>
      </c>
      <c r="R87" s="13">
        <v>5.5910000000000002</v>
      </c>
      <c r="S87" s="17" t="s">
        <v>298</v>
      </c>
      <c r="T87" s="4" t="s">
        <v>301</v>
      </c>
    </row>
    <row r="88" spans="1:20" x14ac:dyDescent="0.35">
      <c r="A88" s="3">
        <v>38</v>
      </c>
      <c r="B88" s="3" t="s">
        <v>159</v>
      </c>
      <c r="C88" s="3" t="s">
        <v>285</v>
      </c>
      <c r="D88" s="4" t="s">
        <v>287</v>
      </c>
      <c r="E88" s="3">
        <v>1</v>
      </c>
      <c r="F88" s="3">
        <v>3</v>
      </c>
      <c r="G88" s="3"/>
      <c r="H88" s="13">
        <v>1431.982</v>
      </c>
      <c r="I88" s="14">
        <v>0.13396</v>
      </c>
      <c r="J88" s="13">
        <v>11.6</v>
      </c>
      <c r="K88" s="13">
        <v>1616.9939999999999</v>
      </c>
      <c r="L88" s="3" t="s">
        <v>193</v>
      </c>
      <c r="M88" s="16">
        <v>3.8340000000000001</v>
      </c>
      <c r="N88" s="13">
        <v>3.8370000000000002</v>
      </c>
      <c r="O88" s="3">
        <v>1</v>
      </c>
      <c r="P88" s="13">
        <v>3.8370000000000002</v>
      </c>
      <c r="Q88" s="13">
        <v>3.8370000000000002</v>
      </c>
      <c r="R88" s="13">
        <v>5.5910000000000002</v>
      </c>
      <c r="S88" s="17" t="s">
        <v>298</v>
      </c>
      <c r="T88" s="4" t="s">
        <v>301</v>
      </c>
    </row>
    <row r="89" spans="1:20" x14ac:dyDescent="0.35">
      <c r="A89" s="3">
        <v>38</v>
      </c>
      <c r="B89" s="3" t="s">
        <v>159</v>
      </c>
      <c r="C89" s="3" t="s">
        <v>285</v>
      </c>
      <c r="D89" s="4" t="s">
        <v>286</v>
      </c>
      <c r="E89" s="3">
        <v>2</v>
      </c>
      <c r="F89" s="3"/>
      <c r="G89" s="3"/>
      <c r="H89" s="13">
        <v>1959.4870000000001</v>
      </c>
      <c r="I89" s="14">
        <v>0.13396</v>
      </c>
      <c r="J89" s="13">
        <v>13.8</v>
      </c>
      <c r="K89" s="13">
        <v>2264.2350000000001</v>
      </c>
      <c r="L89" s="3" t="s">
        <v>193</v>
      </c>
      <c r="M89" s="16">
        <v>3.8340000000000001</v>
      </c>
      <c r="N89" s="13">
        <v>1.754</v>
      </c>
      <c r="O89" s="3">
        <v>1</v>
      </c>
      <c r="P89" s="13">
        <v>1.754</v>
      </c>
      <c r="Q89" s="13">
        <v>1.754</v>
      </c>
      <c r="R89" s="13">
        <v>5.5910000000000002</v>
      </c>
      <c r="S89" s="3"/>
      <c r="T89" s="4" t="s">
        <v>301</v>
      </c>
    </row>
    <row r="90" spans="1:20" x14ac:dyDescent="0.35">
      <c r="A90" s="3">
        <v>39</v>
      </c>
      <c r="B90" s="3" t="s">
        <v>160</v>
      </c>
      <c r="C90" s="3"/>
      <c r="D90" s="4"/>
      <c r="E90" s="3"/>
      <c r="F90" s="3"/>
      <c r="G90" s="3"/>
      <c r="H90" s="13"/>
      <c r="I90" s="14"/>
      <c r="J90" s="13"/>
      <c r="K90" s="13"/>
      <c r="L90" s="3"/>
      <c r="M90" s="16"/>
      <c r="N90" s="13"/>
      <c r="O90" s="3"/>
      <c r="P90" s="13"/>
      <c r="Q90" s="13"/>
      <c r="R90" s="13"/>
      <c r="S90" s="3"/>
      <c r="T90" s="4" t="s">
        <v>302</v>
      </c>
    </row>
    <row r="91" spans="1:20" x14ac:dyDescent="0.35">
      <c r="A91" s="3">
        <v>40</v>
      </c>
      <c r="B91" s="3" t="s">
        <v>161</v>
      </c>
      <c r="C91" s="3"/>
      <c r="D91" s="4"/>
      <c r="E91" s="3"/>
      <c r="F91" s="3"/>
      <c r="G91" s="3"/>
      <c r="H91" s="13"/>
      <c r="I91" s="14"/>
      <c r="J91" s="13"/>
      <c r="K91" s="13"/>
      <c r="L91" s="3"/>
      <c r="M91" s="16"/>
      <c r="N91" s="13"/>
      <c r="O91" s="3"/>
      <c r="P91" s="13"/>
      <c r="Q91" s="13"/>
      <c r="R91" s="13"/>
      <c r="S91" s="3"/>
      <c r="T91" s="4" t="s">
        <v>302</v>
      </c>
    </row>
    <row r="92" spans="1:20" x14ac:dyDescent="0.35">
      <c r="A92" s="3">
        <v>41</v>
      </c>
      <c r="B92" s="3" t="s">
        <v>162</v>
      </c>
      <c r="C92" s="3" t="s">
        <v>288</v>
      </c>
      <c r="D92" s="4" t="s">
        <v>277</v>
      </c>
      <c r="E92" s="3">
        <v>1</v>
      </c>
      <c r="F92" s="3"/>
      <c r="G92" s="3"/>
      <c r="H92" s="13">
        <v>4301.5510000000004</v>
      </c>
      <c r="I92" s="14">
        <v>0.11</v>
      </c>
      <c r="J92" s="13">
        <v>11.733000000000001</v>
      </c>
      <c r="K92" s="13">
        <v>4763.393</v>
      </c>
      <c r="L92" s="3" t="s">
        <v>239</v>
      </c>
      <c r="M92" s="3"/>
      <c r="N92" s="13">
        <v>0.96199999999999997</v>
      </c>
      <c r="O92" s="3">
        <v>1</v>
      </c>
      <c r="P92" s="13">
        <v>0.96199999999999997</v>
      </c>
      <c r="Q92" s="13">
        <v>0.96199999999999997</v>
      </c>
      <c r="R92" s="13">
        <v>0.96199999999999997</v>
      </c>
      <c r="S92" s="3"/>
      <c r="T92" s="4" t="s">
        <v>301</v>
      </c>
    </row>
    <row r="93" spans="1:20" x14ac:dyDescent="0.35">
      <c r="A93" s="3">
        <v>42</v>
      </c>
      <c r="B93" s="3" t="s">
        <v>163</v>
      </c>
      <c r="C93" s="3"/>
      <c r="D93" s="4"/>
      <c r="E93" s="3"/>
      <c r="F93" s="3"/>
      <c r="G93" s="3"/>
      <c r="H93" s="13"/>
      <c r="I93" s="14"/>
      <c r="J93" s="13"/>
      <c r="K93" s="13"/>
      <c r="L93" s="3"/>
      <c r="M93" s="16"/>
      <c r="N93" s="13"/>
      <c r="O93" s="3"/>
      <c r="P93" s="13"/>
      <c r="Q93" s="13"/>
      <c r="R93" s="13"/>
      <c r="S93" s="3"/>
      <c r="T93" s="4" t="s">
        <v>302</v>
      </c>
    </row>
    <row r="94" spans="1:20" x14ac:dyDescent="0.35">
      <c r="A94" s="3">
        <v>43</v>
      </c>
      <c r="B94" s="3" t="s">
        <v>164</v>
      </c>
      <c r="C94" s="3"/>
      <c r="D94" s="4"/>
      <c r="E94" s="3"/>
      <c r="F94" s="3"/>
      <c r="G94" s="3"/>
      <c r="H94" s="13"/>
      <c r="I94" s="14"/>
      <c r="J94" s="13"/>
      <c r="K94" s="13"/>
      <c r="L94" s="3"/>
      <c r="M94" s="16"/>
      <c r="N94" s="13"/>
      <c r="O94" s="3"/>
      <c r="P94" s="13"/>
      <c r="Q94" s="13"/>
      <c r="R94" s="13"/>
      <c r="S94" s="3"/>
      <c r="T94" s="4" t="s">
        <v>223</v>
      </c>
    </row>
    <row r="95" spans="1:20" x14ac:dyDescent="0.35">
      <c r="A95" s="3">
        <v>44</v>
      </c>
      <c r="B95" s="3" t="s">
        <v>165</v>
      </c>
      <c r="C95" s="3" t="s">
        <v>289</v>
      </c>
      <c r="D95" s="4" t="s">
        <v>290</v>
      </c>
      <c r="E95" s="3">
        <v>2</v>
      </c>
      <c r="F95" s="3"/>
      <c r="G95" s="3"/>
      <c r="H95" s="13">
        <v>659.101</v>
      </c>
      <c r="I95" s="14">
        <v>0.13396</v>
      </c>
      <c r="J95" s="13">
        <v>15.367000000000001</v>
      </c>
      <c r="K95" s="13">
        <v>774.21199999999999</v>
      </c>
      <c r="L95" s="3" t="s">
        <v>193</v>
      </c>
      <c r="M95" s="16">
        <v>3.7610000000000001</v>
      </c>
      <c r="N95" s="13">
        <v>0.58799999999999997</v>
      </c>
      <c r="O95" s="3">
        <v>1</v>
      </c>
      <c r="P95" s="13">
        <v>0.58799999999999997</v>
      </c>
      <c r="Q95" s="13">
        <v>0.58799999999999997</v>
      </c>
      <c r="R95" s="13">
        <v>0.58799999999999997</v>
      </c>
      <c r="S95" s="3"/>
      <c r="T95" s="4" t="s">
        <v>301</v>
      </c>
    </row>
    <row r="96" spans="1:20" x14ac:dyDescent="0.35">
      <c r="A96" s="3">
        <v>45</v>
      </c>
      <c r="B96" s="3" t="s">
        <v>166</v>
      </c>
      <c r="C96" s="3"/>
      <c r="D96" s="4"/>
      <c r="E96" s="3"/>
      <c r="F96" s="3"/>
      <c r="G96" s="3"/>
      <c r="H96" s="13"/>
      <c r="I96" s="14"/>
      <c r="J96" s="13"/>
      <c r="K96" s="13"/>
      <c r="L96" s="3"/>
      <c r="M96" s="16"/>
      <c r="N96" s="13"/>
      <c r="O96" s="3"/>
      <c r="P96" s="13"/>
      <c r="Q96" s="13"/>
      <c r="R96" s="13"/>
      <c r="S96" s="3"/>
      <c r="T96" s="4" t="s">
        <v>302</v>
      </c>
    </row>
    <row r="97" spans="1:20" x14ac:dyDescent="0.35">
      <c r="A97" s="3">
        <v>46</v>
      </c>
      <c r="B97" s="3" t="s">
        <v>167</v>
      </c>
      <c r="C97" t="s">
        <v>291</v>
      </c>
      <c r="D97" s="4" t="s">
        <v>292</v>
      </c>
      <c r="E97" s="3">
        <v>1</v>
      </c>
      <c r="F97" s="3"/>
      <c r="G97" s="3"/>
      <c r="H97" s="13">
        <v>4262.79</v>
      </c>
      <c r="I97" s="14">
        <v>0.11</v>
      </c>
      <c r="J97" s="13">
        <v>12.632999999999999</v>
      </c>
      <c r="K97" s="13">
        <v>4773.6549999999997</v>
      </c>
      <c r="L97" s="3" t="s">
        <v>239</v>
      </c>
      <c r="M97" s="3"/>
      <c r="N97" s="13">
        <v>0.96399999999999997</v>
      </c>
      <c r="O97" s="3">
        <v>1</v>
      </c>
      <c r="P97" s="13">
        <v>0.96399999999999997</v>
      </c>
      <c r="Q97" s="13">
        <v>0.96399999999999997</v>
      </c>
      <c r="R97" s="13">
        <v>0.96399999999999997</v>
      </c>
      <c r="S97" s="3"/>
      <c r="T97" s="4" t="s">
        <v>301</v>
      </c>
    </row>
    <row r="98" spans="1:20" x14ac:dyDescent="0.35">
      <c r="A98" s="3">
        <v>47</v>
      </c>
      <c r="B98" s="3" t="s">
        <v>168</v>
      </c>
      <c r="C98" s="3" t="s">
        <v>293</v>
      </c>
      <c r="D98" s="4" t="s">
        <v>294</v>
      </c>
      <c r="E98" s="3">
        <v>1</v>
      </c>
      <c r="F98" s="3"/>
      <c r="G98" s="3"/>
      <c r="H98" s="13">
        <v>1188.694</v>
      </c>
      <c r="I98" s="14">
        <v>9.8180000000000003E-2</v>
      </c>
      <c r="J98" s="13">
        <v>24</v>
      </c>
      <c r="K98" s="13">
        <v>1433.7329999999999</v>
      </c>
      <c r="L98" s="3" t="s">
        <v>193</v>
      </c>
      <c r="M98" s="16">
        <v>3.7610000000000001</v>
      </c>
      <c r="N98" s="13">
        <v>1.089</v>
      </c>
      <c r="O98" s="3">
        <v>1</v>
      </c>
      <c r="P98" s="13">
        <v>1.089</v>
      </c>
      <c r="Q98" s="13">
        <v>0.76200000000000001</v>
      </c>
      <c r="R98" s="13">
        <v>0.76200000000000001</v>
      </c>
      <c r="S98" s="3"/>
      <c r="T98" s="4" t="s">
        <v>301</v>
      </c>
    </row>
    <row r="99" spans="1:20" x14ac:dyDescent="0.35">
      <c r="A99" s="3">
        <v>48</v>
      </c>
      <c r="B99" s="3" t="s">
        <v>169</v>
      </c>
      <c r="C99" s="3" t="s">
        <v>295</v>
      </c>
      <c r="D99" s="4" t="s">
        <v>296</v>
      </c>
      <c r="E99" s="3">
        <v>1</v>
      </c>
      <c r="F99" s="3"/>
      <c r="G99" s="3"/>
      <c r="H99" s="13">
        <v>104144.55100000001</v>
      </c>
      <c r="I99" s="14">
        <v>0.13911000000000001</v>
      </c>
      <c r="J99" s="13">
        <v>97.4</v>
      </c>
      <c r="K99" s="13">
        <v>299663.14600000001</v>
      </c>
      <c r="L99" s="3" t="s">
        <v>193</v>
      </c>
      <c r="M99" s="16">
        <v>3.9209999999999998</v>
      </c>
      <c r="N99" s="13">
        <v>258.733</v>
      </c>
      <c r="O99" s="3">
        <v>0.5</v>
      </c>
      <c r="P99" s="13">
        <v>1272.9659999999999</v>
      </c>
      <c r="Q99" s="13">
        <v>636.48</v>
      </c>
      <c r="R99" s="13">
        <v>636.48</v>
      </c>
      <c r="S99" s="3"/>
      <c r="T99" s="4" t="s">
        <v>301</v>
      </c>
    </row>
  </sheetData>
  <autoFilter ref="A1:T99" xr:uid="{00000000-0001-0000-0200-000000000000}"/>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8"/>
  <sheetViews>
    <sheetView workbookViewId="0">
      <selection activeCell="C1" sqref="C1"/>
    </sheetView>
  </sheetViews>
  <sheetFormatPr baseColWidth="10" defaultRowHeight="14.5" x14ac:dyDescent="0.35"/>
  <cols>
    <col min="1" max="1" width="25.1796875" bestFit="1" customWidth="1"/>
  </cols>
  <sheetData>
    <row r="1" spans="1:3" x14ac:dyDescent="0.35">
      <c r="A1" s="3" t="s">
        <v>123</v>
      </c>
      <c r="C1">
        <f>COUNTA(A1:A98)</f>
        <v>48</v>
      </c>
    </row>
    <row r="2" spans="1:3" x14ac:dyDescent="0.35">
      <c r="A2" s="3" t="s">
        <v>124</v>
      </c>
    </row>
    <row r="3" spans="1:3" x14ac:dyDescent="0.35">
      <c r="A3" s="3" t="s">
        <v>125</v>
      </c>
    </row>
    <row r="4" spans="1:3" x14ac:dyDescent="0.35">
      <c r="A4" s="3" t="s">
        <v>126</v>
      </c>
    </row>
    <row r="5" spans="1:3" x14ac:dyDescent="0.35">
      <c r="A5" s="3" t="s">
        <v>127</v>
      </c>
    </row>
    <row r="6" spans="1:3" x14ac:dyDescent="0.35">
      <c r="A6" s="3" t="s">
        <v>128</v>
      </c>
    </row>
    <row r="7" spans="1:3" x14ac:dyDescent="0.35">
      <c r="A7" s="3" t="s">
        <v>129</v>
      </c>
    </row>
    <row r="8" spans="1:3" x14ac:dyDescent="0.35">
      <c r="A8" s="3" t="s">
        <v>130</v>
      </c>
    </row>
    <row r="9" spans="1:3" x14ac:dyDescent="0.35">
      <c r="A9" s="3" t="s">
        <v>131</v>
      </c>
    </row>
    <row r="10" spans="1:3" x14ac:dyDescent="0.35">
      <c r="A10" s="3" t="s">
        <v>132</v>
      </c>
    </row>
    <row r="11" spans="1:3" x14ac:dyDescent="0.35">
      <c r="A11" s="3" t="s">
        <v>133</v>
      </c>
    </row>
    <row r="12" spans="1:3" x14ac:dyDescent="0.35">
      <c r="A12" s="3" t="s">
        <v>2</v>
      </c>
    </row>
    <row r="13" spans="1:3" x14ac:dyDescent="0.35">
      <c r="A13" s="3" t="s">
        <v>134</v>
      </c>
    </row>
    <row r="14" spans="1:3" x14ac:dyDescent="0.35">
      <c r="A14" s="3" t="s">
        <v>135</v>
      </c>
    </row>
    <row r="15" spans="1:3" x14ac:dyDescent="0.35">
      <c r="A15" s="3" t="s">
        <v>136</v>
      </c>
    </row>
    <row r="16" spans="1:3" x14ac:dyDescent="0.35">
      <c r="A16" s="3" t="s">
        <v>137</v>
      </c>
    </row>
    <row r="17" spans="1:1" x14ac:dyDescent="0.35">
      <c r="A17" s="3" t="s">
        <v>138</v>
      </c>
    </row>
    <row r="18" spans="1:1" x14ac:dyDescent="0.35">
      <c r="A18" s="3" t="s">
        <v>139</v>
      </c>
    </row>
    <row r="19" spans="1:1" x14ac:dyDescent="0.35">
      <c r="A19" s="3" t="s">
        <v>140</v>
      </c>
    </row>
    <row r="20" spans="1:1" x14ac:dyDescent="0.35">
      <c r="A20" s="3" t="s">
        <v>141</v>
      </c>
    </row>
    <row r="21" spans="1:1" x14ac:dyDescent="0.35">
      <c r="A21" s="3" t="s">
        <v>142</v>
      </c>
    </row>
    <row r="22" spans="1:1" x14ac:dyDescent="0.35">
      <c r="A22" s="3" t="s">
        <v>143</v>
      </c>
    </row>
    <row r="23" spans="1:1" x14ac:dyDescent="0.35">
      <c r="A23" s="3" t="s">
        <v>144</v>
      </c>
    </row>
    <row r="24" spans="1:1" x14ac:dyDescent="0.35">
      <c r="A24" s="3" t="s">
        <v>145</v>
      </c>
    </row>
    <row r="25" spans="1:1" x14ac:dyDescent="0.35">
      <c r="A25" s="3" t="s">
        <v>146</v>
      </c>
    </row>
    <row r="26" spans="1:1" x14ac:dyDescent="0.35">
      <c r="A26" s="3" t="s">
        <v>147</v>
      </c>
    </row>
    <row r="27" spans="1:1" x14ac:dyDescent="0.35">
      <c r="A27" s="3" t="s">
        <v>148</v>
      </c>
    </row>
    <row r="28" spans="1:1" x14ac:dyDescent="0.35">
      <c r="A28" s="3" t="s">
        <v>149</v>
      </c>
    </row>
    <row r="29" spans="1:1" x14ac:dyDescent="0.35">
      <c r="A29" s="3" t="s">
        <v>150</v>
      </c>
    </row>
    <row r="30" spans="1:1" x14ac:dyDescent="0.35">
      <c r="A30" s="3" t="s">
        <v>151</v>
      </c>
    </row>
    <row r="31" spans="1:1" x14ac:dyDescent="0.35">
      <c r="A31" s="3" t="s">
        <v>152</v>
      </c>
    </row>
    <row r="32" spans="1:1" x14ac:dyDescent="0.35">
      <c r="A32" s="3" t="s">
        <v>153</v>
      </c>
    </row>
    <row r="33" spans="1:1" x14ac:dyDescent="0.35">
      <c r="A33" s="3" t="s">
        <v>154</v>
      </c>
    </row>
    <row r="34" spans="1:1" x14ac:dyDescent="0.35">
      <c r="A34" s="3" t="s">
        <v>155</v>
      </c>
    </row>
    <row r="35" spans="1:1" x14ac:dyDescent="0.35">
      <c r="A35" s="3" t="s">
        <v>156</v>
      </c>
    </row>
    <row r="36" spans="1:1" x14ac:dyDescent="0.35">
      <c r="A36" s="3" t="s">
        <v>157</v>
      </c>
    </row>
    <row r="37" spans="1:1" x14ac:dyDescent="0.35">
      <c r="A37" s="3" t="s">
        <v>158</v>
      </c>
    </row>
    <row r="38" spans="1:1" x14ac:dyDescent="0.35">
      <c r="A38" s="3" t="s">
        <v>159</v>
      </c>
    </row>
    <row r="39" spans="1:1" x14ac:dyDescent="0.35">
      <c r="A39" s="3" t="s">
        <v>160</v>
      </c>
    </row>
    <row r="40" spans="1:1" x14ac:dyDescent="0.35">
      <c r="A40" s="3" t="s">
        <v>161</v>
      </c>
    </row>
    <row r="41" spans="1:1" x14ac:dyDescent="0.35">
      <c r="A41" s="3" t="s">
        <v>162</v>
      </c>
    </row>
    <row r="42" spans="1:1" x14ac:dyDescent="0.35">
      <c r="A42" s="3" t="s">
        <v>163</v>
      </c>
    </row>
    <row r="43" spans="1:1" x14ac:dyDescent="0.35">
      <c r="A43" s="3" t="s">
        <v>164</v>
      </c>
    </row>
    <row r="44" spans="1:1" x14ac:dyDescent="0.35">
      <c r="A44" s="3" t="s">
        <v>165</v>
      </c>
    </row>
    <row r="45" spans="1:1" x14ac:dyDescent="0.35">
      <c r="A45" s="3" t="s">
        <v>166</v>
      </c>
    </row>
    <row r="46" spans="1:1" x14ac:dyDescent="0.35">
      <c r="A46" s="3" t="s">
        <v>167</v>
      </c>
    </row>
    <row r="47" spans="1:1" x14ac:dyDescent="0.35">
      <c r="A47" s="3" t="s">
        <v>168</v>
      </c>
    </row>
    <row r="48" spans="1:1" x14ac:dyDescent="0.35">
      <c r="A48" s="3" t="s">
        <v>169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6"/>
  <sheetViews>
    <sheetView workbookViewId="0">
      <selection activeCell="A26" sqref="A1:A26"/>
    </sheetView>
  </sheetViews>
  <sheetFormatPr baseColWidth="10" defaultRowHeight="14.5" x14ac:dyDescent="0.35"/>
  <cols>
    <col min="1" max="1" width="25.1796875" bestFit="1" customWidth="1"/>
  </cols>
  <sheetData>
    <row r="1" spans="1:3" x14ac:dyDescent="0.35">
      <c r="A1" t="s">
        <v>123</v>
      </c>
      <c r="C1">
        <f>COUNTA(A1:A26)</f>
        <v>26</v>
      </c>
    </row>
    <row r="2" spans="1:3" x14ac:dyDescent="0.35">
      <c r="A2" t="s">
        <v>124</v>
      </c>
    </row>
    <row r="3" spans="1:3" x14ac:dyDescent="0.35">
      <c r="A3" t="s">
        <v>126</v>
      </c>
    </row>
    <row r="4" spans="1:3" x14ac:dyDescent="0.35">
      <c r="A4" t="s">
        <v>129</v>
      </c>
    </row>
    <row r="5" spans="1:3" x14ac:dyDescent="0.35">
      <c r="A5" t="s">
        <v>133</v>
      </c>
    </row>
    <row r="6" spans="1:3" x14ac:dyDescent="0.35">
      <c r="A6" t="s">
        <v>2</v>
      </c>
    </row>
    <row r="7" spans="1:3" x14ac:dyDescent="0.35">
      <c r="A7" t="s">
        <v>138</v>
      </c>
    </row>
    <row r="8" spans="1:3" x14ac:dyDescent="0.35">
      <c r="A8" t="s">
        <v>139</v>
      </c>
    </row>
    <row r="9" spans="1:3" x14ac:dyDescent="0.35">
      <c r="A9" t="s">
        <v>141</v>
      </c>
    </row>
    <row r="10" spans="1:3" x14ac:dyDescent="0.35">
      <c r="A10" t="s">
        <v>144</v>
      </c>
    </row>
    <row r="11" spans="1:3" x14ac:dyDescent="0.35">
      <c r="A11" t="s">
        <v>145</v>
      </c>
    </row>
    <row r="12" spans="1:3" x14ac:dyDescent="0.35">
      <c r="A12" t="s">
        <v>146</v>
      </c>
    </row>
    <row r="13" spans="1:3" x14ac:dyDescent="0.35">
      <c r="A13" t="s">
        <v>149</v>
      </c>
    </row>
    <row r="14" spans="1:3" x14ac:dyDescent="0.35">
      <c r="A14" t="s">
        <v>152</v>
      </c>
    </row>
    <row r="15" spans="1:3" x14ac:dyDescent="0.35">
      <c r="A15" t="s">
        <v>153</v>
      </c>
    </row>
    <row r="16" spans="1:3" x14ac:dyDescent="0.35">
      <c r="A16" t="s">
        <v>154</v>
      </c>
    </row>
    <row r="17" spans="1:1" x14ac:dyDescent="0.35">
      <c r="A17" t="s">
        <v>155</v>
      </c>
    </row>
    <row r="18" spans="1:1" x14ac:dyDescent="0.35">
      <c r="A18" t="s">
        <v>156</v>
      </c>
    </row>
    <row r="19" spans="1:1" x14ac:dyDescent="0.35">
      <c r="A19" t="s">
        <v>157</v>
      </c>
    </row>
    <row r="20" spans="1:1" x14ac:dyDescent="0.35">
      <c r="A20" t="s">
        <v>158</v>
      </c>
    </row>
    <row r="21" spans="1:1" x14ac:dyDescent="0.35">
      <c r="A21" t="s">
        <v>159</v>
      </c>
    </row>
    <row r="22" spans="1:1" x14ac:dyDescent="0.35">
      <c r="A22" t="s">
        <v>162</v>
      </c>
    </row>
    <row r="23" spans="1:1" x14ac:dyDescent="0.35">
      <c r="A23" t="s">
        <v>165</v>
      </c>
    </row>
    <row r="24" spans="1:1" x14ac:dyDescent="0.35">
      <c r="A24" t="s">
        <v>167</v>
      </c>
    </row>
    <row r="25" spans="1:1" x14ac:dyDescent="0.35">
      <c r="A25" t="s">
        <v>168</v>
      </c>
    </row>
    <row r="26" spans="1:1" x14ac:dyDescent="0.35">
      <c r="A26" t="s">
        <v>169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2"/>
  <sheetViews>
    <sheetView workbookViewId="0">
      <selection activeCell="C2" sqref="C2"/>
    </sheetView>
  </sheetViews>
  <sheetFormatPr baseColWidth="10" defaultRowHeight="14.5" x14ac:dyDescent="0.35"/>
  <cols>
    <col min="1" max="1" width="25.1796875" bestFit="1" customWidth="1"/>
  </cols>
  <sheetData>
    <row r="1" spans="1:3" x14ac:dyDescent="0.35">
      <c r="A1" s="3" t="s">
        <v>125</v>
      </c>
      <c r="C1">
        <f>COUNTA(A1:A22)</f>
        <v>22</v>
      </c>
    </row>
    <row r="2" spans="1:3" x14ac:dyDescent="0.35">
      <c r="A2" s="3" t="s">
        <v>127</v>
      </c>
    </row>
    <row r="3" spans="1:3" x14ac:dyDescent="0.35">
      <c r="A3" s="3" t="s">
        <v>128</v>
      </c>
    </row>
    <row r="4" spans="1:3" x14ac:dyDescent="0.35">
      <c r="A4" s="3" t="s">
        <v>130</v>
      </c>
    </row>
    <row r="5" spans="1:3" x14ac:dyDescent="0.35">
      <c r="A5" s="3" t="s">
        <v>131</v>
      </c>
    </row>
    <row r="6" spans="1:3" x14ac:dyDescent="0.35">
      <c r="A6" s="3" t="s">
        <v>132</v>
      </c>
    </row>
    <row r="7" spans="1:3" x14ac:dyDescent="0.35">
      <c r="A7" s="3" t="s">
        <v>134</v>
      </c>
    </row>
    <row r="8" spans="1:3" x14ac:dyDescent="0.35">
      <c r="A8" s="3" t="s">
        <v>135</v>
      </c>
    </row>
    <row r="9" spans="1:3" x14ac:dyDescent="0.35">
      <c r="A9" s="3" t="s">
        <v>136</v>
      </c>
    </row>
    <row r="10" spans="1:3" x14ac:dyDescent="0.35">
      <c r="A10" s="3" t="s">
        <v>137</v>
      </c>
    </row>
    <row r="11" spans="1:3" x14ac:dyDescent="0.35">
      <c r="A11" s="3" t="s">
        <v>140</v>
      </c>
    </row>
    <row r="12" spans="1:3" x14ac:dyDescent="0.35">
      <c r="A12" s="3" t="s">
        <v>142</v>
      </c>
    </row>
    <row r="13" spans="1:3" x14ac:dyDescent="0.35">
      <c r="A13" s="3" t="s">
        <v>143</v>
      </c>
    </row>
    <row r="14" spans="1:3" x14ac:dyDescent="0.35">
      <c r="A14" s="3" t="s">
        <v>147</v>
      </c>
    </row>
    <row r="15" spans="1:3" x14ac:dyDescent="0.35">
      <c r="A15" s="3" t="s">
        <v>148</v>
      </c>
    </row>
    <row r="16" spans="1:3" x14ac:dyDescent="0.35">
      <c r="A16" s="3" t="s">
        <v>150</v>
      </c>
    </row>
    <row r="17" spans="1:1" x14ac:dyDescent="0.35">
      <c r="A17" s="3" t="s">
        <v>151</v>
      </c>
    </row>
    <row r="18" spans="1:1" x14ac:dyDescent="0.35">
      <c r="A18" s="3" t="s">
        <v>160</v>
      </c>
    </row>
    <row r="19" spans="1:1" x14ac:dyDescent="0.35">
      <c r="A19" s="3" t="s">
        <v>161</v>
      </c>
    </row>
    <row r="20" spans="1:1" x14ac:dyDescent="0.35">
      <c r="A20" s="3" t="s">
        <v>163</v>
      </c>
    </row>
    <row r="21" spans="1:1" x14ac:dyDescent="0.35">
      <c r="A21" s="3" t="s">
        <v>164</v>
      </c>
    </row>
    <row r="22" spans="1:1" x14ac:dyDescent="0.35">
      <c r="A22" s="3" t="s">
        <v>166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231"/>
  <sheetViews>
    <sheetView workbookViewId="0">
      <pane ySplit="1" topLeftCell="A28" activePane="bottomLeft" state="frozen"/>
      <selection pane="bottomLeft" activeCell="B47" sqref="B47"/>
    </sheetView>
  </sheetViews>
  <sheetFormatPr baseColWidth="10" defaultRowHeight="14.5" x14ac:dyDescent="0.35"/>
  <cols>
    <col min="2" max="2" width="26.90625" bestFit="1" customWidth="1"/>
    <col min="4" max="4" width="21" customWidth="1"/>
    <col min="5" max="5" width="46" customWidth="1"/>
    <col min="7" max="7" width="26.08984375" bestFit="1" customWidth="1"/>
  </cols>
  <sheetData>
    <row r="1" spans="1:7" x14ac:dyDescent="0.35">
      <c r="A1" s="7" t="s">
        <v>0</v>
      </c>
      <c r="B1" s="7" t="s">
        <v>1</v>
      </c>
      <c r="C1" s="8" t="s">
        <v>185</v>
      </c>
      <c r="D1" s="8" t="s">
        <v>186</v>
      </c>
      <c r="E1" s="8" t="s">
        <v>187</v>
      </c>
      <c r="F1" s="8" t="s">
        <v>188</v>
      </c>
      <c r="G1" s="20" t="s">
        <v>300</v>
      </c>
    </row>
    <row r="2" spans="1:7" x14ac:dyDescent="0.35">
      <c r="A2" s="3">
        <v>1</v>
      </c>
      <c r="B2" s="3" t="s">
        <v>123</v>
      </c>
      <c r="C2" s="3">
        <v>1</v>
      </c>
      <c r="D2" s="3" t="s">
        <v>194</v>
      </c>
      <c r="E2" s="4" t="s">
        <v>195</v>
      </c>
      <c r="F2" s="9">
        <v>0.26</v>
      </c>
      <c r="G2" s="4" t="s">
        <v>301</v>
      </c>
    </row>
    <row r="3" spans="1:7" x14ac:dyDescent="0.35">
      <c r="A3" s="3">
        <v>1</v>
      </c>
      <c r="B3" s="3" t="s">
        <v>123</v>
      </c>
      <c r="C3" s="3">
        <v>1</v>
      </c>
      <c r="D3" s="3" t="s">
        <v>196</v>
      </c>
      <c r="E3" s="4" t="s">
        <v>197</v>
      </c>
      <c r="F3" s="9">
        <v>0.1</v>
      </c>
      <c r="G3" s="4" t="s">
        <v>301</v>
      </c>
    </row>
    <row r="4" spans="1:7" x14ac:dyDescent="0.35">
      <c r="A4" s="3">
        <v>1</v>
      </c>
      <c r="B4" s="3" t="s">
        <v>123</v>
      </c>
      <c r="C4" s="3">
        <v>1</v>
      </c>
      <c r="D4" s="3" t="s">
        <v>206</v>
      </c>
      <c r="E4" s="4" t="s">
        <v>207</v>
      </c>
      <c r="F4" s="9">
        <v>0.06</v>
      </c>
      <c r="G4" s="4" t="s">
        <v>301</v>
      </c>
    </row>
    <row r="5" spans="1:7" x14ac:dyDescent="0.35">
      <c r="A5" s="3">
        <v>1</v>
      </c>
      <c r="B5" s="3" t="s">
        <v>123</v>
      </c>
      <c r="C5" s="3">
        <v>1</v>
      </c>
      <c r="D5" s="3" t="s">
        <v>198</v>
      </c>
      <c r="E5" s="4" t="s">
        <v>199</v>
      </c>
      <c r="F5" s="9">
        <v>0.1</v>
      </c>
      <c r="G5" s="4" t="s">
        <v>301</v>
      </c>
    </row>
    <row r="6" spans="1:7" x14ac:dyDescent="0.35">
      <c r="A6" s="3">
        <v>1</v>
      </c>
      <c r="B6" s="3" t="s">
        <v>123</v>
      </c>
      <c r="C6" s="3">
        <v>1</v>
      </c>
      <c r="D6" s="3" t="s">
        <v>200</v>
      </c>
      <c r="E6" s="4" t="s">
        <v>201</v>
      </c>
      <c r="F6" s="9">
        <v>0.04</v>
      </c>
      <c r="G6" s="4" t="s">
        <v>301</v>
      </c>
    </row>
    <row r="7" spans="1:7" x14ac:dyDescent="0.35">
      <c r="A7" s="3">
        <v>1</v>
      </c>
      <c r="B7" s="3" t="s">
        <v>123</v>
      </c>
      <c r="C7" s="3">
        <v>1</v>
      </c>
      <c r="D7" s="3" t="s">
        <v>202</v>
      </c>
      <c r="E7" s="4" t="s">
        <v>203</v>
      </c>
      <c r="F7" s="9">
        <v>0.06</v>
      </c>
      <c r="G7" s="4" t="s">
        <v>301</v>
      </c>
    </row>
    <row r="8" spans="1:7" x14ac:dyDescent="0.35">
      <c r="A8" s="3">
        <v>1</v>
      </c>
      <c r="B8" s="3" t="s">
        <v>123</v>
      </c>
      <c r="C8" s="3">
        <v>1</v>
      </c>
      <c r="D8" s="3" t="s">
        <v>204</v>
      </c>
      <c r="E8" s="4" t="s">
        <v>205</v>
      </c>
      <c r="F8" s="9">
        <v>0.3</v>
      </c>
      <c r="G8" s="4" t="s">
        <v>301</v>
      </c>
    </row>
    <row r="9" spans="1:7" x14ac:dyDescent="0.35">
      <c r="A9" s="3">
        <v>2</v>
      </c>
      <c r="B9" s="3" t="s">
        <v>124</v>
      </c>
      <c r="C9" s="3">
        <v>2</v>
      </c>
      <c r="D9" s="3" t="s">
        <v>194</v>
      </c>
      <c r="E9" s="4" t="s">
        <v>195</v>
      </c>
      <c r="F9" s="9">
        <v>0.32</v>
      </c>
      <c r="G9" s="4" t="s">
        <v>301</v>
      </c>
    </row>
    <row r="10" spans="1:7" x14ac:dyDescent="0.35">
      <c r="A10" s="3">
        <v>2</v>
      </c>
      <c r="B10" s="3" t="s">
        <v>124</v>
      </c>
      <c r="C10" s="3">
        <v>2</v>
      </c>
      <c r="D10" s="3" t="s">
        <v>196</v>
      </c>
      <c r="E10" s="4" t="s">
        <v>197</v>
      </c>
      <c r="F10" s="9">
        <v>0.1</v>
      </c>
      <c r="G10" s="4" t="s">
        <v>301</v>
      </c>
    </row>
    <row r="11" spans="1:7" x14ac:dyDescent="0.35">
      <c r="A11" s="3">
        <v>2</v>
      </c>
      <c r="B11" s="3" t="s">
        <v>124</v>
      </c>
      <c r="C11" s="3">
        <v>2</v>
      </c>
      <c r="D11" s="3" t="s">
        <v>206</v>
      </c>
      <c r="E11" s="4" t="s">
        <v>207</v>
      </c>
      <c r="F11" s="9">
        <v>0.12</v>
      </c>
      <c r="G11" s="4" t="s">
        <v>301</v>
      </c>
    </row>
    <row r="12" spans="1:7" x14ac:dyDescent="0.35">
      <c r="A12" s="3">
        <v>2</v>
      </c>
      <c r="B12" s="3" t="s">
        <v>124</v>
      </c>
      <c r="C12" s="3">
        <v>2</v>
      </c>
      <c r="D12" s="3" t="s">
        <v>198</v>
      </c>
      <c r="E12" s="4" t="s">
        <v>199</v>
      </c>
      <c r="F12" s="9">
        <v>0.1</v>
      </c>
      <c r="G12" s="4" t="s">
        <v>301</v>
      </c>
    </row>
    <row r="13" spans="1:7" x14ac:dyDescent="0.35">
      <c r="A13" s="3">
        <v>2</v>
      </c>
      <c r="B13" s="3" t="s">
        <v>124</v>
      </c>
      <c r="C13" s="3">
        <v>2</v>
      </c>
      <c r="D13" s="3" t="s">
        <v>200</v>
      </c>
      <c r="E13" s="4" t="s">
        <v>201</v>
      </c>
      <c r="F13" s="9">
        <v>0.12</v>
      </c>
      <c r="G13" s="4" t="s">
        <v>301</v>
      </c>
    </row>
    <row r="14" spans="1:7" x14ac:dyDescent="0.35">
      <c r="A14" s="3">
        <v>2</v>
      </c>
      <c r="B14" s="3" t="s">
        <v>124</v>
      </c>
      <c r="C14" s="3">
        <v>2</v>
      </c>
      <c r="D14" s="3" t="s">
        <v>202</v>
      </c>
      <c r="E14" s="4" t="s">
        <v>203</v>
      </c>
      <c r="F14" s="9">
        <v>0.06</v>
      </c>
      <c r="G14" s="4" t="s">
        <v>301</v>
      </c>
    </row>
    <row r="15" spans="1:7" x14ac:dyDescent="0.35">
      <c r="A15" s="3">
        <v>2</v>
      </c>
      <c r="B15" s="3" t="s">
        <v>124</v>
      </c>
      <c r="C15" s="3">
        <v>3</v>
      </c>
      <c r="D15" s="3" t="s">
        <v>194</v>
      </c>
      <c r="E15" s="4" t="s">
        <v>195</v>
      </c>
      <c r="F15" s="9">
        <v>0.46</v>
      </c>
      <c r="G15" s="4" t="s">
        <v>301</v>
      </c>
    </row>
    <row r="16" spans="1:7" x14ac:dyDescent="0.35">
      <c r="A16" s="3">
        <v>2</v>
      </c>
      <c r="B16" s="3" t="s">
        <v>124</v>
      </c>
      <c r="C16" s="3">
        <v>3</v>
      </c>
      <c r="D16" s="3" t="s">
        <v>196</v>
      </c>
      <c r="E16" s="4" t="s">
        <v>197</v>
      </c>
      <c r="F16" s="9">
        <v>0.3</v>
      </c>
      <c r="G16" s="4" t="s">
        <v>301</v>
      </c>
    </row>
    <row r="17" spans="1:7" x14ac:dyDescent="0.35">
      <c r="A17" s="3">
        <v>2</v>
      </c>
      <c r="B17" s="3" t="s">
        <v>124</v>
      </c>
      <c r="C17" s="3">
        <v>3</v>
      </c>
      <c r="D17" s="3" t="s">
        <v>206</v>
      </c>
      <c r="E17" s="4" t="s">
        <v>207</v>
      </c>
      <c r="F17" s="9">
        <v>0.06</v>
      </c>
      <c r="G17" s="4" t="s">
        <v>301</v>
      </c>
    </row>
    <row r="18" spans="1:7" x14ac:dyDescent="0.35">
      <c r="A18" s="3">
        <v>2</v>
      </c>
      <c r="B18" s="3" t="s">
        <v>124</v>
      </c>
      <c r="C18" s="3">
        <v>3</v>
      </c>
      <c r="D18" s="3" t="s">
        <v>198</v>
      </c>
      <c r="E18" s="4" t="s">
        <v>199</v>
      </c>
      <c r="F18" s="9">
        <v>0.1</v>
      </c>
      <c r="G18" s="4" t="s">
        <v>301</v>
      </c>
    </row>
    <row r="19" spans="1:7" x14ac:dyDescent="0.35">
      <c r="A19" s="3">
        <v>2</v>
      </c>
      <c r="B19" s="3" t="s">
        <v>124</v>
      </c>
      <c r="C19" s="3">
        <v>3</v>
      </c>
      <c r="D19" s="3" t="s">
        <v>200</v>
      </c>
      <c r="E19" s="4" t="s">
        <v>201</v>
      </c>
      <c r="F19" s="9">
        <v>0.12</v>
      </c>
      <c r="G19" s="4" t="s">
        <v>301</v>
      </c>
    </row>
    <row r="20" spans="1:7" x14ac:dyDescent="0.35">
      <c r="A20" s="3">
        <v>2</v>
      </c>
      <c r="B20" s="3" t="s">
        <v>124</v>
      </c>
      <c r="C20" s="3">
        <v>3</v>
      </c>
      <c r="D20" s="3" t="s">
        <v>202</v>
      </c>
      <c r="E20" s="4" t="s">
        <v>203</v>
      </c>
      <c r="F20" s="9">
        <v>0.18</v>
      </c>
      <c r="G20" s="4" t="s">
        <v>301</v>
      </c>
    </row>
    <row r="21" spans="1:7" x14ac:dyDescent="0.35">
      <c r="A21" s="3">
        <v>2</v>
      </c>
      <c r="B21" s="3" t="s">
        <v>124</v>
      </c>
      <c r="C21" s="3">
        <v>3</v>
      </c>
      <c r="D21" s="3" t="s">
        <v>204</v>
      </c>
      <c r="E21" s="4" t="s">
        <v>205</v>
      </c>
      <c r="F21" s="9">
        <v>0.1</v>
      </c>
      <c r="G21" s="4" t="s">
        <v>301</v>
      </c>
    </row>
    <row r="22" spans="1:7" x14ac:dyDescent="0.35">
      <c r="A22" s="3">
        <v>2</v>
      </c>
      <c r="B22" s="3" t="s">
        <v>124</v>
      </c>
      <c r="C22" s="3">
        <v>4</v>
      </c>
      <c r="D22" s="3" t="s">
        <v>194</v>
      </c>
      <c r="E22" s="4" t="s">
        <v>195</v>
      </c>
      <c r="F22" s="9">
        <v>0.26</v>
      </c>
      <c r="G22" s="4" t="s">
        <v>301</v>
      </c>
    </row>
    <row r="23" spans="1:7" x14ac:dyDescent="0.35">
      <c r="A23" s="3">
        <v>2</v>
      </c>
      <c r="B23" s="3" t="s">
        <v>124</v>
      </c>
      <c r="C23" s="3">
        <v>4</v>
      </c>
      <c r="D23" s="3" t="s">
        <v>196</v>
      </c>
      <c r="E23" s="4" t="s">
        <v>197</v>
      </c>
      <c r="F23" s="10">
        <v>0.1</v>
      </c>
      <c r="G23" s="4" t="s">
        <v>301</v>
      </c>
    </row>
    <row r="24" spans="1:7" x14ac:dyDescent="0.35">
      <c r="A24" s="3">
        <v>2</v>
      </c>
      <c r="B24" s="3" t="s">
        <v>124</v>
      </c>
      <c r="C24" s="3">
        <v>4</v>
      </c>
      <c r="D24" s="3" t="s">
        <v>206</v>
      </c>
      <c r="E24" s="4" t="s">
        <v>207</v>
      </c>
      <c r="F24" s="12">
        <v>0.12</v>
      </c>
      <c r="G24" s="4" t="s">
        <v>301</v>
      </c>
    </row>
    <row r="25" spans="1:7" x14ac:dyDescent="0.35">
      <c r="A25" s="3">
        <v>2</v>
      </c>
      <c r="B25" s="3" t="s">
        <v>124</v>
      </c>
      <c r="C25" s="3">
        <v>4</v>
      </c>
      <c r="D25" s="3" t="s">
        <v>198</v>
      </c>
      <c r="E25" s="4" t="s">
        <v>199</v>
      </c>
      <c r="F25" s="10">
        <v>0.1</v>
      </c>
      <c r="G25" s="4" t="s">
        <v>301</v>
      </c>
    </row>
    <row r="26" spans="1:7" x14ac:dyDescent="0.35">
      <c r="A26" s="3">
        <v>2</v>
      </c>
      <c r="B26" s="3" t="s">
        <v>124</v>
      </c>
      <c r="C26" s="3">
        <v>4</v>
      </c>
      <c r="D26" s="3" t="s">
        <v>200</v>
      </c>
      <c r="E26" s="4" t="s">
        <v>201</v>
      </c>
      <c r="F26" s="9">
        <v>0.12</v>
      </c>
      <c r="G26" s="4" t="s">
        <v>301</v>
      </c>
    </row>
    <row r="27" spans="1:7" x14ac:dyDescent="0.35">
      <c r="A27" s="3">
        <v>2</v>
      </c>
      <c r="B27" s="3" t="s">
        <v>124</v>
      </c>
      <c r="C27" s="3">
        <v>4</v>
      </c>
      <c r="D27" s="3" t="s">
        <v>202</v>
      </c>
      <c r="E27" s="4" t="s">
        <v>203</v>
      </c>
      <c r="F27" s="9">
        <v>0.18</v>
      </c>
      <c r="G27" s="4" t="s">
        <v>301</v>
      </c>
    </row>
    <row r="28" spans="1:7" x14ac:dyDescent="0.35">
      <c r="A28" s="3">
        <v>3</v>
      </c>
      <c r="B28" s="3" t="s">
        <v>125</v>
      </c>
      <c r="C28" s="3"/>
      <c r="D28" s="4"/>
      <c r="E28" s="4"/>
      <c r="F28" s="9"/>
      <c r="G28" s="4" t="s">
        <v>302</v>
      </c>
    </row>
    <row r="29" spans="1:7" x14ac:dyDescent="0.35">
      <c r="A29" s="3">
        <v>4</v>
      </c>
      <c r="B29" s="3" t="s">
        <v>126</v>
      </c>
      <c r="C29" s="3">
        <v>1</v>
      </c>
      <c r="D29" s="4"/>
      <c r="E29" s="4"/>
      <c r="F29" s="9">
        <v>1</v>
      </c>
      <c r="G29" s="4" t="s">
        <v>301</v>
      </c>
    </row>
    <row r="30" spans="1:7" x14ac:dyDescent="0.35">
      <c r="A30" s="3">
        <v>4</v>
      </c>
      <c r="B30" s="3" t="s">
        <v>126</v>
      </c>
      <c r="C30" s="3">
        <v>2</v>
      </c>
      <c r="D30" s="4"/>
      <c r="E30" s="4"/>
      <c r="F30" s="9">
        <v>1</v>
      </c>
      <c r="G30" s="4" t="s">
        <v>301</v>
      </c>
    </row>
    <row r="31" spans="1:7" x14ac:dyDescent="0.35">
      <c r="A31" s="3">
        <v>4</v>
      </c>
      <c r="B31" s="3" t="s">
        <v>126</v>
      </c>
      <c r="C31" s="3">
        <v>3</v>
      </c>
      <c r="D31" s="4"/>
      <c r="E31" s="4"/>
      <c r="F31" s="9">
        <v>1</v>
      </c>
      <c r="G31" s="4" t="s">
        <v>301</v>
      </c>
    </row>
    <row r="32" spans="1:7" x14ac:dyDescent="0.35">
      <c r="A32" s="3">
        <v>5</v>
      </c>
      <c r="B32" s="3" t="s">
        <v>127</v>
      </c>
      <c r="C32" s="3"/>
      <c r="D32" s="4"/>
      <c r="E32" s="4"/>
      <c r="F32" s="9"/>
      <c r="G32" s="4" t="s">
        <v>302</v>
      </c>
    </row>
    <row r="33" spans="1:7" x14ac:dyDescent="0.35">
      <c r="A33" s="3">
        <v>6</v>
      </c>
      <c r="B33" s="3" t="s">
        <v>128</v>
      </c>
      <c r="C33" s="3"/>
      <c r="D33" s="4"/>
      <c r="E33" s="4"/>
      <c r="F33" s="9"/>
      <c r="G33" s="4" t="s">
        <v>302</v>
      </c>
    </row>
    <row r="34" spans="1:7" x14ac:dyDescent="0.35">
      <c r="A34" s="3">
        <v>7</v>
      </c>
      <c r="B34" s="3" t="s">
        <v>129</v>
      </c>
      <c r="C34" s="3">
        <v>1</v>
      </c>
      <c r="D34" s="3" t="s">
        <v>194</v>
      </c>
      <c r="E34" s="4" t="s">
        <v>195</v>
      </c>
      <c r="F34" s="9">
        <v>0.5</v>
      </c>
      <c r="G34" s="4" t="s">
        <v>301</v>
      </c>
    </row>
    <row r="35" spans="1:7" x14ac:dyDescent="0.35">
      <c r="A35" s="3">
        <v>7</v>
      </c>
      <c r="B35" s="3" t="s">
        <v>129</v>
      </c>
      <c r="C35" s="3">
        <v>1</v>
      </c>
      <c r="D35" s="3" t="s">
        <v>196</v>
      </c>
      <c r="E35" s="4" t="s">
        <v>197</v>
      </c>
      <c r="F35" s="9">
        <v>0.4</v>
      </c>
      <c r="G35" s="4" t="s">
        <v>301</v>
      </c>
    </row>
    <row r="36" spans="1:7" x14ac:dyDescent="0.35">
      <c r="A36" s="3">
        <v>7</v>
      </c>
      <c r="B36" s="3" t="s">
        <v>129</v>
      </c>
      <c r="C36" s="3">
        <v>1</v>
      </c>
      <c r="D36" s="3" t="s">
        <v>198</v>
      </c>
      <c r="E36" s="4" t="s">
        <v>199</v>
      </c>
      <c r="F36" s="9">
        <v>0.1</v>
      </c>
      <c r="G36" s="4" t="s">
        <v>301</v>
      </c>
    </row>
    <row r="37" spans="1:7" x14ac:dyDescent="0.35">
      <c r="A37" s="3">
        <v>7</v>
      </c>
      <c r="B37" s="3" t="s">
        <v>129</v>
      </c>
      <c r="C37" s="3">
        <v>1</v>
      </c>
      <c r="D37" s="3" t="s">
        <v>200</v>
      </c>
      <c r="E37" s="4" t="s">
        <v>201</v>
      </c>
      <c r="F37" s="9">
        <v>0.08</v>
      </c>
      <c r="G37" s="4" t="s">
        <v>301</v>
      </c>
    </row>
    <row r="38" spans="1:7" x14ac:dyDescent="0.35">
      <c r="A38" s="3">
        <v>7</v>
      </c>
      <c r="B38" s="3" t="s">
        <v>129</v>
      </c>
      <c r="C38" s="3">
        <v>1</v>
      </c>
      <c r="D38" s="3" t="s">
        <v>202</v>
      </c>
      <c r="E38" s="4" t="s">
        <v>203</v>
      </c>
      <c r="F38" s="9">
        <v>0.06</v>
      </c>
      <c r="G38" s="4" t="s">
        <v>301</v>
      </c>
    </row>
    <row r="39" spans="1:7" x14ac:dyDescent="0.35">
      <c r="A39" s="3">
        <v>7</v>
      </c>
      <c r="B39" s="3" t="s">
        <v>129</v>
      </c>
      <c r="C39" s="3">
        <v>1</v>
      </c>
      <c r="D39" s="3" t="s">
        <v>204</v>
      </c>
      <c r="E39" s="4" t="s">
        <v>205</v>
      </c>
      <c r="F39" s="9">
        <v>0.1</v>
      </c>
      <c r="G39" s="4" t="s">
        <v>301</v>
      </c>
    </row>
    <row r="40" spans="1:7" x14ac:dyDescent="0.35">
      <c r="A40" s="3">
        <v>7</v>
      </c>
      <c r="B40" s="3" t="s">
        <v>129</v>
      </c>
      <c r="C40" s="3">
        <v>2</v>
      </c>
      <c r="D40" s="3" t="s">
        <v>194</v>
      </c>
      <c r="E40" s="4" t="s">
        <v>195</v>
      </c>
      <c r="F40" s="9">
        <v>0.4</v>
      </c>
      <c r="G40" s="4" t="s">
        <v>301</v>
      </c>
    </row>
    <row r="41" spans="1:7" x14ac:dyDescent="0.35">
      <c r="A41" s="3">
        <v>7</v>
      </c>
      <c r="B41" s="3" t="s">
        <v>129</v>
      </c>
      <c r="C41" s="3">
        <v>2</v>
      </c>
      <c r="D41" s="3" t="s">
        <v>196</v>
      </c>
      <c r="E41" s="4" t="s">
        <v>197</v>
      </c>
      <c r="F41" s="9">
        <v>0.3</v>
      </c>
      <c r="G41" s="4" t="s">
        <v>301</v>
      </c>
    </row>
    <row r="42" spans="1:7" x14ac:dyDescent="0.35">
      <c r="A42" s="3">
        <v>7</v>
      </c>
      <c r="B42" s="3" t="s">
        <v>129</v>
      </c>
      <c r="C42" s="3">
        <v>2</v>
      </c>
      <c r="D42" s="3" t="s">
        <v>198</v>
      </c>
      <c r="E42" s="4" t="s">
        <v>199</v>
      </c>
      <c r="F42" s="9">
        <v>0.1</v>
      </c>
      <c r="G42" s="4" t="s">
        <v>301</v>
      </c>
    </row>
    <row r="43" spans="1:7" x14ac:dyDescent="0.35">
      <c r="A43" s="3">
        <v>7</v>
      </c>
      <c r="B43" s="3" t="s">
        <v>129</v>
      </c>
      <c r="C43" s="3">
        <v>2</v>
      </c>
      <c r="D43" s="3" t="s">
        <v>200</v>
      </c>
      <c r="E43" s="4" t="s">
        <v>201</v>
      </c>
      <c r="F43" s="9">
        <v>0.08</v>
      </c>
      <c r="G43" s="4" t="s">
        <v>301</v>
      </c>
    </row>
    <row r="44" spans="1:7" x14ac:dyDescent="0.35">
      <c r="A44" s="3">
        <v>7</v>
      </c>
      <c r="B44" s="3" t="s">
        <v>129</v>
      </c>
      <c r="C44" s="3">
        <v>2</v>
      </c>
      <c r="D44" s="3" t="s">
        <v>202</v>
      </c>
      <c r="E44" s="4" t="s">
        <v>203</v>
      </c>
      <c r="F44" s="9">
        <v>0.06</v>
      </c>
      <c r="G44" s="4" t="s">
        <v>301</v>
      </c>
    </row>
    <row r="45" spans="1:7" x14ac:dyDescent="0.35">
      <c r="A45" s="3">
        <v>7</v>
      </c>
      <c r="B45" s="3" t="s">
        <v>129</v>
      </c>
      <c r="C45" s="3">
        <v>2</v>
      </c>
      <c r="D45" s="3" t="s">
        <v>204</v>
      </c>
      <c r="E45" s="4" t="s">
        <v>205</v>
      </c>
      <c r="F45" s="9">
        <v>0.3</v>
      </c>
      <c r="G45" s="4" t="s">
        <v>301</v>
      </c>
    </row>
    <row r="46" spans="1:7" x14ac:dyDescent="0.35">
      <c r="A46" s="3">
        <v>7</v>
      </c>
      <c r="B46" s="3" t="s">
        <v>129</v>
      </c>
      <c r="C46" s="3">
        <v>3</v>
      </c>
      <c r="D46" s="3" t="s">
        <v>194</v>
      </c>
      <c r="E46" s="4" t="s">
        <v>195</v>
      </c>
      <c r="F46" s="9">
        <v>0.5</v>
      </c>
      <c r="G46" s="4" t="s">
        <v>301</v>
      </c>
    </row>
    <row r="47" spans="1:7" x14ac:dyDescent="0.35">
      <c r="A47" s="3">
        <v>7</v>
      </c>
      <c r="B47" s="3" t="s">
        <v>129</v>
      </c>
      <c r="C47" s="3">
        <v>3</v>
      </c>
      <c r="D47" s="3" t="s">
        <v>196</v>
      </c>
      <c r="E47" s="4" t="s">
        <v>197</v>
      </c>
      <c r="F47" s="9">
        <v>0.4</v>
      </c>
      <c r="G47" s="4" t="s">
        <v>301</v>
      </c>
    </row>
    <row r="48" spans="1:7" x14ac:dyDescent="0.35">
      <c r="A48" s="3">
        <v>7</v>
      </c>
      <c r="B48" s="3" t="s">
        <v>129</v>
      </c>
      <c r="C48" s="3">
        <v>3</v>
      </c>
      <c r="D48" s="3" t="s">
        <v>198</v>
      </c>
      <c r="E48" s="4" t="s">
        <v>199</v>
      </c>
      <c r="F48" s="9">
        <v>0.1</v>
      </c>
      <c r="G48" s="4" t="s">
        <v>301</v>
      </c>
    </row>
    <row r="49" spans="1:7" x14ac:dyDescent="0.35">
      <c r="A49" s="3">
        <v>7</v>
      </c>
      <c r="B49" s="3" t="s">
        <v>129</v>
      </c>
      <c r="C49" s="3">
        <v>3</v>
      </c>
      <c r="D49" s="3" t="s">
        <v>200</v>
      </c>
      <c r="E49" s="4" t="s">
        <v>201</v>
      </c>
      <c r="F49" s="9">
        <v>0.08</v>
      </c>
      <c r="G49" s="4" t="s">
        <v>301</v>
      </c>
    </row>
    <row r="50" spans="1:7" x14ac:dyDescent="0.35">
      <c r="A50" s="3">
        <v>7</v>
      </c>
      <c r="B50" s="3" t="s">
        <v>129</v>
      </c>
      <c r="C50" s="3">
        <v>3</v>
      </c>
      <c r="D50" s="3" t="s">
        <v>202</v>
      </c>
      <c r="E50" s="4" t="s">
        <v>203</v>
      </c>
      <c r="F50" s="9">
        <v>0.06</v>
      </c>
      <c r="G50" s="4" t="s">
        <v>301</v>
      </c>
    </row>
    <row r="51" spans="1:7" x14ac:dyDescent="0.35">
      <c r="A51" s="3">
        <v>7</v>
      </c>
      <c r="B51" s="3" t="s">
        <v>129</v>
      </c>
      <c r="C51" s="3">
        <v>3</v>
      </c>
      <c r="D51" s="3" t="s">
        <v>204</v>
      </c>
      <c r="E51" s="4" t="s">
        <v>205</v>
      </c>
      <c r="F51" s="9">
        <v>0.3</v>
      </c>
      <c r="G51" s="4" t="s">
        <v>301</v>
      </c>
    </row>
    <row r="52" spans="1:7" x14ac:dyDescent="0.35">
      <c r="A52" s="3">
        <v>7</v>
      </c>
      <c r="B52" s="3" t="s">
        <v>129</v>
      </c>
      <c r="C52" s="3">
        <v>4</v>
      </c>
      <c r="D52" s="3" t="s">
        <v>194</v>
      </c>
      <c r="E52" s="4" t="s">
        <v>195</v>
      </c>
      <c r="F52" s="9">
        <v>0.2</v>
      </c>
      <c r="G52" s="4" t="s">
        <v>301</v>
      </c>
    </row>
    <row r="53" spans="1:7" x14ac:dyDescent="0.35">
      <c r="A53" s="3">
        <v>7</v>
      </c>
      <c r="B53" s="3" t="s">
        <v>129</v>
      </c>
      <c r="C53" s="3">
        <v>4</v>
      </c>
      <c r="D53" s="3" t="s">
        <v>196</v>
      </c>
      <c r="E53" s="4" t="s">
        <v>197</v>
      </c>
      <c r="F53" s="9">
        <v>0.1</v>
      </c>
      <c r="G53" s="4" t="s">
        <v>301</v>
      </c>
    </row>
    <row r="54" spans="1:7" x14ac:dyDescent="0.35">
      <c r="A54" s="3">
        <v>7</v>
      </c>
      <c r="B54" s="3" t="s">
        <v>129</v>
      </c>
      <c r="C54" s="3">
        <v>4</v>
      </c>
      <c r="D54" s="3" t="s">
        <v>198</v>
      </c>
      <c r="E54" s="4" t="s">
        <v>199</v>
      </c>
      <c r="F54" s="9">
        <v>0.1</v>
      </c>
      <c r="G54" s="4" t="s">
        <v>301</v>
      </c>
    </row>
    <row r="55" spans="1:7" x14ac:dyDescent="0.35">
      <c r="A55" s="3">
        <v>7</v>
      </c>
      <c r="B55" s="3" t="s">
        <v>129</v>
      </c>
      <c r="C55" s="3">
        <v>4</v>
      </c>
      <c r="D55" s="3" t="s">
        <v>200</v>
      </c>
      <c r="E55" s="4" t="s">
        <v>201</v>
      </c>
      <c r="F55" s="9">
        <v>0.08</v>
      </c>
      <c r="G55" s="4" t="s">
        <v>301</v>
      </c>
    </row>
    <row r="56" spans="1:7" x14ac:dyDescent="0.35">
      <c r="A56" s="3">
        <v>7</v>
      </c>
      <c r="B56" s="3" t="s">
        <v>129</v>
      </c>
      <c r="C56" s="3">
        <v>4</v>
      </c>
      <c r="D56" s="3" t="s">
        <v>202</v>
      </c>
      <c r="E56" s="4" t="s">
        <v>203</v>
      </c>
      <c r="F56" s="9">
        <v>0.06</v>
      </c>
      <c r="G56" s="4" t="s">
        <v>301</v>
      </c>
    </row>
    <row r="57" spans="1:7" x14ac:dyDescent="0.35">
      <c r="A57" s="3">
        <v>7</v>
      </c>
      <c r="B57" s="3" t="s">
        <v>129</v>
      </c>
      <c r="C57" s="3">
        <v>4</v>
      </c>
      <c r="D57" s="3" t="s">
        <v>204</v>
      </c>
      <c r="E57" s="4" t="s">
        <v>205</v>
      </c>
      <c r="F57" s="9">
        <v>0.3</v>
      </c>
      <c r="G57" s="4" t="s">
        <v>301</v>
      </c>
    </row>
    <row r="58" spans="1:7" x14ac:dyDescent="0.35">
      <c r="A58" s="3">
        <v>7</v>
      </c>
      <c r="B58" s="3" t="s">
        <v>129</v>
      </c>
      <c r="C58" s="3">
        <v>5</v>
      </c>
      <c r="D58" s="3" t="s">
        <v>194</v>
      </c>
      <c r="E58" s="4" t="s">
        <v>195</v>
      </c>
      <c r="F58" s="9">
        <v>0.3</v>
      </c>
      <c r="G58" s="4" t="s">
        <v>301</v>
      </c>
    </row>
    <row r="59" spans="1:7" x14ac:dyDescent="0.35">
      <c r="A59" s="3">
        <v>7</v>
      </c>
      <c r="B59" s="3" t="s">
        <v>129</v>
      </c>
      <c r="C59" s="3">
        <v>5</v>
      </c>
      <c r="D59" s="3" t="s">
        <v>196</v>
      </c>
      <c r="E59" s="4" t="s">
        <v>197</v>
      </c>
      <c r="F59" s="9">
        <v>0.2</v>
      </c>
      <c r="G59" s="4" t="s">
        <v>301</v>
      </c>
    </row>
    <row r="60" spans="1:7" x14ac:dyDescent="0.35">
      <c r="A60" s="3">
        <v>7</v>
      </c>
      <c r="B60" s="3" t="s">
        <v>129</v>
      </c>
      <c r="C60" s="3">
        <v>5</v>
      </c>
      <c r="D60" s="3" t="s">
        <v>198</v>
      </c>
      <c r="E60" s="4" t="s">
        <v>199</v>
      </c>
      <c r="F60" s="9">
        <v>0.1</v>
      </c>
      <c r="G60" s="4" t="s">
        <v>301</v>
      </c>
    </row>
    <row r="61" spans="1:7" x14ac:dyDescent="0.35">
      <c r="A61" s="3">
        <v>7</v>
      </c>
      <c r="B61" s="3" t="s">
        <v>129</v>
      </c>
      <c r="C61" s="3">
        <v>5</v>
      </c>
      <c r="D61" s="3" t="s">
        <v>200</v>
      </c>
      <c r="E61" s="4" t="s">
        <v>201</v>
      </c>
      <c r="F61" s="9">
        <v>0.08</v>
      </c>
      <c r="G61" s="4" t="s">
        <v>301</v>
      </c>
    </row>
    <row r="62" spans="1:7" x14ac:dyDescent="0.35">
      <c r="A62" s="3">
        <v>7</v>
      </c>
      <c r="B62" s="3" t="s">
        <v>129</v>
      </c>
      <c r="C62" s="3">
        <v>5</v>
      </c>
      <c r="D62" s="3" t="s">
        <v>202</v>
      </c>
      <c r="E62" s="4" t="s">
        <v>203</v>
      </c>
      <c r="F62" s="9">
        <v>0.06</v>
      </c>
      <c r="G62" s="4" t="s">
        <v>301</v>
      </c>
    </row>
    <row r="63" spans="1:7" x14ac:dyDescent="0.35">
      <c r="A63" s="3">
        <v>7</v>
      </c>
      <c r="B63" s="3" t="s">
        <v>129</v>
      </c>
      <c r="C63" s="3">
        <v>5</v>
      </c>
      <c r="D63" s="3" t="s">
        <v>204</v>
      </c>
      <c r="E63" s="4" t="s">
        <v>205</v>
      </c>
      <c r="F63" s="9">
        <v>0.1</v>
      </c>
      <c r="G63" s="4" t="s">
        <v>301</v>
      </c>
    </row>
    <row r="64" spans="1:7" x14ac:dyDescent="0.35">
      <c r="A64" s="3">
        <v>8</v>
      </c>
      <c r="B64" s="3" t="s">
        <v>130</v>
      </c>
      <c r="C64" s="3"/>
      <c r="D64" s="4"/>
      <c r="E64" s="4"/>
      <c r="F64" s="9"/>
      <c r="G64" s="4" t="s">
        <v>302</v>
      </c>
    </row>
    <row r="65" spans="1:7" x14ac:dyDescent="0.35">
      <c r="A65" s="3">
        <v>9</v>
      </c>
      <c r="B65" s="3" t="s">
        <v>131</v>
      </c>
      <c r="C65" s="3"/>
      <c r="D65" s="4"/>
      <c r="E65" s="4"/>
      <c r="F65" s="9"/>
      <c r="G65" s="4" t="s">
        <v>223</v>
      </c>
    </row>
    <row r="66" spans="1:7" x14ac:dyDescent="0.35">
      <c r="A66" s="3">
        <v>10</v>
      </c>
      <c r="B66" s="3" t="s">
        <v>132</v>
      </c>
      <c r="C66" s="3"/>
      <c r="D66" s="4"/>
      <c r="E66" s="4"/>
      <c r="F66" s="9"/>
      <c r="G66" s="4" t="s">
        <v>302</v>
      </c>
    </row>
    <row r="67" spans="1:7" x14ac:dyDescent="0.35">
      <c r="A67" s="3">
        <v>11</v>
      </c>
      <c r="B67" s="3" t="s">
        <v>133</v>
      </c>
      <c r="C67" s="3">
        <v>1</v>
      </c>
      <c r="D67" s="4"/>
      <c r="E67" s="4"/>
      <c r="F67" s="9">
        <v>1</v>
      </c>
      <c r="G67" s="4" t="s">
        <v>301</v>
      </c>
    </row>
    <row r="68" spans="1:7" x14ac:dyDescent="0.35">
      <c r="A68" s="3">
        <v>12</v>
      </c>
      <c r="B68" s="3" t="s">
        <v>2</v>
      </c>
      <c r="C68" s="3">
        <v>1</v>
      </c>
      <c r="D68" s="3" t="s">
        <v>194</v>
      </c>
      <c r="E68" s="4" t="s">
        <v>195</v>
      </c>
      <c r="F68" s="9">
        <v>0.57999999999999996</v>
      </c>
      <c r="G68" s="4" t="s">
        <v>301</v>
      </c>
    </row>
    <row r="69" spans="1:7" x14ac:dyDescent="0.35">
      <c r="A69" s="3">
        <v>12</v>
      </c>
      <c r="B69" s="3" t="s">
        <v>2</v>
      </c>
      <c r="C69" s="3">
        <v>1</v>
      </c>
      <c r="D69" s="3" t="s">
        <v>196</v>
      </c>
      <c r="E69" s="4" t="s">
        <v>197</v>
      </c>
      <c r="F69" s="9">
        <v>0.3</v>
      </c>
      <c r="G69" s="4" t="s">
        <v>301</v>
      </c>
    </row>
    <row r="70" spans="1:7" x14ac:dyDescent="0.35">
      <c r="A70" s="3">
        <v>12</v>
      </c>
      <c r="B70" s="3" t="s">
        <v>2</v>
      </c>
      <c r="C70" s="3">
        <v>1</v>
      </c>
      <c r="D70" s="3" t="s">
        <v>206</v>
      </c>
      <c r="E70" s="4" t="s">
        <v>207</v>
      </c>
      <c r="F70" s="9">
        <v>0.06</v>
      </c>
      <c r="G70" s="4" t="s">
        <v>301</v>
      </c>
    </row>
    <row r="71" spans="1:7" x14ac:dyDescent="0.35">
      <c r="A71" s="3">
        <v>12</v>
      </c>
      <c r="B71" s="3" t="s">
        <v>2</v>
      </c>
      <c r="C71" s="3">
        <v>1</v>
      </c>
      <c r="D71" s="3" t="s">
        <v>198</v>
      </c>
      <c r="E71" s="4" t="s">
        <v>199</v>
      </c>
      <c r="F71" s="9">
        <v>0.1</v>
      </c>
      <c r="G71" s="4" t="s">
        <v>301</v>
      </c>
    </row>
    <row r="72" spans="1:7" x14ac:dyDescent="0.35">
      <c r="A72" s="3">
        <v>12</v>
      </c>
      <c r="B72" s="3" t="s">
        <v>2</v>
      </c>
      <c r="C72" s="3">
        <v>1</v>
      </c>
      <c r="D72" s="3" t="s">
        <v>232</v>
      </c>
      <c r="E72" s="4" t="s">
        <v>233</v>
      </c>
      <c r="F72" s="9">
        <v>0.12</v>
      </c>
      <c r="G72" s="4" t="s">
        <v>301</v>
      </c>
    </row>
    <row r="73" spans="1:7" x14ac:dyDescent="0.35">
      <c r="A73" s="3">
        <v>12</v>
      </c>
      <c r="B73" s="3" t="s">
        <v>2</v>
      </c>
      <c r="C73" s="3">
        <v>1</v>
      </c>
      <c r="D73" s="3" t="s">
        <v>200</v>
      </c>
      <c r="E73" s="4" t="s">
        <v>201</v>
      </c>
      <c r="F73" s="9">
        <v>0.16</v>
      </c>
      <c r="G73" s="4" t="s">
        <v>301</v>
      </c>
    </row>
    <row r="74" spans="1:7" x14ac:dyDescent="0.35">
      <c r="A74" s="3">
        <v>12</v>
      </c>
      <c r="B74" s="3" t="s">
        <v>2</v>
      </c>
      <c r="C74" s="3">
        <v>1</v>
      </c>
      <c r="D74" s="3" t="s">
        <v>202</v>
      </c>
      <c r="E74" s="4" t="s">
        <v>203</v>
      </c>
      <c r="F74" s="9">
        <v>0.06</v>
      </c>
      <c r="G74" s="4" t="s">
        <v>301</v>
      </c>
    </row>
    <row r="75" spans="1:7" x14ac:dyDescent="0.35">
      <c r="A75" s="3">
        <v>12</v>
      </c>
      <c r="B75" s="3" t="s">
        <v>2</v>
      </c>
      <c r="C75" s="3">
        <v>2</v>
      </c>
      <c r="D75" s="3" t="s">
        <v>194</v>
      </c>
      <c r="E75" s="4" t="s">
        <v>195</v>
      </c>
      <c r="F75" s="9">
        <v>0.57999999999999996</v>
      </c>
      <c r="G75" s="4" t="s">
        <v>301</v>
      </c>
    </row>
    <row r="76" spans="1:7" x14ac:dyDescent="0.35">
      <c r="A76" s="3">
        <v>12</v>
      </c>
      <c r="B76" s="3" t="s">
        <v>2</v>
      </c>
      <c r="C76" s="3">
        <v>2</v>
      </c>
      <c r="D76" s="3" t="s">
        <v>196</v>
      </c>
      <c r="E76" s="4" t="s">
        <v>197</v>
      </c>
      <c r="F76" s="9">
        <v>0.3</v>
      </c>
      <c r="G76" s="4" t="s">
        <v>301</v>
      </c>
    </row>
    <row r="77" spans="1:7" x14ac:dyDescent="0.35">
      <c r="A77" s="3">
        <v>12</v>
      </c>
      <c r="B77" s="3" t="s">
        <v>2</v>
      </c>
      <c r="C77" s="3">
        <v>2</v>
      </c>
      <c r="D77" s="3" t="s">
        <v>206</v>
      </c>
      <c r="E77" s="4" t="s">
        <v>207</v>
      </c>
      <c r="F77" s="9">
        <v>0.06</v>
      </c>
      <c r="G77" s="4" t="s">
        <v>301</v>
      </c>
    </row>
    <row r="78" spans="1:7" x14ac:dyDescent="0.35">
      <c r="A78" s="3">
        <v>12</v>
      </c>
      <c r="B78" s="3" t="s">
        <v>2</v>
      </c>
      <c r="C78" s="3">
        <v>2</v>
      </c>
      <c r="D78" s="3" t="s">
        <v>198</v>
      </c>
      <c r="E78" s="4" t="s">
        <v>199</v>
      </c>
      <c r="F78" s="9">
        <v>0.1</v>
      </c>
      <c r="G78" s="4" t="s">
        <v>301</v>
      </c>
    </row>
    <row r="79" spans="1:7" x14ac:dyDescent="0.35">
      <c r="A79" s="3">
        <v>12</v>
      </c>
      <c r="B79" s="3" t="s">
        <v>2</v>
      </c>
      <c r="C79" s="3">
        <v>2</v>
      </c>
      <c r="D79" s="3" t="s">
        <v>232</v>
      </c>
      <c r="E79" s="4" t="s">
        <v>233</v>
      </c>
      <c r="F79" s="9">
        <v>0.12</v>
      </c>
      <c r="G79" s="4" t="s">
        <v>301</v>
      </c>
    </row>
    <row r="80" spans="1:7" x14ac:dyDescent="0.35">
      <c r="A80" s="3">
        <v>12</v>
      </c>
      <c r="B80" s="3" t="s">
        <v>2</v>
      </c>
      <c r="C80" s="3">
        <v>2</v>
      </c>
      <c r="D80" s="3" t="s">
        <v>200</v>
      </c>
      <c r="E80" s="4" t="s">
        <v>201</v>
      </c>
      <c r="F80" s="9">
        <v>0.16</v>
      </c>
      <c r="G80" s="4" t="s">
        <v>301</v>
      </c>
    </row>
    <row r="81" spans="1:7" x14ac:dyDescent="0.35">
      <c r="A81" s="3">
        <v>12</v>
      </c>
      <c r="B81" s="3" t="s">
        <v>2</v>
      </c>
      <c r="C81" s="3">
        <v>2</v>
      </c>
      <c r="D81" s="3" t="s">
        <v>202</v>
      </c>
      <c r="E81" s="4" t="s">
        <v>203</v>
      </c>
      <c r="F81" s="9">
        <v>0.06</v>
      </c>
      <c r="G81" s="4" t="s">
        <v>301</v>
      </c>
    </row>
    <row r="82" spans="1:7" x14ac:dyDescent="0.35">
      <c r="A82" s="3">
        <v>12</v>
      </c>
      <c r="B82" s="3" t="s">
        <v>2</v>
      </c>
      <c r="C82" s="3">
        <v>3</v>
      </c>
      <c r="D82" s="3" t="s">
        <v>194</v>
      </c>
      <c r="E82" s="4" t="s">
        <v>195</v>
      </c>
      <c r="F82" s="9">
        <v>0.57999999999999996</v>
      </c>
      <c r="G82" s="4" t="s">
        <v>301</v>
      </c>
    </row>
    <row r="83" spans="1:7" x14ac:dyDescent="0.35">
      <c r="A83" s="3">
        <v>12</v>
      </c>
      <c r="B83" s="3" t="s">
        <v>2</v>
      </c>
      <c r="C83" s="3">
        <v>3</v>
      </c>
      <c r="D83" s="3" t="s">
        <v>196</v>
      </c>
      <c r="E83" s="4" t="s">
        <v>197</v>
      </c>
      <c r="F83" s="9">
        <v>0.3</v>
      </c>
      <c r="G83" s="4" t="s">
        <v>301</v>
      </c>
    </row>
    <row r="84" spans="1:7" x14ac:dyDescent="0.35">
      <c r="A84" s="3">
        <v>12</v>
      </c>
      <c r="B84" s="3" t="s">
        <v>2</v>
      </c>
      <c r="C84" s="3">
        <v>3</v>
      </c>
      <c r="D84" s="3" t="s">
        <v>206</v>
      </c>
      <c r="E84" s="4" t="s">
        <v>207</v>
      </c>
      <c r="F84" s="9">
        <v>0.06</v>
      </c>
      <c r="G84" s="4" t="s">
        <v>301</v>
      </c>
    </row>
    <row r="85" spans="1:7" x14ac:dyDescent="0.35">
      <c r="A85" s="3">
        <v>12</v>
      </c>
      <c r="B85" s="3" t="s">
        <v>2</v>
      </c>
      <c r="C85" s="3">
        <v>3</v>
      </c>
      <c r="D85" s="3" t="s">
        <v>198</v>
      </c>
      <c r="E85" s="4" t="s">
        <v>199</v>
      </c>
      <c r="F85" s="9">
        <v>0.1</v>
      </c>
      <c r="G85" s="4" t="s">
        <v>301</v>
      </c>
    </row>
    <row r="86" spans="1:7" x14ac:dyDescent="0.35">
      <c r="A86" s="3">
        <v>12</v>
      </c>
      <c r="B86" s="3" t="s">
        <v>2</v>
      </c>
      <c r="C86" s="3">
        <v>3</v>
      </c>
      <c r="D86" s="3" t="s">
        <v>232</v>
      </c>
      <c r="E86" s="4" t="s">
        <v>233</v>
      </c>
      <c r="F86" s="9">
        <v>0.12</v>
      </c>
      <c r="G86" s="4" t="s">
        <v>301</v>
      </c>
    </row>
    <row r="87" spans="1:7" x14ac:dyDescent="0.35">
      <c r="A87" s="3">
        <v>12</v>
      </c>
      <c r="B87" s="3" t="s">
        <v>2</v>
      </c>
      <c r="C87" s="3">
        <v>3</v>
      </c>
      <c r="D87" s="3" t="s">
        <v>200</v>
      </c>
      <c r="E87" s="4" t="s">
        <v>201</v>
      </c>
      <c r="F87" s="9">
        <v>0.16</v>
      </c>
      <c r="G87" s="4" t="s">
        <v>301</v>
      </c>
    </row>
    <row r="88" spans="1:7" x14ac:dyDescent="0.35">
      <c r="A88" s="3">
        <v>12</v>
      </c>
      <c r="B88" s="3" t="s">
        <v>2</v>
      </c>
      <c r="C88" s="3">
        <v>3</v>
      </c>
      <c r="D88" s="3" t="s">
        <v>202</v>
      </c>
      <c r="E88" s="4" t="s">
        <v>203</v>
      </c>
      <c r="F88" s="9">
        <v>0.06</v>
      </c>
      <c r="G88" s="4" t="s">
        <v>301</v>
      </c>
    </row>
    <row r="89" spans="1:7" x14ac:dyDescent="0.35">
      <c r="A89" s="3">
        <v>12</v>
      </c>
      <c r="B89" s="3" t="s">
        <v>2</v>
      </c>
      <c r="C89" s="3">
        <v>4</v>
      </c>
      <c r="D89" s="3" t="s">
        <v>194</v>
      </c>
      <c r="E89" s="4" t="s">
        <v>195</v>
      </c>
      <c r="F89" s="9">
        <v>0.66</v>
      </c>
      <c r="G89" s="4" t="s">
        <v>301</v>
      </c>
    </row>
    <row r="90" spans="1:7" x14ac:dyDescent="0.35">
      <c r="A90" s="3">
        <v>12</v>
      </c>
      <c r="B90" s="3" t="s">
        <v>2</v>
      </c>
      <c r="C90" s="3">
        <v>4</v>
      </c>
      <c r="D90" s="3" t="s">
        <v>196</v>
      </c>
      <c r="E90" s="4" t="s">
        <v>197</v>
      </c>
      <c r="F90" s="9">
        <v>0.4</v>
      </c>
      <c r="G90" s="4" t="s">
        <v>301</v>
      </c>
    </row>
    <row r="91" spans="1:7" x14ac:dyDescent="0.35">
      <c r="A91" s="3">
        <v>12</v>
      </c>
      <c r="B91" s="3" t="s">
        <v>2</v>
      </c>
      <c r="C91" s="3">
        <v>4</v>
      </c>
      <c r="D91" s="3" t="s">
        <v>206</v>
      </c>
      <c r="E91" s="4" t="s">
        <v>207</v>
      </c>
      <c r="F91" s="9">
        <v>0.06</v>
      </c>
      <c r="G91" s="4" t="s">
        <v>301</v>
      </c>
    </row>
    <row r="92" spans="1:7" x14ac:dyDescent="0.35">
      <c r="A92" s="3">
        <v>12</v>
      </c>
      <c r="B92" s="3" t="s">
        <v>2</v>
      </c>
      <c r="C92" s="3">
        <v>4</v>
      </c>
      <c r="D92" s="3" t="s">
        <v>198</v>
      </c>
      <c r="E92" s="4" t="s">
        <v>199</v>
      </c>
      <c r="F92" s="9">
        <v>0.2</v>
      </c>
      <c r="G92" s="4" t="s">
        <v>301</v>
      </c>
    </row>
    <row r="93" spans="1:7" x14ac:dyDescent="0.35">
      <c r="A93" s="3">
        <v>12</v>
      </c>
      <c r="B93" s="3" t="s">
        <v>2</v>
      </c>
      <c r="C93" s="3">
        <v>4</v>
      </c>
      <c r="D93" s="3" t="s">
        <v>200</v>
      </c>
      <c r="E93" s="4" t="s">
        <v>201</v>
      </c>
      <c r="F93" s="9">
        <v>0.16</v>
      </c>
      <c r="G93" s="4" t="s">
        <v>301</v>
      </c>
    </row>
    <row r="94" spans="1:7" x14ac:dyDescent="0.35">
      <c r="A94" s="3">
        <v>12</v>
      </c>
      <c r="B94" s="3" t="s">
        <v>2</v>
      </c>
      <c r="C94" s="3">
        <v>4</v>
      </c>
      <c r="D94" s="3" t="s">
        <v>202</v>
      </c>
      <c r="E94" s="4" t="s">
        <v>203</v>
      </c>
      <c r="F94" s="9">
        <v>0.24</v>
      </c>
      <c r="G94" s="4" t="s">
        <v>301</v>
      </c>
    </row>
    <row r="95" spans="1:7" x14ac:dyDescent="0.35">
      <c r="A95" s="3">
        <v>12</v>
      </c>
      <c r="B95" s="3" t="s">
        <v>2</v>
      </c>
      <c r="C95" s="3">
        <v>5</v>
      </c>
      <c r="D95" s="3" t="s">
        <v>194</v>
      </c>
      <c r="E95" s="4" t="s">
        <v>195</v>
      </c>
      <c r="F95" s="9">
        <v>0.57999999999999996</v>
      </c>
      <c r="G95" s="4" t="s">
        <v>301</v>
      </c>
    </row>
    <row r="96" spans="1:7" x14ac:dyDescent="0.35">
      <c r="A96" s="3">
        <v>12</v>
      </c>
      <c r="B96" s="3" t="s">
        <v>2</v>
      </c>
      <c r="C96" s="3">
        <v>5</v>
      </c>
      <c r="D96" s="3" t="s">
        <v>196</v>
      </c>
      <c r="E96" s="4" t="s">
        <v>197</v>
      </c>
      <c r="F96" s="9">
        <v>0.3</v>
      </c>
      <c r="G96" s="4" t="s">
        <v>301</v>
      </c>
    </row>
    <row r="97" spans="1:7" x14ac:dyDescent="0.35">
      <c r="A97" s="3">
        <v>12</v>
      </c>
      <c r="B97" s="3" t="s">
        <v>2</v>
      </c>
      <c r="C97" s="3">
        <v>5</v>
      </c>
      <c r="D97" s="3" t="s">
        <v>206</v>
      </c>
      <c r="E97" s="4" t="s">
        <v>207</v>
      </c>
      <c r="F97" s="9">
        <v>0.06</v>
      </c>
      <c r="G97" s="4" t="s">
        <v>301</v>
      </c>
    </row>
    <row r="98" spans="1:7" x14ac:dyDescent="0.35">
      <c r="A98" s="3">
        <v>12</v>
      </c>
      <c r="B98" s="3" t="s">
        <v>2</v>
      </c>
      <c r="C98" s="3">
        <v>5</v>
      </c>
      <c r="D98" s="3" t="s">
        <v>198</v>
      </c>
      <c r="E98" s="4" t="s">
        <v>199</v>
      </c>
      <c r="F98" s="9">
        <v>0.1</v>
      </c>
      <c r="G98" s="4" t="s">
        <v>301</v>
      </c>
    </row>
    <row r="99" spans="1:7" x14ac:dyDescent="0.35">
      <c r="A99" s="3">
        <v>12</v>
      </c>
      <c r="B99" s="3" t="s">
        <v>2</v>
      </c>
      <c r="C99" s="3">
        <v>5</v>
      </c>
      <c r="D99" s="3" t="s">
        <v>232</v>
      </c>
      <c r="E99" s="4" t="s">
        <v>233</v>
      </c>
      <c r="F99" s="9">
        <v>0.12</v>
      </c>
      <c r="G99" s="4" t="s">
        <v>301</v>
      </c>
    </row>
    <row r="100" spans="1:7" x14ac:dyDescent="0.35">
      <c r="A100" s="3">
        <v>12</v>
      </c>
      <c r="B100" s="3" t="s">
        <v>2</v>
      </c>
      <c r="C100" s="3">
        <v>5</v>
      </c>
      <c r="D100" s="3" t="s">
        <v>200</v>
      </c>
      <c r="E100" s="4" t="s">
        <v>201</v>
      </c>
      <c r="F100" s="9">
        <v>0.16</v>
      </c>
      <c r="G100" s="4" t="s">
        <v>301</v>
      </c>
    </row>
    <row r="101" spans="1:7" x14ac:dyDescent="0.35">
      <c r="A101" s="3">
        <v>12</v>
      </c>
      <c r="B101" s="3" t="s">
        <v>2</v>
      </c>
      <c r="C101" s="3">
        <v>5</v>
      </c>
      <c r="D101" s="3" t="s">
        <v>202</v>
      </c>
      <c r="E101" s="4" t="s">
        <v>203</v>
      </c>
      <c r="F101" s="9">
        <v>0.06</v>
      </c>
      <c r="G101" s="4" t="s">
        <v>301</v>
      </c>
    </row>
    <row r="102" spans="1:7" x14ac:dyDescent="0.35">
      <c r="A102" s="3">
        <v>13</v>
      </c>
      <c r="B102" s="3" t="s">
        <v>134</v>
      </c>
      <c r="C102" s="3"/>
      <c r="D102" s="4"/>
      <c r="E102" s="4"/>
      <c r="F102" s="9"/>
      <c r="G102" s="4" t="s">
        <v>302</v>
      </c>
    </row>
    <row r="103" spans="1:7" x14ac:dyDescent="0.35">
      <c r="A103" s="3">
        <v>14</v>
      </c>
      <c r="B103" s="3" t="s">
        <v>135</v>
      </c>
      <c r="C103" s="3"/>
      <c r="D103" s="4"/>
      <c r="E103" s="4"/>
      <c r="F103" s="9"/>
      <c r="G103" s="4" t="s">
        <v>302</v>
      </c>
    </row>
    <row r="104" spans="1:7" x14ac:dyDescent="0.35">
      <c r="A104" s="3">
        <v>15</v>
      </c>
      <c r="B104" s="3" t="s">
        <v>136</v>
      </c>
      <c r="C104" s="3"/>
      <c r="D104" s="4"/>
      <c r="E104" s="4"/>
      <c r="F104" s="9"/>
      <c r="G104" s="4" t="s">
        <v>302</v>
      </c>
    </row>
    <row r="105" spans="1:7" x14ac:dyDescent="0.35">
      <c r="A105" s="3">
        <v>16</v>
      </c>
      <c r="B105" s="3" t="s">
        <v>137</v>
      </c>
      <c r="C105" s="3"/>
      <c r="D105" s="4"/>
      <c r="E105" s="4"/>
      <c r="F105" s="9"/>
      <c r="G105" s="4" t="s">
        <v>302</v>
      </c>
    </row>
    <row r="106" spans="1:7" x14ac:dyDescent="0.35">
      <c r="A106" s="3">
        <v>17</v>
      </c>
      <c r="B106" s="3" t="s">
        <v>138</v>
      </c>
      <c r="C106" s="3">
        <v>1</v>
      </c>
      <c r="D106" s="4"/>
      <c r="E106" s="4"/>
      <c r="F106" s="9">
        <v>1</v>
      </c>
      <c r="G106" s="4" t="s">
        <v>301</v>
      </c>
    </row>
    <row r="107" spans="1:7" x14ac:dyDescent="0.35">
      <c r="A107" s="3">
        <v>17</v>
      </c>
      <c r="B107" s="3" t="s">
        <v>138</v>
      </c>
      <c r="C107" s="3">
        <v>2</v>
      </c>
      <c r="D107" s="4"/>
      <c r="E107" s="4"/>
      <c r="F107" s="9">
        <v>1</v>
      </c>
      <c r="G107" s="4" t="s">
        <v>301</v>
      </c>
    </row>
    <row r="108" spans="1:7" x14ac:dyDescent="0.35">
      <c r="A108" s="3">
        <v>18</v>
      </c>
      <c r="B108" s="3" t="s">
        <v>139</v>
      </c>
      <c r="C108" s="3">
        <v>1</v>
      </c>
      <c r="D108" s="4"/>
      <c r="E108" s="4"/>
      <c r="F108" s="9">
        <v>1</v>
      </c>
      <c r="G108" s="4" t="s">
        <v>301</v>
      </c>
    </row>
    <row r="109" spans="1:7" x14ac:dyDescent="0.35">
      <c r="A109" s="3">
        <v>19</v>
      </c>
      <c r="B109" s="3" t="s">
        <v>140</v>
      </c>
      <c r="C109" s="3"/>
      <c r="D109" s="4"/>
      <c r="E109" s="4"/>
      <c r="F109" s="9"/>
      <c r="G109" s="4" t="s">
        <v>302</v>
      </c>
    </row>
    <row r="110" spans="1:7" x14ac:dyDescent="0.35">
      <c r="A110" s="3">
        <v>20</v>
      </c>
      <c r="B110" s="3" t="s">
        <v>141</v>
      </c>
      <c r="C110" s="3">
        <v>1</v>
      </c>
      <c r="D110" s="3" t="s">
        <v>200</v>
      </c>
      <c r="E110" s="4" t="s">
        <v>201</v>
      </c>
      <c r="F110" s="9">
        <v>0.12</v>
      </c>
      <c r="G110" s="4" t="s">
        <v>301</v>
      </c>
    </row>
    <row r="111" spans="1:7" x14ac:dyDescent="0.35">
      <c r="A111" s="3">
        <v>20</v>
      </c>
      <c r="B111" s="3" t="s">
        <v>141</v>
      </c>
      <c r="C111" s="3">
        <v>2</v>
      </c>
      <c r="D111" s="3" t="s">
        <v>200</v>
      </c>
      <c r="E111" s="4" t="s">
        <v>201</v>
      </c>
      <c r="F111" s="9">
        <v>0.12</v>
      </c>
      <c r="G111" s="4" t="s">
        <v>301</v>
      </c>
    </row>
    <row r="112" spans="1:7" x14ac:dyDescent="0.35">
      <c r="A112" s="3">
        <v>20</v>
      </c>
      <c r="B112" s="3" t="s">
        <v>141</v>
      </c>
      <c r="C112" s="3">
        <v>3</v>
      </c>
      <c r="D112" s="3" t="s">
        <v>200</v>
      </c>
      <c r="E112" s="4" t="s">
        <v>201</v>
      </c>
      <c r="F112" s="9">
        <v>0.12</v>
      </c>
      <c r="G112" s="4" t="s">
        <v>301</v>
      </c>
    </row>
    <row r="113" spans="1:7" x14ac:dyDescent="0.35">
      <c r="A113" s="3">
        <v>20</v>
      </c>
      <c r="B113" s="3" t="s">
        <v>141</v>
      </c>
      <c r="C113" s="3">
        <v>4</v>
      </c>
      <c r="D113" s="3" t="s">
        <v>200</v>
      </c>
      <c r="E113" s="4" t="s">
        <v>201</v>
      </c>
      <c r="F113" s="9">
        <v>0.12</v>
      </c>
      <c r="G113" s="4" t="s">
        <v>301</v>
      </c>
    </row>
    <row r="114" spans="1:7" x14ac:dyDescent="0.35">
      <c r="A114" s="3">
        <v>21</v>
      </c>
      <c r="B114" s="3" t="s">
        <v>142</v>
      </c>
      <c r="C114" s="3"/>
      <c r="D114" s="4"/>
      <c r="E114" s="4"/>
      <c r="F114" s="9"/>
      <c r="G114" s="4" t="s">
        <v>302</v>
      </c>
    </row>
    <row r="115" spans="1:7" x14ac:dyDescent="0.35">
      <c r="A115" s="3">
        <v>22</v>
      </c>
      <c r="B115" s="3" t="s">
        <v>143</v>
      </c>
      <c r="C115" s="3"/>
      <c r="D115" s="4"/>
      <c r="E115" s="4"/>
      <c r="F115" s="9"/>
      <c r="G115" s="4" t="s">
        <v>302</v>
      </c>
    </row>
    <row r="116" spans="1:7" x14ac:dyDescent="0.35">
      <c r="A116" s="3">
        <v>23</v>
      </c>
      <c r="B116" s="3" t="s">
        <v>144</v>
      </c>
      <c r="C116" s="3">
        <v>1</v>
      </c>
      <c r="D116" s="4"/>
      <c r="E116" s="4"/>
      <c r="F116" s="9">
        <v>1</v>
      </c>
      <c r="G116" s="4" t="s">
        <v>301</v>
      </c>
    </row>
    <row r="117" spans="1:7" x14ac:dyDescent="0.35">
      <c r="A117" s="3">
        <v>24</v>
      </c>
      <c r="B117" s="3" t="s">
        <v>145</v>
      </c>
      <c r="C117" s="3">
        <v>3</v>
      </c>
      <c r="D117" s="3" t="s">
        <v>194</v>
      </c>
      <c r="E117" s="4" t="s">
        <v>195</v>
      </c>
      <c r="F117" s="9">
        <v>0.54</v>
      </c>
      <c r="G117" s="4" t="s">
        <v>301</v>
      </c>
    </row>
    <row r="118" spans="1:7" x14ac:dyDescent="0.35">
      <c r="A118" s="3">
        <v>24</v>
      </c>
      <c r="B118" s="3" t="s">
        <v>145</v>
      </c>
      <c r="C118" s="3">
        <v>3</v>
      </c>
      <c r="D118" s="3" t="s">
        <v>196</v>
      </c>
      <c r="E118" s="4" t="s">
        <v>197</v>
      </c>
      <c r="F118" s="9">
        <v>0.2</v>
      </c>
      <c r="G118" s="4" t="s">
        <v>301</v>
      </c>
    </row>
    <row r="119" spans="1:7" x14ac:dyDescent="0.35">
      <c r="A119" s="3">
        <v>24</v>
      </c>
      <c r="B119" s="3" t="s">
        <v>145</v>
      </c>
      <c r="C119" s="3">
        <v>3</v>
      </c>
      <c r="D119" s="3" t="s">
        <v>206</v>
      </c>
      <c r="E119" s="4" t="s">
        <v>207</v>
      </c>
      <c r="F119" s="9">
        <v>0.12</v>
      </c>
      <c r="G119" s="4" t="s">
        <v>301</v>
      </c>
    </row>
    <row r="120" spans="1:7" x14ac:dyDescent="0.35">
      <c r="A120" s="3">
        <v>24</v>
      </c>
      <c r="B120" s="3" t="s">
        <v>145</v>
      </c>
      <c r="C120" s="3">
        <v>3</v>
      </c>
      <c r="D120" s="3" t="s">
        <v>198</v>
      </c>
      <c r="E120" s="4" t="s">
        <v>199</v>
      </c>
      <c r="F120" s="9">
        <v>0.1</v>
      </c>
      <c r="G120" s="4" t="s">
        <v>301</v>
      </c>
    </row>
    <row r="121" spans="1:7" x14ac:dyDescent="0.35">
      <c r="A121" s="3">
        <v>24</v>
      </c>
      <c r="B121" s="3" t="s">
        <v>145</v>
      </c>
      <c r="C121" s="3">
        <v>3</v>
      </c>
      <c r="D121" s="3" t="s">
        <v>232</v>
      </c>
      <c r="E121" s="4" t="s">
        <v>233</v>
      </c>
      <c r="F121" s="9">
        <v>0.12</v>
      </c>
      <c r="G121" s="4" t="s">
        <v>301</v>
      </c>
    </row>
    <row r="122" spans="1:7" x14ac:dyDescent="0.35">
      <c r="A122" s="3">
        <v>24</v>
      </c>
      <c r="B122" s="3" t="s">
        <v>145</v>
      </c>
      <c r="C122" s="3">
        <v>3</v>
      </c>
      <c r="D122" s="3" t="s">
        <v>200</v>
      </c>
      <c r="E122" s="4" t="s">
        <v>201</v>
      </c>
      <c r="F122" s="9">
        <v>0.12</v>
      </c>
      <c r="G122" s="4" t="s">
        <v>301</v>
      </c>
    </row>
    <row r="123" spans="1:7" x14ac:dyDescent="0.35">
      <c r="A123" s="3">
        <v>24</v>
      </c>
      <c r="B123" s="3" t="s">
        <v>145</v>
      </c>
      <c r="C123" s="3">
        <v>3</v>
      </c>
      <c r="D123" s="3" t="s">
        <v>202</v>
      </c>
      <c r="E123" s="4" t="s">
        <v>203</v>
      </c>
      <c r="F123" s="9">
        <v>0.06</v>
      </c>
      <c r="G123" s="4" t="s">
        <v>301</v>
      </c>
    </row>
    <row r="124" spans="1:7" x14ac:dyDescent="0.35">
      <c r="A124" s="3">
        <v>24</v>
      </c>
      <c r="B124" s="3" t="s">
        <v>145</v>
      </c>
      <c r="C124" s="3">
        <v>3</v>
      </c>
      <c r="D124" s="3" t="s">
        <v>204</v>
      </c>
      <c r="E124" s="4" t="s">
        <v>205</v>
      </c>
      <c r="F124" s="9">
        <v>0.3</v>
      </c>
      <c r="G124" s="4" t="s">
        <v>301</v>
      </c>
    </row>
    <row r="125" spans="1:7" x14ac:dyDescent="0.35">
      <c r="A125" s="3">
        <v>25</v>
      </c>
      <c r="B125" s="3" t="s">
        <v>146</v>
      </c>
      <c r="C125" s="3">
        <v>5</v>
      </c>
      <c r="D125" s="4"/>
      <c r="E125" s="4"/>
      <c r="F125" s="9">
        <v>1</v>
      </c>
      <c r="G125" s="4" t="s">
        <v>301</v>
      </c>
    </row>
    <row r="126" spans="1:7" x14ac:dyDescent="0.35">
      <c r="A126" s="3">
        <v>25</v>
      </c>
      <c r="B126" s="3" t="s">
        <v>146</v>
      </c>
      <c r="C126" s="3">
        <v>7</v>
      </c>
      <c r="D126" s="4"/>
      <c r="E126" s="4"/>
      <c r="F126" s="9">
        <v>1</v>
      </c>
      <c r="G126" s="4" t="s">
        <v>301</v>
      </c>
    </row>
    <row r="127" spans="1:7" x14ac:dyDescent="0.35">
      <c r="A127" s="3">
        <v>26</v>
      </c>
      <c r="B127" s="3" t="s">
        <v>147</v>
      </c>
      <c r="C127" s="3"/>
      <c r="D127" s="4"/>
      <c r="E127" s="4"/>
      <c r="F127" s="9"/>
      <c r="G127" s="4" t="s">
        <v>302</v>
      </c>
    </row>
    <row r="128" spans="1:7" x14ac:dyDescent="0.35">
      <c r="A128" s="3">
        <v>27</v>
      </c>
      <c r="B128" s="3" t="s">
        <v>148</v>
      </c>
      <c r="C128" s="3"/>
      <c r="D128" s="4"/>
      <c r="E128" s="4"/>
      <c r="F128" s="9"/>
      <c r="G128" s="4" t="s">
        <v>302</v>
      </c>
    </row>
    <row r="129" spans="1:7" x14ac:dyDescent="0.35">
      <c r="A129" s="3">
        <v>28</v>
      </c>
      <c r="B129" s="3" t="s">
        <v>149</v>
      </c>
      <c r="C129" s="3">
        <v>1</v>
      </c>
      <c r="D129" s="3" t="s">
        <v>194</v>
      </c>
      <c r="E129" s="4" t="s">
        <v>195</v>
      </c>
      <c r="F129" s="9">
        <v>0.36</v>
      </c>
      <c r="G129" s="4" t="s">
        <v>301</v>
      </c>
    </row>
    <row r="130" spans="1:7" x14ac:dyDescent="0.35">
      <c r="A130" s="3">
        <v>28</v>
      </c>
      <c r="B130" s="3" t="s">
        <v>149</v>
      </c>
      <c r="C130" s="3">
        <v>1</v>
      </c>
      <c r="D130" s="3" t="s">
        <v>196</v>
      </c>
      <c r="E130" s="4" t="s">
        <v>197</v>
      </c>
      <c r="F130" s="9">
        <v>0.2</v>
      </c>
      <c r="G130" s="4" t="s">
        <v>301</v>
      </c>
    </row>
    <row r="131" spans="1:7" x14ac:dyDescent="0.35">
      <c r="A131" s="3">
        <v>28</v>
      </c>
      <c r="B131" s="3" t="s">
        <v>149</v>
      </c>
      <c r="C131" s="3">
        <v>1</v>
      </c>
      <c r="D131" s="3" t="s">
        <v>206</v>
      </c>
      <c r="E131" s="4" t="s">
        <v>207</v>
      </c>
      <c r="F131" s="9">
        <v>0.06</v>
      </c>
      <c r="G131" s="4" t="s">
        <v>301</v>
      </c>
    </row>
    <row r="132" spans="1:7" x14ac:dyDescent="0.35">
      <c r="A132" s="3">
        <v>28</v>
      </c>
      <c r="B132" s="3" t="s">
        <v>149</v>
      </c>
      <c r="C132" s="3">
        <v>1</v>
      </c>
      <c r="D132" s="3" t="s">
        <v>198</v>
      </c>
      <c r="E132" s="4" t="s">
        <v>199</v>
      </c>
      <c r="F132" s="9">
        <v>0.1</v>
      </c>
      <c r="G132" s="4" t="s">
        <v>301</v>
      </c>
    </row>
    <row r="133" spans="1:7" x14ac:dyDescent="0.35">
      <c r="A133" s="3">
        <v>28</v>
      </c>
      <c r="B133" s="3" t="s">
        <v>149</v>
      </c>
      <c r="C133" s="3">
        <v>1</v>
      </c>
      <c r="D133" s="3" t="s">
        <v>200</v>
      </c>
      <c r="E133" s="4" t="s">
        <v>201</v>
      </c>
      <c r="F133" s="9">
        <v>0.04</v>
      </c>
      <c r="G133" s="4" t="s">
        <v>301</v>
      </c>
    </row>
    <row r="134" spans="1:7" x14ac:dyDescent="0.35">
      <c r="A134" s="3">
        <v>28</v>
      </c>
      <c r="B134" s="3" t="s">
        <v>149</v>
      </c>
      <c r="C134" s="3">
        <v>1</v>
      </c>
      <c r="D134" s="3" t="s">
        <v>202</v>
      </c>
      <c r="E134" s="4" t="s">
        <v>203</v>
      </c>
      <c r="F134" s="9">
        <v>0.06</v>
      </c>
      <c r="G134" s="4" t="s">
        <v>301</v>
      </c>
    </row>
    <row r="135" spans="1:7" x14ac:dyDescent="0.35">
      <c r="A135" s="3">
        <v>28</v>
      </c>
      <c r="B135" s="3" t="s">
        <v>149</v>
      </c>
      <c r="C135" s="3">
        <v>2</v>
      </c>
      <c r="D135" s="3" t="s">
        <v>194</v>
      </c>
      <c r="E135" s="4" t="s">
        <v>195</v>
      </c>
      <c r="F135" s="9">
        <v>0.26</v>
      </c>
      <c r="G135" s="4" t="s">
        <v>301</v>
      </c>
    </row>
    <row r="136" spans="1:7" x14ac:dyDescent="0.35">
      <c r="A136" s="3">
        <v>28</v>
      </c>
      <c r="B136" s="3" t="s">
        <v>149</v>
      </c>
      <c r="C136" s="3">
        <v>2</v>
      </c>
      <c r="D136" s="3" t="s">
        <v>196</v>
      </c>
      <c r="E136" s="4" t="s">
        <v>197</v>
      </c>
      <c r="F136" s="9">
        <v>0.1</v>
      </c>
      <c r="G136" s="4" t="s">
        <v>301</v>
      </c>
    </row>
    <row r="137" spans="1:7" x14ac:dyDescent="0.35">
      <c r="A137" s="3">
        <v>28</v>
      </c>
      <c r="B137" s="3" t="s">
        <v>149</v>
      </c>
      <c r="C137" s="3">
        <v>2</v>
      </c>
      <c r="D137" s="3" t="s">
        <v>206</v>
      </c>
      <c r="E137" s="4" t="s">
        <v>207</v>
      </c>
      <c r="F137" s="9">
        <v>0.06</v>
      </c>
      <c r="G137" s="4" t="s">
        <v>301</v>
      </c>
    </row>
    <row r="138" spans="1:7" x14ac:dyDescent="0.35">
      <c r="A138" s="3">
        <v>28</v>
      </c>
      <c r="B138" s="3" t="s">
        <v>149</v>
      </c>
      <c r="C138" s="3">
        <v>2</v>
      </c>
      <c r="D138" s="3" t="s">
        <v>198</v>
      </c>
      <c r="E138" s="4" t="s">
        <v>199</v>
      </c>
      <c r="F138" s="9">
        <v>0.1</v>
      </c>
      <c r="G138" s="4" t="s">
        <v>301</v>
      </c>
    </row>
    <row r="139" spans="1:7" x14ac:dyDescent="0.35">
      <c r="A139" s="3">
        <v>28</v>
      </c>
      <c r="B139" s="3" t="s">
        <v>149</v>
      </c>
      <c r="C139" s="3">
        <v>2</v>
      </c>
      <c r="D139" s="3" t="s">
        <v>200</v>
      </c>
      <c r="E139" s="4" t="s">
        <v>201</v>
      </c>
      <c r="F139" s="9">
        <v>0.04</v>
      </c>
      <c r="G139" s="4" t="s">
        <v>301</v>
      </c>
    </row>
    <row r="140" spans="1:7" x14ac:dyDescent="0.35">
      <c r="A140" s="3">
        <v>28</v>
      </c>
      <c r="B140" s="3" t="s">
        <v>149</v>
      </c>
      <c r="C140" s="3">
        <v>3</v>
      </c>
      <c r="D140" s="3" t="s">
        <v>194</v>
      </c>
      <c r="E140" s="4" t="s">
        <v>195</v>
      </c>
      <c r="F140" s="9">
        <v>0.26</v>
      </c>
      <c r="G140" s="4" t="s">
        <v>301</v>
      </c>
    </row>
    <row r="141" spans="1:7" x14ac:dyDescent="0.35">
      <c r="A141" s="3">
        <v>28</v>
      </c>
      <c r="B141" s="3" t="s">
        <v>149</v>
      </c>
      <c r="C141" s="3">
        <v>3</v>
      </c>
      <c r="D141" s="3" t="s">
        <v>196</v>
      </c>
      <c r="E141" s="4" t="s">
        <v>197</v>
      </c>
      <c r="F141" s="9">
        <v>0.1</v>
      </c>
      <c r="G141" s="4" t="s">
        <v>301</v>
      </c>
    </row>
    <row r="142" spans="1:7" x14ac:dyDescent="0.35">
      <c r="A142" s="3">
        <v>28</v>
      </c>
      <c r="B142" s="3" t="s">
        <v>149</v>
      </c>
      <c r="C142" s="3">
        <v>3</v>
      </c>
      <c r="D142" s="3" t="s">
        <v>206</v>
      </c>
      <c r="E142" s="4" t="s">
        <v>207</v>
      </c>
      <c r="F142" s="9">
        <v>0.06</v>
      </c>
      <c r="G142" s="4" t="s">
        <v>301</v>
      </c>
    </row>
    <row r="143" spans="1:7" x14ac:dyDescent="0.35">
      <c r="A143" s="3">
        <v>28</v>
      </c>
      <c r="B143" s="3" t="s">
        <v>149</v>
      </c>
      <c r="C143" s="3">
        <v>3</v>
      </c>
      <c r="D143" s="3" t="s">
        <v>198</v>
      </c>
      <c r="E143" s="4" t="s">
        <v>199</v>
      </c>
      <c r="F143" s="9">
        <v>0.1</v>
      </c>
      <c r="G143" s="4" t="s">
        <v>301</v>
      </c>
    </row>
    <row r="144" spans="1:7" x14ac:dyDescent="0.35">
      <c r="A144" s="3">
        <v>28</v>
      </c>
      <c r="B144" s="3" t="s">
        <v>149</v>
      </c>
      <c r="C144" s="3">
        <v>3</v>
      </c>
      <c r="D144" s="3" t="s">
        <v>200</v>
      </c>
      <c r="E144" s="4" t="s">
        <v>201</v>
      </c>
      <c r="F144" s="9">
        <v>0.04</v>
      </c>
      <c r="G144" s="4" t="s">
        <v>301</v>
      </c>
    </row>
    <row r="145" spans="1:7" x14ac:dyDescent="0.35">
      <c r="A145" s="3">
        <v>28</v>
      </c>
      <c r="B145" s="3" t="s">
        <v>149</v>
      </c>
      <c r="C145" s="3">
        <v>4</v>
      </c>
      <c r="D145" s="4"/>
      <c r="E145" s="4"/>
      <c r="F145" s="9">
        <v>1</v>
      </c>
      <c r="G145" s="4" t="s">
        <v>301</v>
      </c>
    </row>
    <row r="146" spans="1:7" x14ac:dyDescent="0.35">
      <c r="A146" s="3">
        <v>28</v>
      </c>
      <c r="B146" s="3" t="s">
        <v>149</v>
      </c>
      <c r="C146" s="3">
        <v>5</v>
      </c>
      <c r="D146" s="4"/>
      <c r="E146" s="4"/>
      <c r="F146" s="9">
        <v>1</v>
      </c>
      <c r="G146" s="4" t="s">
        <v>301</v>
      </c>
    </row>
    <row r="147" spans="1:7" x14ac:dyDescent="0.35">
      <c r="A147" s="3">
        <v>28</v>
      </c>
      <c r="B147" s="3" t="s">
        <v>149</v>
      </c>
      <c r="C147" s="3">
        <v>6</v>
      </c>
      <c r="D147" s="4"/>
      <c r="E147" s="4"/>
      <c r="F147" s="9">
        <v>1</v>
      </c>
      <c r="G147" s="4" t="s">
        <v>301</v>
      </c>
    </row>
    <row r="148" spans="1:7" x14ac:dyDescent="0.35">
      <c r="A148" s="3">
        <v>28</v>
      </c>
      <c r="B148" s="3" t="s">
        <v>149</v>
      </c>
      <c r="C148" s="3">
        <v>7</v>
      </c>
      <c r="D148" s="4"/>
      <c r="E148" s="4"/>
      <c r="F148" s="9">
        <v>1</v>
      </c>
      <c r="G148" s="4" t="s">
        <v>301</v>
      </c>
    </row>
    <row r="149" spans="1:7" x14ac:dyDescent="0.35">
      <c r="A149" s="3">
        <v>28</v>
      </c>
      <c r="B149" s="3" t="s">
        <v>149</v>
      </c>
      <c r="C149" s="3">
        <v>8</v>
      </c>
      <c r="D149" s="4"/>
      <c r="E149" s="4"/>
      <c r="F149" s="9">
        <v>1</v>
      </c>
      <c r="G149" s="4" t="s">
        <v>301</v>
      </c>
    </row>
    <row r="150" spans="1:7" x14ac:dyDescent="0.35">
      <c r="A150" s="3">
        <v>28</v>
      </c>
      <c r="B150" s="3" t="s">
        <v>149</v>
      </c>
      <c r="C150" s="3">
        <v>9</v>
      </c>
      <c r="D150" s="4"/>
      <c r="E150" s="4"/>
      <c r="F150" s="9">
        <v>1</v>
      </c>
      <c r="G150" s="4" t="s">
        <v>301</v>
      </c>
    </row>
    <row r="151" spans="1:7" x14ac:dyDescent="0.35">
      <c r="A151" s="3">
        <v>28</v>
      </c>
      <c r="B151" s="3" t="s">
        <v>149</v>
      </c>
      <c r="C151" s="3">
        <v>10</v>
      </c>
      <c r="D151" s="4"/>
      <c r="E151" s="4"/>
      <c r="F151" s="9">
        <v>1</v>
      </c>
      <c r="G151" s="4" t="s">
        <v>301</v>
      </c>
    </row>
    <row r="152" spans="1:7" x14ac:dyDescent="0.35">
      <c r="A152" s="3">
        <v>28</v>
      </c>
      <c r="B152" s="3" t="s">
        <v>149</v>
      </c>
      <c r="C152" s="3">
        <v>11</v>
      </c>
      <c r="D152" s="3" t="s">
        <v>194</v>
      </c>
      <c r="E152" s="4" t="s">
        <v>195</v>
      </c>
      <c r="F152" s="9">
        <v>0.26</v>
      </c>
      <c r="G152" s="4" t="s">
        <v>301</v>
      </c>
    </row>
    <row r="153" spans="1:7" x14ac:dyDescent="0.35">
      <c r="A153" s="3">
        <v>28</v>
      </c>
      <c r="B153" s="3" t="s">
        <v>149</v>
      </c>
      <c r="C153" s="3">
        <v>11</v>
      </c>
      <c r="D153" s="3" t="s">
        <v>196</v>
      </c>
      <c r="E153" s="4" t="s">
        <v>197</v>
      </c>
      <c r="F153" s="9">
        <v>0.1</v>
      </c>
      <c r="G153" s="4" t="s">
        <v>301</v>
      </c>
    </row>
    <row r="154" spans="1:7" x14ac:dyDescent="0.35">
      <c r="A154" s="3">
        <v>28</v>
      </c>
      <c r="B154" s="3" t="s">
        <v>149</v>
      </c>
      <c r="C154" s="3">
        <v>11</v>
      </c>
      <c r="D154" s="3" t="s">
        <v>206</v>
      </c>
      <c r="E154" s="4" t="s">
        <v>207</v>
      </c>
      <c r="F154" s="9">
        <v>0.06</v>
      </c>
      <c r="G154" s="4" t="s">
        <v>301</v>
      </c>
    </row>
    <row r="155" spans="1:7" x14ac:dyDescent="0.35">
      <c r="A155" s="3">
        <v>28</v>
      </c>
      <c r="B155" s="3" t="s">
        <v>149</v>
      </c>
      <c r="C155" s="3">
        <v>11</v>
      </c>
      <c r="D155" s="3" t="s">
        <v>198</v>
      </c>
      <c r="E155" s="4" t="s">
        <v>199</v>
      </c>
      <c r="F155" s="9">
        <v>0.1</v>
      </c>
      <c r="G155" s="4" t="s">
        <v>301</v>
      </c>
    </row>
    <row r="156" spans="1:7" x14ac:dyDescent="0.35">
      <c r="A156" s="3">
        <v>28</v>
      </c>
      <c r="B156" s="3" t="s">
        <v>149</v>
      </c>
      <c r="C156" s="3">
        <v>11</v>
      </c>
      <c r="D156" s="3" t="s">
        <v>200</v>
      </c>
      <c r="E156" s="4" t="s">
        <v>201</v>
      </c>
      <c r="F156" s="9">
        <v>0.04</v>
      </c>
      <c r="G156" s="4" t="s">
        <v>301</v>
      </c>
    </row>
    <row r="157" spans="1:7" x14ac:dyDescent="0.35">
      <c r="A157" s="3">
        <v>28</v>
      </c>
      <c r="B157" s="3" t="s">
        <v>149</v>
      </c>
      <c r="C157" s="3">
        <v>12</v>
      </c>
      <c r="D157" s="4"/>
      <c r="E157" s="4"/>
      <c r="F157" s="9">
        <v>1</v>
      </c>
      <c r="G157" s="4" t="s">
        <v>301</v>
      </c>
    </row>
    <row r="158" spans="1:7" x14ac:dyDescent="0.35">
      <c r="A158" s="3">
        <v>28</v>
      </c>
      <c r="B158" s="3" t="s">
        <v>149</v>
      </c>
      <c r="C158" s="3">
        <v>13</v>
      </c>
      <c r="D158" s="4"/>
      <c r="E158" s="4"/>
      <c r="F158" s="9">
        <v>1</v>
      </c>
      <c r="G158" s="4" t="s">
        <v>301</v>
      </c>
    </row>
    <row r="159" spans="1:7" x14ac:dyDescent="0.35">
      <c r="A159" s="3">
        <v>29</v>
      </c>
      <c r="B159" s="3" t="s">
        <v>150</v>
      </c>
      <c r="C159" s="3"/>
      <c r="D159" s="4"/>
      <c r="E159" s="4"/>
      <c r="F159" s="9"/>
      <c r="G159" s="4" t="s">
        <v>302</v>
      </c>
    </row>
    <row r="160" spans="1:7" x14ac:dyDescent="0.35">
      <c r="A160" s="3">
        <v>30</v>
      </c>
      <c r="B160" s="3" t="s">
        <v>151</v>
      </c>
      <c r="C160" s="3"/>
      <c r="D160" s="4"/>
      <c r="E160" s="4"/>
      <c r="F160" s="9"/>
      <c r="G160" s="4" t="s">
        <v>302</v>
      </c>
    </row>
    <row r="161" spans="1:7" x14ac:dyDescent="0.35">
      <c r="A161" s="3">
        <v>31</v>
      </c>
      <c r="B161" s="3" t="s">
        <v>152</v>
      </c>
      <c r="C161" s="3">
        <v>1</v>
      </c>
      <c r="D161" s="3" t="s">
        <v>194</v>
      </c>
      <c r="E161" s="4" t="s">
        <v>195</v>
      </c>
      <c r="F161" s="9">
        <v>0.46</v>
      </c>
      <c r="G161" s="4" t="s">
        <v>301</v>
      </c>
    </row>
    <row r="162" spans="1:7" x14ac:dyDescent="0.35">
      <c r="A162" s="3">
        <v>31</v>
      </c>
      <c r="B162" s="3" t="s">
        <v>152</v>
      </c>
      <c r="C162" s="3">
        <v>1</v>
      </c>
      <c r="D162" s="3" t="s">
        <v>196</v>
      </c>
      <c r="E162" s="4" t="s">
        <v>197</v>
      </c>
      <c r="F162" s="9">
        <v>0.3</v>
      </c>
      <c r="G162" s="4" t="s">
        <v>301</v>
      </c>
    </row>
    <row r="163" spans="1:7" x14ac:dyDescent="0.35">
      <c r="A163" s="3">
        <v>31</v>
      </c>
      <c r="B163" s="3" t="s">
        <v>152</v>
      </c>
      <c r="C163" s="3">
        <v>1</v>
      </c>
      <c r="D163" s="3" t="s">
        <v>206</v>
      </c>
      <c r="E163" s="4" t="s">
        <v>207</v>
      </c>
      <c r="F163" s="9">
        <v>0.06</v>
      </c>
      <c r="G163" s="4" t="s">
        <v>301</v>
      </c>
    </row>
    <row r="164" spans="1:7" x14ac:dyDescent="0.35">
      <c r="A164" s="3">
        <v>31</v>
      </c>
      <c r="B164" s="3" t="s">
        <v>152</v>
      </c>
      <c r="C164" s="3">
        <v>1</v>
      </c>
      <c r="D164" s="3" t="s">
        <v>198</v>
      </c>
      <c r="E164" s="4" t="s">
        <v>199</v>
      </c>
      <c r="F164" s="9">
        <v>0.1</v>
      </c>
      <c r="G164" s="4" t="s">
        <v>301</v>
      </c>
    </row>
    <row r="165" spans="1:7" x14ac:dyDescent="0.35">
      <c r="A165" s="3">
        <v>31</v>
      </c>
      <c r="B165" s="3" t="s">
        <v>152</v>
      </c>
      <c r="C165" s="3">
        <v>1</v>
      </c>
      <c r="D165" s="3" t="s">
        <v>200</v>
      </c>
      <c r="E165" s="4" t="s">
        <v>201</v>
      </c>
      <c r="F165" s="9">
        <v>0.04</v>
      </c>
      <c r="G165" s="4" t="s">
        <v>301</v>
      </c>
    </row>
    <row r="166" spans="1:7" x14ac:dyDescent="0.35">
      <c r="A166" s="3">
        <v>31</v>
      </c>
      <c r="B166" s="3" t="s">
        <v>152</v>
      </c>
      <c r="C166" s="3">
        <v>1</v>
      </c>
      <c r="D166" s="3" t="s">
        <v>202</v>
      </c>
      <c r="E166" s="4" t="s">
        <v>203</v>
      </c>
      <c r="F166" s="9">
        <v>0.06</v>
      </c>
      <c r="G166" s="4" t="s">
        <v>301</v>
      </c>
    </row>
    <row r="167" spans="1:7" x14ac:dyDescent="0.35">
      <c r="A167" s="3">
        <v>31</v>
      </c>
      <c r="B167" s="3" t="s">
        <v>152</v>
      </c>
      <c r="C167" s="3">
        <v>1</v>
      </c>
      <c r="D167" s="3" t="s">
        <v>204</v>
      </c>
      <c r="E167" s="4" t="s">
        <v>205</v>
      </c>
      <c r="F167" s="9">
        <v>0.1</v>
      </c>
      <c r="G167" s="4" t="s">
        <v>301</v>
      </c>
    </row>
    <row r="168" spans="1:7" x14ac:dyDescent="0.35">
      <c r="A168" s="3">
        <v>32</v>
      </c>
      <c r="B168" s="3" t="s">
        <v>153</v>
      </c>
      <c r="C168" s="3">
        <v>1</v>
      </c>
      <c r="D168" s="3" t="s">
        <v>194</v>
      </c>
      <c r="E168" s="4" t="s">
        <v>195</v>
      </c>
      <c r="F168" s="9">
        <v>0.54</v>
      </c>
      <c r="G168" s="4" t="s">
        <v>301</v>
      </c>
    </row>
    <row r="169" spans="1:7" x14ac:dyDescent="0.35">
      <c r="A169" s="3">
        <v>32</v>
      </c>
      <c r="B169" s="3" t="s">
        <v>153</v>
      </c>
      <c r="C169" s="3">
        <v>1</v>
      </c>
      <c r="D169" s="3" t="s">
        <v>196</v>
      </c>
      <c r="E169" s="4" t="s">
        <v>197</v>
      </c>
      <c r="F169" s="9">
        <v>0.2</v>
      </c>
      <c r="G169" s="4" t="s">
        <v>301</v>
      </c>
    </row>
    <row r="170" spans="1:7" x14ac:dyDescent="0.35">
      <c r="A170" s="3">
        <v>32</v>
      </c>
      <c r="B170" s="3" t="s">
        <v>153</v>
      </c>
      <c r="C170" s="3">
        <v>1</v>
      </c>
      <c r="D170" s="3" t="s">
        <v>206</v>
      </c>
      <c r="E170" s="4" t="s">
        <v>207</v>
      </c>
      <c r="F170" s="9">
        <v>0.12</v>
      </c>
      <c r="G170" s="4" t="s">
        <v>301</v>
      </c>
    </row>
    <row r="171" spans="1:7" x14ac:dyDescent="0.35">
      <c r="A171" s="3">
        <v>32</v>
      </c>
      <c r="B171" s="3" t="s">
        <v>153</v>
      </c>
      <c r="C171" s="3">
        <v>1</v>
      </c>
      <c r="D171" s="3" t="s">
        <v>198</v>
      </c>
      <c r="E171" s="4" t="s">
        <v>199</v>
      </c>
      <c r="F171" s="9">
        <v>0.1</v>
      </c>
      <c r="G171" s="4" t="s">
        <v>301</v>
      </c>
    </row>
    <row r="172" spans="1:7" x14ac:dyDescent="0.35">
      <c r="A172" s="3">
        <v>32</v>
      </c>
      <c r="B172" s="3" t="s">
        <v>153</v>
      </c>
      <c r="C172" s="3">
        <v>1</v>
      </c>
      <c r="D172" s="3" t="s">
        <v>232</v>
      </c>
      <c r="E172" s="4" t="s">
        <v>233</v>
      </c>
      <c r="F172" s="9">
        <v>0.12</v>
      </c>
      <c r="G172" s="4" t="s">
        <v>301</v>
      </c>
    </row>
    <row r="173" spans="1:7" x14ac:dyDescent="0.35">
      <c r="A173" s="3">
        <v>32</v>
      </c>
      <c r="B173" s="3" t="s">
        <v>153</v>
      </c>
      <c r="C173" s="3">
        <v>1</v>
      </c>
      <c r="D173" s="3" t="s">
        <v>200</v>
      </c>
      <c r="E173" s="4" t="s">
        <v>201</v>
      </c>
      <c r="F173" s="9">
        <v>0.08</v>
      </c>
      <c r="G173" s="4" t="s">
        <v>301</v>
      </c>
    </row>
    <row r="174" spans="1:7" x14ac:dyDescent="0.35">
      <c r="A174" s="3">
        <v>32</v>
      </c>
      <c r="B174" s="3" t="s">
        <v>153</v>
      </c>
      <c r="C174" s="3">
        <v>1</v>
      </c>
      <c r="D174" s="3" t="s">
        <v>202</v>
      </c>
      <c r="E174" s="4" t="s">
        <v>203</v>
      </c>
      <c r="F174" s="9">
        <v>0.06</v>
      </c>
      <c r="G174" s="4" t="s">
        <v>301</v>
      </c>
    </row>
    <row r="175" spans="1:7" x14ac:dyDescent="0.35">
      <c r="A175" s="3">
        <v>32</v>
      </c>
      <c r="B175" s="3" t="s">
        <v>153</v>
      </c>
      <c r="C175" s="3">
        <v>1</v>
      </c>
      <c r="D175" s="3" t="s">
        <v>204</v>
      </c>
      <c r="E175" s="4" t="s">
        <v>205</v>
      </c>
      <c r="F175" s="9">
        <v>0.3</v>
      </c>
      <c r="G175" s="4" t="s">
        <v>301</v>
      </c>
    </row>
    <row r="176" spans="1:7" x14ac:dyDescent="0.35">
      <c r="A176" s="3">
        <v>32</v>
      </c>
      <c r="B176" s="3" t="s">
        <v>153</v>
      </c>
      <c r="C176" s="3">
        <v>2</v>
      </c>
      <c r="D176" s="3" t="s">
        <v>194</v>
      </c>
      <c r="E176" s="4" t="s">
        <v>195</v>
      </c>
      <c r="F176" s="9">
        <v>0.62</v>
      </c>
      <c r="G176" s="4" t="s">
        <v>301</v>
      </c>
    </row>
    <row r="177" spans="1:7" x14ac:dyDescent="0.35">
      <c r="A177" s="3">
        <v>32</v>
      </c>
      <c r="B177" s="3" t="s">
        <v>153</v>
      </c>
      <c r="C177" s="3">
        <v>2</v>
      </c>
      <c r="D177" s="3" t="s">
        <v>196</v>
      </c>
      <c r="E177" s="4" t="s">
        <v>197</v>
      </c>
      <c r="F177" s="9">
        <v>0.4</v>
      </c>
      <c r="G177" s="4" t="s">
        <v>301</v>
      </c>
    </row>
    <row r="178" spans="1:7" x14ac:dyDescent="0.35">
      <c r="A178" s="3">
        <v>32</v>
      </c>
      <c r="B178" s="3" t="s">
        <v>153</v>
      </c>
      <c r="C178" s="3">
        <v>2</v>
      </c>
      <c r="D178" s="3" t="s">
        <v>206</v>
      </c>
      <c r="E178" s="4" t="s">
        <v>207</v>
      </c>
      <c r="F178" s="9">
        <v>0.12</v>
      </c>
      <c r="G178" s="4" t="s">
        <v>301</v>
      </c>
    </row>
    <row r="179" spans="1:7" x14ac:dyDescent="0.35">
      <c r="A179" s="3">
        <v>32</v>
      </c>
      <c r="B179" s="3" t="s">
        <v>153</v>
      </c>
      <c r="C179" s="3">
        <v>2</v>
      </c>
      <c r="D179" s="3" t="s">
        <v>198</v>
      </c>
      <c r="E179" s="4" t="s">
        <v>199</v>
      </c>
      <c r="F179" s="9">
        <v>0.1</v>
      </c>
      <c r="G179" s="4" t="s">
        <v>301</v>
      </c>
    </row>
    <row r="180" spans="1:7" x14ac:dyDescent="0.35">
      <c r="A180" s="3">
        <v>32</v>
      </c>
      <c r="B180" s="3" t="s">
        <v>153</v>
      </c>
      <c r="C180" s="3">
        <v>2</v>
      </c>
      <c r="D180" s="3" t="s">
        <v>200</v>
      </c>
      <c r="E180" s="4" t="s">
        <v>201</v>
      </c>
      <c r="F180" s="9">
        <v>0.08</v>
      </c>
      <c r="G180" s="4" t="s">
        <v>301</v>
      </c>
    </row>
    <row r="181" spans="1:7" x14ac:dyDescent="0.35">
      <c r="A181" s="3">
        <v>32</v>
      </c>
      <c r="B181" s="3" t="s">
        <v>153</v>
      </c>
      <c r="C181" s="3">
        <v>2</v>
      </c>
      <c r="D181" s="3" t="s">
        <v>202</v>
      </c>
      <c r="E181" s="4" t="s">
        <v>203</v>
      </c>
      <c r="F181" s="9">
        <v>0.18</v>
      </c>
      <c r="G181" s="4" t="s">
        <v>301</v>
      </c>
    </row>
    <row r="182" spans="1:7" x14ac:dyDescent="0.35">
      <c r="A182" s="3">
        <v>32</v>
      </c>
      <c r="B182" s="3" t="s">
        <v>153</v>
      </c>
      <c r="C182" s="3">
        <v>2</v>
      </c>
      <c r="D182" s="3" t="s">
        <v>204</v>
      </c>
      <c r="E182" s="4" t="s">
        <v>205</v>
      </c>
      <c r="F182" s="9">
        <v>0.1</v>
      </c>
      <c r="G182" s="4" t="s">
        <v>301</v>
      </c>
    </row>
    <row r="183" spans="1:7" x14ac:dyDescent="0.35">
      <c r="A183" s="3">
        <v>32</v>
      </c>
      <c r="B183" s="3" t="s">
        <v>153</v>
      </c>
      <c r="C183" s="3">
        <v>3</v>
      </c>
      <c r="D183" s="3"/>
      <c r="E183" s="4"/>
      <c r="F183" s="9">
        <v>1</v>
      </c>
      <c r="G183" s="4" t="s">
        <v>301</v>
      </c>
    </row>
    <row r="184" spans="1:7" x14ac:dyDescent="0.35">
      <c r="A184" s="3">
        <v>33</v>
      </c>
      <c r="B184" s="3" t="s">
        <v>154</v>
      </c>
      <c r="C184" s="3">
        <v>1</v>
      </c>
      <c r="D184" s="3" t="s">
        <v>194</v>
      </c>
      <c r="E184" s="4" t="s">
        <v>195</v>
      </c>
      <c r="F184" s="9">
        <v>0.46</v>
      </c>
      <c r="G184" s="4" t="s">
        <v>301</v>
      </c>
    </row>
    <row r="185" spans="1:7" x14ac:dyDescent="0.35">
      <c r="A185" s="3">
        <v>33</v>
      </c>
      <c r="B185" s="3" t="s">
        <v>154</v>
      </c>
      <c r="C185" s="3">
        <v>1</v>
      </c>
      <c r="D185" s="3" t="s">
        <v>196</v>
      </c>
      <c r="E185" s="4" t="s">
        <v>197</v>
      </c>
      <c r="F185" s="9">
        <v>0.3</v>
      </c>
      <c r="G185" s="4" t="s">
        <v>301</v>
      </c>
    </row>
    <row r="186" spans="1:7" x14ac:dyDescent="0.35">
      <c r="A186" s="3">
        <v>33</v>
      </c>
      <c r="B186" s="3" t="s">
        <v>154</v>
      </c>
      <c r="C186" s="3">
        <v>1</v>
      </c>
      <c r="D186" s="3" t="s">
        <v>206</v>
      </c>
      <c r="E186" s="4" t="s">
        <v>207</v>
      </c>
      <c r="F186" s="9">
        <v>0.06</v>
      </c>
      <c r="G186" s="4" t="s">
        <v>301</v>
      </c>
    </row>
    <row r="187" spans="1:7" x14ac:dyDescent="0.35">
      <c r="A187" s="3">
        <v>33</v>
      </c>
      <c r="B187" s="3" t="s">
        <v>154</v>
      </c>
      <c r="C187" s="3">
        <v>1</v>
      </c>
      <c r="D187" s="3" t="s">
        <v>198</v>
      </c>
      <c r="E187" s="4" t="s">
        <v>199</v>
      </c>
      <c r="F187" s="9">
        <v>0.1</v>
      </c>
      <c r="G187" s="4" t="s">
        <v>301</v>
      </c>
    </row>
    <row r="188" spans="1:7" x14ac:dyDescent="0.35">
      <c r="A188" s="3">
        <v>33</v>
      </c>
      <c r="B188" s="3" t="s">
        <v>154</v>
      </c>
      <c r="C188" s="3">
        <v>1</v>
      </c>
      <c r="D188" s="3" t="s">
        <v>200</v>
      </c>
      <c r="E188" s="4" t="s">
        <v>201</v>
      </c>
      <c r="F188" s="9">
        <v>0.08</v>
      </c>
      <c r="G188" s="4" t="s">
        <v>301</v>
      </c>
    </row>
    <row r="189" spans="1:7" x14ac:dyDescent="0.35">
      <c r="A189" s="3">
        <v>33</v>
      </c>
      <c r="B189" s="3" t="s">
        <v>154</v>
      </c>
      <c r="C189" s="3">
        <v>1</v>
      </c>
      <c r="D189" s="3" t="s">
        <v>202</v>
      </c>
      <c r="E189" s="4" t="s">
        <v>203</v>
      </c>
      <c r="F189" s="9">
        <v>0.06</v>
      </c>
      <c r="G189" s="4" t="s">
        <v>301</v>
      </c>
    </row>
    <row r="190" spans="1:7" x14ac:dyDescent="0.35">
      <c r="A190" s="3">
        <v>33</v>
      </c>
      <c r="B190" s="3" t="s">
        <v>154</v>
      </c>
      <c r="C190" s="3">
        <v>1</v>
      </c>
      <c r="D190" s="3" t="s">
        <v>204</v>
      </c>
      <c r="E190" s="4" t="s">
        <v>205</v>
      </c>
      <c r="F190" s="9">
        <v>-0.1</v>
      </c>
      <c r="G190" s="4" t="s">
        <v>301</v>
      </c>
    </row>
    <row r="191" spans="1:7" x14ac:dyDescent="0.35">
      <c r="A191" s="3">
        <v>34</v>
      </c>
      <c r="B191" s="3" t="s">
        <v>155</v>
      </c>
      <c r="C191" s="3">
        <v>1</v>
      </c>
      <c r="D191" s="4"/>
      <c r="E191" s="4"/>
      <c r="F191" s="9">
        <v>1</v>
      </c>
      <c r="G191" s="4" t="s">
        <v>301</v>
      </c>
    </row>
    <row r="192" spans="1:7" x14ac:dyDescent="0.35">
      <c r="A192" s="3">
        <v>35</v>
      </c>
      <c r="B192" s="3" t="s">
        <v>156</v>
      </c>
      <c r="C192" s="3">
        <v>1</v>
      </c>
      <c r="D192" s="4"/>
      <c r="E192" s="4"/>
      <c r="F192" s="9">
        <v>1</v>
      </c>
      <c r="G192" s="4" t="s">
        <v>301</v>
      </c>
    </row>
    <row r="193" spans="1:7" x14ac:dyDescent="0.35">
      <c r="A193" s="3">
        <v>36</v>
      </c>
      <c r="B193" s="3" t="s">
        <v>157</v>
      </c>
      <c r="C193" s="3">
        <v>1</v>
      </c>
      <c r="D193" s="3" t="s">
        <v>194</v>
      </c>
      <c r="E193" s="4" t="s">
        <v>195</v>
      </c>
      <c r="F193" s="9">
        <v>0.26</v>
      </c>
      <c r="G193" s="4" t="s">
        <v>301</v>
      </c>
    </row>
    <row r="194" spans="1:7" x14ac:dyDescent="0.35">
      <c r="A194" s="3">
        <v>36</v>
      </c>
      <c r="B194" s="3" t="s">
        <v>157</v>
      </c>
      <c r="C194" s="3">
        <v>1</v>
      </c>
      <c r="D194" s="3" t="s">
        <v>196</v>
      </c>
      <c r="E194" s="4" t="s">
        <v>197</v>
      </c>
      <c r="F194" s="9">
        <v>0.1</v>
      </c>
      <c r="G194" s="4" t="s">
        <v>301</v>
      </c>
    </row>
    <row r="195" spans="1:7" x14ac:dyDescent="0.35">
      <c r="A195" s="3">
        <v>36</v>
      </c>
      <c r="B195" s="3" t="s">
        <v>157</v>
      </c>
      <c r="C195" s="3">
        <v>1</v>
      </c>
      <c r="D195" s="3" t="s">
        <v>206</v>
      </c>
      <c r="E195" s="4" t="s">
        <v>207</v>
      </c>
      <c r="F195" s="9">
        <v>0.06</v>
      </c>
      <c r="G195" s="4" t="s">
        <v>301</v>
      </c>
    </row>
    <row r="196" spans="1:7" x14ac:dyDescent="0.35">
      <c r="A196" s="3">
        <v>36</v>
      </c>
      <c r="B196" s="3" t="s">
        <v>157</v>
      </c>
      <c r="C196" s="3">
        <v>1</v>
      </c>
      <c r="D196" s="3" t="s">
        <v>198</v>
      </c>
      <c r="E196" s="4" t="s">
        <v>199</v>
      </c>
      <c r="F196" s="9">
        <v>0.1</v>
      </c>
      <c r="G196" s="4" t="s">
        <v>301</v>
      </c>
    </row>
    <row r="197" spans="1:7" x14ac:dyDescent="0.35">
      <c r="A197" s="3">
        <v>36</v>
      </c>
      <c r="B197" s="3" t="s">
        <v>157</v>
      </c>
      <c r="C197" s="3">
        <v>1</v>
      </c>
      <c r="D197" s="3" t="s">
        <v>200</v>
      </c>
      <c r="E197" s="4" t="s">
        <v>201</v>
      </c>
      <c r="F197" s="9">
        <v>0.08</v>
      </c>
      <c r="G197" s="4" t="s">
        <v>301</v>
      </c>
    </row>
    <row r="198" spans="1:7" x14ac:dyDescent="0.35">
      <c r="A198" s="3">
        <v>36</v>
      </c>
      <c r="B198" s="3" t="s">
        <v>157</v>
      </c>
      <c r="C198" s="3">
        <v>1</v>
      </c>
      <c r="D198" s="3" t="s">
        <v>202</v>
      </c>
      <c r="E198" s="4" t="s">
        <v>203</v>
      </c>
      <c r="F198" s="9">
        <v>0.06</v>
      </c>
      <c r="G198" s="4" t="s">
        <v>301</v>
      </c>
    </row>
    <row r="199" spans="1:7" x14ac:dyDescent="0.35">
      <c r="A199" s="3">
        <v>36</v>
      </c>
      <c r="B199" s="3" t="s">
        <v>157</v>
      </c>
      <c r="C199" s="3">
        <v>2</v>
      </c>
      <c r="D199" s="4"/>
      <c r="E199" s="4"/>
      <c r="F199" s="9">
        <v>1</v>
      </c>
      <c r="G199" s="4" t="s">
        <v>301</v>
      </c>
    </row>
    <row r="200" spans="1:7" x14ac:dyDescent="0.35">
      <c r="A200" s="3">
        <v>36</v>
      </c>
      <c r="B200" s="3" t="s">
        <v>157</v>
      </c>
      <c r="C200" s="3">
        <v>3</v>
      </c>
      <c r="D200" s="3" t="s">
        <v>194</v>
      </c>
      <c r="E200" s="4" t="s">
        <v>195</v>
      </c>
      <c r="F200" s="9">
        <v>0.26</v>
      </c>
      <c r="G200" s="4" t="s">
        <v>301</v>
      </c>
    </row>
    <row r="201" spans="1:7" x14ac:dyDescent="0.35">
      <c r="A201" s="3">
        <v>36</v>
      </c>
      <c r="B201" s="3" t="s">
        <v>157</v>
      </c>
      <c r="C201" s="3">
        <v>3</v>
      </c>
      <c r="D201" s="3" t="s">
        <v>196</v>
      </c>
      <c r="E201" s="4" t="s">
        <v>197</v>
      </c>
      <c r="F201" s="9">
        <v>0.1</v>
      </c>
      <c r="G201" s="4" t="s">
        <v>301</v>
      </c>
    </row>
    <row r="202" spans="1:7" x14ac:dyDescent="0.35">
      <c r="A202" s="3">
        <v>36</v>
      </c>
      <c r="B202" s="3" t="s">
        <v>157</v>
      </c>
      <c r="C202" s="3">
        <v>3</v>
      </c>
      <c r="D202" s="3" t="s">
        <v>206</v>
      </c>
      <c r="E202" s="4" t="s">
        <v>207</v>
      </c>
      <c r="F202" s="9">
        <v>0.06</v>
      </c>
      <c r="G202" s="4" t="s">
        <v>301</v>
      </c>
    </row>
    <row r="203" spans="1:7" x14ac:dyDescent="0.35">
      <c r="A203" s="3">
        <v>36</v>
      </c>
      <c r="B203" s="3" t="s">
        <v>157</v>
      </c>
      <c r="C203" s="3">
        <v>3</v>
      </c>
      <c r="D203" s="3" t="s">
        <v>198</v>
      </c>
      <c r="E203" s="4" t="s">
        <v>199</v>
      </c>
      <c r="F203" s="9">
        <v>0.1</v>
      </c>
      <c r="G203" s="4" t="s">
        <v>301</v>
      </c>
    </row>
    <row r="204" spans="1:7" x14ac:dyDescent="0.35">
      <c r="A204" s="3">
        <v>36</v>
      </c>
      <c r="B204" s="3" t="s">
        <v>157</v>
      </c>
      <c r="C204" s="3">
        <v>3</v>
      </c>
      <c r="D204" s="3" t="s">
        <v>200</v>
      </c>
      <c r="E204" s="4" t="s">
        <v>201</v>
      </c>
      <c r="F204" s="9">
        <v>0.08</v>
      </c>
      <c r="G204" s="4" t="s">
        <v>301</v>
      </c>
    </row>
    <row r="205" spans="1:7" x14ac:dyDescent="0.35">
      <c r="A205" s="3">
        <v>36</v>
      </c>
      <c r="B205" s="3" t="s">
        <v>157</v>
      </c>
      <c r="C205" s="3">
        <v>3</v>
      </c>
      <c r="D205" s="3" t="s">
        <v>202</v>
      </c>
      <c r="E205" s="4" t="s">
        <v>203</v>
      </c>
      <c r="F205" s="9">
        <v>0.06</v>
      </c>
      <c r="G205" s="4" t="s">
        <v>301</v>
      </c>
    </row>
    <row r="206" spans="1:7" x14ac:dyDescent="0.35">
      <c r="A206" s="3">
        <v>36</v>
      </c>
      <c r="B206" s="3" t="s">
        <v>157</v>
      </c>
      <c r="C206" s="3">
        <v>4</v>
      </c>
      <c r="D206" s="3" t="s">
        <v>194</v>
      </c>
      <c r="E206" s="4" t="s">
        <v>195</v>
      </c>
      <c r="F206" s="9">
        <v>0.26</v>
      </c>
      <c r="G206" s="4" t="s">
        <v>301</v>
      </c>
    </row>
    <row r="207" spans="1:7" x14ac:dyDescent="0.35">
      <c r="A207" s="3">
        <v>36</v>
      </c>
      <c r="B207" s="3" t="s">
        <v>157</v>
      </c>
      <c r="C207" s="3">
        <v>4</v>
      </c>
      <c r="D207" s="3" t="s">
        <v>196</v>
      </c>
      <c r="E207" s="4" t="s">
        <v>197</v>
      </c>
      <c r="F207" s="9">
        <v>0.1</v>
      </c>
      <c r="G207" s="4" t="s">
        <v>301</v>
      </c>
    </row>
    <row r="208" spans="1:7" x14ac:dyDescent="0.35">
      <c r="A208" s="3">
        <v>36</v>
      </c>
      <c r="B208" s="3" t="s">
        <v>157</v>
      </c>
      <c r="C208" s="3">
        <v>4</v>
      </c>
      <c r="D208" s="3" t="s">
        <v>206</v>
      </c>
      <c r="E208" s="4" t="s">
        <v>207</v>
      </c>
      <c r="F208" s="9">
        <v>0.06</v>
      </c>
      <c r="G208" s="4" t="s">
        <v>301</v>
      </c>
    </row>
    <row r="209" spans="1:7" x14ac:dyDescent="0.35">
      <c r="A209" s="3">
        <v>36</v>
      </c>
      <c r="B209" s="3" t="s">
        <v>157</v>
      </c>
      <c r="C209" s="3">
        <v>4</v>
      </c>
      <c r="D209" s="3" t="s">
        <v>198</v>
      </c>
      <c r="E209" s="4" t="s">
        <v>199</v>
      </c>
      <c r="F209" s="9">
        <v>0.1</v>
      </c>
      <c r="G209" s="4" t="s">
        <v>301</v>
      </c>
    </row>
    <row r="210" spans="1:7" x14ac:dyDescent="0.35">
      <c r="A210" s="3">
        <v>36</v>
      </c>
      <c r="B210" s="3" t="s">
        <v>157</v>
      </c>
      <c r="C210" s="3">
        <v>4</v>
      </c>
      <c r="D210" s="3" t="s">
        <v>200</v>
      </c>
      <c r="E210" s="4" t="s">
        <v>201</v>
      </c>
      <c r="F210" s="9">
        <v>0.08</v>
      </c>
      <c r="G210" s="4" t="s">
        <v>301</v>
      </c>
    </row>
    <row r="211" spans="1:7" x14ac:dyDescent="0.35">
      <c r="A211" s="3">
        <v>36</v>
      </c>
      <c r="B211" s="3" t="s">
        <v>157</v>
      </c>
      <c r="C211" s="3">
        <v>4</v>
      </c>
      <c r="D211" s="3" t="s">
        <v>202</v>
      </c>
      <c r="E211" s="4" t="s">
        <v>203</v>
      </c>
      <c r="F211" s="9">
        <v>0.06</v>
      </c>
      <c r="G211" s="4" t="s">
        <v>301</v>
      </c>
    </row>
    <row r="212" spans="1:7" x14ac:dyDescent="0.35">
      <c r="A212" s="3">
        <v>37</v>
      </c>
      <c r="B212" s="3" t="s">
        <v>158</v>
      </c>
      <c r="C212" s="3">
        <v>1</v>
      </c>
      <c r="D212" s="4"/>
      <c r="E212" s="4"/>
      <c r="F212" s="9">
        <v>1</v>
      </c>
      <c r="G212" s="4" t="s">
        <v>301</v>
      </c>
    </row>
    <row r="213" spans="1:7" x14ac:dyDescent="0.35">
      <c r="A213" s="3">
        <v>38</v>
      </c>
      <c r="B213" s="3" t="s">
        <v>159</v>
      </c>
      <c r="C213" s="3">
        <v>1</v>
      </c>
      <c r="D213" s="4"/>
      <c r="E213" s="4"/>
      <c r="F213" s="9">
        <v>1</v>
      </c>
      <c r="G213" s="4" t="s">
        <v>301</v>
      </c>
    </row>
    <row r="214" spans="1:7" x14ac:dyDescent="0.35">
      <c r="A214" s="3">
        <v>38</v>
      </c>
      <c r="B214" s="3" t="s">
        <v>159</v>
      </c>
      <c r="C214" s="3">
        <v>2</v>
      </c>
      <c r="D214" s="4"/>
      <c r="E214" s="4"/>
      <c r="F214" s="9">
        <v>1</v>
      </c>
      <c r="G214" s="4" t="s">
        <v>301</v>
      </c>
    </row>
    <row r="215" spans="1:7" x14ac:dyDescent="0.35">
      <c r="A215" s="3">
        <v>39</v>
      </c>
      <c r="B215" s="3" t="s">
        <v>160</v>
      </c>
      <c r="C215" s="3"/>
      <c r="D215" s="4"/>
      <c r="E215" s="4"/>
      <c r="F215" s="9"/>
      <c r="G215" s="4" t="s">
        <v>302</v>
      </c>
    </row>
    <row r="216" spans="1:7" x14ac:dyDescent="0.35">
      <c r="A216" s="3">
        <v>40</v>
      </c>
      <c r="B216" s="3" t="s">
        <v>161</v>
      </c>
      <c r="C216" s="3"/>
      <c r="D216" s="4"/>
      <c r="E216" s="4"/>
      <c r="F216" s="9"/>
      <c r="G216" s="4" t="s">
        <v>302</v>
      </c>
    </row>
    <row r="217" spans="1:7" x14ac:dyDescent="0.35">
      <c r="A217" s="3">
        <v>41</v>
      </c>
      <c r="B217" s="3" t="s">
        <v>162</v>
      </c>
      <c r="C217" s="3">
        <v>1</v>
      </c>
      <c r="D217" s="4"/>
      <c r="E217" s="4"/>
      <c r="F217" s="9">
        <v>1</v>
      </c>
      <c r="G217" s="4" t="s">
        <v>301</v>
      </c>
    </row>
    <row r="218" spans="1:7" x14ac:dyDescent="0.35">
      <c r="A218" s="3">
        <v>42</v>
      </c>
      <c r="B218" s="3" t="s">
        <v>163</v>
      </c>
      <c r="C218" s="3"/>
      <c r="D218" s="4"/>
      <c r="E218" s="4"/>
      <c r="F218" s="9"/>
      <c r="G218" s="4" t="s">
        <v>302</v>
      </c>
    </row>
    <row r="219" spans="1:7" x14ac:dyDescent="0.35">
      <c r="A219" s="3">
        <v>43</v>
      </c>
      <c r="B219" s="3" t="s">
        <v>164</v>
      </c>
      <c r="C219" s="3"/>
      <c r="D219" s="4"/>
      <c r="E219" s="4"/>
      <c r="F219" s="9"/>
      <c r="G219" s="4" t="s">
        <v>223</v>
      </c>
    </row>
    <row r="220" spans="1:7" x14ac:dyDescent="0.35">
      <c r="A220" s="3">
        <v>44</v>
      </c>
      <c r="B220" s="3" t="s">
        <v>165</v>
      </c>
      <c r="C220" s="3">
        <v>2</v>
      </c>
      <c r="D220" s="4"/>
      <c r="E220" s="4"/>
      <c r="F220" s="9">
        <v>1</v>
      </c>
      <c r="G220" s="4" t="s">
        <v>301</v>
      </c>
    </row>
    <row r="221" spans="1:7" x14ac:dyDescent="0.35">
      <c r="A221" s="3">
        <v>45</v>
      </c>
      <c r="B221" s="3" t="s">
        <v>166</v>
      </c>
      <c r="C221" s="3"/>
      <c r="D221" s="4"/>
      <c r="E221" s="4"/>
      <c r="F221" s="9"/>
      <c r="G221" s="4" t="s">
        <v>302</v>
      </c>
    </row>
    <row r="222" spans="1:7" x14ac:dyDescent="0.35">
      <c r="A222" s="3">
        <v>46</v>
      </c>
      <c r="B222" s="3" t="s">
        <v>167</v>
      </c>
      <c r="C222" s="3">
        <v>1</v>
      </c>
      <c r="D222" s="4"/>
      <c r="E222" s="4"/>
      <c r="F222" s="9">
        <v>1</v>
      </c>
      <c r="G222" s="4" t="s">
        <v>301</v>
      </c>
    </row>
    <row r="223" spans="1:7" x14ac:dyDescent="0.35">
      <c r="A223" s="3">
        <v>47</v>
      </c>
      <c r="B223" s="3" t="s">
        <v>168</v>
      </c>
      <c r="C223" s="3">
        <v>1</v>
      </c>
      <c r="D223" s="4"/>
      <c r="E223" s="4"/>
      <c r="F223" s="9">
        <v>1</v>
      </c>
      <c r="G223" s="4" t="s">
        <v>301</v>
      </c>
    </row>
    <row r="224" spans="1:7" x14ac:dyDescent="0.35">
      <c r="A224" s="3">
        <v>48</v>
      </c>
      <c r="B224" s="3" t="s">
        <v>169</v>
      </c>
      <c r="C224" s="3">
        <v>1</v>
      </c>
      <c r="D224" s="3" t="s">
        <v>194</v>
      </c>
      <c r="E224" s="4" t="s">
        <v>195</v>
      </c>
      <c r="F224" s="9">
        <v>1.02</v>
      </c>
      <c r="G224" s="4" t="s">
        <v>301</v>
      </c>
    </row>
    <row r="225" spans="1:7" x14ac:dyDescent="0.35">
      <c r="A225" s="3">
        <v>48</v>
      </c>
      <c r="B225" s="3" t="s">
        <v>169</v>
      </c>
      <c r="C225" s="3">
        <v>1</v>
      </c>
      <c r="D225" s="3" t="s">
        <v>196</v>
      </c>
      <c r="E225" s="4" t="s">
        <v>197</v>
      </c>
      <c r="F225" s="9">
        <v>0.2</v>
      </c>
      <c r="G225" s="4" t="s">
        <v>301</v>
      </c>
    </row>
    <row r="226" spans="1:7" x14ac:dyDescent="0.35">
      <c r="A226" s="3">
        <v>48</v>
      </c>
      <c r="B226" s="3" t="s">
        <v>169</v>
      </c>
      <c r="C226" s="3">
        <v>1</v>
      </c>
      <c r="D226" s="3" t="s">
        <v>206</v>
      </c>
      <c r="E226" s="4" t="s">
        <v>207</v>
      </c>
      <c r="F226" s="9">
        <v>0.1</v>
      </c>
      <c r="G226" s="4" t="s">
        <v>301</v>
      </c>
    </row>
    <row r="227" spans="1:7" x14ac:dyDescent="0.35">
      <c r="A227" s="3">
        <v>48</v>
      </c>
      <c r="B227" s="3" t="s">
        <v>169</v>
      </c>
      <c r="C227" s="3">
        <v>1</v>
      </c>
      <c r="D227" s="3" t="s">
        <v>198</v>
      </c>
      <c r="E227" s="4" t="s">
        <v>199</v>
      </c>
      <c r="F227" s="9">
        <v>0.12</v>
      </c>
      <c r="G227" s="4" t="s">
        <v>301</v>
      </c>
    </row>
    <row r="228" spans="1:7" x14ac:dyDescent="0.35">
      <c r="A228" s="3">
        <v>48</v>
      </c>
      <c r="B228" s="3" t="s">
        <v>169</v>
      </c>
      <c r="C228" s="3">
        <v>1</v>
      </c>
      <c r="D228" s="3" t="s">
        <v>232</v>
      </c>
      <c r="E228" s="4" t="s">
        <v>233</v>
      </c>
      <c r="F228" s="9">
        <v>0.6</v>
      </c>
      <c r="G228" s="4" t="s">
        <v>301</v>
      </c>
    </row>
    <row r="229" spans="1:7" x14ac:dyDescent="0.35">
      <c r="A229" s="3">
        <v>48</v>
      </c>
      <c r="B229" s="3" t="s">
        <v>169</v>
      </c>
      <c r="C229" s="3">
        <v>1</v>
      </c>
      <c r="D229" s="3" t="s">
        <v>200</v>
      </c>
      <c r="E229" s="4" t="s">
        <v>201</v>
      </c>
      <c r="F229" s="9">
        <v>0.08</v>
      </c>
      <c r="G229" s="4" t="s">
        <v>301</v>
      </c>
    </row>
    <row r="230" spans="1:7" x14ac:dyDescent="0.35">
      <c r="A230" s="3">
        <v>48</v>
      </c>
      <c r="B230" s="3" t="s">
        <v>169</v>
      </c>
      <c r="C230" s="3">
        <v>1</v>
      </c>
      <c r="D230" s="3" t="s">
        <v>202</v>
      </c>
      <c r="E230" s="4" t="s">
        <v>203</v>
      </c>
      <c r="F230" s="9">
        <v>0.06</v>
      </c>
      <c r="G230" s="4" t="s">
        <v>301</v>
      </c>
    </row>
    <row r="231" spans="1:7" x14ac:dyDescent="0.35">
      <c r="A231" s="3">
        <v>48</v>
      </c>
      <c r="B231" s="3" t="s">
        <v>169</v>
      </c>
      <c r="C231" s="3">
        <v>1</v>
      </c>
      <c r="D231" s="3" t="s">
        <v>204</v>
      </c>
      <c r="E231" s="4" t="s">
        <v>205</v>
      </c>
      <c r="F231" s="9">
        <v>0.3</v>
      </c>
      <c r="G231" s="4" t="s">
        <v>301</v>
      </c>
    </row>
  </sheetData>
  <autoFilter ref="A1:G231" xr:uid="{00000000-0001-0000-0600-000000000000}"/>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C3"/>
  <sheetViews>
    <sheetView workbookViewId="0">
      <selection activeCell="C4" sqref="C4"/>
    </sheetView>
  </sheetViews>
  <sheetFormatPr baseColWidth="10" defaultRowHeight="14.5" x14ac:dyDescent="0.35"/>
  <sheetData>
    <row r="2" spans="2:3" x14ac:dyDescent="0.35">
      <c r="B2" s="11"/>
      <c r="C2" t="s">
        <v>212</v>
      </c>
    </row>
    <row r="3" spans="2:3" x14ac:dyDescent="0.35">
      <c r="B3" s="19"/>
      <c r="C3" t="s">
        <v>299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93"/>
  <sheetViews>
    <sheetView workbookViewId="0">
      <pane ySplit="1" topLeftCell="A2" activePane="bottomLeft" state="frozen"/>
      <selection pane="bottomLeft" activeCell="B8" sqref="B8"/>
    </sheetView>
  </sheetViews>
  <sheetFormatPr baseColWidth="10" defaultRowHeight="14.5" x14ac:dyDescent="0.35"/>
  <cols>
    <col min="1" max="1" width="14.6328125" bestFit="1" customWidth="1"/>
    <col min="2" max="2" width="30" style="1" bestFit="1" customWidth="1"/>
    <col min="3" max="3" width="8.08984375" style="1" customWidth="1"/>
  </cols>
  <sheetData>
    <row r="1" spans="1:3" x14ac:dyDescent="0.35">
      <c r="A1" s="7" t="s">
        <v>0</v>
      </c>
      <c r="B1" s="8" t="s">
        <v>1</v>
      </c>
      <c r="C1" s="8" t="s">
        <v>120</v>
      </c>
    </row>
    <row r="2" spans="1:3" x14ac:dyDescent="0.35">
      <c r="A2" s="6">
        <v>1</v>
      </c>
      <c r="B2" s="5" t="s">
        <v>49</v>
      </c>
      <c r="C2" s="3" t="s">
        <v>121</v>
      </c>
    </row>
    <row r="3" spans="1:3" x14ac:dyDescent="0.35">
      <c r="A3" s="6">
        <v>2</v>
      </c>
      <c r="B3" s="5" t="s">
        <v>50</v>
      </c>
      <c r="C3" s="3" t="s">
        <v>121</v>
      </c>
    </row>
    <row r="4" spans="1:3" x14ac:dyDescent="0.35">
      <c r="A4" s="6">
        <v>3</v>
      </c>
      <c r="B4" s="5" t="s">
        <v>51</v>
      </c>
      <c r="C4" s="3" t="s">
        <v>121</v>
      </c>
    </row>
    <row r="5" spans="1:3" x14ac:dyDescent="0.35">
      <c r="A5" s="6">
        <v>4</v>
      </c>
      <c r="B5" s="5" t="s">
        <v>52</v>
      </c>
      <c r="C5" s="3" t="s">
        <v>121</v>
      </c>
    </row>
    <row r="6" spans="1:3" x14ac:dyDescent="0.35">
      <c r="A6" s="6">
        <v>5</v>
      </c>
      <c r="B6" s="5" t="s">
        <v>53</v>
      </c>
      <c r="C6" s="3" t="s">
        <v>121</v>
      </c>
    </row>
    <row r="7" spans="1:3" x14ac:dyDescent="0.35">
      <c r="A7" s="6">
        <v>6</v>
      </c>
      <c r="B7" s="5" t="s">
        <v>54</v>
      </c>
      <c r="C7" s="3" t="s">
        <v>121</v>
      </c>
    </row>
    <row r="8" spans="1:3" x14ac:dyDescent="0.35">
      <c r="A8" s="6">
        <v>7</v>
      </c>
      <c r="B8" s="5" t="s">
        <v>55</v>
      </c>
      <c r="C8" s="3" t="s">
        <v>121</v>
      </c>
    </row>
    <row r="9" spans="1:3" x14ac:dyDescent="0.35">
      <c r="A9" s="6">
        <v>8</v>
      </c>
      <c r="B9" s="5" t="s">
        <v>56</v>
      </c>
      <c r="C9" s="3" t="s">
        <v>121</v>
      </c>
    </row>
    <row r="10" spans="1:3" x14ac:dyDescent="0.35">
      <c r="A10" s="6">
        <v>9</v>
      </c>
      <c r="B10" s="5" t="s">
        <v>57</v>
      </c>
      <c r="C10" s="3" t="s">
        <v>121</v>
      </c>
    </row>
    <row r="11" spans="1:3" x14ac:dyDescent="0.35">
      <c r="A11" s="6">
        <v>10</v>
      </c>
      <c r="B11" s="5" t="s">
        <v>11</v>
      </c>
      <c r="C11" s="3" t="s">
        <v>121</v>
      </c>
    </row>
    <row r="12" spans="1:3" x14ac:dyDescent="0.35">
      <c r="A12" s="6">
        <v>11</v>
      </c>
      <c r="B12" s="5" t="s">
        <v>58</v>
      </c>
      <c r="C12" s="3" t="s">
        <v>121</v>
      </c>
    </row>
    <row r="13" spans="1:3" x14ac:dyDescent="0.35">
      <c r="A13" s="6">
        <v>12</v>
      </c>
      <c r="B13" s="5" t="s">
        <v>59</v>
      </c>
      <c r="C13" s="3" t="s">
        <v>121</v>
      </c>
    </row>
    <row r="14" spans="1:3" x14ac:dyDescent="0.35">
      <c r="A14" s="6">
        <v>13</v>
      </c>
      <c r="B14" s="5" t="s">
        <v>60</v>
      </c>
      <c r="C14" s="3" t="s">
        <v>121</v>
      </c>
    </row>
    <row r="15" spans="1:3" x14ac:dyDescent="0.35">
      <c r="A15" s="6">
        <v>14</v>
      </c>
      <c r="B15" s="5" t="s">
        <v>61</v>
      </c>
      <c r="C15" s="3" t="s">
        <v>121</v>
      </c>
    </row>
    <row r="16" spans="1:3" x14ac:dyDescent="0.35">
      <c r="A16" s="6">
        <v>15</v>
      </c>
      <c r="B16" s="5" t="s">
        <v>62</v>
      </c>
      <c r="C16" s="3" t="s">
        <v>121</v>
      </c>
    </row>
    <row r="17" spans="1:3" x14ac:dyDescent="0.35">
      <c r="A17" s="6">
        <v>16</v>
      </c>
      <c r="B17" s="5" t="s">
        <v>63</v>
      </c>
      <c r="C17" s="3" t="s">
        <v>121</v>
      </c>
    </row>
    <row r="18" spans="1:3" x14ac:dyDescent="0.35">
      <c r="A18" s="6">
        <v>17</v>
      </c>
      <c r="B18" s="5" t="s">
        <v>64</v>
      </c>
      <c r="C18" s="3" t="s">
        <v>121</v>
      </c>
    </row>
    <row r="19" spans="1:3" x14ac:dyDescent="0.35">
      <c r="A19" s="6">
        <v>18</v>
      </c>
      <c r="B19" s="5" t="s">
        <v>65</v>
      </c>
      <c r="C19" s="3" t="s">
        <v>121</v>
      </c>
    </row>
    <row r="20" spans="1:3" x14ac:dyDescent="0.35">
      <c r="A20" s="6">
        <v>19</v>
      </c>
      <c r="B20" s="5" t="s">
        <v>66</v>
      </c>
      <c r="C20" s="3" t="s">
        <v>121</v>
      </c>
    </row>
    <row r="21" spans="1:3" x14ac:dyDescent="0.35">
      <c r="A21" s="6">
        <v>20</v>
      </c>
      <c r="B21" s="5" t="s">
        <v>67</v>
      </c>
      <c r="C21" s="3" t="s">
        <v>121</v>
      </c>
    </row>
    <row r="22" spans="1:3" x14ac:dyDescent="0.35">
      <c r="A22" s="6">
        <v>21</v>
      </c>
      <c r="B22" s="5" t="s">
        <v>68</v>
      </c>
      <c r="C22" s="3" t="s">
        <v>121</v>
      </c>
    </row>
    <row r="23" spans="1:3" x14ac:dyDescent="0.35">
      <c r="A23" s="6">
        <v>22</v>
      </c>
      <c r="B23" s="5" t="s">
        <v>69</v>
      </c>
      <c r="C23" s="3" t="s">
        <v>121</v>
      </c>
    </row>
    <row r="24" spans="1:3" x14ac:dyDescent="0.35">
      <c r="A24" s="6">
        <v>23</v>
      </c>
      <c r="B24" s="5" t="s">
        <v>70</v>
      </c>
      <c r="C24" s="3" t="s">
        <v>121</v>
      </c>
    </row>
    <row r="25" spans="1:3" x14ac:dyDescent="0.35">
      <c r="A25" s="6">
        <v>24</v>
      </c>
      <c r="B25" s="5" t="s">
        <v>71</v>
      </c>
      <c r="C25" s="3" t="s">
        <v>121</v>
      </c>
    </row>
    <row r="26" spans="1:3" x14ac:dyDescent="0.35">
      <c r="A26" s="6">
        <v>25</v>
      </c>
      <c r="B26" s="5" t="s">
        <v>72</v>
      </c>
      <c r="C26" s="3" t="s">
        <v>121</v>
      </c>
    </row>
    <row r="27" spans="1:3" x14ac:dyDescent="0.35">
      <c r="A27" s="6">
        <v>26</v>
      </c>
      <c r="B27" s="5" t="s">
        <v>73</v>
      </c>
      <c r="C27" s="3" t="s">
        <v>121</v>
      </c>
    </row>
    <row r="28" spans="1:3" x14ac:dyDescent="0.35">
      <c r="A28" s="6">
        <v>27</v>
      </c>
      <c r="B28" s="5" t="s">
        <v>74</v>
      </c>
      <c r="C28" s="3" t="s">
        <v>121</v>
      </c>
    </row>
    <row r="29" spans="1:3" x14ac:dyDescent="0.35">
      <c r="A29" s="6">
        <v>28</v>
      </c>
      <c r="B29" s="5" t="s">
        <v>75</v>
      </c>
      <c r="C29" s="3" t="s">
        <v>121</v>
      </c>
    </row>
    <row r="30" spans="1:3" x14ac:dyDescent="0.35">
      <c r="A30" s="6">
        <v>29</v>
      </c>
      <c r="B30" s="5" t="s">
        <v>29</v>
      </c>
      <c r="C30" s="3" t="s">
        <v>121</v>
      </c>
    </row>
    <row r="31" spans="1:3" x14ac:dyDescent="0.35">
      <c r="A31" s="6">
        <v>30</v>
      </c>
      <c r="B31" s="5" t="s">
        <v>30</v>
      </c>
      <c r="C31" s="3" t="s">
        <v>121</v>
      </c>
    </row>
    <row r="32" spans="1:3" x14ac:dyDescent="0.35">
      <c r="A32" s="6">
        <v>31</v>
      </c>
      <c r="B32" s="5" t="s">
        <v>31</v>
      </c>
      <c r="C32" s="3" t="s">
        <v>121</v>
      </c>
    </row>
    <row r="33" spans="1:3" x14ac:dyDescent="0.35">
      <c r="A33" s="6">
        <v>32</v>
      </c>
      <c r="B33" s="5" t="s">
        <v>32</v>
      </c>
      <c r="C33" s="3" t="s">
        <v>121</v>
      </c>
    </row>
    <row r="34" spans="1:3" x14ac:dyDescent="0.35">
      <c r="A34" s="6">
        <v>33</v>
      </c>
      <c r="B34" s="5" t="s">
        <v>33</v>
      </c>
      <c r="C34" s="3" t="s">
        <v>121</v>
      </c>
    </row>
    <row r="35" spans="1:3" x14ac:dyDescent="0.35">
      <c r="A35" s="6">
        <v>34</v>
      </c>
      <c r="B35" s="5" t="s">
        <v>34</v>
      </c>
      <c r="C35" s="3" t="s">
        <v>121</v>
      </c>
    </row>
    <row r="36" spans="1:3" x14ac:dyDescent="0.35">
      <c r="A36" s="6">
        <v>35</v>
      </c>
      <c r="B36" s="5" t="s">
        <v>35</v>
      </c>
      <c r="C36" s="3" t="s">
        <v>121</v>
      </c>
    </row>
    <row r="37" spans="1:3" x14ac:dyDescent="0.35">
      <c r="A37" s="6">
        <v>36</v>
      </c>
      <c r="B37" s="5" t="s">
        <v>36</v>
      </c>
      <c r="C37" s="3" t="s">
        <v>121</v>
      </c>
    </row>
    <row r="38" spans="1:3" x14ac:dyDescent="0.35">
      <c r="A38" s="6">
        <v>37</v>
      </c>
      <c r="B38" s="5" t="s">
        <v>37</v>
      </c>
      <c r="C38" s="3" t="s">
        <v>121</v>
      </c>
    </row>
    <row r="39" spans="1:3" x14ac:dyDescent="0.35">
      <c r="A39" s="6">
        <v>38</v>
      </c>
      <c r="B39" s="5" t="s">
        <v>38</v>
      </c>
      <c r="C39" s="3" t="s">
        <v>121</v>
      </c>
    </row>
    <row r="40" spans="1:3" x14ac:dyDescent="0.35">
      <c r="A40" s="6">
        <v>39</v>
      </c>
      <c r="B40" s="5" t="s">
        <v>39</v>
      </c>
      <c r="C40" s="3" t="s">
        <v>121</v>
      </c>
    </row>
    <row r="41" spans="1:3" x14ac:dyDescent="0.35">
      <c r="A41" s="6">
        <v>40</v>
      </c>
      <c r="B41" s="5" t="s">
        <v>40</v>
      </c>
      <c r="C41" s="3" t="s">
        <v>121</v>
      </c>
    </row>
    <row r="42" spans="1:3" x14ac:dyDescent="0.35">
      <c r="A42" s="6">
        <v>41</v>
      </c>
      <c r="B42" s="5" t="s">
        <v>41</v>
      </c>
      <c r="C42" s="3" t="s">
        <v>121</v>
      </c>
    </row>
    <row r="43" spans="1:3" x14ac:dyDescent="0.35">
      <c r="A43" s="6">
        <v>42</v>
      </c>
      <c r="B43" s="1" t="s">
        <v>42</v>
      </c>
      <c r="C43" s="1" t="s">
        <v>121</v>
      </c>
    </row>
    <row r="44" spans="1:3" x14ac:dyDescent="0.35">
      <c r="A44" s="6">
        <v>43</v>
      </c>
      <c r="B44" s="5" t="s">
        <v>43</v>
      </c>
      <c r="C44" s="3" t="s">
        <v>121</v>
      </c>
    </row>
    <row r="45" spans="1:3" x14ac:dyDescent="0.35">
      <c r="A45" s="6">
        <v>44</v>
      </c>
      <c r="B45" s="5" t="s">
        <v>44</v>
      </c>
      <c r="C45" s="3" t="s">
        <v>121</v>
      </c>
    </row>
    <row r="46" spans="1:3" x14ac:dyDescent="0.35">
      <c r="A46" s="6">
        <v>45</v>
      </c>
      <c r="B46" s="5" t="s">
        <v>45</v>
      </c>
      <c r="C46" s="3" t="s">
        <v>121</v>
      </c>
    </row>
    <row r="47" spans="1:3" x14ac:dyDescent="0.35">
      <c r="A47" s="6">
        <v>46</v>
      </c>
      <c r="B47" s="5" t="s">
        <v>46</v>
      </c>
      <c r="C47" s="3" t="s">
        <v>121</v>
      </c>
    </row>
    <row r="48" spans="1:3" x14ac:dyDescent="0.35">
      <c r="A48" s="6">
        <v>47</v>
      </c>
      <c r="B48" s="5" t="s">
        <v>47</v>
      </c>
      <c r="C48" s="3" t="s">
        <v>121</v>
      </c>
    </row>
    <row r="49" spans="1:3" x14ac:dyDescent="0.35">
      <c r="A49" s="6">
        <v>48</v>
      </c>
      <c r="B49" s="5" t="s">
        <v>48</v>
      </c>
      <c r="C49" s="3" t="s">
        <v>121</v>
      </c>
    </row>
    <row r="50" spans="1:3" x14ac:dyDescent="0.35">
      <c r="A50" s="6">
        <v>49</v>
      </c>
      <c r="B50" s="5" t="s">
        <v>76</v>
      </c>
      <c r="C50" s="3" t="s">
        <v>121</v>
      </c>
    </row>
    <row r="51" spans="1:3" x14ac:dyDescent="0.35">
      <c r="A51" s="6">
        <v>50</v>
      </c>
      <c r="B51" s="5" t="s">
        <v>77</v>
      </c>
      <c r="C51" s="3" t="s">
        <v>121</v>
      </c>
    </row>
    <row r="52" spans="1:3" x14ac:dyDescent="0.35">
      <c r="A52" s="6">
        <v>51</v>
      </c>
      <c r="B52" s="5" t="s">
        <v>78</v>
      </c>
      <c r="C52" s="3" t="s">
        <v>121</v>
      </c>
    </row>
    <row r="53" spans="1:3" x14ac:dyDescent="0.35">
      <c r="A53" s="6">
        <v>52</v>
      </c>
      <c r="B53" s="5" t="s">
        <v>79</v>
      </c>
      <c r="C53" s="3" t="s">
        <v>121</v>
      </c>
    </row>
    <row r="54" spans="1:3" x14ac:dyDescent="0.35">
      <c r="A54" s="6">
        <v>53</v>
      </c>
      <c r="B54" s="5" t="s">
        <v>80</v>
      </c>
      <c r="C54" s="3" t="s">
        <v>121</v>
      </c>
    </row>
    <row r="55" spans="1:3" x14ac:dyDescent="0.35">
      <c r="A55" s="6">
        <v>54</v>
      </c>
      <c r="B55" s="5" t="s">
        <v>81</v>
      </c>
      <c r="C55" s="3" t="s">
        <v>121</v>
      </c>
    </row>
    <row r="56" spans="1:3" x14ac:dyDescent="0.35">
      <c r="A56" s="6">
        <v>55</v>
      </c>
      <c r="B56" s="5" t="s">
        <v>82</v>
      </c>
      <c r="C56" s="3" t="s">
        <v>121</v>
      </c>
    </row>
    <row r="57" spans="1:3" x14ac:dyDescent="0.35">
      <c r="A57" s="6">
        <v>56</v>
      </c>
      <c r="B57" s="5" t="s">
        <v>83</v>
      </c>
      <c r="C57" s="3" t="s">
        <v>121</v>
      </c>
    </row>
    <row r="58" spans="1:3" x14ac:dyDescent="0.35">
      <c r="A58" s="6">
        <v>57</v>
      </c>
      <c r="B58" s="5" t="s">
        <v>84</v>
      </c>
      <c r="C58" s="3" t="s">
        <v>121</v>
      </c>
    </row>
    <row r="59" spans="1:3" x14ac:dyDescent="0.35">
      <c r="A59" s="6">
        <v>58</v>
      </c>
      <c r="B59" s="5" t="s">
        <v>85</v>
      </c>
      <c r="C59" s="3" t="s">
        <v>121</v>
      </c>
    </row>
    <row r="60" spans="1:3" x14ac:dyDescent="0.35">
      <c r="A60" s="6">
        <v>59</v>
      </c>
      <c r="B60" s="5" t="s">
        <v>86</v>
      </c>
      <c r="C60" s="3" t="s">
        <v>121</v>
      </c>
    </row>
    <row r="61" spans="1:3" x14ac:dyDescent="0.35">
      <c r="A61" s="6">
        <v>60</v>
      </c>
      <c r="B61" s="5" t="s">
        <v>87</v>
      </c>
      <c r="C61" s="3" t="s">
        <v>121</v>
      </c>
    </row>
    <row r="62" spans="1:3" x14ac:dyDescent="0.35">
      <c r="A62" s="6">
        <v>61</v>
      </c>
      <c r="B62" s="5" t="s">
        <v>88</v>
      </c>
      <c r="C62" s="3" t="s">
        <v>121</v>
      </c>
    </row>
    <row r="63" spans="1:3" x14ac:dyDescent="0.35">
      <c r="A63" s="6">
        <v>62</v>
      </c>
      <c r="B63" s="5" t="s">
        <v>89</v>
      </c>
      <c r="C63" s="3" t="s">
        <v>121</v>
      </c>
    </row>
    <row r="64" spans="1:3" x14ac:dyDescent="0.35">
      <c r="A64" s="6">
        <v>63</v>
      </c>
      <c r="B64" s="5" t="s">
        <v>90</v>
      </c>
      <c r="C64" s="3" t="s">
        <v>121</v>
      </c>
    </row>
    <row r="65" spans="1:3" x14ac:dyDescent="0.35">
      <c r="A65" s="6">
        <v>64</v>
      </c>
      <c r="B65" s="5" t="s">
        <v>91</v>
      </c>
      <c r="C65" s="3" t="s">
        <v>121</v>
      </c>
    </row>
    <row r="66" spans="1:3" x14ac:dyDescent="0.35">
      <c r="A66" s="6">
        <v>65</v>
      </c>
      <c r="B66" s="5" t="s">
        <v>92</v>
      </c>
      <c r="C66" s="3" t="s">
        <v>121</v>
      </c>
    </row>
    <row r="67" spans="1:3" x14ac:dyDescent="0.35">
      <c r="A67" s="6">
        <v>66</v>
      </c>
      <c r="B67" s="5" t="s">
        <v>93</v>
      </c>
      <c r="C67" s="3" t="s">
        <v>121</v>
      </c>
    </row>
    <row r="68" spans="1:3" x14ac:dyDescent="0.35">
      <c r="A68" s="6">
        <v>67</v>
      </c>
      <c r="B68" s="5" t="s">
        <v>94</v>
      </c>
      <c r="C68" s="3" t="s">
        <v>121</v>
      </c>
    </row>
    <row r="69" spans="1:3" x14ac:dyDescent="0.35">
      <c r="A69" s="6">
        <v>68</v>
      </c>
      <c r="B69" s="5" t="s">
        <v>95</v>
      </c>
      <c r="C69" s="3" t="s">
        <v>121</v>
      </c>
    </row>
    <row r="70" spans="1:3" x14ac:dyDescent="0.35">
      <c r="A70" s="6">
        <v>69</v>
      </c>
      <c r="B70" s="5" t="s">
        <v>96</v>
      </c>
      <c r="C70" s="3" t="s">
        <v>121</v>
      </c>
    </row>
    <row r="71" spans="1:3" x14ac:dyDescent="0.35">
      <c r="A71" s="6">
        <v>70</v>
      </c>
      <c r="B71" s="5" t="s">
        <v>97</v>
      </c>
      <c r="C71" s="3" t="s">
        <v>121</v>
      </c>
    </row>
    <row r="72" spans="1:3" x14ac:dyDescent="0.35">
      <c r="A72" s="6">
        <v>71</v>
      </c>
      <c r="B72" s="5" t="s">
        <v>98</v>
      </c>
      <c r="C72" s="3" t="s">
        <v>121</v>
      </c>
    </row>
    <row r="73" spans="1:3" x14ac:dyDescent="0.35">
      <c r="A73" s="6">
        <v>72</v>
      </c>
      <c r="B73" s="5" t="s">
        <v>99</v>
      </c>
      <c r="C73" s="3" t="s">
        <v>121</v>
      </c>
    </row>
    <row r="74" spans="1:3" x14ac:dyDescent="0.35">
      <c r="A74" s="6">
        <v>73</v>
      </c>
      <c r="B74" s="5" t="s">
        <v>100</v>
      </c>
      <c r="C74" s="3" t="s">
        <v>121</v>
      </c>
    </row>
    <row r="75" spans="1:3" x14ac:dyDescent="0.35">
      <c r="A75" s="6">
        <v>74</v>
      </c>
      <c r="B75" s="5" t="s">
        <v>101</v>
      </c>
      <c r="C75" s="3" t="s">
        <v>121</v>
      </c>
    </row>
    <row r="76" spans="1:3" x14ac:dyDescent="0.35">
      <c r="A76" s="6">
        <v>75</v>
      </c>
      <c r="B76" s="5" t="s">
        <v>102</v>
      </c>
      <c r="C76" s="3" t="s">
        <v>121</v>
      </c>
    </row>
    <row r="77" spans="1:3" x14ac:dyDescent="0.35">
      <c r="A77" s="6">
        <v>76</v>
      </c>
      <c r="B77" s="5" t="s">
        <v>103</v>
      </c>
      <c r="C77" s="3" t="s">
        <v>121</v>
      </c>
    </row>
    <row r="78" spans="1:3" x14ac:dyDescent="0.35">
      <c r="A78" s="6">
        <v>77</v>
      </c>
      <c r="B78" s="5" t="s">
        <v>104</v>
      </c>
      <c r="C78" s="3" t="s">
        <v>121</v>
      </c>
    </row>
    <row r="79" spans="1:3" x14ac:dyDescent="0.35">
      <c r="A79" s="6">
        <v>78</v>
      </c>
      <c r="B79" s="5" t="s">
        <v>105</v>
      </c>
      <c r="C79" s="3" t="s">
        <v>121</v>
      </c>
    </row>
    <row r="80" spans="1:3" x14ac:dyDescent="0.35">
      <c r="A80" s="6">
        <v>79</v>
      </c>
      <c r="B80" s="5" t="s">
        <v>106</v>
      </c>
      <c r="C80" s="3" t="s">
        <v>121</v>
      </c>
    </row>
    <row r="81" spans="1:3" x14ac:dyDescent="0.35">
      <c r="A81" s="6">
        <v>80</v>
      </c>
      <c r="B81" s="5" t="s">
        <v>107</v>
      </c>
      <c r="C81" s="3" t="s">
        <v>121</v>
      </c>
    </row>
    <row r="82" spans="1:3" x14ac:dyDescent="0.35">
      <c r="A82" s="6">
        <v>81</v>
      </c>
      <c r="B82" s="5" t="s">
        <v>108</v>
      </c>
      <c r="C82" s="3" t="s">
        <v>121</v>
      </c>
    </row>
    <row r="83" spans="1:3" x14ac:dyDescent="0.35">
      <c r="A83" s="6">
        <v>82</v>
      </c>
      <c r="B83" s="5" t="s">
        <v>109</v>
      </c>
      <c r="C83" s="3" t="s">
        <v>121</v>
      </c>
    </row>
    <row r="84" spans="1:3" x14ac:dyDescent="0.35">
      <c r="A84" s="6">
        <v>83</v>
      </c>
      <c r="B84" s="5" t="s">
        <v>110</v>
      </c>
      <c r="C84" s="3" t="s">
        <v>121</v>
      </c>
    </row>
    <row r="85" spans="1:3" x14ac:dyDescent="0.35">
      <c r="A85" s="6">
        <v>84</v>
      </c>
      <c r="B85" s="5" t="s">
        <v>111</v>
      </c>
      <c r="C85" s="3" t="s">
        <v>121</v>
      </c>
    </row>
    <row r="86" spans="1:3" x14ac:dyDescent="0.35">
      <c r="A86" s="6">
        <v>85</v>
      </c>
      <c r="B86" s="5" t="s">
        <v>112</v>
      </c>
      <c r="C86" s="3" t="s">
        <v>121</v>
      </c>
    </row>
    <row r="87" spans="1:3" x14ac:dyDescent="0.35">
      <c r="A87" s="6">
        <v>86</v>
      </c>
      <c r="B87" s="5" t="s">
        <v>113</v>
      </c>
      <c r="C87" s="3" t="s">
        <v>121</v>
      </c>
    </row>
    <row r="88" spans="1:3" x14ac:dyDescent="0.35">
      <c r="A88" s="6">
        <v>87</v>
      </c>
      <c r="B88" s="5" t="s">
        <v>114</v>
      </c>
      <c r="C88" s="3" t="s">
        <v>121</v>
      </c>
    </row>
    <row r="89" spans="1:3" x14ac:dyDescent="0.35">
      <c r="A89" s="6">
        <v>88</v>
      </c>
      <c r="B89" s="5" t="s">
        <v>115</v>
      </c>
      <c r="C89" s="3" t="s">
        <v>121</v>
      </c>
    </row>
    <row r="90" spans="1:3" x14ac:dyDescent="0.35">
      <c r="A90" s="6">
        <v>89</v>
      </c>
      <c r="B90" s="5" t="s">
        <v>116</v>
      </c>
      <c r="C90" s="3" t="s">
        <v>121</v>
      </c>
    </row>
    <row r="91" spans="1:3" x14ac:dyDescent="0.35">
      <c r="A91" s="6">
        <v>90</v>
      </c>
      <c r="B91" s="5" t="s">
        <v>117</v>
      </c>
      <c r="C91" s="3" t="s">
        <v>121</v>
      </c>
    </row>
    <row r="92" spans="1:3" x14ac:dyDescent="0.35">
      <c r="A92" s="6">
        <v>91</v>
      </c>
      <c r="B92" s="5" t="s">
        <v>118</v>
      </c>
      <c r="C92" s="3" t="s">
        <v>121</v>
      </c>
    </row>
    <row r="93" spans="1:3" x14ac:dyDescent="0.35">
      <c r="A93" s="6">
        <v>92</v>
      </c>
      <c r="B93" s="5" t="s">
        <v>119</v>
      </c>
      <c r="C93" s="3" t="s">
        <v>121</v>
      </c>
    </row>
  </sheetData>
  <autoFilter ref="A1:C1" xr:uid="{00000000-0009-0000-0000-000008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Sheet 1</vt:lpstr>
      <vt:lpstr>Nuevos</vt:lpstr>
      <vt:lpstr>Consolidado</vt:lpstr>
      <vt:lpstr>Total</vt:lpstr>
      <vt:lpstr>Revision</vt:lpstr>
      <vt:lpstr>Eliminados</vt:lpstr>
      <vt:lpstr>Graduación</vt:lpstr>
      <vt:lpstr>Leyenda</vt:lpstr>
      <vt:lpstr>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Paolo</dc:creator>
  <cp:lastModifiedBy>Paolo Emmanuel Valcarcel Pineda</cp:lastModifiedBy>
  <dcterms:created xsi:type="dcterms:W3CDTF">2024-10-09T09:44:14Z</dcterms:created>
  <dcterms:modified xsi:type="dcterms:W3CDTF">2025-02-17T21:41:29Z</dcterms:modified>
</cp:coreProperties>
</file>