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rcd1g17_soton_ac_uk/Documents/4 Year/Marine Structures in Fluids/Coursework 1/"/>
    </mc:Choice>
  </mc:AlternateContent>
  <xr:revisionPtr revIDLastSave="141" documentId="11_F25DC773A252ABDACC10488061D970865BDE58ED" xr6:coauthVersionLast="45" xr6:coauthVersionMax="46" xr10:uidLastSave="{21105B89-0173-46BB-8D57-A943BF92208E}"/>
  <bookViews>
    <workbookView xWindow="-120" yWindow="-120" windowWidth="38640" windowHeight="21240" activeTab="2" xr2:uid="{00000000-000D-0000-FFFF-FFFF00000000}"/>
  </bookViews>
  <sheets>
    <sheet name="Principal Dimensions" sheetId="1" r:id="rId1"/>
    <sheet name="Hull Girder Material Properties" sheetId="2" r:id="rId2"/>
    <sheet name="Natural Freqs - 2NodeVertical" sheetId="3" r:id="rId3"/>
    <sheet name="Hull Girder Stiffness Values" sheetId="4" r:id="rId4"/>
    <sheet name="Segment Details" sheetId="5" r:id="rId5"/>
    <sheet name="Location of Bulkheads" sheetId="6" r:id="rId6"/>
    <sheet name="Segment mass distribution" sheetId="7" r:id="rId7"/>
    <sheet name="Bonjean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</calcChain>
</file>

<file path=xl/sharedStrings.xml><?xml version="1.0" encoding="utf-8"?>
<sst xmlns="http://schemas.openxmlformats.org/spreadsheetml/2006/main" count="94" uniqueCount="91">
  <si>
    <t xml:space="preserve">Item </t>
  </si>
  <si>
    <t xml:space="preserve">Prototype </t>
  </si>
  <si>
    <t xml:space="preserve">Model </t>
  </si>
  <si>
    <t xml:space="preserve">Scale </t>
  </si>
  <si>
    <t xml:space="preserve">LOA (m) </t>
  </si>
  <si>
    <t xml:space="preserve">LBP (m) </t>
  </si>
  <si>
    <t xml:space="preserve">Breadth (m) </t>
  </si>
  <si>
    <t xml:space="preserve">Height (m) </t>
  </si>
  <si>
    <t xml:space="preserve">Draft (m) </t>
  </si>
  <si>
    <t xml:space="preserve">Trim (m) </t>
  </si>
  <si>
    <t xml:space="preserve">Displacement </t>
  </si>
  <si>
    <t xml:space="preserve">85562.7 t </t>
  </si>
  <si>
    <t xml:space="preserve">249.454 kg </t>
  </si>
  <si>
    <t xml:space="preserve">KM (m) </t>
  </si>
  <si>
    <t xml:space="preserve">GM (m) </t>
  </si>
  <si>
    <t xml:space="preserve">KG (m) </t>
  </si>
  <si>
    <t xml:space="preserve">LCG from AP (m) </t>
  </si>
  <si>
    <t xml:space="preserve">Natural Period of Roll (sec) </t>
  </si>
  <si>
    <r>
      <t>Water density kg/m</t>
    </r>
    <r>
      <rPr>
        <vertAlign val="superscript"/>
        <sz val="10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 xml:space="preserve"> </t>
    </r>
  </si>
  <si>
    <t>1/70</t>
  </si>
  <si>
    <t>1/1</t>
  </si>
  <si>
    <t xml:space="preserve">E for model </t>
  </si>
  <si>
    <t xml:space="preserve">Pa </t>
  </si>
  <si>
    <t xml:space="preserve">E (steel) </t>
  </si>
  <si>
    <t>Young Modulus</t>
  </si>
  <si>
    <t>Units</t>
  </si>
  <si>
    <t>Mode</t>
  </si>
  <si>
    <t>Dry Mode</t>
  </si>
  <si>
    <t>Wet Mode</t>
  </si>
  <si>
    <t>Real Scale (Hz)</t>
  </si>
  <si>
    <t>Model Scale (Hz)</t>
  </si>
  <si>
    <r>
      <t>Prototype</t>
    </r>
    <r>
      <rPr>
        <b/>
        <sz val="10"/>
        <color rgb="FFFE00FF"/>
        <rFont val="Times New Roman"/>
        <family val="1"/>
      </rPr>
      <t xml:space="preserve"> </t>
    </r>
  </si>
  <si>
    <r>
      <t>Model</t>
    </r>
    <r>
      <rPr>
        <b/>
        <sz val="10"/>
        <color rgb="FFFE00FF"/>
        <rFont val="Times New Roman"/>
        <family val="1"/>
      </rPr>
      <t xml:space="preserve"> </t>
    </r>
  </si>
  <si>
    <t xml:space="preserve">Midship section inertia </t>
  </si>
  <si>
    <r>
      <t>500.40 m</t>
    </r>
    <r>
      <rPr>
        <vertAlign val="super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 xml:space="preserve"> </t>
    </r>
  </si>
  <si>
    <r>
      <t>297732 mm</t>
    </r>
    <r>
      <rPr>
        <vertAlign val="superscript"/>
        <sz val="10"/>
        <color rgb="FF000000"/>
        <rFont val="Times New Roman"/>
        <family val="1"/>
      </rPr>
      <t>4</t>
    </r>
    <r>
      <rPr>
        <sz val="10"/>
        <color rgb="FF000000"/>
        <rFont val="Times New Roman"/>
        <family val="1"/>
      </rPr>
      <t xml:space="preserve"> </t>
    </r>
  </si>
  <si>
    <t xml:space="preserve">Midship section effective shear area </t>
  </si>
  <si>
    <r>
      <t>78.89 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 xml:space="preserve"> </t>
    </r>
  </si>
  <si>
    <r>
      <t>230.0 mm</t>
    </r>
    <r>
      <rPr>
        <vertAlign val="super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 xml:space="preserve"> </t>
    </r>
  </si>
  <si>
    <t xml:space="preserve">Neutral axis from keel (m) </t>
  </si>
  <si>
    <t xml:space="preserve">Note  This value is not the “real ship” neutral axis location. </t>
  </si>
  <si>
    <t xml:space="preserve">7.350 m </t>
  </si>
  <si>
    <t xml:space="preserve">105.0 mm </t>
  </si>
  <si>
    <t xml:space="preserve">2 node Vertical bending Wet mode (Hz) </t>
  </si>
  <si>
    <t xml:space="preserve">Note </t>
  </si>
  <si>
    <t xml:space="preserve">The Benchmark report values are not the correct free-free beam 2D vertical vibration natural frequencies. You should expect to get 0.86 Hz and 7.23 Hz for the Prototype and Model respectively from MARS or ANSYS. </t>
  </si>
  <si>
    <t xml:space="preserve">2 node Vertical bending Dry Mode (Hz) see note </t>
  </si>
  <si>
    <t xml:space="preserve">Segment length </t>
  </si>
  <si>
    <t xml:space="preserve">Aft end </t>
  </si>
  <si>
    <t xml:space="preserve">Fwd end </t>
  </si>
  <si>
    <t xml:space="preserve"> </t>
  </si>
  <si>
    <r>
      <t>Cargo space</t>
    </r>
    <r>
      <rPr>
        <b/>
        <sz val="10"/>
        <color rgb="FF000000"/>
        <rFont val="Times New Roman"/>
        <family val="1"/>
      </rPr>
      <t xml:space="preserve"> </t>
    </r>
  </si>
  <si>
    <t xml:space="preserve">Fwd Bhd </t>
  </si>
  <si>
    <r>
      <t>Hold No 8</t>
    </r>
    <r>
      <rPr>
        <sz val="10"/>
        <color rgb="FF000000"/>
        <rFont val="Times New Roman"/>
        <family val="1"/>
      </rPr>
      <t xml:space="preserve"> </t>
    </r>
  </si>
  <si>
    <r>
      <t>Aft End</t>
    </r>
    <r>
      <rPr>
        <sz val="10"/>
        <color rgb="FF000000"/>
        <rFont val="Times New Roman"/>
        <family val="1"/>
      </rPr>
      <t xml:space="preserve"> </t>
    </r>
  </si>
  <si>
    <r>
      <t>Engine Room</t>
    </r>
    <r>
      <rPr>
        <sz val="10"/>
        <color rgb="FF000000"/>
        <rFont val="Times New Roman"/>
        <family val="1"/>
      </rPr>
      <t xml:space="preserve"> </t>
    </r>
  </si>
  <si>
    <r>
      <t>Hold No 7</t>
    </r>
    <r>
      <rPr>
        <sz val="10"/>
        <color rgb="FF000000"/>
        <rFont val="Times New Roman"/>
        <family val="1"/>
      </rPr>
      <t xml:space="preserve"> </t>
    </r>
  </si>
  <si>
    <r>
      <t>Hold No 6</t>
    </r>
    <r>
      <rPr>
        <sz val="10"/>
        <color rgb="FF000000"/>
        <rFont val="Times New Roman"/>
        <family val="1"/>
      </rPr>
      <t xml:space="preserve"> </t>
    </r>
  </si>
  <si>
    <r>
      <t>Hold No 5</t>
    </r>
    <r>
      <rPr>
        <sz val="10"/>
        <color rgb="FF000000"/>
        <rFont val="Times New Roman"/>
        <family val="1"/>
      </rPr>
      <t xml:space="preserve"> </t>
    </r>
  </si>
  <si>
    <r>
      <t>Hold No 4</t>
    </r>
    <r>
      <rPr>
        <sz val="10"/>
        <color rgb="FF000000"/>
        <rFont val="Times New Roman"/>
        <family val="1"/>
      </rPr>
      <t xml:space="preserve"> </t>
    </r>
  </si>
  <si>
    <r>
      <t>Hold No 3</t>
    </r>
    <r>
      <rPr>
        <sz val="10"/>
        <color rgb="FF000000"/>
        <rFont val="Times New Roman"/>
        <family val="1"/>
      </rPr>
      <t xml:space="preserve"> </t>
    </r>
  </si>
  <si>
    <r>
      <t>Hold No 2</t>
    </r>
    <r>
      <rPr>
        <sz val="10"/>
        <color rgb="FF000000"/>
        <rFont val="Times New Roman"/>
        <family val="1"/>
      </rPr>
      <t xml:space="preserve"> </t>
    </r>
  </si>
  <si>
    <r>
      <t>Hold No 1</t>
    </r>
    <r>
      <rPr>
        <sz val="10"/>
        <color rgb="FF000000"/>
        <rFont val="Times New Roman"/>
        <family val="1"/>
      </rPr>
      <t xml:space="preserve"> </t>
    </r>
  </si>
  <si>
    <r>
      <t>Fore Peak</t>
    </r>
    <r>
      <rPr>
        <sz val="10"/>
        <color rgb="FF000000"/>
        <rFont val="Times New Roman"/>
        <family val="1"/>
      </rPr>
      <t xml:space="preserve"> </t>
    </r>
  </si>
  <si>
    <r>
      <t>Bow</t>
    </r>
    <r>
      <rPr>
        <sz val="10"/>
        <color rgb="FF000000"/>
        <rFont val="Times New Roman"/>
        <family val="1"/>
      </rPr>
      <t xml:space="preserve"> </t>
    </r>
  </si>
  <si>
    <r>
      <t>Aft bhd</t>
    </r>
    <r>
      <rPr>
        <b/>
        <sz val="10"/>
        <color rgb="FF000000"/>
        <rFont val="Times New Roman"/>
        <family val="1"/>
      </rPr>
      <t xml:space="preserve"> </t>
    </r>
    <r>
      <rPr>
        <b/>
        <sz val="11"/>
        <color rgb="FF000000"/>
        <rFont val="Calibri"/>
        <family val="2"/>
        <scheme val="minor"/>
      </rPr>
      <t>(m)</t>
    </r>
  </si>
  <si>
    <r>
      <t>Fwd Bhd</t>
    </r>
    <r>
      <rPr>
        <b/>
        <sz val="10"/>
        <color rgb="FF000000"/>
        <rFont val="Times New Roman"/>
        <family val="1"/>
      </rPr>
      <t xml:space="preserve"> </t>
    </r>
    <r>
      <rPr>
        <b/>
        <sz val="11"/>
        <color rgb="FF000000"/>
        <rFont val="Calibri"/>
        <family val="2"/>
        <scheme val="minor"/>
      </rPr>
      <t>(m)</t>
    </r>
  </si>
  <si>
    <t xml:space="preserve">Segment </t>
  </si>
  <si>
    <t xml:space="preserve">Local LCG (m) </t>
  </si>
  <si>
    <t xml:space="preserve">Kxx (m) </t>
  </si>
  <si>
    <t xml:space="preserve">Kyy (m) </t>
  </si>
  <si>
    <t xml:space="preserve">Kzz (m) </t>
  </si>
  <si>
    <t xml:space="preserve">Warning </t>
  </si>
  <si>
    <t xml:space="preserve">Local LCG’s slightly adjusted to obtain a more uniform mass distribution. Hence some of the derived values will be slightly different to the model test values. Note the original values do not appear to be fully consistent. </t>
  </si>
  <si>
    <t xml:space="preserve">Index </t>
  </si>
  <si>
    <t xml:space="preserve">Notes </t>
  </si>
  <si>
    <t xml:space="preserve">  </t>
  </si>
  <si>
    <t>Station position (m)</t>
  </si>
  <si>
    <t>X/L (m)</t>
  </si>
  <si>
    <t>Derived Half Beam (m)</t>
  </si>
  <si>
    <t>Derived Half Section Area (m2)</t>
  </si>
  <si>
    <t>local VCB above baseline (m)</t>
  </si>
  <si>
    <r>
      <t>based on a water density of 1000 kg/m</t>
    </r>
    <r>
      <rPr>
        <vertAlign val="superscript"/>
        <sz val="10"/>
        <color rgb="FF000000"/>
        <rFont val="Times New Roman"/>
        <family val="1"/>
      </rPr>
      <t>3</t>
    </r>
  </si>
  <si>
    <t>Calculated from specified segment mass data</t>
  </si>
  <si>
    <t>Mass (t)</t>
  </si>
  <si>
    <t>Case</t>
  </si>
  <si>
    <t>Total Segment length</t>
  </si>
  <si>
    <t>backbone fixing location from AP (m)</t>
  </si>
  <si>
    <t>backbone fixing location from aft end (m)</t>
  </si>
  <si>
    <t>Segment number</t>
  </si>
  <si>
    <t>Height of local underside of keel above baseline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</si>
</sst>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b/>
      <sz val="10"/>
      <color rgb="FFFE00FF"/>
      <name val="Times New Roman"/>
      <family val="1"/>
    </font>
    <font>
      <sz val="10"/>
      <color rgb="FF000000"/>
      <name val="Calibri"/>
      <family val="2"/>
      <scheme val="minor"/>
    </font>
    <font>
      <sz val="6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2" fontId="4" fillId="0" borderId="4" xfId="0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12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'Bonjean Data'!$D$1</c:f>
              <c:strCache>
                <c:ptCount val="1"/>
                <c:pt idx="0">
                  <c:v>Derived Half Beam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'Bonjean Data'!$B$2:$B$31</c:f>
              <c:numCache>
                <c:formatCode>General</c:formatCode>
                <c:ptCount val="30"/>
                <c:pt idx="0">
                  <c:v>-5.8789999999999996</c:v>
                </c:pt>
                <c:pt idx="1">
                  <c:v>0</c:v>
                </c:pt>
                <c:pt idx="2">
                  <c:v>3.5830000000000002</c:v>
                </c:pt>
                <c:pt idx="3">
                  <c:v>7.165</c:v>
                </c:pt>
                <c:pt idx="4">
                  <c:v>14.33</c:v>
                </c:pt>
                <c:pt idx="5">
                  <c:v>21.495000000000001</c:v>
                </c:pt>
                <c:pt idx="6">
                  <c:v>28.66</c:v>
                </c:pt>
                <c:pt idx="7">
                  <c:v>42.99</c:v>
                </c:pt>
                <c:pt idx="8">
                  <c:v>57.32</c:v>
                </c:pt>
                <c:pt idx="9">
                  <c:v>71.650000000000006</c:v>
                </c:pt>
                <c:pt idx="10">
                  <c:v>85.98</c:v>
                </c:pt>
                <c:pt idx="11">
                  <c:v>100.31</c:v>
                </c:pt>
                <c:pt idx="12">
                  <c:v>114.64</c:v>
                </c:pt>
                <c:pt idx="13">
                  <c:v>136.13499999999999</c:v>
                </c:pt>
                <c:pt idx="14">
                  <c:v>143.30000000000001</c:v>
                </c:pt>
                <c:pt idx="15">
                  <c:v>157.63</c:v>
                </c:pt>
                <c:pt idx="16">
                  <c:v>171.96</c:v>
                </c:pt>
                <c:pt idx="17">
                  <c:v>186.29</c:v>
                </c:pt>
                <c:pt idx="18">
                  <c:v>200.62</c:v>
                </c:pt>
                <c:pt idx="19">
                  <c:v>214.95</c:v>
                </c:pt>
                <c:pt idx="20">
                  <c:v>229.28</c:v>
                </c:pt>
                <c:pt idx="21">
                  <c:v>243.61</c:v>
                </c:pt>
                <c:pt idx="22">
                  <c:v>257.94</c:v>
                </c:pt>
                <c:pt idx="23">
                  <c:v>265.10500000000002</c:v>
                </c:pt>
                <c:pt idx="24">
                  <c:v>272.27</c:v>
                </c:pt>
                <c:pt idx="25">
                  <c:v>279.435</c:v>
                </c:pt>
                <c:pt idx="26">
                  <c:v>283.01799999999997</c:v>
                </c:pt>
                <c:pt idx="27">
                  <c:v>286.60000000000002</c:v>
                </c:pt>
                <c:pt idx="28">
                  <c:v>289.46600000000001</c:v>
                </c:pt>
                <c:pt idx="29">
                  <c:v>292.33199999999999</c:v>
                </c:pt>
              </c:numCache>
            </c:numRef>
          </c:xVal>
          <c:yVal>
            <c:numRef>
              <c:f>'Bonjean Data'!$D$2:$D$31</c:f>
              <c:numCache>
                <c:formatCode>General</c:formatCode>
                <c:ptCount val="30"/>
                <c:pt idx="0">
                  <c:v>6.4000000000000001E-2</c:v>
                </c:pt>
                <c:pt idx="1">
                  <c:v>3.5089999999999999</c:v>
                </c:pt>
                <c:pt idx="2">
                  <c:v>5.5090000000000003</c:v>
                </c:pt>
                <c:pt idx="3">
                  <c:v>7.4370000000000003</c:v>
                </c:pt>
                <c:pt idx="4">
                  <c:v>11.026</c:v>
                </c:pt>
                <c:pt idx="5">
                  <c:v>14.052</c:v>
                </c:pt>
                <c:pt idx="6">
                  <c:v>16.298999999999999</c:v>
                </c:pt>
                <c:pt idx="7">
                  <c:v>18.728000000000002</c:v>
                </c:pt>
                <c:pt idx="8">
                  <c:v>19.797999999999998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19.172999999999998</c:v>
                </c:pt>
                <c:pt idx="19">
                  <c:v>17.05</c:v>
                </c:pt>
                <c:pt idx="20">
                  <c:v>14.07</c:v>
                </c:pt>
                <c:pt idx="21">
                  <c:v>10.574999999999999</c:v>
                </c:pt>
                <c:pt idx="22">
                  <c:v>6.8630000000000004</c:v>
                </c:pt>
                <c:pt idx="23">
                  <c:v>5.0579999999999998</c:v>
                </c:pt>
                <c:pt idx="24">
                  <c:v>3.3250000000000002</c:v>
                </c:pt>
                <c:pt idx="25">
                  <c:v>1.8109999999999999</c:v>
                </c:pt>
                <c:pt idx="26">
                  <c:v>1.071</c:v>
                </c:pt>
                <c:pt idx="27">
                  <c:v>5.0000000000000001E-3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C-4484-B477-85A133A1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49120"/>
        <c:axId val="1997245376"/>
      </c:scatterChart>
      <c:valAx>
        <c:axId val="19972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45376"/>
        <c:crosses val="autoZero"/>
        <c:crossBetween val="midCat"/>
      </c:valAx>
      <c:valAx>
        <c:axId val="19972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352424</xdr:colOff>
      <xdr:row>0</xdr:row>
      <xdr:rowOff>0</xdr:rowOff>
    </xdr:from>
    <xdr:to>
      <xdr:col>26</xdr:col>
      <xdr:colOff>361949</xdr:colOff>
      <xdr:row>31</xdr:row>
      <xdr:rowOff>82798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2CFE61-9713-446C-90E0-4AE65332CBA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4" y="0"/>
          <a:ext cx="11591925" cy="7217023"/>
        </a:xfrm>
        <a:prstGeom prst="rect">
          <a:avLst/>
        </a:prstGeom>
      </xdr:spPr>
    </xdr:pic>
    <xdr:clientData/>
  </xdr:twoCellAnchor>
  <xdr:twoCellAnchor>
    <xdr:from>
      <xdr:col>7</xdr:col>
      <xdr:colOff>323849</xdr:colOff>
      <xdr:row>31</xdr:row>
      <xdr:rowOff>138112</xdr:rowOff>
    </xdr:from>
    <xdr:to>
      <xdr:col>23</xdr:col>
      <xdr:colOff>66674</xdr:colOff>
      <xdr:row>46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CD1B8-1456-4E54-AE16-247D3802F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I30" sqref="I30"/>
    </sheetView>
  </sheetViews>
  <sheetFormatPr defaultRowHeight="15" x14ac:dyDescent="0.25"/>
  <cols>
    <col min="1" max="1" width="11.28515625" customWidth="1"/>
    <col min="2" max="2" width="8.42578125" bestFit="1" customWidth="1"/>
    <col min="3" max="3" width="8.85546875" bestFit="1" customWidth="1"/>
  </cols>
  <sheetData>
    <row r="1" spans="1:3" ht="15.75" thickBot="1" x14ac:dyDescent="0.3">
      <c r="A1" s="1" t="s">
        <v>0</v>
      </c>
      <c r="B1" s="2" t="s">
        <v>1</v>
      </c>
      <c r="C1" s="2" t="s">
        <v>2</v>
      </c>
    </row>
    <row r="2" spans="1:3" ht="15.75" thickBot="1" x14ac:dyDescent="0.3">
      <c r="A2" s="3" t="s">
        <v>3</v>
      </c>
      <c r="B2" s="5" t="s">
        <v>20</v>
      </c>
      <c r="C2" s="5" t="s">
        <v>19</v>
      </c>
    </row>
    <row r="3" spans="1:3" ht="15.75" thickBot="1" x14ac:dyDescent="0.3">
      <c r="A3" s="3" t="s">
        <v>4</v>
      </c>
      <c r="B3" s="4">
        <v>300.89100000000002</v>
      </c>
      <c r="C3" s="4">
        <v>4.298</v>
      </c>
    </row>
    <row r="4" spans="1:3" ht="15.75" thickBot="1" x14ac:dyDescent="0.3">
      <c r="A4" s="3" t="s">
        <v>5</v>
      </c>
      <c r="B4" s="4">
        <v>286.60000000000002</v>
      </c>
      <c r="C4" s="4">
        <v>4.0940000000000003</v>
      </c>
    </row>
    <row r="5" spans="1:3" ht="26.25" thickBot="1" x14ac:dyDescent="0.3">
      <c r="A5" s="3" t="s">
        <v>6</v>
      </c>
      <c r="B5" s="4">
        <v>40</v>
      </c>
      <c r="C5" s="4">
        <v>0.57099999999999995</v>
      </c>
    </row>
    <row r="6" spans="1:3" ht="15.75" thickBot="1" x14ac:dyDescent="0.3">
      <c r="A6" s="3" t="s">
        <v>7</v>
      </c>
      <c r="B6" s="4">
        <v>24.2</v>
      </c>
      <c r="C6" s="4">
        <v>0.34599999999999997</v>
      </c>
    </row>
    <row r="7" spans="1:3" ht="15.75" thickBot="1" x14ac:dyDescent="0.3">
      <c r="A7" s="3" t="s">
        <v>8</v>
      </c>
      <c r="B7" s="4">
        <v>11.98</v>
      </c>
      <c r="C7" s="4">
        <v>0.17100000000000001</v>
      </c>
    </row>
    <row r="8" spans="1:3" ht="15.75" thickBot="1" x14ac:dyDescent="0.3">
      <c r="A8" s="3" t="s">
        <v>9</v>
      </c>
      <c r="B8" s="4">
        <v>0</v>
      </c>
      <c r="C8" s="4">
        <v>0</v>
      </c>
    </row>
    <row r="9" spans="1:3" ht="26.25" thickBot="1" x14ac:dyDescent="0.3">
      <c r="A9" s="3" t="s">
        <v>10</v>
      </c>
      <c r="B9" s="4" t="s">
        <v>11</v>
      </c>
      <c r="C9" s="4" t="s">
        <v>12</v>
      </c>
    </row>
    <row r="10" spans="1:3" ht="15.75" thickBot="1" x14ac:dyDescent="0.3">
      <c r="A10" s="3" t="s">
        <v>13</v>
      </c>
      <c r="B10" s="4">
        <v>18.661999999999999</v>
      </c>
      <c r="C10" s="4">
        <v>0.26700000000000002</v>
      </c>
    </row>
    <row r="11" spans="1:3" ht="15.75" thickBot="1" x14ac:dyDescent="0.3">
      <c r="A11" s="3" t="s">
        <v>14</v>
      </c>
      <c r="B11" s="4">
        <v>2.1</v>
      </c>
      <c r="C11" s="4">
        <v>0.03</v>
      </c>
    </row>
    <row r="12" spans="1:3" ht="15.75" thickBot="1" x14ac:dyDescent="0.3">
      <c r="A12" s="3" t="s">
        <v>15</v>
      </c>
      <c r="B12" s="4">
        <v>16.562000000000001</v>
      </c>
      <c r="C12" s="4">
        <v>0.23699999999999999</v>
      </c>
    </row>
    <row r="13" spans="1:3" ht="26.25" thickBot="1" x14ac:dyDescent="0.3">
      <c r="A13" s="3" t="s">
        <v>16</v>
      </c>
      <c r="B13" s="4">
        <v>138.21</v>
      </c>
      <c r="C13" s="4">
        <v>1.974</v>
      </c>
    </row>
    <row r="14" spans="1:3" ht="39" thickBot="1" x14ac:dyDescent="0.3">
      <c r="A14" s="3" t="s">
        <v>17</v>
      </c>
      <c r="B14" s="4">
        <v>20.5</v>
      </c>
      <c r="C14" s="4">
        <v>2.4500000000000002</v>
      </c>
    </row>
    <row r="15" spans="1:3" ht="42" thickBot="1" x14ac:dyDescent="0.3">
      <c r="A15" s="3" t="s">
        <v>18</v>
      </c>
      <c r="B15" s="4">
        <v>1000</v>
      </c>
      <c r="C15" s="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8C3B-857B-4BB0-86AF-16D91A2F0E57}">
  <dimension ref="A1:C3"/>
  <sheetViews>
    <sheetView workbookViewId="0">
      <selection activeCell="I34" sqref="I34"/>
    </sheetView>
  </sheetViews>
  <sheetFormatPr defaultRowHeight="15" x14ac:dyDescent="0.25"/>
  <cols>
    <col min="2" max="2" width="14.7109375" bestFit="1" customWidth="1"/>
  </cols>
  <sheetData>
    <row r="1" spans="1:3" ht="15.75" thickBot="1" x14ac:dyDescent="0.3">
      <c r="A1" t="s">
        <v>85</v>
      </c>
      <c r="B1" t="s">
        <v>24</v>
      </c>
      <c r="C1" t="s">
        <v>25</v>
      </c>
    </row>
    <row r="2" spans="1:3" ht="26.25" thickBot="1" x14ac:dyDescent="0.3">
      <c r="A2" s="6" t="s">
        <v>21</v>
      </c>
      <c r="B2" s="7">
        <v>200000000000</v>
      </c>
      <c r="C2" s="8" t="s">
        <v>22</v>
      </c>
    </row>
    <row r="3" spans="1:3" ht="15.75" thickBot="1" x14ac:dyDescent="0.3">
      <c r="A3" s="9" t="s">
        <v>23</v>
      </c>
      <c r="B3" s="10">
        <v>200000000000</v>
      </c>
      <c r="C3" s="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F2E1-9AE7-41DB-AE8A-0471E0C7EEBF}">
  <dimension ref="A1:C3"/>
  <sheetViews>
    <sheetView tabSelected="1" workbookViewId="0">
      <selection activeCell="C17" sqref="C17"/>
    </sheetView>
  </sheetViews>
  <sheetFormatPr defaultRowHeight="15" x14ac:dyDescent="0.25"/>
  <cols>
    <col min="2" max="2" width="17.28515625" customWidth="1"/>
    <col min="3" max="3" width="15.85546875" bestFit="1" customWidth="1"/>
  </cols>
  <sheetData>
    <row r="1" spans="1:3" x14ac:dyDescent="0.25">
      <c r="A1" t="s">
        <v>26</v>
      </c>
      <c r="B1" t="s">
        <v>29</v>
      </c>
      <c r="C1" t="s">
        <v>30</v>
      </c>
    </row>
    <row r="2" spans="1:3" x14ac:dyDescent="0.25">
      <c r="A2" t="s">
        <v>27</v>
      </c>
      <c r="B2">
        <v>0.78500000000000003</v>
      </c>
      <c r="C2">
        <v>6.5709999999999997</v>
      </c>
    </row>
    <row r="3" spans="1:3" x14ac:dyDescent="0.25">
      <c r="A3" t="s">
        <v>28</v>
      </c>
      <c r="B3">
        <v>0.64500000000000002</v>
      </c>
      <c r="C3">
        <v>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DEA6-D515-4BFA-8AF0-2CDF77F1A4FC}">
  <dimension ref="A1:D9"/>
  <sheetViews>
    <sheetView workbookViewId="0">
      <selection activeCell="D14" sqref="D14"/>
    </sheetView>
  </sheetViews>
  <sheetFormatPr defaultRowHeight="15" x14ac:dyDescent="0.25"/>
  <cols>
    <col min="1" max="1" width="46.5703125" customWidth="1"/>
    <col min="2" max="2" width="14.140625" customWidth="1"/>
    <col min="3" max="3" width="16.140625" customWidth="1"/>
  </cols>
  <sheetData>
    <row r="1" spans="1:4" ht="15.75" thickBot="1" x14ac:dyDescent="0.3">
      <c r="A1" s="1" t="s">
        <v>0</v>
      </c>
      <c r="B1" s="2" t="s">
        <v>31</v>
      </c>
      <c r="C1" s="2" t="s">
        <v>32</v>
      </c>
    </row>
    <row r="2" spans="1:4" ht="16.5" thickBot="1" x14ac:dyDescent="0.3">
      <c r="A2" s="3" t="s">
        <v>33</v>
      </c>
      <c r="B2" s="4" t="s">
        <v>34</v>
      </c>
      <c r="C2" s="4" t="s">
        <v>35</v>
      </c>
    </row>
    <row r="3" spans="1:4" ht="16.5" thickBot="1" x14ac:dyDescent="0.3">
      <c r="A3" s="3" t="s">
        <v>36</v>
      </c>
      <c r="B3" s="4" t="s">
        <v>37</v>
      </c>
      <c r="C3" s="4" t="s">
        <v>38</v>
      </c>
    </row>
    <row r="4" spans="1:4" x14ac:dyDescent="0.25">
      <c r="A4" s="11" t="s">
        <v>39</v>
      </c>
      <c r="B4" s="48" t="s">
        <v>41</v>
      </c>
      <c r="C4" s="48" t="s">
        <v>42</v>
      </c>
    </row>
    <row r="5" spans="1:4" ht="26.25" thickBot="1" x14ac:dyDescent="0.3">
      <c r="A5" s="3" t="s">
        <v>40</v>
      </c>
      <c r="B5" s="49"/>
      <c r="C5" s="49"/>
    </row>
    <row r="6" spans="1:4" ht="15.75" thickBot="1" x14ac:dyDescent="0.3">
      <c r="A6" s="3" t="s">
        <v>46</v>
      </c>
      <c r="B6" s="4">
        <v>0.78500000000000003</v>
      </c>
      <c r="C6" s="4">
        <v>6.5709999999999997</v>
      </c>
    </row>
    <row r="7" spans="1:4" ht="15.75" thickBot="1" x14ac:dyDescent="0.3">
      <c r="A7" s="3" t="s">
        <v>43</v>
      </c>
      <c r="B7" s="4">
        <v>0.64500000000000002</v>
      </c>
      <c r="C7" s="4">
        <v>5.4</v>
      </c>
    </row>
    <row r="8" spans="1:4" ht="15.75" customHeight="1" thickBot="1" x14ac:dyDescent="0.3">
      <c r="A8" s="30" t="s">
        <v>44</v>
      </c>
      <c r="B8" s="37" t="s">
        <v>45</v>
      </c>
      <c r="C8" s="33"/>
      <c r="D8" s="34"/>
    </row>
    <row r="9" spans="1:4" ht="58.5" customHeight="1" x14ac:dyDescent="0.25"/>
  </sheetData>
  <mergeCells count="2">
    <mergeCell ref="B4:B5"/>
    <mergeCell ref="C4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DFF6-2536-4DB4-81D2-48D7430CE3B9}">
  <dimension ref="A1:G11"/>
  <sheetViews>
    <sheetView workbookViewId="0">
      <selection activeCell="I40" sqref="I40"/>
    </sheetView>
  </sheetViews>
  <sheetFormatPr defaultRowHeight="15" x14ac:dyDescent="0.25"/>
  <sheetData>
    <row r="1" spans="1:7" ht="63.75" x14ac:dyDescent="0.25">
      <c r="A1" s="14" t="s">
        <v>89</v>
      </c>
      <c r="B1" s="29" t="s">
        <v>88</v>
      </c>
      <c r="C1" s="29" t="s">
        <v>87</v>
      </c>
      <c r="D1" s="29" t="s">
        <v>47</v>
      </c>
      <c r="E1" s="29" t="s">
        <v>48</v>
      </c>
      <c r="F1" s="29" t="s">
        <v>49</v>
      </c>
      <c r="G1" s="36" t="s">
        <v>86</v>
      </c>
    </row>
    <row r="2" spans="1:7" ht="15.75" thickBot="1" x14ac:dyDescent="0.3">
      <c r="A2" s="9">
        <v>1</v>
      </c>
      <c r="B2" s="4">
        <v>43.77</v>
      </c>
      <c r="C2" s="4">
        <v>37.890999999999998</v>
      </c>
      <c r="D2" s="4">
        <v>52.52</v>
      </c>
      <c r="E2" s="4">
        <v>-5.8789999999999996</v>
      </c>
      <c r="F2" s="4">
        <v>46.640999999999998</v>
      </c>
      <c r="G2">
        <f>SUM(D2:D10)</f>
        <v>300.89099999999996</v>
      </c>
    </row>
    <row r="3" spans="1:7" ht="15.75" thickBot="1" x14ac:dyDescent="0.3">
      <c r="A3" s="9">
        <v>2</v>
      </c>
      <c r="B3" s="4">
        <v>18.600000000000001</v>
      </c>
      <c r="C3" s="4">
        <v>56.491</v>
      </c>
      <c r="D3" s="4">
        <v>19.7</v>
      </c>
      <c r="E3" s="4">
        <v>46.640999999999998</v>
      </c>
      <c r="F3" s="4">
        <v>66.340999999999994</v>
      </c>
    </row>
    <row r="4" spans="1:7" ht="15.75" thickBot="1" x14ac:dyDescent="0.3">
      <c r="A4" s="9">
        <v>3</v>
      </c>
      <c r="B4" s="4">
        <v>23.79</v>
      </c>
      <c r="C4" s="4">
        <v>80.281000000000006</v>
      </c>
      <c r="D4" s="4">
        <v>27.87</v>
      </c>
      <c r="E4" s="4">
        <v>66.340999999999994</v>
      </c>
      <c r="F4" s="4">
        <v>94.210999999999999</v>
      </c>
    </row>
    <row r="5" spans="1:7" ht="15.75" thickBot="1" x14ac:dyDescent="0.3">
      <c r="A5" s="9">
        <v>4</v>
      </c>
      <c r="B5" s="4">
        <v>28.32</v>
      </c>
      <c r="C5" s="4">
        <v>108.601</v>
      </c>
      <c r="D5" s="4">
        <v>28.76</v>
      </c>
      <c r="E5" s="4">
        <v>94.210999999999999</v>
      </c>
      <c r="F5" s="4">
        <v>122.971</v>
      </c>
    </row>
    <row r="6" spans="1:7" ht="15.75" thickBot="1" x14ac:dyDescent="0.3">
      <c r="A6" s="9">
        <v>5</v>
      </c>
      <c r="B6" s="4">
        <v>28.76</v>
      </c>
      <c r="C6" s="4">
        <v>137.36099999999999</v>
      </c>
      <c r="D6" s="4">
        <v>28.76</v>
      </c>
      <c r="E6" s="4">
        <v>122.971</v>
      </c>
      <c r="F6" s="4">
        <v>151.73099999999999</v>
      </c>
    </row>
    <row r="7" spans="1:7" ht="15.75" thickBot="1" x14ac:dyDescent="0.3">
      <c r="A7" s="9">
        <v>6</v>
      </c>
      <c r="B7" s="4">
        <v>28.76</v>
      </c>
      <c r="C7" s="4">
        <v>166.12100000000001</v>
      </c>
      <c r="D7" s="4">
        <v>28.76</v>
      </c>
      <c r="E7" s="4">
        <v>151.73099999999999</v>
      </c>
      <c r="F7" s="4">
        <v>180.49100000000001</v>
      </c>
    </row>
    <row r="8" spans="1:7" ht="15.75" thickBot="1" x14ac:dyDescent="0.3">
      <c r="A8" s="9">
        <v>7</v>
      </c>
      <c r="B8" s="4">
        <v>28.76</v>
      </c>
      <c r="C8" s="4">
        <v>194.881</v>
      </c>
      <c r="D8" s="4">
        <v>28.76</v>
      </c>
      <c r="E8" s="4">
        <v>180.49100000000001</v>
      </c>
      <c r="F8" s="4">
        <v>209.251</v>
      </c>
    </row>
    <row r="9" spans="1:7" x14ac:dyDescent="0.25">
      <c r="A9" s="15">
        <v>8</v>
      </c>
      <c r="B9" s="12">
        <v>23.87</v>
      </c>
      <c r="C9" s="38">
        <v>218.751</v>
      </c>
      <c r="D9" s="38">
        <v>85.760999999999996</v>
      </c>
      <c r="E9" s="12">
        <v>209.251</v>
      </c>
      <c r="F9" s="12">
        <v>295.012</v>
      </c>
    </row>
    <row r="10" spans="1:7" ht="15.75" thickBot="1" x14ac:dyDescent="0.3">
      <c r="A10" s="3"/>
      <c r="B10" s="16"/>
      <c r="C10" s="39"/>
      <c r="D10" s="39"/>
      <c r="E10" s="16"/>
      <c r="F10" s="16"/>
    </row>
    <row r="11" spans="1:7" ht="15.75" thickBot="1" x14ac:dyDescent="0.3">
      <c r="A11" s="17"/>
      <c r="B11" s="18"/>
      <c r="C11" s="4"/>
      <c r="D11" s="4"/>
      <c r="E11" s="18"/>
      <c r="F11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AEE-EFF9-4375-9AF6-83BD99634272}">
  <dimension ref="A1:D11"/>
  <sheetViews>
    <sheetView workbookViewId="0">
      <selection activeCell="J29" sqref="J29"/>
    </sheetView>
  </sheetViews>
  <sheetFormatPr defaultRowHeight="15" x14ac:dyDescent="0.25"/>
  <sheetData>
    <row r="1" spans="1:4" ht="45.75" thickBot="1" x14ac:dyDescent="0.3">
      <c r="A1" s="19" t="s">
        <v>51</v>
      </c>
      <c r="B1" s="20" t="s">
        <v>65</v>
      </c>
      <c r="C1" s="21" t="s">
        <v>66</v>
      </c>
      <c r="D1" s="21" t="s">
        <v>52</v>
      </c>
    </row>
    <row r="2" spans="1:4" ht="15.75" thickBot="1" x14ac:dyDescent="0.3">
      <c r="A2" s="22" t="s">
        <v>53</v>
      </c>
      <c r="B2" s="23" t="s">
        <v>54</v>
      </c>
      <c r="C2" s="23">
        <v>46.640999999999998</v>
      </c>
      <c r="D2" s="24">
        <v>0.16300000000000001</v>
      </c>
    </row>
    <row r="3" spans="1:4" ht="26.25" thickBot="1" x14ac:dyDescent="0.3">
      <c r="A3" s="22" t="s">
        <v>55</v>
      </c>
      <c r="B3" s="23">
        <v>46.640999999999998</v>
      </c>
      <c r="C3" s="23">
        <v>66.340999999999994</v>
      </c>
      <c r="D3" s="24">
        <v>0.23100000000000001</v>
      </c>
    </row>
    <row r="4" spans="1:4" ht="15.75" thickBot="1" x14ac:dyDescent="0.3">
      <c r="A4" s="22" t="s">
        <v>56</v>
      </c>
      <c r="B4" s="23">
        <v>66.340999999999994</v>
      </c>
      <c r="C4" s="23">
        <v>94.210999999999999</v>
      </c>
      <c r="D4" s="24">
        <v>0.32900000000000001</v>
      </c>
    </row>
    <row r="5" spans="1:4" ht="15.75" thickBot="1" x14ac:dyDescent="0.3">
      <c r="A5" s="22" t="s">
        <v>57</v>
      </c>
      <c r="B5" s="23">
        <v>94.210999999999999</v>
      </c>
      <c r="C5" s="23">
        <v>122.971</v>
      </c>
      <c r="D5" s="24">
        <v>0.42899999999999999</v>
      </c>
    </row>
    <row r="6" spans="1:4" ht="15.75" thickBot="1" x14ac:dyDescent="0.3">
      <c r="A6" s="22" t="s">
        <v>58</v>
      </c>
      <c r="B6" s="23">
        <v>122.971</v>
      </c>
      <c r="C6" s="23">
        <v>151.73099999999999</v>
      </c>
      <c r="D6" s="24">
        <v>0.52900000000000003</v>
      </c>
    </row>
    <row r="7" spans="1:4" ht="15.75" thickBot="1" x14ac:dyDescent="0.3">
      <c r="A7" s="22" t="s">
        <v>59</v>
      </c>
      <c r="B7" s="23">
        <v>151.73099999999999</v>
      </c>
      <c r="C7" s="23">
        <v>180.49100000000001</v>
      </c>
      <c r="D7" s="24">
        <v>0.63</v>
      </c>
    </row>
    <row r="8" spans="1:4" ht="15.75" thickBot="1" x14ac:dyDescent="0.3">
      <c r="A8" s="22" t="s">
        <v>60</v>
      </c>
      <c r="B8" s="23">
        <v>180.49100000000001</v>
      </c>
      <c r="C8" s="23">
        <v>209.251</v>
      </c>
      <c r="D8" s="24">
        <v>0.73</v>
      </c>
    </row>
    <row r="9" spans="1:4" ht="15.75" thickBot="1" x14ac:dyDescent="0.3">
      <c r="A9" s="22" t="s">
        <v>61</v>
      </c>
      <c r="B9" s="23">
        <v>209.251</v>
      </c>
      <c r="C9" s="23">
        <v>238.011</v>
      </c>
      <c r="D9" s="24">
        <v>0.83</v>
      </c>
    </row>
    <row r="10" spans="1:4" ht="15.75" thickBot="1" x14ac:dyDescent="0.3">
      <c r="A10" s="22" t="s">
        <v>62</v>
      </c>
      <c r="B10" s="23">
        <v>238.011</v>
      </c>
      <c r="C10" s="23">
        <v>266.77100000000002</v>
      </c>
      <c r="D10" s="24">
        <v>0.93100000000000005</v>
      </c>
    </row>
    <row r="11" spans="1:4" ht="15.75" thickBot="1" x14ac:dyDescent="0.3">
      <c r="A11" s="22" t="s">
        <v>63</v>
      </c>
      <c r="B11" s="23">
        <v>266.77100000000002</v>
      </c>
      <c r="C11" s="23" t="s">
        <v>64</v>
      </c>
      <c r="D11" s="23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92BC-1017-4DD1-8C50-68EBAB924FE3}">
  <dimension ref="A1:G12"/>
  <sheetViews>
    <sheetView workbookViewId="0">
      <selection activeCell="F29" sqref="F29"/>
    </sheetView>
  </sheetViews>
  <sheetFormatPr defaultRowHeight="15" x14ac:dyDescent="0.25"/>
  <cols>
    <col min="3" max="3" width="7.7109375" bestFit="1" customWidth="1"/>
  </cols>
  <sheetData>
    <row r="1" spans="1:7" ht="25.5" x14ac:dyDescent="0.25">
      <c r="A1" s="29" t="s">
        <v>67</v>
      </c>
      <c r="B1" s="25" t="s">
        <v>84</v>
      </c>
      <c r="C1" s="29" t="s">
        <v>68</v>
      </c>
      <c r="D1" s="29" t="s">
        <v>15</v>
      </c>
      <c r="E1" s="29" t="s">
        <v>69</v>
      </c>
      <c r="F1" s="29" t="s">
        <v>70</v>
      </c>
      <c r="G1" s="29" t="s">
        <v>71</v>
      </c>
    </row>
    <row r="2" spans="1:7" ht="15.75" thickBot="1" x14ac:dyDescent="0.3">
      <c r="A2" s="9">
        <v>1</v>
      </c>
      <c r="B2" s="16">
        <v>10326.087</v>
      </c>
      <c r="C2" s="4">
        <v>31.989000000000001</v>
      </c>
      <c r="D2" s="4">
        <v>16.562000000000001</v>
      </c>
      <c r="E2" s="4">
        <v>14.6</v>
      </c>
      <c r="F2" s="4">
        <v>13.053000000000001</v>
      </c>
      <c r="G2" s="4">
        <v>13.053000000000001</v>
      </c>
    </row>
    <row r="3" spans="1:7" ht="15.75" thickBot="1" x14ac:dyDescent="0.3">
      <c r="A3" s="9">
        <v>2</v>
      </c>
      <c r="B3" s="4">
        <v>4844.12</v>
      </c>
      <c r="C3" s="4">
        <v>10</v>
      </c>
      <c r="D3" s="4">
        <v>16.562000000000001</v>
      </c>
      <c r="E3" s="4">
        <v>14.6</v>
      </c>
      <c r="F3" s="4">
        <v>7.61</v>
      </c>
      <c r="G3" s="4">
        <v>7.61</v>
      </c>
    </row>
    <row r="4" spans="1:7" ht="15.75" thickBot="1" x14ac:dyDescent="0.3">
      <c r="A4" s="9">
        <v>3</v>
      </c>
      <c r="B4" s="16">
        <v>10042.864</v>
      </c>
      <c r="C4" s="4">
        <v>14.5</v>
      </c>
      <c r="D4" s="4">
        <v>16.562000000000001</v>
      </c>
      <c r="E4" s="4">
        <v>14.6</v>
      </c>
      <c r="F4" s="4">
        <v>9.0920000000000005</v>
      </c>
      <c r="G4" s="4">
        <v>9.0920000000000005</v>
      </c>
    </row>
    <row r="5" spans="1:7" ht="15.75" thickBot="1" x14ac:dyDescent="0.3">
      <c r="A5" s="9">
        <v>4</v>
      </c>
      <c r="B5" s="16">
        <v>11902.906000000001</v>
      </c>
      <c r="C5" s="4">
        <v>14.551</v>
      </c>
      <c r="D5" s="4">
        <v>16.562000000000001</v>
      </c>
      <c r="E5" s="4">
        <v>14.6</v>
      </c>
      <c r="F5" s="4">
        <v>10.429</v>
      </c>
      <c r="G5" s="4">
        <v>10.429</v>
      </c>
    </row>
    <row r="6" spans="1:7" ht="15.75" thickBot="1" x14ac:dyDescent="0.3">
      <c r="A6" s="9">
        <v>5</v>
      </c>
      <c r="B6" s="16">
        <v>12322.063</v>
      </c>
      <c r="C6" s="4">
        <v>14.3</v>
      </c>
      <c r="D6" s="4">
        <v>16.562000000000001</v>
      </c>
      <c r="E6" s="4">
        <v>14.6</v>
      </c>
      <c r="F6" s="4">
        <v>11.835000000000001</v>
      </c>
      <c r="G6" s="4">
        <v>11.835000000000001</v>
      </c>
    </row>
    <row r="7" spans="1:7" ht="15.75" thickBot="1" x14ac:dyDescent="0.3">
      <c r="A7" s="9">
        <v>6</v>
      </c>
      <c r="B7" s="16">
        <v>10869.002</v>
      </c>
      <c r="C7" s="4">
        <v>14</v>
      </c>
      <c r="D7" s="4">
        <v>16.562000000000001</v>
      </c>
      <c r="E7" s="4">
        <v>14.6</v>
      </c>
      <c r="F7" s="4">
        <v>12.919</v>
      </c>
      <c r="G7" s="4">
        <v>12.919</v>
      </c>
    </row>
    <row r="8" spans="1:7" ht="15.75" thickBot="1" x14ac:dyDescent="0.3">
      <c r="A8" s="9">
        <v>7</v>
      </c>
      <c r="B8" s="4">
        <v>9406.402</v>
      </c>
      <c r="C8" s="4">
        <v>14</v>
      </c>
      <c r="D8" s="4">
        <v>16.562000000000001</v>
      </c>
      <c r="E8" s="4">
        <v>14.6</v>
      </c>
      <c r="F8" s="4">
        <v>14.007999999999999</v>
      </c>
      <c r="G8" s="4">
        <v>14.007999999999999</v>
      </c>
    </row>
    <row r="9" spans="1:7" ht="15.75" thickBot="1" x14ac:dyDescent="0.3">
      <c r="A9" s="9">
        <v>8</v>
      </c>
      <c r="B9" s="16">
        <v>15849.258</v>
      </c>
      <c r="C9" s="4">
        <v>34</v>
      </c>
      <c r="D9" s="4">
        <v>16.562000000000001</v>
      </c>
      <c r="E9" s="4">
        <v>13.486000000000001</v>
      </c>
      <c r="F9" s="4">
        <v>23.698</v>
      </c>
      <c r="G9" s="4">
        <v>23.698</v>
      </c>
    </row>
    <row r="10" spans="1:7" ht="64.5" thickBot="1" x14ac:dyDescent="0.3">
      <c r="A10" s="15" t="s">
        <v>83</v>
      </c>
      <c r="B10" s="26">
        <v>85562.7</v>
      </c>
      <c r="C10" s="26">
        <v>137.99799999999999</v>
      </c>
      <c r="D10" s="26">
        <v>16.562000000000001</v>
      </c>
      <c r="E10" s="26">
        <v>14.4</v>
      </c>
      <c r="F10" s="26">
        <v>71.325999999999993</v>
      </c>
      <c r="G10" s="26">
        <v>71.325999999999993</v>
      </c>
    </row>
    <row r="11" spans="1:7" ht="15.75" thickBot="1" x14ac:dyDescent="0.3">
      <c r="A11" s="30" t="s">
        <v>72</v>
      </c>
      <c r="B11" s="35" t="s">
        <v>73</v>
      </c>
      <c r="C11" s="31"/>
      <c r="D11" s="31"/>
      <c r="E11" s="31"/>
      <c r="F11" s="31"/>
      <c r="G11" s="32"/>
    </row>
    <row r="12" spans="1:7" ht="38.25" customHeight="1" thickBot="1" x14ac:dyDescent="0.3">
      <c r="B12" s="33"/>
      <c r="C12" s="33"/>
      <c r="D12" s="33"/>
      <c r="E12" s="33"/>
      <c r="F12" s="33"/>
      <c r="G12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EC1-B686-489C-9BBB-7B0D8A54BC73}">
  <dimension ref="A1:I33"/>
  <sheetViews>
    <sheetView workbookViewId="0">
      <selection activeCell="E39" sqref="E39"/>
    </sheetView>
  </sheetViews>
  <sheetFormatPr defaultRowHeight="15" x14ac:dyDescent="0.25"/>
  <sheetData>
    <row r="1" spans="1:9" ht="89.25" x14ac:dyDescent="0.25">
      <c r="A1" s="26" t="s">
        <v>74</v>
      </c>
      <c r="B1" s="26" t="s">
        <v>77</v>
      </c>
      <c r="C1" s="27" t="s">
        <v>78</v>
      </c>
      <c r="D1" s="27" t="s">
        <v>79</v>
      </c>
      <c r="E1" s="27" t="s">
        <v>80</v>
      </c>
      <c r="F1" s="27" t="s">
        <v>90</v>
      </c>
      <c r="G1" s="27" t="s">
        <v>81</v>
      </c>
      <c r="H1" s="40"/>
      <c r="I1" s="41"/>
    </row>
    <row r="2" spans="1:9" ht="15.75" thickBot="1" x14ac:dyDescent="0.3">
      <c r="A2" s="9">
        <v>1</v>
      </c>
      <c r="B2" s="4">
        <v>-5.8789999999999996</v>
      </c>
      <c r="C2" s="4">
        <v>-0.20499999999999999</v>
      </c>
      <c r="D2" s="4">
        <v>6.4000000000000001E-2</v>
      </c>
      <c r="E2" s="4">
        <v>0</v>
      </c>
      <c r="F2" s="4">
        <v>11.98</v>
      </c>
      <c r="G2" s="4">
        <v>11.989000000000001</v>
      </c>
    </row>
    <row r="3" spans="1:9" ht="15.75" thickBot="1" x14ac:dyDescent="0.3">
      <c r="A3" s="9">
        <v>2</v>
      </c>
      <c r="B3" s="4">
        <v>0</v>
      </c>
      <c r="C3" s="4">
        <v>0</v>
      </c>
      <c r="D3" s="4">
        <v>3.5089999999999999</v>
      </c>
      <c r="E3" s="4">
        <v>1.4350000000000001</v>
      </c>
      <c r="F3" s="4">
        <v>11.177</v>
      </c>
      <c r="G3" s="4">
        <v>11.721</v>
      </c>
    </row>
    <row r="4" spans="1:9" ht="15.75" thickBot="1" x14ac:dyDescent="0.3">
      <c r="A4" s="9">
        <v>3</v>
      </c>
      <c r="B4" s="4">
        <v>3.5830000000000002</v>
      </c>
      <c r="C4" s="4">
        <v>0.125</v>
      </c>
      <c r="D4" s="4">
        <v>5.5090000000000003</v>
      </c>
      <c r="E4" s="4">
        <v>3.8679999999999999</v>
      </c>
      <c r="F4" s="4">
        <v>10.584</v>
      </c>
      <c r="G4" s="4">
        <v>11.525</v>
      </c>
    </row>
    <row r="5" spans="1:9" ht="15.75" thickBot="1" x14ac:dyDescent="0.3">
      <c r="A5" s="9">
        <v>4</v>
      </c>
      <c r="B5" s="4">
        <v>7.165</v>
      </c>
      <c r="C5" s="4">
        <v>0.25</v>
      </c>
      <c r="D5" s="4">
        <v>7.4370000000000003</v>
      </c>
      <c r="E5" s="4">
        <v>7.37</v>
      </c>
      <c r="F5" s="4">
        <v>9.9489999999999998</v>
      </c>
      <c r="G5" s="4">
        <v>11.324</v>
      </c>
    </row>
    <row r="6" spans="1:9" ht="15.75" thickBot="1" x14ac:dyDescent="0.3">
      <c r="A6" s="9">
        <v>5</v>
      </c>
      <c r="B6" s="4">
        <v>14.33</v>
      </c>
      <c r="C6" s="4">
        <v>0.5</v>
      </c>
      <c r="D6" s="4">
        <v>11.026</v>
      </c>
      <c r="E6" s="4">
        <v>32.286999999999999</v>
      </c>
      <c r="F6" s="4">
        <v>0.44400000000000001</v>
      </c>
      <c r="G6" s="4">
        <v>8.32</v>
      </c>
    </row>
    <row r="7" spans="1:9" ht="15.75" thickBot="1" x14ac:dyDescent="0.3">
      <c r="A7" s="9">
        <v>6</v>
      </c>
      <c r="B7" s="4">
        <v>21.495000000000001</v>
      </c>
      <c r="C7" s="4">
        <v>0.75</v>
      </c>
      <c r="D7" s="4">
        <v>14.052</v>
      </c>
      <c r="E7" s="4">
        <v>57.526000000000003</v>
      </c>
      <c r="F7" s="4">
        <v>0</v>
      </c>
      <c r="G7" s="4">
        <v>8.0120000000000005</v>
      </c>
    </row>
    <row r="8" spans="1:9" ht="15.75" thickBot="1" x14ac:dyDescent="0.3">
      <c r="A8" s="9">
        <v>7</v>
      </c>
      <c r="B8" s="4">
        <v>28.66</v>
      </c>
      <c r="C8" s="4">
        <v>1</v>
      </c>
      <c r="D8" s="4">
        <v>16.298999999999999</v>
      </c>
      <c r="E8" s="4">
        <v>80.328000000000003</v>
      </c>
      <c r="F8" s="4">
        <v>0</v>
      </c>
      <c r="G8" s="4">
        <v>7.8540000000000001</v>
      </c>
    </row>
    <row r="9" spans="1:9" ht="15.75" thickBot="1" x14ac:dyDescent="0.3">
      <c r="A9" s="9">
        <v>8</v>
      </c>
      <c r="B9" s="4">
        <v>42.99</v>
      </c>
      <c r="C9" s="4">
        <v>1.5</v>
      </c>
      <c r="D9" s="4">
        <v>18.728000000000002</v>
      </c>
      <c r="E9" s="4">
        <v>123.233</v>
      </c>
      <c r="F9" s="4">
        <v>0</v>
      </c>
      <c r="G9" s="4">
        <v>7.5179999999999998</v>
      </c>
    </row>
    <row r="10" spans="1:9" ht="15.75" thickBot="1" x14ac:dyDescent="0.3">
      <c r="A10" s="9">
        <v>9</v>
      </c>
      <c r="B10" s="4">
        <v>57.32</v>
      </c>
      <c r="C10" s="4">
        <v>2</v>
      </c>
      <c r="D10" s="4">
        <v>19.797999999999998</v>
      </c>
      <c r="E10" s="4">
        <v>159.667</v>
      </c>
      <c r="F10" s="4">
        <v>0</v>
      </c>
      <c r="G10" s="4">
        <v>7.1870000000000003</v>
      </c>
    </row>
    <row r="11" spans="1:9" ht="15.75" thickBot="1" x14ac:dyDescent="0.3">
      <c r="A11" s="9">
        <v>10</v>
      </c>
      <c r="B11" s="4">
        <v>71.650000000000006</v>
      </c>
      <c r="C11" s="4">
        <v>2.5</v>
      </c>
      <c r="D11" s="4">
        <v>20</v>
      </c>
      <c r="E11" s="4">
        <v>188.387</v>
      </c>
      <c r="F11" s="4">
        <v>0</v>
      </c>
      <c r="G11" s="4">
        <v>6.8559999999999999</v>
      </c>
    </row>
    <row r="12" spans="1:9" ht="15.75" thickBot="1" x14ac:dyDescent="0.3">
      <c r="A12" s="9">
        <v>11</v>
      </c>
      <c r="B12" s="4">
        <v>85.98</v>
      </c>
      <c r="C12" s="4">
        <v>3</v>
      </c>
      <c r="D12" s="4">
        <v>20</v>
      </c>
      <c r="E12" s="4">
        <v>209.63800000000001</v>
      </c>
      <c r="F12" s="4">
        <v>0</v>
      </c>
      <c r="G12" s="4">
        <v>6.5439999999999996</v>
      </c>
    </row>
    <row r="13" spans="1:9" ht="15.75" thickBot="1" x14ac:dyDescent="0.3">
      <c r="A13" s="9">
        <v>12</v>
      </c>
      <c r="B13" s="4">
        <v>100.31</v>
      </c>
      <c r="C13" s="4">
        <v>3.5</v>
      </c>
      <c r="D13" s="4">
        <v>20</v>
      </c>
      <c r="E13" s="4">
        <v>224.24199999999999</v>
      </c>
      <c r="F13" s="4">
        <v>0</v>
      </c>
      <c r="G13" s="4">
        <v>6.3019999999999996</v>
      </c>
    </row>
    <row r="14" spans="1:9" ht="15.75" thickBot="1" x14ac:dyDescent="0.3">
      <c r="A14" s="9">
        <v>13</v>
      </c>
      <c r="B14" s="4">
        <v>114.64</v>
      </c>
      <c r="C14" s="4">
        <v>4</v>
      </c>
      <c r="D14" s="4">
        <v>20</v>
      </c>
      <c r="E14" s="4">
        <v>232.61699999999999</v>
      </c>
      <c r="F14" s="4">
        <v>0</v>
      </c>
      <c r="G14" s="4">
        <v>6.15</v>
      </c>
    </row>
    <row r="15" spans="1:9" ht="15.75" thickBot="1" x14ac:dyDescent="0.3">
      <c r="A15" s="9">
        <v>14</v>
      </c>
      <c r="B15" s="4">
        <v>136.13499999999999</v>
      </c>
      <c r="C15" s="4">
        <v>4.75</v>
      </c>
      <c r="D15" s="4">
        <v>20</v>
      </c>
      <c r="E15" s="4">
        <v>236.50899999999999</v>
      </c>
      <c r="F15" s="4">
        <v>0</v>
      </c>
      <c r="G15" s="4">
        <v>6.0730000000000004</v>
      </c>
    </row>
    <row r="16" spans="1:9" ht="15.75" thickBot="1" x14ac:dyDescent="0.3">
      <c r="A16" s="9">
        <v>15</v>
      </c>
      <c r="B16" s="4">
        <v>143.30000000000001</v>
      </c>
      <c r="C16" s="4">
        <v>5</v>
      </c>
      <c r="D16" s="4">
        <v>20</v>
      </c>
      <c r="E16" s="4">
        <v>236.22399999999999</v>
      </c>
      <c r="F16" s="4">
        <v>0</v>
      </c>
      <c r="G16" s="4">
        <v>6.0789999999999997</v>
      </c>
    </row>
    <row r="17" spans="1:7" ht="15.75" thickBot="1" x14ac:dyDescent="0.3">
      <c r="A17" s="9">
        <v>16</v>
      </c>
      <c r="B17" s="4">
        <v>157.63</v>
      </c>
      <c r="C17" s="4">
        <v>5.5</v>
      </c>
      <c r="D17" s="4">
        <v>20</v>
      </c>
      <c r="E17" s="4">
        <v>232.011</v>
      </c>
      <c r="F17" s="4">
        <v>0</v>
      </c>
      <c r="G17" s="4">
        <v>6.157</v>
      </c>
    </row>
    <row r="18" spans="1:7" ht="15.75" thickBot="1" x14ac:dyDescent="0.3">
      <c r="A18" s="9">
        <v>17</v>
      </c>
      <c r="B18" s="4">
        <v>171.96</v>
      </c>
      <c r="C18" s="4">
        <v>6</v>
      </c>
      <c r="D18" s="4">
        <v>20</v>
      </c>
      <c r="E18" s="4">
        <v>220.72200000000001</v>
      </c>
      <c r="F18" s="4">
        <v>0</v>
      </c>
      <c r="G18" s="4">
        <v>6.3390000000000004</v>
      </c>
    </row>
    <row r="19" spans="1:7" ht="15.75" thickBot="1" x14ac:dyDescent="0.3">
      <c r="A19" s="9">
        <v>18</v>
      </c>
      <c r="B19" s="4">
        <v>186.29</v>
      </c>
      <c r="C19" s="4">
        <v>6.5</v>
      </c>
      <c r="D19" s="4">
        <v>20</v>
      </c>
      <c r="E19" s="4">
        <v>201.65100000000001</v>
      </c>
      <c r="F19" s="4">
        <v>0</v>
      </c>
      <c r="G19" s="4">
        <v>6.5780000000000003</v>
      </c>
    </row>
    <row r="20" spans="1:7" ht="15.75" thickBot="1" x14ac:dyDescent="0.3">
      <c r="A20" s="9">
        <v>19</v>
      </c>
      <c r="B20" s="4">
        <v>200.62</v>
      </c>
      <c r="C20" s="4">
        <v>7</v>
      </c>
      <c r="D20" s="4">
        <v>19.172999999999998</v>
      </c>
      <c r="E20" s="4">
        <v>174.38300000000001</v>
      </c>
      <c r="F20" s="4">
        <v>0</v>
      </c>
      <c r="G20" s="4">
        <v>6.8250000000000002</v>
      </c>
    </row>
    <row r="21" spans="1:7" ht="15.75" thickBot="1" x14ac:dyDescent="0.3">
      <c r="A21" s="9">
        <v>20</v>
      </c>
      <c r="B21" s="4">
        <v>214.95</v>
      </c>
      <c r="C21" s="4">
        <v>7.5</v>
      </c>
      <c r="D21" s="4">
        <v>17.05</v>
      </c>
      <c r="E21" s="4">
        <v>142.21700000000001</v>
      </c>
      <c r="F21" s="4">
        <v>0</v>
      </c>
      <c r="G21" s="4">
        <v>7.0460000000000003</v>
      </c>
    </row>
    <row r="22" spans="1:7" ht="15.75" thickBot="1" x14ac:dyDescent="0.3">
      <c r="A22" s="9">
        <v>21</v>
      </c>
      <c r="B22" s="4">
        <v>229.28</v>
      </c>
      <c r="C22" s="4">
        <v>8</v>
      </c>
      <c r="D22" s="4">
        <v>14.07</v>
      </c>
      <c r="E22" s="4">
        <v>109.949</v>
      </c>
      <c r="F22" s="4">
        <v>0</v>
      </c>
      <c r="G22" s="4">
        <v>7.218</v>
      </c>
    </row>
    <row r="23" spans="1:7" ht="15.75" thickBot="1" x14ac:dyDescent="0.3">
      <c r="A23" s="9">
        <v>22</v>
      </c>
      <c r="B23" s="4">
        <v>243.61</v>
      </c>
      <c r="C23" s="4">
        <v>8.5</v>
      </c>
      <c r="D23" s="4">
        <v>10.574999999999999</v>
      </c>
      <c r="E23" s="4">
        <v>80.325000000000003</v>
      </c>
      <c r="F23" s="4">
        <v>0</v>
      </c>
      <c r="G23" s="4">
        <v>7.2949999999999999</v>
      </c>
    </row>
    <row r="24" spans="1:7" ht="15.75" thickBot="1" x14ac:dyDescent="0.3">
      <c r="A24" s="9">
        <v>23</v>
      </c>
      <c r="B24" s="4">
        <v>257.94</v>
      </c>
      <c r="C24" s="4">
        <v>9</v>
      </c>
      <c r="D24" s="4">
        <v>6.8630000000000004</v>
      </c>
      <c r="E24" s="4">
        <v>54.274999999999999</v>
      </c>
      <c r="F24" s="4">
        <v>0</v>
      </c>
      <c r="G24" s="4">
        <v>7.1829999999999998</v>
      </c>
    </row>
    <row r="25" spans="1:7" ht="15.75" thickBot="1" x14ac:dyDescent="0.3">
      <c r="A25" s="9">
        <v>24</v>
      </c>
      <c r="B25" s="4">
        <v>265.10500000000002</v>
      </c>
      <c r="C25" s="4">
        <v>9.25</v>
      </c>
      <c r="D25" s="4">
        <v>5.0579999999999998</v>
      </c>
      <c r="E25" s="4">
        <v>43.043999999999997</v>
      </c>
      <c r="F25" s="4">
        <v>0</v>
      </c>
      <c r="G25" s="4">
        <v>7.0250000000000004</v>
      </c>
    </row>
    <row r="26" spans="1:7" ht="15.75" thickBot="1" x14ac:dyDescent="0.3">
      <c r="A26" s="9">
        <v>25</v>
      </c>
      <c r="B26" s="4">
        <v>272.27</v>
      </c>
      <c r="C26" s="4">
        <v>9.5</v>
      </c>
      <c r="D26" s="4">
        <v>3.3250000000000002</v>
      </c>
      <c r="E26" s="4">
        <v>33.789000000000001</v>
      </c>
      <c r="F26" s="4">
        <v>0</v>
      </c>
      <c r="G26" s="4">
        <v>6.7750000000000004</v>
      </c>
    </row>
    <row r="27" spans="1:7" ht="15.75" thickBot="1" x14ac:dyDescent="0.3">
      <c r="A27" s="9">
        <v>26</v>
      </c>
      <c r="B27" s="4">
        <v>279.435</v>
      </c>
      <c r="C27" s="4">
        <v>9.75</v>
      </c>
      <c r="D27" s="4">
        <v>1.8109999999999999</v>
      </c>
      <c r="E27" s="4">
        <v>27.018999999999998</v>
      </c>
      <c r="F27" s="4">
        <v>0</v>
      </c>
      <c r="G27" s="4">
        <v>6.4470000000000001</v>
      </c>
    </row>
    <row r="28" spans="1:7" ht="15.75" thickBot="1" x14ac:dyDescent="0.3">
      <c r="A28" s="9">
        <v>27</v>
      </c>
      <c r="B28" s="4">
        <v>283.01799999999997</v>
      </c>
      <c r="C28" s="4">
        <v>9.875</v>
      </c>
      <c r="D28" s="4">
        <v>1.071</v>
      </c>
      <c r="E28" s="4">
        <v>24.224</v>
      </c>
      <c r="F28" s="4">
        <v>0.19</v>
      </c>
      <c r="G28" s="4">
        <v>6.266</v>
      </c>
    </row>
    <row r="29" spans="1:7" ht="15.75" thickBot="1" x14ac:dyDescent="0.3">
      <c r="A29" s="9">
        <v>28</v>
      </c>
      <c r="B29" s="4">
        <v>286.60000000000002</v>
      </c>
      <c r="C29" s="4">
        <v>10</v>
      </c>
      <c r="D29" s="4">
        <v>5.0000000000000001E-3</v>
      </c>
      <c r="E29" s="4">
        <v>20.917000000000002</v>
      </c>
      <c r="F29" s="4">
        <v>0.61299999999999999</v>
      </c>
      <c r="G29" s="4">
        <v>5.87</v>
      </c>
    </row>
    <row r="30" spans="1:7" ht="15.75" thickBot="1" x14ac:dyDescent="0.3">
      <c r="A30" s="9">
        <v>29</v>
      </c>
      <c r="B30" s="4">
        <v>289.46600000000001</v>
      </c>
      <c r="C30" s="4">
        <v>10.1</v>
      </c>
      <c r="D30" s="4">
        <v>0</v>
      </c>
      <c r="E30" s="4">
        <v>19.077999999999999</v>
      </c>
      <c r="F30" s="4">
        <v>1.214</v>
      </c>
      <c r="G30" s="4">
        <v>5.9160000000000004</v>
      </c>
    </row>
    <row r="31" spans="1:7" ht="15.75" thickBot="1" x14ac:dyDescent="0.3">
      <c r="A31" s="9">
        <v>30</v>
      </c>
      <c r="B31" s="4">
        <v>292.33199999999999</v>
      </c>
      <c r="C31" s="4">
        <v>10.199999999999999</v>
      </c>
      <c r="D31" s="4">
        <v>0</v>
      </c>
      <c r="E31" s="4">
        <v>13.771000000000001</v>
      </c>
      <c r="F31" s="4">
        <v>2.4540000000000002</v>
      </c>
      <c r="G31" s="4">
        <v>6.18</v>
      </c>
    </row>
    <row r="32" spans="1:7" ht="15" customHeight="1" x14ac:dyDescent="0.25">
      <c r="A32" s="13" t="s">
        <v>75</v>
      </c>
      <c r="B32" s="31" t="s">
        <v>82</v>
      </c>
      <c r="C32" s="31"/>
      <c r="D32" s="31"/>
      <c r="E32" s="42" t="s">
        <v>76</v>
      </c>
      <c r="F32" s="44"/>
      <c r="G32" s="46"/>
    </row>
    <row r="33" spans="1:7" ht="15.75" thickBot="1" x14ac:dyDescent="0.3">
      <c r="A33" s="28"/>
      <c r="B33" s="33"/>
      <c r="C33" s="33"/>
      <c r="D33" s="33"/>
      <c r="E33" s="43"/>
      <c r="F33" s="45"/>
      <c r="G33" s="4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Principal Dimensions</vt:lpstr>
      <vt:lpstr>Hull Girder Material Properties</vt:lpstr>
      <vt:lpstr>Natural Freqs - 2NodeVertical</vt:lpstr>
      <vt:lpstr>Hull Girder Stiffness Values</vt:lpstr>
      <vt:lpstr>Segment Details</vt:lpstr>
      <vt:lpstr>Location of Bulkheads</vt:lpstr>
      <vt:lpstr>Segment mass distribution</vt:lpstr>
      <vt:lpstr>Bonjean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Dickerson</dc:creator>
  <cp:lastModifiedBy>Rhys Dickerson</cp:lastModifiedBy>
  <dcterms:created xsi:type="dcterms:W3CDTF">2015-06-05T18:17:20Z</dcterms:created>
  <dcterms:modified xsi:type="dcterms:W3CDTF">2021-03-09T14:49:14Z</dcterms:modified>
</cp:coreProperties>
</file>