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Michael Bleakley\OneDrive\University\CITS3200\"/>
    </mc:Choice>
  </mc:AlternateContent>
  <bookViews>
    <workbookView xWindow="0" yWindow="0" windowWidth="28800" windowHeight="11835" tabRatio="50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I103" i="1" l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<sst xmlns="http://schemas.openxmlformats.org/spreadsheetml/2006/main" count="56" uniqueCount="22">
  <si>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</si>
  <si>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</si>
  <si>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</si>
  <si>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</si>
  <si>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</si>
  <si>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</si>
  <si>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</si>
  <si>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</si>
  <si>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</si>
  <si>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Meeting With Client</t>
  </si>
  <si>
    <t>Meeting with Daniel</t>
  </si>
  <si>
    <t>Compiling Of Tex Files to pdf</t>
  </si>
  <si>
    <t>Developed Potential Next meeting agenda</t>
  </si>
  <si>
    <t>Meeting With Ivan (mentor)</t>
  </si>
  <si>
    <t>Group Meeting</t>
  </si>
  <si>
    <t>Completed Risk Matrix (draft)</t>
  </si>
  <si>
    <t>Meeting with John (Client)</t>
  </si>
  <si>
    <t>Sprint 1 Work - Various</t>
  </si>
  <si>
    <t>Submission of Sprint 1</t>
  </si>
  <si>
    <t>Personal Reflection Work</t>
  </si>
  <si>
    <t>Personal Reflection Completion</t>
  </si>
  <si>
    <t>Documentation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</si>
</sst>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3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" fontId="1" fillId="0" borderId="0" xfId="0" applyNumberFormat="1" applyFont="1" applyProtection="1"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93" zoomScale="125" zoomScaleNormal="100" workbookViewId="0">
      <selection activeCell="C114" sqref="C114"/>
    </sheetView>
  </sheetViews>
  <sheetFormatPr defaultColWidth="10.75" defaultRowHeight="12.75" x14ac:dyDescent="0.2"/>
  <cols>
    <col min="1" max="1" width="6.5" style="1" customWidth="1"/>
    <col min="2" max="2" width="8.25" style="1" customWidth="1"/>
    <col min="3" max="3" width="8.125" style="1" customWidth="1"/>
    <col min="4" max="4" width="9.25" style="1" customWidth="1"/>
    <col min="5" max="5" width="8.875" style="1" customWidth="1"/>
    <col min="6" max="6" width="46.625" style="1" customWidth="1"/>
    <col min="7" max="7" width="9.25" style="1" customWidth="1"/>
    <col min="8" max="8" width="10.75" style="1"/>
    <col min="9" max="9" width="10.75" style="1" hidden="1" customWidth="1"/>
    <col min="10" max="16384" width="10.75" style="1"/>
  </cols>
  <sheetData>
    <row r="1" spans="1:9" ht="71.099999999999994" customHeight="1" x14ac:dyDescent="0.2">
      <c r="A1" s="16" t="s">
        <v>8</v>
      </c>
      <c r="B1" s="17"/>
      <c r="C1" s="17"/>
      <c r="D1" s="17"/>
      <c r="E1" s="17"/>
      <c r="F1" s="17"/>
      <c r="G1" s="17"/>
      <c r="H1" s="18"/>
    </row>
    <row r="2" spans="1:9" ht="15.95" customHeight="1" x14ac:dyDescent="0.2">
      <c r="A2" s="12" t="s">
        <v>0</v>
      </c>
      <c r="B2" s="14" t="s">
        <v>1</v>
      </c>
      <c r="C2" s="15"/>
      <c r="D2" s="14" t="s">
        <v>4</v>
      </c>
      <c r="E2" s="15"/>
      <c r="F2" s="21" t="s">
        <v>5</v>
      </c>
      <c r="G2" s="12" t="s">
        <v>7</v>
      </c>
      <c r="H2" s="19" t="s">
        <v>6</v>
      </c>
    </row>
    <row r="3" spans="1:9" ht="12.95" customHeight="1" x14ac:dyDescent="0.2">
      <c r="A3" s="13"/>
      <c r="B3" s="2" t="s">
        <v>2</v>
      </c>
      <c r="C3" s="3" t="s">
        <v>3</v>
      </c>
      <c r="D3" s="2" t="s">
        <v>2</v>
      </c>
      <c r="E3" s="3" t="s">
        <v>3</v>
      </c>
      <c r="F3" s="22"/>
      <c r="G3" s="13"/>
      <c r="H3" s="20"/>
    </row>
    <row r="4" spans="1:9" x14ac:dyDescent="0.2">
      <c r="B4" s="4"/>
      <c r="C4" s="5"/>
      <c r="D4" s="4"/>
      <c r="E4" s="5"/>
      <c r="G4" s="6" t="str">
        <f>IF(I4&gt;0,I4,IF(I4=0, " ", "ERROR"))</f>
        <v xml:space="preserve"> </v>
      </c>
      <c r="H4" s="1" t="str">
        <f>IF(G4&lt;&gt;"ERROR",G4)</f>
        <v xml:space="preserve"> </v>
      </c>
      <c r="I4" s="1">
        <f>((D4+E4)-(B4+C4))*24</f>
        <v>0</v>
      </c>
    </row>
    <row r="5" spans="1:9" x14ac:dyDescent="0.2">
      <c r="B5" s="4"/>
      <c r="C5" s="5"/>
      <c r="D5" s="4"/>
      <c r="E5" s="5"/>
      <c r="G5" s="6" t="str">
        <f t="shared" ref="G5:G30" si="0">IF(I5&gt;0,I5,IF(I5=0, " ", "ERROR"))</f>
        <v xml:space="preserve"> </v>
      </c>
      <c r="H5" s="1" t="str">
        <f>IF(AND(G5&lt;&gt;" ",G5&lt;&gt;"ERROR",H4&lt;&gt;" ", H4&lt;&gt;"ERROR"),G5+H4," ")</f>
        <v xml:space="preserve"> </v>
      </c>
      <c r="I5" s="1">
        <f t="shared" ref="I5:I68" si="1">((D5+E5)-(B5+C5))*24</f>
        <v>0</v>
      </c>
    </row>
    <row r="6" spans="1:9" x14ac:dyDescent="0.2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 x14ac:dyDescent="0.2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 x14ac:dyDescent="0.2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 x14ac:dyDescent="0.2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 x14ac:dyDescent="0.2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 x14ac:dyDescent="0.2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x14ac:dyDescent="0.2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x14ac:dyDescent="0.2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x14ac:dyDescent="0.2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x14ac:dyDescent="0.2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x14ac:dyDescent="0.2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x14ac:dyDescent="0.2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2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2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2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2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2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2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2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2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2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2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2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2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2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2">
      <c r="A31" s="12" t="s">
        <v>0</v>
      </c>
      <c r="B31" s="14" t="s">
        <v>1</v>
      </c>
      <c r="C31" s="15"/>
      <c r="D31" s="14" t="s">
        <v>4</v>
      </c>
      <c r="E31" s="15"/>
      <c r="F31" s="11" t="s">
        <v>5</v>
      </c>
      <c r="G31" s="11" t="s">
        <v>7</v>
      </c>
      <c r="H31" s="11" t="s">
        <v>6</v>
      </c>
      <c r="I31" s="1" t="e">
        <f t="shared" si="1"/>
        <v>#VALUE!</v>
      </c>
    </row>
    <row r="32" spans="1:9" ht="15" x14ac:dyDescent="0.2">
      <c r="A32" s="13"/>
      <c r="B32" s="2" t="s">
        <v>2</v>
      </c>
      <c r="C32" s="3" t="s">
        <v>3</v>
      </c>
      <c r="D32" s="2" t="s">
        <v>2</v>
      </c>
      <c r="E32" s="3" t="s">
        <v>3</v>
      </c>
      <c r="F32" s="11"/>
      <c r="G32" s="11"/>
      <c r="H32" s="11"/>
      <c r="I32" s="1" t="e">
        <f t="shared" si="1"/>
        <v>#VALUE!</v>
      </c>
    </row>
    <row r="33" spans="2:9" x14ac:dyDescent="0.2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2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2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2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2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2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2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2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2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2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2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2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2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2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2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2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2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2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2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2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2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2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2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2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2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2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2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2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2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2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2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2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2">
      <c r="A65" s="12" t="s">
        <v>0</v>
      </c>
      <c r="B65" s="14" t="s">
        <v>1</v>
      </c>
      <c r="C65" s="15"/>
      <c r="D65" s="14" t="s">
        <v>4</v>
      </c>
      <c r="E65" s="15"/>
      <c r="F65" s="11" t="s">
        <v>5</v>
      </c>
      <c r="G65" s="11" t="s">
        <v>7</v>
      </c>
      <c r="H65" s="11" t="s">
        <v>6</v>
      </c>
      <c r="I65" s="1" t="e">
        <f t="shared" si="1"/>
        <v>#VALUE!</v>
      </c>
    </row>
    <row r="66" spans="1:9" ht="15" x14ac:dyDescent="0.2">
      <c r="A66" s="13"/>
      <c r="B66" s="2" t="s">
        <v>2</v>
      </c>
      <c r="C66" s="3" t="s">
        <v>3</v>
      </c>
      <c r="D66" s="2" t="s">
        <v>2</v>
      </c>
      <c r="E66" s="3" t="s">
        <v>3</v>
      </c>
      <c r="F66" s="11"/>
      <c r="G66" s="11"/>
      <c r="H66" s="11"/>
      <c r="I66" s="1" t="e">
        <f t="shared" si="1"/>
        <v>#VALUE!</v>
      </c>
    </row>
    <row r="67" spans="1:9" x14ac:dyDescent="0.2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2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2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2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2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2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2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2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2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2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2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2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2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2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2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2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2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2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2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2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2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2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2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2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2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2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2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2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2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2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2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2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2">
      <c r="A99" s="12" t="s">
        <v>0</v>
      </c>
      <c r="B99" s="14" t="s">
        <v>1</v>
      </c>
      <c r="C99" s="15"/>
      <c r="D99" s="14" t="s">
        <v>4</v>
      </c>
      <c r="E99" s="15"/>
      <c r="F99" s="11" t="s">
        <v>5</v>
      </c>
      <c r="G99" s="11" t="s">
        <v>7</v>
      </c>
      <c r="H99" s="11" t="s">
        <v>6</v>
      </c>
      <c r="I99" s="1" t="e">
        <f t="shared" si="7"/>
        <v>#VALUE!</v>
      </c>
    </row>
    <row r="100" spans="1:9" ht="15" x14ac:dyDescent="0.2">
      <c r="A100" s="13"/>
      <c r="B100" s="2" t="s">
        <v>2</v>
      </c>
      <c r="C100" s="3" t="s">
        <v>3</v>
      </c>
      <c r="D100" s="2" t="s">
        <v>2</v>
      </c>
      <c r="E100" s="3" t="s">
        <v>3</v>
      </c>
      <c r="F100" s="11"/>
      <c r="G100" s="11"/>
      <c r="H100" s="11"/>
      <c r="I100" s="1" t="e">
        <f t="shared" si="7"/>
        <v>#VALUE!</v>
      </c>
    </row>
    <row r="101" spans="1:9" x14ac:dyDescent="0.2">
      <c r="A101" s="1">
        <v>2</v>
      </c>
      <c r="B101" s="7">
        <v>41856</v>
      </c>
      <c r="C101" s="8">
        <v>0.375</v>
      </c>
      <c r="D101" s="7">
        <v>41856</v>
      </c>
      <c r="E101" s="8">
        <v>0.41666666666666669</v>
      </c>
      <c r="F101" s="9" t="s">
        <v>9</v>
      </c>
      <c r="G101" s="6">
        <f t="shared" ref="G101:G132" si="8">IF(I101&gt;0,I101,IF(I101=0, " ", "ERROR"))</f>
        <v>0.99999999994179234</v>
      </c>
      <c r="H101" s="1">
        <v>1</v>
      </c>
      <c r="I101" s="1">
        <f t="shared" si="7"/>
        <v>0.99999999994179234</v>
      </c>
    </row>
    <row r="102" spans="1:9" x14ac:dyDescent="0.2">
      <c r="A102" s="1">
        <v>2</v>
      </c>
      <c r="B102" s="7">
        <v>41857</v>
      </c>
      <c r="C102" s="8">
        <v>0.54166666666666663</v>
      </c>
      <c r="D102" s="7">
        <v>41857</v>
      </c>
      <c r="E102" s="8">
        <v>0.58333333333333337</v>
      </c>
      <c r="F102" s="9" t="s">
        <v>10</v>
      </c>
      <c r="G102" s="6">
        <f t="shared" si="8"/>
        <v>1.0000000001164153</v>
      </c>
      <c r="H102" s="1">
        <v>2</v>
      </c>
      <c r="I102" s="1">
        <f t="shared" si="7"/>
        <v>1.0000000001164153</v>
      </c>
    </row>
    <row r="103" spans="1:9" x14ac:dyDescent="0.2">
      <c r="A103" s="1">
        <v>2</v>
      </c>
      <c r="B103" s="7">
        <v>41859</v>
      </c>
      <c r="C103" s="8">
        <v>0.60416666666666663</v>
      </c>
      <c r="D103" s="7">
        <v>41859</v>
      </c>
      <c r="E103" s="8">
        <v>0.625</v>
      </c>
      <c r="F103" s="9" t="s">
        <v>11</v>
      </c>
      <c r="G103" s="6">
        <f t="shared" si="8"/>
        <v>0.50000000005820766</v>
      </c>
      <c r="H103" s="1">
        <f t="shared" ref="H103:H132" si="9">IF(AND(G103&lt;&gt;" ",G103&lt;&gt;"ERROR",H102&lt;&gt;" ", H102&lt;&gt;"ERROR"),G103+H102," ")</f>
        <v>2.5000000000582077</v>
      </c>
      <c r="I103" s="1">
        <f t="shared" si="7"/>
        <v>0.50000000005820766</v>
      </c>
    </row>
    <row r="104" spans="1:9" x14ac:dyDescent="0.2">
      <c r="A104" s="1">
        <v>2</v>
      </c>
      <c r="B104" s="7">
        <v>41860</v>
      </c>
      <c r="C104" s="8">
        <v>0.45833333333333331</v>
      </c>
      <c r="D104" s="7">
        <v>41860</v>
      </c>
      <c r="E104" s="8">
        <v>0.47916666666666669</v>
      </c>
      <c r="F104" s="9" t="s">
        <v>12</v>
      </c>
      <c r="G104" s="6">
        <f t="shared" si="8"/>
        <v>0.49999999988358468</v>
      </c>
      <c r="H104" s="1">
        <f t="shared" si="9"/>
        <v>2.9999999999417923</v>
      </c>
      <c r="I104" s="1">
        <f t="shared" si="7"/>
        <v>0.49999999988358468</v>
      </c>
    </row>
    <row r="105" spans="1:9" x14ac:dyDescent="0.2">
      <c r="A105" s="1">
        <v>2</v>
      </c>
      <c r="B105" s="7">
        <v>41860</v>
      </c>
      <c r="C105" s="8">
        <v>0.54166666666666663</v>
      </c>
      <c r="D105" s="10">
        <v>41860</v>
      </c>
      <c r="E105" s="8">
        <v>0.58333333333333337</v>
      </c>
      <c r="F105" s="9" t="s">
        <v>13</v>
      </c>
      <c r="G105" s="6">
        <f t="shared" si="8"/>
        <v>1.0000000001164153</v>
      </c>
      <c r="H105" s="1">
        <f t="shared" si="9"/>
        <v>4.0000000000582077</v>
      </c>
      <c r="I105" s="1">
        <f t="shared" si="7"/>
        <v>1.0000000001164153</v>
      </c>
    </row>
    <row r="106" spans="1:9" x14ac:dyDescent="0.2">
      <c r="A106" s="1">
        <v>3</v>
      </c>
      <c r="B106" s="7">
        <v>41864</v>
      </c>
      <c r="C106" s="8">
        <v>0.54166666666666663</v>
      </c>
      <c r="D106" s="7">
        <v>41864</v>
      </c>
      <c r="E106" s="8">
        <v>0.58333333333333337</v>
      </c>
      <c r="F106" s="9" t="s">
        <v>14</v>
      </c>
      <c r="G106" s="6">
        <f t="shared" si="8"/>
        <v>1.0000000001164153</v>
      </c>
      <c r="H106" s="1">
        <f t="shared" si="9"/>
        <v>5.000000000174623</v>
      </c>
      <c r="I106" s="1">
        <f t="shared" si="7"/>
        <v>1.0000000001164153</v>
      </c>
    </row>
    <row r="107" spans="1:9" x14ac:dyDescent="0.2">
      <c r="A107" s="1">
        <v>3</v>
      </c>
      <c r="B107" s="7">
        <v>41866</v>
      </c>
      <c r="C107" s="8">
        <v>0.6875</v>
      </c>
      <c r="D107" s="7">
        <v>41866</v>
      </c>
      <c r="E107" s="8">
        <v>0.75</v>
      </c>
      <c r="F107" s="9" t="s">
        <v>15</v>
      </c>
      <c r="G107" s="6">
        <f t="shared" si="8"/>
        <v>1.5</v>
      </c>
      <c r="H107" s="1">
        <f t="shared" si="9"/>
        <v>6.500000000174623</v>
      </c>
      <c r="I107" s="1">
        <f t="shared" si="7"/>
        <v>1.5</v>
      </c>
    </row>
    <row r="108" spans="1:9" x14ac:dyDescent="0.2">
      <c r="A108" s="1">
        <v>3</v>
      </c>
      <c r="B108" s="7">
        <v>41867</v>
      </c>
      <c r="C108" s="8">
        <v>0.54166666666666663</v>
      </c>
      <c r="D108" s="7">
        <v>41867</v>
      </c>
      <c r="E108" s="8">
        <v>0.58333333333333337</v>
      </c>
      <c r="F108" s="9" t="s">
        <v>16</v>
      </c>
      <c r="G108" s="6">
        <f t="shared" si="8"/>
        <v>1.0000000001164153</v>
      </c>
      <c r="H108" s="1">
        <f t="shared" si="9"/>
        <v>7.5000000002910383</v>
      </c>
      <c r="I108" s="1">
        <f t="shared" si="7"/>
        <v>1.0000000001164153</v>
      </c>
    </row>
    <row r="109" spans="1:9" x14ac:dyDescent="0.2">
      <c r="A109" s="1">
        <v>4</v>
      </c>
      <c r="B109" s="7">
        <v>41868</v>
      </c>
      <c r="C109" s="8">
        <v>0.60416666666666663</v>
      </c>
      <c r="D109" s="7">
        <v>41868</v>
      </c>
      <c r="E109" s="8">
        <v>0.66666666666666663</v>
      </c>
      <c r="F109" s="9" t="s">
        <v>17</v>
      </c>
      <c r="G109" s="6">
        <f t="shared" si="8"/>
        <v>1.5</v>
      </c>
      <c r="H109" s="1">
        <f t="shared" si="9"/>
        <v>9.0000000002910383</v>
      </c>
      <c r="I109" s="1">
        <f t="shared" si="7"/>
        <v>1.5</v>
      </c>
    </row>
    <row r="110" spans="1:9" x14ac:dyDescent="0.2">
      <c r="A110" s="1">
        <v>4</v>
      </c>
      <c r="B110" s="7">
        <v>41870</v>
      </c>
      <c r="C110" s="8">
        <v>0.60416666666666663</v>
      </c>
      <c r="D110" s="7">
        <v>41870</v>
      </c>
      <c r="E110" s="8">
        <v>0.70833333333333337</v>
      </c>
      <c r="F110" s="9" t="s">
        <v>17</v>
      </c>
      <c r="G110" s="6">
        <f t="shared" si="8"/>
        <v>2.5000000001164153</v>
      </c>
      <c r="H110" s="1">
        <f t="shared" si="9"/>
        <v>11.500000000407454</v>
      </c>
      <c r="I110" s="1">
        <f>((D110+E110)-(B110+C110))*24</f>
        <v>2.5000000001164153</v>
      </c>
    </row>
    <row r="111" spans="1:9" x14ac:dyDescent="0.2">
      <c r="A111" s="1">
        <v>4</v>
      </c>
      <c r="B111" s="7">
        <v>41872</v>
      </c>
      <c r="C111" s="8">
        <v>0.375</v>
      </c>
      <c r="D111" s="7">
        <v>41872</v>
      </c>
      <c r="E111" s="8">
        <v>0.41666666666666669</v>
      </c>
      <c r="F111" s="9" t="s">
        <v>18</v>
      </c>
      <c r="G111" s="6">
        <f t="shared" si="8"/>
        <v>0.99999999994179234</v>
      </c>
      <c r="H111" s="1">
        <f t="shared" si="9"/>
        <v>12.500000000349246</v>
      </c>
      <c r="I111" s="1">
        <f>((D111+E111)-(B111+C111))*24</f>
        <v>0.99999999994179234</v>
      </c>
    </row>
    <row r="112" spans="1:9" x14ac:dyDescent="0.2">
      <c r="A112" s="1">
        <v>4</v>
      </c>
      <c r="B112" s="7">
        <v>41873</v>
      </c>
      <c r="C112" s="8">
        <v>0.64583333333333337</v>
      </c>
      <c r="D112" s="7">
        <v>41873</v>
      </c>
      <c r="E112" s="8">
        <v>0.6875</v>
      </c>
      <c r="F112" s="9" t="s">
        <v>19</v>
      </c>
      <c r="G112" s="6">
        <f t="shared" si="8"/>
        <v>0.99999999994179234</v>
      </c>
      <c r="H112" s="1">
        <f t="shared" si="9"/>
        <v>13.500000000291038</v>
      </c>
      <c r="I112" s="1">
        <f>((D112+E112)-(B112+C112))*24</f>
        <v>0.99999999994179234</v>
      </c>
    </row>
    <row r="113" spans="1:9" x14ac:dyDescent="0.2">
      <c r="A113" s="1">
        <v>4</v>
      </c>
      <c r="B113" s="7">
        <v>41874</v>
      </c>
      <c r="C113" s="8">
        <v>0.39583333333333331</v>
      </c>
      <c r="D113" s="7">
        <v>41874</v>
      </c>
      <c r="E113" s="8">
        <v>0.4375</v>
      </c>
      <c r="F113" s="9" t="s">
        <v>20</v>
      </c>
      <c r="G113" s="6">
        <f t="shared" si="8"/>
        <v>0.99999999994179234</v>
      </c>
      <c r="H113" s="1">
        <f t="shared" si="9"/>
        <v>14.500000000232831</v>
      </c>
      <c r="I113" s="1">
        <f>((D113+E113)-(B113+C113))*24</f>
        <v>0.99999999994179234</v>
      </c>
    </row>
    <row r="114" spans="1:9" x14ac:dyDescent="0.2">
      <c r="A114" s="1">
        <v>4</v>
      </c>
      <c r="B114" s="7">
        <v>41871</v>
      </c>
      <c r="C114" s="8">
        <v>0.54166666666666663</v>
      </c>
      <c r="D114" s="7">
        <v>41871</v>
      </c>
      <c r="E114" s="8">
        <v>0.58333333333333337</v>
      </c>
      <c r="F114" s="1" t="s">
        <v>10</v>
      </c>
      <c r="G114" s="6">
        <f t="shared" si="8"/>
        <v>1.0000000001164153</v>
      </c>
      <c r="H114" s="1">
        <f t="shared" si="9"/>
        <v>15.500000000349246</v>
      </c>
      <c r="I114" s="1">
        <f>((D114+E114)-(B114+C114))*24</f>
        <v>1.0000000001164153</v>
      </c>
    </row>
    <row r="115" spans="1:9" x14ac:dyDescent="0.2">
      <c r="A115" s="1">
        <v>5</v>
      </c>
      <c r="B115" s="7">
        <v>41875</v>
      </c>
      <c r="C115" s="8">
        <v>0.4375</v>
      </c>
      <c r="D115" s="7">
        <v>41875</v>
      </c>
      <c r="E115" s="8">
        <v>0.47916666666666669</v>
      </c>
      <c r="F115" s="1" t="s">
        <v>21</v>
      </c>
      <c r="G115" s="6">
        <f t="shared" si="8"/>
        <v>0.99999999994179234</v>
      </c>
      <c r="H115" s="1">
        <f t="shared" si="9"/>
        <v>16.500000000291038</v>
      </c>
      <c r="I115" s="1">
        <f t="shared" si="7"/>
        <v>0.99999999994179234</v>
      </c>
    </row>
    <row r="116" spans="1:9" x14ac:dyDescent="0.2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1:9" x14ac:dyDescent="0.2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1:9" x14ac:dyDescent="0.2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1:9" x14ac:dyDescent="0.2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1:9" x14ac:dyDescent="0.2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1:9" x14ac:dyDescent="0.2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1:9" x14ac:dyDescent="0.2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1:9" x14ac:dyDescent="0.2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1:9" x14ac:dyDescent="0.2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1:9" x14ac:dyDescent="0.2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1:9" x14ac:dyDescent="0.2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1:9" x14ac:dyDescent="0.2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1:9" x14ac:dyDescent="0.2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2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2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2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2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256" width="11" customWidth="1"/>
  </cols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256" width="11" customWidth="1"/>
  </cols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Windows User</cp:lastModifiedBy>
  <dcterms:created xsi:type="dcterms:W3CDTF">2011-01-08T08:44:19Z</dcterms:created>
  <dcterms:modified xsi:type="dcterms:W3CDTF">2018-08-25T03:10:42Z</dcterms:modified>
</cp:coreProperties>
</file>