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8_{0BDA7B1C-FAEB-4B56-8FDC-4CDF54E5CC10}" xr6:coauthVersionLast="36" xr6:coauthVersionMax="36" xr10:uidLastSave="{00000000-0000-0000-0000-000000000000}"/>
  <bookViews>
    <workbookView xWindow="0" yWindow="0" windowWidth="24720" windowHeight="11925" activeTab="5" xr2:uid="{00000000-000D-0000-FFFF-FFFF00000000}"/>
  </bookViews>
  <sheets>
    <sheet name="PREC LEON " sheetId="8" r:id="rId1"/>
    <sheet name="MASATEPE " sheetId="12" r:id="rId2"/>
    <sheet name="CHINANDEGA " sheetId="13" r:id="rId3"/>
    <sheet name="RIVAS" sheetId="14" r:id="rId4"/>
    <sheet name="MUY MUY " sheetId="15" r:id="rId5"/>
    <sheet name="P.CABEZAS" sheetId="19" r:id="rId6"/>
    <sheet name="BLF" sheetId="20" r:id="rId7"/>
    <sheet name="IDENTIFICAR ERRORES MENSUALES  " sheetId="16" r:id="rId8"/>
    <sheet name="DATOS REALES " sheetId="18" r:id="rId9"/>
    <sheet name="ERRORES DIARIOS " sheetId="17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5" i="16" l="1"/>
  <c r="D75" i="16"/>
  <c r="E75" i="16"/>
  <c r="F75" i="16"/>
  <c r="G75" i="16"/>
  <c r="H75" i="16"/>
  <c r="I75" i="16"/>
  <c r="J75" i="16"/>
  <c r="K75" i="16"/>
  <c r="L75" i="16"/>
  <c r="M75" i="16"/>
  <c r="B75" i="16"/>
  <c r="C43" i="17"/>
  <c r="D43" i="17"/>
  <c r="E43" i="17"/>
  <c r="F43" i="17"/>
  <c r="G43" i="17"/>
  <c r="H43" i="17"/>
  <c r="I43" i="17"/>
  <c r="J43" i="17"/>
  <c r="K43" i="17"/>
  <c r="L43" i="17"/>
  <c r="M43" i="17"/>
  <c r="N43" i="17"/>
  <c r="B43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12" i="17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8" i="16"/>
  <c r="N75" i="16" l="1"/>
  <c r="R61" i="15" l="1"/>
  <c r="Q61" i="15"/>
  <c r="P61" i="15"/>
  <c r="O61" i="15"/>
  <c r="N61" i="15"/>
  <c r="R60" i="15"/>
  <c r="Q60" i="15"/>
  <c r="P60" i="15"/>
  <c r="O60" i="15"/>
  <c r="N60" i="15"/>
  <c r="R59" i="15"/>
  <c r="Q59" i="15"/>
  <c r="P59" i="15"/>
  <c r="O59" i="15"/>
  <c r="N59" i="15"/>
  <c r="R58" i="15"/>
  <c r="Q58" i="15"/>
  <c r="P58" i="15"/>
  <c r="O58" i="15"/>
  <c r="N58" i="15"/>
  <c r="R57" i="15"/>
  <c r="Q57" i="15"/>
  <c r="P57" i="15"/>
  <c r="O57" i="15"/>
  <c r="N57" i="15"/>
  <c r="R56" i="15"/>
  <c r="Q56" i="15"/>
  <c r="P56" i="15"/>
  <c r="O56" i="15"/>
  <c r="N56" i="15"/>
  <c r="R55" i="15"/>
  <c r="Q55" i="15"/>
  <c r="P55" i="15"/>
  <c r="O55" i="15"/>
  <c r="N55" i="15"/>
  <c r="R54" i="15"/>
  <c r="Q54" i="15"/>
  <c r="P54" i="15"/>
  <c r="O54" i="15"/>
  <c r="N54" i="15"/>
  <c r="R53" i="15"/>
  <c r="Q53" i="15"/>
  <c r="P53" i="15"/>
  <c r="O53" i="15"/>
  <c r="N53" i="15"/>
  <c r="R52" i="15"/>
  <c r="Q52" i="15"/>
  <c r="P52" i="15"/>
  <c r="O52" i="15"/>
  <c r="N52" i="15"/>
  <c r="R51" i="15"/>
  <c r="Q51" i="15"/>
  <c r="P51" i="15"/>
  <c r="O51" i="15"/>
  <c r="N51" i="15"/>
  <c r="R50" i="15"/>
  <c r="Q50" i="15"/>
  <c r="P50" i="15"/>
  <c r="O50" i="15"/>
  <c r="N50" i="15"/>
  <c r="R49" i="15"/>
  <c r="Q49" i="15"/>
  <c r="P49" i="15"/>
  <c r="O49" i="15"/>
  <c r="N49" i="15"/>
  <c r="R48" i="15"/>
  <c r="Q48" i="15"/>
  <c r="P48" i="15"/>
  <c r="O48" i="15"/>
  <c r="N48" i="15"/>
  <c r="R47" i="15"/>
  <c r="Q47" i="15"/>
  <c r="P47" i="15"/>
  <c r="O47" i="15"/>
  <c r="N47" i="15"/>
  <c r="R46" i="15"/>
  <c r="Q46" i="15"/>
  <c r="P46" i="15"/>
  <c r="O46" i="15"/>
  <c r="N46" i="15"/>
  <c r="R45" i="15"/>
  <c r="Q45" i="15"/>
  <c r="P45" i="15"/>
  <c r="O45" i="15"/>
  <c r="N45" i="15"/>
  <c r="R44" i="15"/>
  <c r="Q44" i="15"/>
  <c r="P44" i="15"/>
  <c r="O44" i="15"/>
  <c r="N44" i="15"/>
  <c r="R43" i="15"/>
  <c r="Q43" i="15"/>
  <c r="P43" i="15"/>
  <c r="O43" i="15"/>
  <c r="N43" i="15"/>
  <c r="R42" i="15"/>
  <c r="Q42" i="15"/>
  <c r="P42" i="15"/>
  <c r="O42" i="15"/>
  <c r="N42" i="15"/>
  <c r="R41" i="15"/>
  <c r="Q41" i="15"/>
  <c r="P41" i="15"/>
  <c r="O41" i="15"/>
  <c r="N41" i="15"/>
  <c r="R40" i="15"/>
  <c r="Q40" i="15"/>
  <c r="P40" i="15"/>
  <c r="O40" i="15"/>
  <c r="N40" i="15"/>
  <c r="R39" i="15"/>
  <c r="Q39" i="15"/>
  <c r="P39" i="15"/>
  <c r="O39" i="15"/>
  <c r="N39" i="15"/>
  <c r="R38" i="15"/>
  <c r="Q38" i="15"/>
  <c r="P38" i="15"/>
  <c r="O38" i="15"/>
  <c r="N38" i="15"/>
  <c r="R37" i="15"/>
  <c r="Q37" i="15"/>
  <c r="P37" i="15"/>
  <c r="O37" i="15"/>
  <c r="N37" i="15"/>
  <c r="R36" i="15"/>
  <c r="Q36" i="15"/>
  <c r="P36" i="15"/>
  <c r="O36" i="15"/>
  <c r="N36" i="15"/>
  <c r="R35" i="15"/>
  <c r="Q35" i="15"/>
  <c r="P35" i="15"/>
  <c r="O35" i="15"/>
  <c r="N35" i="15"/>
  <c r="R34" i="15"/>
  <c r="Q34" i="15"/>
  <c r="P34" i="15"/>
  <c r="O34" i="15"/>
  <c r="N34" i="15"/>
  <c r="R33" i="15"/>
  <c r="Q33" i="15"/>
  <c r="P33" i="15"/>
  <c r="O33" i="15"/>
  <c r="N33" i="15"/>
  <c r="R32" i="15"/>
  <c r="Q32" i="15"/>
  <c r="P32" i="15"/>
  <c r="O32" i="15"/>
  <c r="N32" i="15"/>
  <c r="R31" i="15"/>
  <c r="Q31" i="15"/>
  <c r="P31" i="15"/>
  <c r="O31" i="15"/>
  <c r="N31" i="15"/>
  <c r="R30" i="15"/>
  <c r="Q30" i="15"/>
  <c r="P30" i="15"/>
  <c r="O30" i="15"/>
  <c r="N30" i="15"/>
  <c r="R29" i="15"/>
  <c r="Q29" i="15"/>
  <c r="P29" i="15"/>
  <c r="O29" i="15"/>
  <c r="N29" i="15"/>
  <c r="R28" i="15"/>
  <c r="Q28" i="15"/>
  <c r="P28" i="15"/>
  <c r="O28" i="15"/>
  <c r="N28" i="15"/>
  <c r="R27" i="15"/>
  <c r="Q27" i="15"/>
  <c r="P27" i="15"/>
  <c r="O27" i="15"/>
  <c r="N27" i="15"/>
  <c r="R26" i="15"/>
  <c r="Q26" i="15"/>
  <c r="P26" i="15"/>
  <c r="O26" i="15"/>
  <c r="N26" i="15"/>
  <c r="R25" i="15"/>
  <c r="Q25" i="15"/>
  <c r="P25" i="15"/>
  <c r="O25" i="15"/>
  <c r="N25" i="15"/>
  <c r="R24" i="15"/>
  <c r="Q24" i="15"/>
  <c r="P24" i="15"/>
  <c r="O24" i="15"/>
  <c r="N24" i="15"/>
  <c r="R23" i="15"/>
  <c r="Q23" i="15"/>
  <c r="P23" i="15"/>
  <c r="O23" i="15"/>
  <c r="N23" i="15"/>
  <c r="R22" i="15"/>
  <c r="Q22" i="15"/>
  <c r="P22" i="15"/>
  <c r="O22" i="15"/>
  <c r="N22" i="15"/>
  <c r="R21" i="15"/>
  <c r="Q21" i="15"/>
  <c r="P21" i="15"/>
  <c r="O21" i="15"/>
  <c r="N21" i="15"/>
  <c r="R20" i="15"/>
  <c r="Q20" i="15"/>
  <c r="P20" i="15"/>
  <c r="O20" i="15"/>
  <c r="N20" i="15"/>
  <c r="R19" i="15"/>
  <c r="Q19" i="15"/>
  <c r="P19" i="15"/>
  <c r="O19" i="15"/>
  <c r="N19" i="15"/>
  <c r="R18" i="15"/>
  <c r="Q18" i="15"/>
  <c r="P18" i="15"/>
  <c r="O18" i="15"/>
  <c r="N18" i="15"/>
  <c r="R17" i="15"/>
  <c r="Q17" i="15"/>
  <c r="P17" i="15"/>
  <c r="O17" i="15"/>
  <c r="N17" i="15"/>
  <c r="R16" i="15"/>
  <c r="Q16" i="15"/>
  <c r="P16" i="15"/>
  <c r="O16" i="15"/>
  <c r="N16" i="15"/>
  <c r="R15" i="15"/>
  <c r="Q15" i="15"/>
  <c r="P15" i="15"/>
  <c r="O15" i="15"/>
  <c r="N15" i="15"/>
  <c r="R14" i="15"/>
  <c r="Q14" i="15"/>
  <c r="P14" i="15"/>
  <c r="O14" i="15"/>
  <c r="N14" i="15"/>
  <c r="R13" i="15"/>
  <c r="Q13" i="15"/>
  <c r="P13" i="15"/>
  <c r="O13" i="15"/>
  <c r="N13" i="15"/>
  <c r="R12" i="15"/>
  <c r="Q12" i="15"/>
  <c r="P12" i="15"/>
  <c r="O12" i="15"/>
  <c r="N12" i="15"/>
  <c r="R11" i="15"/>
  <c r="Q11" i="15"/>
  <c r="P11" i="15"/>
  <c r="O11" i="15"/>
  <c r="N11" i="15"/>
  <c r="R10" i="15"/>
  <c r="Q10" i="15"/>
  <c r="P10" i="15"/>
  <c r="O10" i="15"/>
  <c r="N10" i="15"/>
  <c r="S51" i="15" l="1"/>
  <c r="S43" i="15"/>
  <c r="S35" i="15"/>
  <c r="S29" i="15"/>
  <c r="S23" i="15"/>
  <c r="S17" i="15"/>
  <c r="S11" i="15"/>
  <c r="S61" i="15"/>
  <c r="S59" i="15"/>
  <c r="S57" i="15"/>
  <c r="S55" i="15"/>
  <c r="S53" i="15"/>
  <c r="S49" i="15"/>
  <c r="S45" i="15"/>
  <c r="S41" i="15"/>
  <c r="S39" i="15"/>
  <c r="S37" i="15"/>
  <c r="S33" i="15"/>
  <c r="S31" i="15"/>
  <c r="S27" i="15"/>
  <c r="S25" i="15"/>
  <c r="S21" i="15"/>
  <c r="S19" i="15"/>
  <c r="S15" i="15"/>
  <c r="S13" i="15"/>
  <c r="S10" i="15"/>
  <c r="S60" i="15"/>
  <c r="S58" i="15"/>
  <c r="S56" i="15"/>
  <c r="S54" i="15"/>
  <c r="S52" i="15"/>
  <c r="S50" i="15"/>
  <c r="S48" i="15"/>
  <c r="S46" i="15"/>
  <c r="S44" i="15"/>
  <c r="S42" i="15"/>
  <c r="S40" i="15"/>
  <c r="S38" i="15"/>
  <c r="S36" i="15"/>
  <c r="S34" i="15"/>
  <c r="S32" i="15"/>
  <c r="S30" i="15"/>
  <c r="S28" i="15"/>
  <c r="S26" i="15"/>
  <c r="S24" i="15"/>
  <c r="S22" i="15"/>
  <c r="S20" i="15"/>
  <c r="S18" i="15"/>
  <c r="S16" i="15"/>
  <c r="S14" i="15"/>
  <c r="S12" i="15"/>
  <c r="S47" i="15"/>
  <c r="S11" i="8" l="1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10" i="8"/>
  <c r="N63" i="8"/>
  <c r="R62" i="8"/>
  <c r="Q62" i="8"/>
  <c r="P62" i="8"/>
  <c r="O62" i="8"/>
  <c r="N62" i="8"/>
  <c r="R61" i="8"/>
  <c r="Q61" i="8"/>
  <c r="P61" i="8"/>
  <c r="O61" i="8"/>
  <c r="N61" i="8"/>
  <c r="R60" i="8"/>
  <c r="Q60" i="8"/>
  <c r="P60" i="8"/>
  <c r="O60" i="8"/>
  <c r="N60" i="8"/>
  <c r="R54" i="8" l="1"/>
  <c r="R10" i="8" l="1"/>
  <c r="Q10" i="8"/>
  <c r="P10" i="8"/>
  <c r="O1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R59" i="8" l="1"/>
  <c r="Q59" i="8"/>
  <c r="P59" i="8"/>
  <c r="O59" i="8"/>
  <c r="R58" i="8"/>
  <c r="Q58" i="8"/>
  <c r="P58" i="8"/>
  <c r="O58" i="8"/>
  <c r="R57" i="8"/>
  <c r="Q57" i="8"/>
  <c r="P57" i="8"/>
  <c r="O57" i="8"/>
  <c r="R56" i="8"/>
  <c r="Q56" i="8"/>
  <c r="P56" i="8"/>
  <c r="O56" i="8"/>
  <c r="R55" i="8"/>
  <c r="Q55" i="8"/>
  <c r="P55" i="8"/>
  <c r="O55" i="8"/>
  <c r="Q54" i="8"/>
  <c r="P54" i="8"/>
  <c r="O54" i="8"/>
  <c r="R53" i="8"/>
  <c r="Q53" i="8"/>
  <c r="P53" i="8"/>
  <c r="O53" i="8"/>
  <c r="R52" i="8"/>
  <c r="Q52" i="8"/>
  <c r="P52" i="8"/>
  <c r="O52" i="8"/>
  <c r="R51" i="8"/>
  <c r="Q51" i="8"/>
  <c r="P51" i="8"/>
  <c r="O51" i="8"/>
  <c r="R50" i="8"/>
  <c r="Q50" i="8"/>
  <c r="P50" i="8"/>
  <c r="O50" i="8"/>
  <c r="R49" i="8"/>
  <c r="Q49" i="8"/>
  <c r="P49" i="8"/>
  <c r="O49" i="8"/>
  <c r="R48" i="8"/>
  <c r="Q48" i="8"/>
  <c r="P48" i="8"/>
  <c r="O48" i="8"/>
  <c r="R47" i="8"/>
  <c r="Q47" i="8"/>
  <c r="P47" i="8"/>
  <c r="O47" i="8"/>
  <c r="R46" i="8"/>
  <c r="Q46" i="8"/>
  <c r="P46" i="8"/>
  <c r="O46" i="8"/>
  <c r="R45" i="8"/>
  <c r="Q45" i="8"/>
  <c r="P45" i="8"/>
  <c r="O45" i="8"/>
  <c r="R44" i="8"/>
  <c r="Q44" i="8"/>
  <c r="P44" i="8"/>
  <c r="O44" i="8"/>
  <c r="R43" i="8"/>
  <c r="Q43" i="8"/>
  <c r="P43" i="8"/>
  <c r="O43" i="8"/>
  <c r="R42" i="8"/>
  <c r="Q42" i="8"/>
  <c r="P42" i="8"/>
  <c r="O42" i="8"/>
  <c r="R41" i="8"/>
  <c r="Q41" i="8"/>
  <c r="P41" i="8"/>
  <c r="O41" i="8"/>
  <c r="R40" i="8"/>
  <c r="Q40" i="8"/>
  <c r="P40" i="8"/>
  <c r="O40" i="8"/>
  <c r="R39" i="8"/>
  <c r="Q39" i="8"/>
  <c r="P39" i="8"/>
  <c r="O39" i="8"/>
  <c r="R38" i="8"/>
  <c r="Q38" i="8"/>
  <c r="P38" i="8"/>
  <c r="O38" i="8"/>
  <c r="R37" i="8"/>
  <c r="Q37" i="8"/>
  <c r="P37" i="8"/>
  <c r="O37" i="8"/>
  <c r="R36" i="8"/>
  <c r="Q36" i="8"/>
  <c r="P36" i="8"/>
  <c r="O36" i="8"/>
  <c r="R35" i="8"/>
  <c r="Q35" i="8"/>
  <c r="P35" i="8"/>
  <c r="O35" i="8"/>
  <c r="R34" i="8"/>
  <c r="Q34" i="8"/>
  <c r="P34" i="8"/>
  <c r="O34" i="8"/>
  <c r="R33" i="8"/>
  <c r="Q33" i="8"/>
  <c r="P33" i="8"/>
  <c r="O33" i="8"/>
  <c r="R32" i="8"/>
  <c r="Q32" i="8"/>
  <c r="P32" i="8"/>
  <c r="O32" i="8"/>
  <c r="R31" i="8"/>
  <c r="Q31" i="8"/>
  <c r="P31" i="8"/>
  <c r="O31" i="8"/>
  <c r="R30" i="8"/>
  <c r="Q30" i="8"/>
  <c r="P30" i="8"/>
  <c r="O30" i="8"/>
  <c r="R29" i="8"/>
  <c r="Q29" i="8"/>
  <c r="P29" i="8"/>
  <c r="O29" i="8"/>
  <c r="R28" i="8"/>
  <c r="Q28" i="8"/>
  <c r="P28" i="8"/>
  <c r="O28" i="8"/>
  <c r="R27" i="8"/>
  <c r="Q27" i="8"/>
  <c r="P27" i="8"/>
  <c r="O27" i="8"/>
  <c r="R26" i="8"/>
  <c r="Q26" i="8"/>
  <c r="P26" i="8"/>
  <c r="O26" i="8"/>
  <c r="R25" i="8"/>
  <c r="Q25" i="8"/>
  <c r="P25" i="8"/>
  <c r="O25" i="8"/>
  <c r="R24" i="8"/>
  <c r="Q24" i="8"/>
  <c r="P24" i="8"/>
  <c r="O24" i="8"/>
  <c r="R23" i="8"/>
  <c r="Q23" i="8"/>
  <c r="P23" i="8"/>
  <c r="O23" i="8"/>
  <c r="R22" i="8"/>
  <c r="Q22" i="8"/>
  <c r="P22" i="8"/>
  <c r="O22" i="8"/>
  <c r="R21" i="8"/>
  <c r="Q21" i="8"/>
  <c r="P21" i="8"/>
  <c r="O21" i="8"/>
  <c r="R20" i="8"/>
  <c r="Q20" i="8"/>
  <c r="P20" i="8"/>
  <c r="O20" i="8"/>
  <c r="R19" i="8"/>
  <c r="Q19" i="8"/>
  <c r="P19" i="8"/>
  <c r="O19" i="8"/>
  <c r="R18" i="8"/>
  <c r="Q18" i="8"/>
  <c r="P18" i="8"/>
  <c r="O18" i="8"/>
  <c r="R17" i="8"/>
  <c r="Q17" i="8"/>
  <c r="P17" i="8"/>
  <c r="O17" i="8"/>
  <c r="R16" i="8"/>
  <c r="Q16" i="8"/>
  <c r="P16" i="8"/>
  <c r="O16" i="8"/>
  <c r="R15" i="8"/>
  <c r="Q15" i="8"/>
  <c r="P15" i="8"/>
  <c r="O15" i="8"/>
  <c r="R14" i="8"/>
  <c r="Q14" i="8"/>
  <c r="P14" i="8"/>
  <c r="O14" i="8"/>
  <c r="R13" i="8"/>
  <c r="Q13" i="8"/>
  <c r="P13" i="8"/>
  <c r="O13" i="8"/>
  <c r="R12" i="8"/>
  <c r="Q12" i="8"/>
  <c r="P12" i="8"/>
  <c r="O12" i="8"/>
  <c r="R11" i="8"/>
  <c r="Q11" i="8"/>
  <c r="P11" i="8"/>
  <c r="O11" i="8"/>
</calcChain>
</file>

<file path=xl/sharedStrings.xml><?xml version="1.0" encoding="utf-8"?>
<sst xmlns="http://schemas.openxmlformats.org/spreadsheetml/2006/main" count="463" uniqueCount="126">
  <si>
    <t>Estación:</t>
  </si>
  <si>
    <t>Código:</t>
  </si>
  <si>
    <t>Latitud:</t>
  </si>
  <si>
    <t>Longitud:</t>
  </si>
  <si>
    <t>Periodo:</t>
  </si>
  <si>
    <t>Elevación:</t>
  </si>
  <si>
    <t>Parámetro:</t>
  </si>
  <si>
    <t>Precipitacion (mm)</t>
  </si>
  <si>
    <t>Tipo: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</si>
  <si>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</si>
  <si>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</si>
  <si>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</si>
  <si>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</si>
  <si>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</si>
  <si>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</si>
  <si>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</si>
  <si>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</si>
  <si>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</si>
  <si>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</si>
  <si>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</si>
  <si>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</si>
  <si>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</si>
  <si>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SUMA</t>
  </si>
  <si>
    <t>INSTITUTO NICARAGUENSE DE ESTUDIOS TERRITORIALES</t>
  </si>
  <si>
    <t>INETER</t>
  </si>
  <si>
    <t xml:space="preserve">DIRECCION GENERAL DE METEOROLOGIA </t>
  </si>
  <si>
    <t>May-Oct</t>
  </si>
  <si>
    <t>May- Jul</t>
  </si>
  <si>
    <t>Ago-Oct</t>
  </si>
  <si>
    <t>Nov-Abr</t>
  </si>
  <si>
    <t>IDP ANUAL</t>
  </si>
  <si>
    <t>PROMEDIO</t>
  </si>
  <si>
    <t>MEDIANA</t>
  </si>
  <si>
    <t>DSTD</t>
  </si>
  <si>
    <t>MAX</t>
  </si>
  <si>
    <t>MIN</t>
  </si>
  <si>
    <t>PREC %</t>
  </si>
  <si>
    <t>P Niño</t>
  </si>
  <si>
    <t>P Niña</t>
  </si>
  <si>
    <t>Esc HUM</t>
  </si>
  <si>
    <t>Esc SEC</t>
  </si>
  <si>
    <t>LEON (AEROP.GODOY)</t>
  </si>
  <si>
    <t>12°25'36"</t>
  </si>
  <si>
    <t>86°54'48"</t>
  </si>
  <si>
    <t>60 msnm</t>
  </si>
  <si>
    <t>HMP</t>
  </si>
  <si>
    <t>1971 - 2020</t>
  </si>
  <si>
    <t>INICIO DE PERIODO</t>
  </si>
  <si>
    <t>FIN DEL PERIODO</t>
  </si>
  <si>
    <t>CAMPOS AZULES</t>
  </si>
  <si>
    <t>11°53'59"</t>
  </si>
  <si>
    <t>86°08'59"</t>
  </si>
  <si>
    <t>1963 - 2020</t>
  </si>
  <si>
    <t>470 msnm</t>
  </si>
  <si>
    <t>AG</t>
  </si>
  <si>
    <t>CHINANDEGA</t>
  </si>
  <si>
    <t>12°38'00"</t>
  </si>
  <si>
    <t>87°08'00"</t>
  </si>
  <si>
    <t>1966 - 2020</t>
  </si>
  <si>
    <t>RIVAS</t>
  </si>
  <si>
    <t>11°26'06"</t>
  </si>
  <si>
    <t>85°50'00"</t>
  </si>
  <si>
    <t>1968 - 2020</t>
  </si>
  <si>
    <t>70 msnm</t>
  </si>
  <si>
    <t>MUY MUY / MATAGALPA</t>
  </si>
  <si>
    <t>12°45'48"</t>
  </si>
  <si>
    <t>85°37'36"</t>
  </si>
  <si>
    <t>Precipitación (mm)</t>
  </si>
  <si>
    <t>320 msnm</t>
  </si>
  <si>
    <t>Período</t>
  </si>
  <si>
    <t>1970 - 2020</t>
  </si>
  <si>
    <t>TIPO:</t>
  </si>
  <si>
    <t>AEROPUERTO INTERNACIONAL MANAGUA</t>
  </si>
  <si>
    <t>12°08'36"</t>
  </si>
  <si>
    <t>86°09'49"</t>
  </si>
  <si>
    <t>1958 - 2024</t>
  </si>
  <si>
    <t>56 msnm</t>
  </si>
  <si>
    <t>INSTITUTO NICARAGÜENSE DE ESTUDIOS TERRITORIALES</t>
  </si>
  <si>
    <t>DIRECCIÓN GENERAL DE METEOROLOGÍA</t>
  </si>
  <si>
    <t>RESUMEN METEOROLÓGICO DIARIO</t>
  </si>
  <si>
    <t>AEROPUERTO  INTERNACIONAL AUGUSTO CESAR SANDINO MANAGUA</t>
  </si>
  <si>
    <t>Departamento: MANAGUA</t>
  </si>
  <si>
    <t>Municipio:</t>
  </si>
  <si>
    <t>MANAGUA</t>
  </si>
  <si>
    <t>Años:</t>
  </si>
  <si>
    <t>2023</t>
  </si>
  <si>
    <t>Día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</si>
  <si>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</si>
  <si>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</si>
  <si>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</si>
  <si>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</si>
  <si>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</si>
  <si>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</si>
  <si>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</si>
  <si>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</si>
  <si>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</si>
  <si>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</si>
  <si>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</si>
  <si>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</si>
  <si>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Suma</t>
  </si>
  <si>
    <t>-</t>
  </si>
  <si>
    <t>Media</t>
  </si>
  <si>
    <t>Max</t>
  </si>
  <si>
    <t>Min</t>
  </si>
  <si>
    <t>NH</t>
  </si>
  <si>
    <t xml:space="preserve"> PUERTO CABEZAS II / PUERTO CABEZAS II    </t>
  </si>
  <si>
    <t>14º 02' 48"</t>
  </si>
  <si>
    <t>83º 22' 30"</t>
  </si>
  <si>
    <t xml:space="preserve"> 20 msnm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</si>
  <si>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</si>
  <si>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</si>
  <si>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</si>
  <si>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</si>
  <si>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</si>
  <si>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</si>
  <si>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</si>
  <si>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</si>
  <si>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</si>
  <si>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</si>
  <si>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</si>
  <si>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 xml:space="preserve">NOVIEMBRE </t>
  </si>
  <si>
    <t>DICIEMBRE</t>
  </si>
  <si>
    <t>BLUEFIELDS</t>
  </si>
  <si>
    <t>11º 59' 20"</t>
  </si>
  <si>
    <t>83º 46' 35"</t>
  </si>
  <si>
    <t>5 msnm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</si>
</sst>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0"/>
      <color rgb="FF0000FF"/>
      <name val="Verdana"/>
      <family val="2"/>
    </font>
    <font>
      <sz val="10"/>
      <color rgb="FF000000"/>
      <name val="Verdana"/>
      <family val="2"/>
    </font>
    <font>
      <b/>
      <sz val="10"/>
      <color rgb="FFFF0000"/>
      <name val="Verdana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164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/>
    <xf numFmtId="0" fontId="3" fillId="0" borderId="5" xfId="0" applyFont="1" applyFill="1" applyBorder="1" applyAlignment="1">
      <alignment horizontal="left"/>
    </xf>
    <xf numFmtId="164" fontId="3" fillId="0" borderId="3" xfId="0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164" fontId="4" fillId="0" borderId="8" xfId="0" applyNumberFormat="1" applyFont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10" xfId="0" applyNumberFormat="1" applyFont="1" applyFill="1" applyBorder="1" applyAlignment="1">
      <alignment horizontal="center" vertical="center"/>
    </xf>
    <xf numFmtId="164" fontId="3" fillId="0" borderId="8" xfId="0" applyNumberFormat="1" applyFont="1" applyBorder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164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/>
    <xf numFmtId="164" fontId="4" fillId="0" borderId="0" xfId="0" applyNumberFormat="1" applyFont="1" applyBorder="1" applyAlignment="1">
      <alignment horizontal="center"/>
    </xf>
    <xf numFmtId="0" fontId="3" fillId="0" borderId="11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" fontId="2" fillId="0" borderId="1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/>
    <xf numFmtId="164" fontId="3" fillId="0" borderId="8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164" fontId="3" fillId="0" borderId="3" xfId="0" applyNumberFormat="1" applyFont="1" applyBorder="1"/>
    <xf numFmtId="164" fontId="4" fillId="0" borderId="14" xfId="0" applyNumberFormat="1" applyFont="1" applyBorder="1" applyAlignment="1">
      <alignment horizontal="center"/>
    </xf>
    <xf numFmtId="0" fontId="5" fillId="0" borderId="15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164" fontId="5" fillId="0" borderId="15" xfId="0" applyNumberFormat="1" applyFont="1" applyBorder="1" applyAlignment="1">
      <alignment horizontal="center" vertical="center" wrapText="1"/>
    </xf>
    <xf numFmtId="164" fontId="6" fillId="0" borderId="15" xfId="0" applyNumberFormat="1" applyFont="1" applyBorder="1" applyAlignment="1">
      <alignment horizontal="center" vertical="center" wrapText="1"/>
    </xf>
    <xf numFmtId="164" fontId="7" fillId="0" borderId="15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5" xfId="0" applyFont="1" applyBorder="1"/>
    <xf numFmtId="164" fontId="4" fillId="0" borderId="0" xfId="0" applyNumberFormat="1" applyFont="1" applyAlignment="1">
      <alignment horizontal="center"/>
    </xf>
    <xf numFmtId="0" fontId="3" fillId="0" borderId="6" xfId="0" applyFont="1" applyBorder="1"/>
    <xf numFmtId="164" fontId="4" fillId="0" borderId="4" xfId="0" applyNumberFormat="1" applyFont="1" applyBorder="1" applyAlignment="1">
      <alignment horizontal="center"/>
    </xf>
    <xf numFmtId="0" fontId="3" fillId="0" borderId="7" xfId="0" applyFont="1" applyBorder="1"/>
    <xf numFmtId="0" fontId="1" fillId="0" borderId="5" xfId="0" applyFont="1" applyBorder="1" applyAlignment="1">
      <alignment horizontal="left"/>
    </xf>
    <xf numFmtId="164" fontId="3" fillId="0" borderId="14" xfId="0" applyNumberFormat="1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164" fontId="3" fillId="0" borderId="4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0" fillId="2" borderId="0" xfId="0" applyFill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361950</xdr:colOff>
      <xdr:row>0</xdr:row>
      <xdr:rowOff>85725</xdr:rowOff>
    </xdr:from>
    <xdr:to>
      <xdr:col>14</xdr:col>
      <xdr:colOff>810428</xdr:colOff>
      <xdr:row>6</xdr:row>
      <xdr:rowOff>149893</xdr:rowOff>
    </xdr:to>
    <xdr:pic>
      <xdr:nvPicPr>
        <xdr:cNvPr id="2" name="Picture 8" descr="logoineter">
          <a:extLst>
            <a:ext uri="{FF2B5EF4-FFF2-40B4-BE49-F238E27FC236}">
              <a16:creationId xmlns:a16="http://schemas.microsoft.com/office/drawing/2014/main" id="{8C49B78A-A7A4-45B4-B8A5-ABA15F2AE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6670" y="85725"/>
          <a:ext cx="1385738" cy="1191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685800</xdr:colOff>
      <xdr:row>1</xdr:row>
      <xdr:rowOff>133350</xdr:rowOff>
    </xdr:from>
    <xdr:to>
      <xdr:col>16</xdr:col>
      <xdr:colOff>608498</xdr:colOff>
      <xdr:row>4</xdr:row>
      <xdr:rowOff>152887</xdr:rowOff>
    </xdr:to>
    <xdr:pic>
      <xdr:nvPicPr>
        <xdr:cNvPr id="2" name="Picture 8" descr="logoineter">
          <a:extLst>
            <a:ext uri="{FF2B5EF4-FFF2-40B4-BE49-F238E27FC236}">
              <a16:creationId xmlns:a16="http://schemas.microsoft.com/office/drawing/2014/main" id="{ACF975B1-2553-4081-BA46-D84CA19EA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7760" y="331470"/>
          <a:ext cx="715178" cy="6062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2A27E-D80D-441A-9AE9-3EA00D1503D3}">
  <dimension ref="A1:S73"/>
  <sheetViews>
    <sheetView topLeftCell="A55" workbookViewId="0">
      <selection activeCell="B76" sqref="B76"/>
    </sheetView>
  </sheetViews>
  <sheetFormatPr baseColWidth="10" defaultColWidth="11.42578125" defaultRowHeight="15" x14ac:dyDescent="0.2"/>
  <cols>
    <col min="1" max="1" width="17.28515625" style="18" customWidth="1"/>
    <col min="2" max="4" width="11.5703125" style="17" bestFit="1" customWidth="1"/>
    <col min="5" max="10" width="12.140625" style="17" bestFit="1" customWidth="1"/>
    <col min="11" max="11" width="13.42578125" style="17" bestFit="1" customWidth="1"/>
    <col min="12" max="12" width="12.140625" style="17" bestFit="1" customWidth="1"/>
    <col min="13" max="13" width="11.5703125" style="17" bestFit="1" customWidth="1"/>
    <col min="14" max="17" width="13.42578125" style="17" bestFit="1" customWidth="1"/>
    <col min="18" max="19" width="12.140625" style="17" bestFit="1" customWidth="1"/>
    <col min="20" max="16384" width="11.42578125" style="17"/>
  </cols>
  <sheetData>
    <row r="1" spans="1:19" ht="15.75" x14ac:dyDescent="0.25">
      <c r="A1" s="59" t="s">
        <v>23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</row>
    <row r="2" spans="1:19" ht="15.75" x14ac:dyDescent="0.25">
      <c r="A2" s="59" t="s">
        <v>24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</row>
    <row r="3" spans="1:19" ht="15.75" x14ac:dyDescent="0.25">
      <c r="A3" s="59" t="s">
        <v>25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</row>
    <row r="4" spans="1:19" ht="15.75" x14ac:dyDescent="0.25">
      <c r="A4" s="26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</row>
    <row r="5" spans="1:19" ht="15.75" x14ac:dyDescent="0.25">
      <c r="A5" s="26" t="s">
        <v>0</v>
      </c>
      <c r="B5" s="26" t="s">
        <v>41</v>
      </c>
      <c r="C5" s="26"/>
      <c r="D5" s="26"/>
      <c r="E5" s="26"/>
      <c r="F5" s="26"/>
      <c r="G5" s="26"/>
      <c r="H5" s="26"/>
      <c r="I5" s="26"/>
      <c r="J5" s="27"/>
      <c r="K5" s="26" t="s">
        <v>2</v>
      </c>
      <c r="L5" s="26" t="s">
        <v>42</v>
      </c>
      <c r="M5" s="26"/>
      <c r="N5" s="27"/>
      <c r="O5" s="27"/>
      <c r="P5" s="27"/>
      <c r="Q5" s="27"/>
      <c r="R5" s="27"/>
      <c r="S5" s="27"/>
    </row>
    <row r="6" spans="1:19" ht="15.75" x14ac:dyDescent="0.25">
      <c r="A6" s="26" t="s">
        <v>1</v>
      </c>
      <c r="B6" s="26">
        <v>64043</v>
      </c>
      <c r="C6" s="26"/>
      <c r="D6" s="26"/>
      <c r="E6" s="26"/>
      <c r="F6" s="26"/>
      <c r="G6" s="26"/>
      <c r="H6" s="26"/>
      <c r="I6" s="26"/>
      <c r="J6" s="27"/>
      <c r="K6" s="26" t="s">
        <v>3</v>
      </c>
      <c r="L6" s="27" t="s">
        <v>43</v>
      </c>
      <c r="M6" s="26"/>
      <c r="N6" s="27"/>
      <c r="O6" s="27"/>
      <c r="P6" s="27"/>
      <c r="Q6" s="27"/>
      <c r="R6" s="27"/>
      <c r="S6" s="27"/>
    </row>
    <row r="7" spans="1:19" ht="15.75" x14ac:dyDescent="0.25">
      <c r="A7" s="26" t="s">
        <v>4</v>
      </c>
      <c r="B7" s="26" t="s">
        <v>46</v>
      </c>
      <c r="C7" s="26"/>
      <c r="D7" s="26"/>
      <c r="E7" s="26"/>
      <c r="F7" s="26"/>
      <c r="G7" s="26"/>
      <c r="H7" s="26"/>
      <c r="I7" s="26"/>
      <c r="J7" s="27"/>
      <c r="K7" s="26" t="s">
        <v>5</v>
      </c>
      <c r="L7" s="27" t="s">
        <v>44</v>
      </c>
      <c r="M7" s="26"/>
      <c r="N7" s="27"/>
      <c r="O7" s="27"/>
      <c r="P7" s="27"/>
      <c r="Q7" s="27"/>
      <c r="R7" s="27"/>
      <c r="S7" s="27"/>
    </row>
    <row r="8" spans="1:19" ht="16.5" thickBot="1" x14ac:dyDescent="0.3">
      <c r="A8" s="26" t="s">
        <v>6</v>
      </c>
      <c r="B8" s="26" t="s">
        <v>7</v>
      </c>
      <c r="C8" s="26"/>
      <c r="D8" s="26"/>
      <c r="E8" s="26"/>
      <c r="F8" s="26"/>
      <c r="G8" s="26"/>
      <c r="H8" s="26"/>
      <c r="I8" s="26"/>
      <c r="J8" s="27"/>
      <c r="K8" s="26" t="s">
        <v>8</v>
      </c>
      <c r="L8" s="26" t="s">
        <v>45</v>
      </c>
      <c r="M8" s="26"/>
      <c r="N8" s="27"/>
      <c r="O8" s="27"/>
      <c r="P8" s="27"/>
      <c r="Q8" s="27"/>
      <c r="R8" s="27"/>
      <c r="S8" s="27"/>
    </row>
    <row r="9" spans="1:19" ht="32.25" thickBot="1" x14ac:dyDescent="0.3">
      <c r="A9" s="23" t="s">
        <v>9</v>
      </c>
      <c r="B9" s="24" t="s">
        <v>10</v>
      </c>
      <c r="C9" s="24" t="s">
        <v>11</v>
      </c>
      <c r="D9" s="24" t="s">
        <v>12</v>
      </c>
      <c r="E9" s="24" t="s">
        <v>13</v>
      </c>
      <c r="F9" s="24" t="s">
        <v>14</v>
      </c>
      <c r="G9" s="24" t="s">
        <v>15</v>
      </c>
      <c r="H9" s="24" t="s">
        <v>16</v>
      </c>
      <c r="I9" s="24" t="s">
        <v>17</v>
      </c>
      <c r="J9" s="24" t="s">
        <v>18</v>
      </c>
      <c r="K9" s="24" t="s">
        <v>19</v>
      </c>
      <c r="L9" s="24" t="s">
        <v>20</v>
      </c>
      <c r="M9" s="24" t="s">
        <v>21</v>
      </c>
      <c r="N9" s="24" t="s">
        <v>22</v>
      </c>
      <c r="O9" s="24" t="s">
        <v>26</v>
      </c>
      <c r="P9" s="24" t="s">
        <v>27</v>
      </c>
      <c r="Q9" s="24" t="s">
        <v>28</v>
      </c>
      <c r="R9" s="24" t="s">
        <v>29</v>
      </c>
      <c r="S9" s="25" t="s">
        <v>30</v>
      </c>
    </row>
    <row r="10" spans="1:19" ht="15.75" thickBot="1" x14ac:dyDescent="0.25">
      <c r="A10" s="30">
        <v>1971</v>
      </c>
      <c r="B10" s="36">
        <v>2.2385000000000002</v>
      </c>
      <c r="C10" s="36">
        <v>0</v>
      </c>
      <c r="D10" s="36">
        <v>0</v>
      </c>
      <c r="E10" s="36">
        <v>0</v>
      </c>
      <c r="F10" s="36">
        <v>165.0471</v>
      </c>
      <c r="G10" s="36">
        <v>121.8948</v>
      </c>
      <c r="H10" s="36">
        <v>102.56399999999999</v>
      </c>
      <c r="I10" s="36">
        <v>185.38040000000001</v>
      </c>
      <c r="J10" s="36">
        <v>416.05220000000003</v>
      </c>
      <c r="K10" s="36">
        <v>304.94499999999999</v>
      </c>
      <c r="L10" s="36">
        <v>54.098100000000002</v>
      </c>
      <c r="M10" s="36">
        <v>21.3413</v>
      </c>
      <c r="N10" s="29">
        <f>SUM(B10:M10)</f>
        <v>1373.5613999999998</v>
      </c>
      <c r="O10" s="31">
        <f>SUM(F10:K10)</f>
        <v>1295.8834999999999</v>
      </c>
      <c r="P10" s="31">
        <f>SUM(F10:H10)</f>
        <v>389.5059</v>
      </c>
      <c r="Q10" s="31">
        <f>SUM(I10:K10)</f>
        <v>906.37760000000003</v>
      </c>
      <c r="R10" s="31">
        <f>SUM(B10+C10+D10+E10+L10+M10)</f>
        <v>77.677900000000008</v>
      </c>
      <c r="S10" s="32">
        <f>+(($N10/$N$63)-1)*100</f>
        <v>-12.789839303807993</v>
      </c>
    </row>
    <row r="11" spans="1:19" ht="15.75" thickBot="1" x14ac:dyDescent="0.25">
      <c r="A11" s="8">
        <v>1972</v>
      </c>
      <c r="B11" s="36">
        <v>0</v>
      </c>
      <c r="C11" s="37">
        <v>0</v>
      </c>
      <c r="D11" s="37">
        <v>0</v>
      </c>
      <c r="E11" s="37">
        <v>0</v>
      </c>
      <c r="F11" s="38">
        <v>289.35270000000003</v>
      </c>
      <c r="G11" s="38">
        <v>141.82640000000001</v>
      </c>
      <c r="H11" s="38">
        <v>61.621200000000002</v>
      </c>
      <c r="I11" s="38">
        <v>45.111699999999999</v>
      </c>
      <c r="J11" s="38">
        <v>65.490799999999993</v>
      </c>
      <c r="K11" s="38">
        <v>256.77999999999997</v>
      </c>
      <c r="L11" s="38">
        <v>23.3124</v>
      </c>
      <c r="M11" s="38">
        <v>4.2781000000000002</v>
      </c>
      <c r="N11" s="1">
        <f t="shared" ref="N11:N62" si="0">SUM(B11:M11)</f>
        <v>887.77330000000006</v>
      </c>
      <c r="O11" s="2">
        <f t="shared" ref="O11:O58" si="1">SUM(F11:K11)</f>
        <v>860.18280000000004</v>
      </c>
      <c r="P11" s="2">
        <f t="shared" ref="P11:P62" si="2">SUM(F11:H11)</f>
        <v>492.80030000000005</v>
      </c>
      <c r="Q11" s="2">
        <f t="shared" ref="Q11:Q62" si="3">SUM(I11:K11)</f>
        <v>367.38249999999994</v>
      </c>
      <c r="R11" s="2">
        <f t="shared" ref="R11:R62" si="4">SUM(B11+C11+D11+E11+L11+M11)</f>
        <v>27.590499999999999</v>
      </c>
      <c r="S11" s="32">
        <f t="shared" ref="S11:S62" si="5">+(($N11/$N$63)-1)*100</f>
        <v>-43.633497450650047</v>
      </c>
    </row>
    <row r="12" spans="1:19" ht="15.75" thickBot="1" x14ac:dyDescent="0.25">
      <c r="A12" s="8">
        <v>1973</v>
      </c>
      <c r="B12" s="38">
        <v>0</v>
      </c>
      <c r="C12" s="38">
        <v>1</v>
      </c>
      <c r="D12" s="38">
        <v>0</v>
      </c>
      <c r="E12" s="37">
        <v>0</v>
      </c>
      <c r="F12" s="36">
        <v>223.98509999999999</v>
      </c>
      <c r="G12" s="36">
        <v>148.72579999999999</v>
      </c>
      <c r="H12" s="36">
        <v>188.46360000000001</v>
      </c>
      <c r="I12" s="36">
        <v>295.24119999999999</v>
      </c>
      <c r="J12" s="36">
        <v>368.6078</v>
      </c>
      <c r="K12" s="36">
        <v>506.25</v>
      </c>
      <c r="L12" s="36">
        <v>13.0505</v>
      </c>
      <c r="M12" s="36">
        <v>0</v>
      </c>
      <c r="N12" s="1">
        <f t="shared" si="0"/>
        <v>1745.3240000000001</v>
      </c>
      <c r="O12" s="2">
        <f t="shared" si="1"/>
        <v>1731.2735</v>
      </c>
      <c r="P12" s="2">
        <f t="shared" si="2"/>
        <v>561.17449999999997</v>
      </c>
      <c r="Q12" s="2">
        <f t="shared" si="3"/>
        <v>1170.0989999999999</v>
      </c>
      <c r="R12" s="2">
        <f t="shared" si="4"/>
        <v>14.0505</v>
      </c>
      <c r="S12" s="32">
        <f t="shared" si="5"/>
        <v>10.814111773176393</v>
      </c>
    </row>
    <row r="13" spans="1:19" ht="15.75" thickBot="1" x14ac:dyDescent="0.25">
      <c r="A13" s="8">
        <v>1974</v>
      </c>
      <c r="B13" s="36">
        <v>2.2385000000000002</v>
      </c>
      <c r="C13" s="36">
        <v>0</v>
      </c>
      <c r="D13" s="36">
        <v>0</v>
      </c>
      <c r="E13" s="36">
        <v>0</v>
      </c>
      <c r="F13" s="36">
        <v>237.91589999999999</v>
      </c>
      <c r="G13" s="36">
        <v>233.8184</v>
      </c>
      <c r="H13" s="36">
        <v>81.7</v>
      </c>
      <c r="I13" s="37">
        <v>146.5</v>
      </c>
      <c r="J13" s="37">
        <v>885.70000000000016</v>
      </c>
      <c r="K13" s="36">
        <v>191.39999999999998</v>
      </c>
      <c r="L13" s="36">
        <v>3.5</v>
      </c>
      <c r="M13" s="36">
        <v>0</v>
      </c>
      <c r="N13" s="1">
        <f t="shared" si="0"/>
        <v>1782.7728000000002</v>
      </c>
      <c r="O13" s="2">
        <f t="shared" si="1"/>
        <v>1777.0343000000003</v>
      </c>
      <c r="P13" s="2">
        <f t="shared" si="2"/>
        <v>553.43430000000001</v>
      </c>
      <c r="Q13" s="2">
        <f t="shared" si="3"/>
        <v>1223.6000000000004</v>
      </c>
      <c r="R13" s="2">
        <f t="shared" si="4"/>
        <v>5.7385000000000002</v>
      </c>
      <c r="S13" s="32">
        <f t="shared" si="5"/>
        <v>13.191810990611842</v>
      </c>
    </row>
    <row r="14" spans="1:19" ht="15.75" thickBot="1" x14ac:dyDescent="0.25">
      <c r="A14" s="8">
        <v>1975</v>
      </c>
      <c r="B14" s="36">
        <v>6.3</v>
      </c>
      <c r="C14" s="36">
        <v>0</v>
      </c>
      <c r="D14" s="36">
        <v>0</v>
      </c>
      <c r="E14" s="36">
        <v>0</v>
      </c>
      <c r="F14" s="36">
        <v>243.10000000000002</v>
      </c>
      <c r="G14" s="36">
        <v>86.399999999999991</v>
      </c>
      <c r="H14" s="36">
        <v>98.2</v>
      </c>
      <c r="I14" s="36">
        <v>162.29999999999998</v>
      </c>
      <c r="J14" s="36">
        <v>704.00000000000023</v>
      </c>
      <c r="K14" s="36">
        <v>488.9</v>
      </c>
      <c r="L14" s="36">
        <v>201.5</v>
      </c>
      <c r="M14" s="36">
        <v>0</v>
      </c>
      <c r="N14" s="1">
        <f t="shared" si="0"/>
        <v>1990.7000000000003</v>
      </c>
      <c r="O14" s="2">
        <f t="shared" si="1"/>
        <v>1782.9</v>
      </c>
      <c r="P14" s="2">
        <f t="shared" si="2"/>
        <v>427.7</v>
      </c>
      <c r="Q14" s="2">
        <f t="shared" si="3"/>
        <v>1355.2000000000003</v>
      </c>
      <c r="R14" s="2">
        <f t="shared" si="4"/>
        <v>207.8</v>
      </c>
      <c r="S14" s="32">
        <f t="shared" si="5"/>
        <v>26.393524816516734</v>
      </c>
    </row>
    <row r="15" spans="1:19" ht="15.75" thickBot="1" x14ac:dyDescent="0.25">
      <c r="A15" s="8">
        <v>1976</v>
      </c>
      <c r="B15" s="36">
        <v>0</v>
      </c>
      <c r="C15" s="36">
        <v>0</v>
      </c>
      <c r="D15" s="36">
        <v>0</v>
      </c>
      <c r="E15" s="36">
        <v>5</v>
      </c>
      <c r="F15" s="37">
        <v>53.800000000000004</v>
      </c>
      <c r="G15" s="37">
        <v>211.60000000000002</v>
      </c>
      <c r="H15" s="37">
        <v>13.2</v>
      </c>
      <c r="I15" s="37">
        <v>52.699999999999996</v>
      </c>
      <c r="J15" s="38">
        <v>41.6</v>
      </c>
      <c r="K15" s="38">
        <v>142.5</v>
      </c>
      <c r="L15" s="38">
        <v>94</v>
      </c>
      <c r="M15" s="38">
        <v>0</v>
      </c>
      <c r="N15" s="1">
        <f t="shared" si="0"/>
        <v>614.40000000000009</v>
      </c>
      <c r="O15" s="2">
        <f t="shared" si="1"/>
        <v>515.40000000000009</v>
      </c>
      <c r="P15" s="2">
        <f t="shared" si="2"/>
        <v>278.60000000000002</v>
      </c>
      <c r="Q15" s="2">
        <f t="shared" si="3"/>
        <v>236.8</v>
      </c>
      <c r="R15" s="2">
        <f t="shared" si="4"/>
        <v>99</v>
      </c>
      <c r="S15" s="32">
        <f t="shared" si="5"/>
        <v>-60.990515071448293</v>
      </c>
    </row>
    <row r="16" spans="1:19" ht="15.75" thickBot="1" x14ac:dyDescent="0.25">
      <c r="A16" s="8">
        <v>1977</v>
      </c>
      <c r="B16" s="38">
        <v>0</v>
      </c>
      <c r="C16" s="38">
        <v>0</v>
      </c>
      <c r="D16" s="37">
        <v>0</v>
      </c>
      <c r="E16" s="37">
        <v>0</v>
      </c>
      <c r="F16" s="37">
        <v>291.39999999999998</v>
      </c>
      <c r="G16" s="37">
        <v>227.20000000000005</v>
      </c>
      <c r="H16" s="37">
        <v>10.9</v>
      </c>
      <c r="I16" s="37">
        <v>68.600000000000009</v>
      </c>
      <c r="J16" s="38">
        <v>194.2</v>
      </c>
      <c r="K16" s="38">
        <v>147.70000000000002</v>
      </c>
      <c r="L16" s="38">
        <v>84.4</v>
      </c>
      <c r="M16" s="38">
        <v>0</v>
      </c>
      <c r="N16" s="1">
        <f t="shared" si="0"/>
        <v>1024.4000000000001</v>
      </c>
      <c r="O16" s="2">
        <f t="shared" si="1"/>
        <v>940</v>
      </c>
      <c r="P16" s="2">
        <f t="shared" si="2"/>
        <v>529.5</v>
      </c>
      <c r="Q16" s="2">
        <f t="shared" si="3"/>
        <v>410.5</v>
      </c>
      <c r="R16" s="2">
        <f t="shared" si="4"/>
        <v>84.4</v>
      </c>
      <c r="S16" s="32">
        <f t="shared" si="5"/>
        <v>-34.958794985663467</v>
      </c>
    </row>
    <row r="17" spans="1:19" ht="15.75" thickBot="1" x14ac:dyDescent="0.25">
      <c r="A17" s="8">
        <v>1978</v>
      </c>
      <c r="B17" s="38">
        <v>0</v>
      </c>
      <c r="C17" s="37">
        <v>0</v>
      </c>
      <c r="D17" s="37">
        <v>2.2999999999999998</v>
      </c>
      <c r="E17" s="37">
        <v>0.5</v>
      </c>
      <c r="F17" s="37">
        <v>331.00000000000006</v>
      </c>
      <c r="G17" s="37">
        <v>121.70000000000002</v>
      </c>
      <c r="H17" s="37">
        <v>320.39999999999998</v>
      </c>
      <c r="I17" s="37">
        <v>276.29999999999995</v>
      </c>
      <c r="J17" s="37">
        <v>471.8</v>
      </c>
      <c r="K17" s="37">
        <v>191.40000000000003</v>
      </c>
      <c r="L17" s="37">
        <v>37.799999999999997</v>
      </c>
      <c r="M17" s="37">
        <v>0</v>
      </c>
      <c r="N17" s="1">
        <f t="shared" si="0"/>
        <v>1753.2</v>
      </c>
      <c r="O17" s="2">
        <f t="shared" si="1"/>
        <v>1712.6000000000001</v>
      </c>
      <c r="P17" s="2">
        <f t="shared" si="2"/>
        <v>773.1</v>
      </c>
      <c r="Q17" s="2">
        <f t="shared" si="3"/>
        <v>939.5</v>
      </c>
      <c r="R17" s="2">
        <f t="shared" si="4"/>
        <v>40.599999999999994</v>
      </c>
      <c r="S17" s="32">
        <f t="shared" si="5"/>
        <v>11.31417476682428</v>
      </c>
    </row>
    <row r="18" spans="1:19" ht="15.75" thickBot="1" x14ac:dyDescent="0.25">
      <c r="A18" s="8">
        <v>1979</v>
      </c>
      <c r="B18" s="37">
        <v>0</v>
      </c>
      <c r="C18" s="37">
        <v>0</v>
      </c>
      <c r="D18" s="37">
        <v>0</v>
      </c>
      <c r="E18" s="37">
        <v>2</v>
      </c>
      <c r="F18" s="37">
        <v>170.4051</v>
      </c>
      <c r="G18" s="37">
        <v>318.911</v>
      </c>
      <c r="H18" s="37">
        <v>120.2256</v>
      </c>
      <c r="I18" s="37">
        <v>229.29999999999998</v>
      </c>
      <c r="J18" s="37">
        <v>943.89999999999986</v>
      </c>
      <c r="K18" s="38">
        <v>335.09999999999991</v>
      </c>
      <c r="L18" s="38">
        <v>79.099999999999994</v>
      </c>
      <c r="M18" s="38">
        <v>0</v>
      </c>
      <c r="N18" s="1">
        <f t="shared" si="0"/>
        <v>2198.9416999999999</v>
      </c>
      <c r="O18" s="2">
        <f t="shared" si="1"/>
        <v>2117.8416999999999</v>
      </c>
      <c r="P18" s="2">
        <f t="shared" si="2"/>
        <v>609.54169999999999</v>
      </c>
      <c r="Q18" s="2">
        <f t="shared" si="3"/>
        <v>1508.2999999999997</v>
      </c>
      <c r="R18" s="2">
        <f t="shared" si="4"/>
        <v>81.099999999999994</v>
      </c>
      <c r="S18" s="32">
        <f t="shared" si="5"/>
        <v>39.615206876487385</v>
      </c>
    </row>
    <row r="19" spans="1:19" ht="15.75" thickBot="1" x14ac:dyDescent="0.25">
      <c r="A19" s="8">
        <v>1980</v>
      </c>
      <c r="B19" s="38">
        <v>0</v>
      </c>
      <c r="C19" s="38">
        <v>0</v>
      </c>
      <c r="D19" s="37">
        <v>0</v>
      </c>
      <c r="E19" s="37">
        <v>0</v>
      </c>
      <c r="F19" s="37">
        <v>169.1</v>
      </c>
      <c r="G19" s="37">
        <v>218.3</v>
      </c>
      <c r="H19" s="37">
        <v>121.60000000000001</v>
      </c>
      <c r="I19" s="37">
        <v>61.499999999999993</v>
      </c>
      <c r="J19" s="37">
        <v>283.3</v>
      </c>
      <c r="K19" s="37">
        <v>183.89999999999998</v>
      </c>
      <c r="L19" s="37">
        <v>125.7</v>
      </c>
      <c r="M19" s="37">
        <v>22.9</v>
      </c>
      <c r="N19" s="1">
        <f t="shared" si="0"/>
        <v>1186.3</v>
      </c>
      <c r="O19" s="2">
        <f t="shared" si="1"/>
        <v>1037.6999999999998</v>
      </c>
      <c r="P19" s="2">
        <f t="shared" si="2"/>
        <v>509</v>
      </c>
      <c r="Q19" s="2">
        <f t="shared" si="3"/>
        <v>528.70000000000005</v>
      </c>
      <c r="R19" s="2">
        <f t="shared" si="4"/>
        <v>148.6</v>
      </c>
      <c r="S19" s="32">
        <f t="shared" si="5"/>
        <v>-24.679440151788935</v>
      </c>
    </row>
    <row r="20" spans="1:19" ht="15.75" thickBot="1" x14ac:dyDescent="0.25">
      <c r="A20" s="8">
        <v>1981</v>
      </c>
      <c r="B20" s="37">
        <v>0</v>
      </c>
      <c r="C20" s="37">
        <v>0</v>
      </c>
      <c r="D20" s="37">
        <v>54.8</v>
      </c>
      <c r="E20" s="37">
        <v>0</v>
      </c>
      <c r="F20" s="37">
        <v>444.9</v>
      </c>
      <c r="G20" s="37">
        <v>550.20000000000005</v>
      </c>
      <c r="H20" s="37">
        <v>142.70000000000002</v>
      </c>
      <c r="I20" s="37">
        <v>276.5</v>
      </c>
      <c r="J20" s="37">
        <v>263</v>
      </c>
      <c r="K20" s="37">
        <v>446.70000000000005</v>
      </c>
      <c r="L20" s="37">
        <v>2.5999999999999996</v>
      </c>
      <c r="M20" s="37">
        <v>7.2</v>
      </c>
      <c r="N20" s="1">
        <f t="shared" si="0"/>
        <v>2188.6</v>
      </c>
      <c r="O20" s="2">
        <f t="shared" si="1"/>
        <v>2124</v>
      </c>
      <c r="P20" s="2">
        <f t="shared" si="2"/>
        <v>1137.8</v>
      </c>
      <c r="Q20" s="2">
        <f t="shared" si="3"/>
        <v>986.2</v>
      </c>
      <c r="R20" s="2">
        <f t="shared" si="4"/>
        <v>64.599999999999994</v>
      </c>
      <c r="S20" s="32">
        <f t="shared" si="5"/>
        <v>38.95859165792357</v>
      </c>
    </row>
    <row r="21" spans="1:19" ht="15.75" thickBot="1" x14ac:dyDescent="0.25">
      <c r="A21" s="8">
        <v>1982</v>
      </c>
      <c r="B21" s="37">
        <v>39.6</v>
      </c>
      <c r="C21" s="37">
        <v>0</v>
      </c>
      <c r="D21" s="37">
        <v>0</v>
      </c>
      <c r="E21" s="38">
        <v>0</v>
      </c>
      <c r="F21" s="38">
        <v>1214.8999999999999</v>
      </c>
      <c r="G21" s="38">
        <v>126.1</v>
      </c>
      <c r="H21" s="38">
        <v>8.1</v>
      </c>
      <c r="I21" s="38">
        <v>7.5</v>
      </c>
      <c r="J21" s="38">
        <v>383.3</v>
      </c>
      <c r="K21" s="38">
        <v>110</v>
      </c>
      <c r="L21" s="38">
        <v>1</v>
      </c>
      <c r="M21" s="38">
        <v>13.5</v>
      </c>
      <c r="N21" s="1">
        <f t="shared" si="0"/>
        <v>1903.9999999999995</v>
      </c>
      <c r="O21" s="2">
        <f t="shared" si="1"/>
        <v>1849.8999999999996</v>
      </c>
      <c r="P21" s="2">
        <f t="shared" si="2"/>
        <v>1349.0999999999997</v>
      </c>
      <c r="Q21" s="2">
        <f t="shared" si="3"/>
        <v>500.8</v>
      </c>
      <c r="R21" s="2">
        <f t="shared" si="4"/>
        <v>54.1</v>
      </c>
      <c r="S21" s="32">
        <f t="shared" si="5"/>
        <v>20.888768398376321</v>
      </c>
    </row>
    <row r="22" spans="1:19" ht="15.75" thickBot="1" x14ac:dyDescent="0.25">
      <c r="A22" s="8">
        <v>1983</v>
      </c>
      <c r="B22" s="38">
        <v>0.4</v>
      </c>
      <c r="C22" s="38">
        <v>0</v>
      </c>
      <c r="D22" s="38">
        <v>1.4</v>
      </c>
      <c r="E22" s="38">
        <v>2.8</v>
      </c>
      <c r="F22" s="38">
        <v>91.8</v>
      </c>
      <c r="G22" s="38">
        <v>158.19999999999999</v>
      </c>
      <c r="H22" s="37">
        <v>59.800000000000004</v>
      </c>
      <c r="I22" s="37">
        <v>94.000000000000014</v>
      </c>
      <c r="J22" s="36">
        <v>308</v>
      </c>
      <c r="K22" s="36">
        <v>251.79999999999998</v>
      </c>
      <c r="L22" s="36">
        <v>176.20000000000002</v>
      </c>
      <c r="M22" s="36">
        <v>9.7999999999999989</v>
      </c>
      <c r="N22" s="1">
        <f t="shared" si="0"/>
        <v>1154.1999999999998</v>
      </c>
      <c r="O22" s="2">
        <f t="shared" si="1"/>
        <v>963.59999999999991</v>
      </c>
      <c r="P22" s="2">
        <f t="shared" si="2"/>
        <v>309.8</v>
      </c>
      <c r="Q22" s="2">
        <f t="shared" si="3"/>
        <v>653.79999999999995</v>
      </c>
      <c r="R22" s="2">
        <f t="shared" si="4"/>
        <v>190.60000000000002</v>
      </c>
      <c r="S22" s="32">
        <f t="shared" si="5"/>
        <v>-26.717533358505264</v>
      </c>
    </row>
    <row r="23" spans="1:19" ht="15.75" thickBot="1" x14ac:dyDescent="0.25">
      <c r="A23" s="8">
        <v>1984</v>
      </c>
      <c r="B23" s="36">
        <v>0</v>
      </c>
      <c r="C23" s="37">
        <v>0.1</v>
      </c>
      <c r="D23" s="37">
        <v>1</v>
      </c>
      <c r="E23" s="37">
        <v>11.299999999999999</v>
      </c>
      <c r="F23" s="37">
        <v>150</v>
      </c>
      <c r="G23" s="37">
        <v>184.79999999999998</v>
      </c>
      <c r="H23" s="37">
        <v>121.19999999999999</v>
      </c>
      <c r="I23" s="37">
        <v>94</v>
      </c>
      <c r="J23" s="37">
        <v>507.80000000000007</v>
      </c>
      <c r="K23" s="36">
        <v>151</v>
      </c>
      <c r="L23" s="36">
        <v>27.1</v>
      </c>
      <c r="M23" s="36">
        <v>0</v>
      </c>
      <c r="N23" s="1">
        <f t="shared" si="0"/>
        <v>1248.3</v>
      </c>
      <c r="O23" s="2">
        <f t="shared" si="1"/>
        <v>1208.8000000000002</v>
      </c>
      <c r="P23" s="2">
        <f t="shared" si="2"/>
        <v>455.99999999999994</v>
      </c>
      <c r="Q23" s="2">
        <f t="shared" si="3"/>
        <v>752.80000000000007</v>
      </c>
      <c r="R23" s="2">
        <f t="shared" si="4"/>
        <v>39.5</v>
      </c>
      <c r="S23" s="32">
        <f t="shared" si="5"/>
        <v>-20.742936138816592</v>
      </c>
    </row>
    <row r="24" spans="1:19" ht="15.75" thickBot="1" x14ac:dyDescent="0.25">
      <c r="A24" s="8">
        <v>1985</v>
      </c>
      <c r="B24" s="36">
        <v>0</v>
      </c>
      <c r="C24" s="36">
        <v>0</v>
      </c>
      <c r="D24" s="36">
        <v>0</v>
      </c>
      <c r="E24" s="36">
        <v>75.2</v>
      </c>
      <c r="F24" s="36">
        <v>66.400000000000006</v>
      </c>
      <c r="G24" s="36">
        <v>146.90000000000003</v>
      </c>
      <c r="H24" s="36">
        <v>229.5</v>
      </c>
      <c r="I24" s="36">
        <v>230.9</v>
      </c>
      <c r="J24" s="37">
        <v>179.20000000000002</v>
      </c>
      <c r="K24" s="37">
        <v>595.70000000000005</v>
      </c>
      <c r="L24" s="37">
        <v>91.2</v>
      </c>
      <c r="M24" s="37">
        <v>1.9</v>
      </c>
      <c r="N24" s="1">
        <f t="shared" si="0"/>
        <v>1616.9000000000003</v>
      </c>
      <c r="O24" s="2">
        <f t="shared" si="1"/>
        <v>1448.6000000000001</v>
      </c>
      <c r="P24" s="2">
        <f t="shared" si="2"/>
        <v>442.80000000000007</v>
      </c>
      <c r="Q24" s="2">
        <f t="shared" si="3"/>
        <v>1005.8000000000001</v>
      </c>
      <c r="R24" s="2">
        <f t="shared" si="4"/>
        <v>168.3</v>
      </c>
      <c r="S24" s="32">
        <f t="shared" si="5"/>
        <v>2.6602151383060768</v>
      </c>
    </row>
    <row r="25" spans="1:19" ht="15.75" thickBot="1" x14ac:dyDescent="0.25">
      <c r="A25" s="8">
        <v>1986</v>
      </c>
      <c r="B25" s="37">
        <v>0</v>
      </c>
      <c r="C25" s="37">
        <v>5.7</v>
      </c>
      <c r="D25" s="37">
        <v>1</v>
      </c>
      <c r="E25" s="37">
        <v>0</v>
      </c>
      <c r="F25" s="37">
        <v>470.90000000000003</v>
      </c>
      <c r="G25" s="37">
        <v>251.89999999999995</v>
      </c>
      <c r="H25" s="37">
        <v>15.5</v>
      </c>
      <c r="I25" s="37">
        <v>84.4</v>
      </c>
      <c r="J25" s="38">
        <v>170</v>
      </c>
      <c r="K25" s="38">
        <v>238.1</v>
      </c>
      <c r="L25" s="38">
        <v>9.6999999999999993</v>
      </c>
      <c r="M25" s="38">
        <v>0</v>
      </c>
      <c r="N25" s="1">
        <f t="shared" si="0"/>
        <v>1247.2</v>
      </c>
      <c r="O25" s="2">
        <f t="shared" si="1"/>
        <v>1230.8</v>
      </c>
      <c r="P25" s="2">
        <f t="shared" si="2"/>
        <v>738.3</v>
      </c>
      <c r="Q25" s="2">
        <f t="shared" si="3"/>
        <v>492.5</v>
      </c>
      <c r="R25" s="2">
        <f t="shared" si="4"/>
        <v>16.399999999999999</v>
      </c>
      <c r="S25" s="32">
        <f t="shared" si="5"/>
        <v>-20.81277733904674</v>
      </c>
    </row>
    <row r="26" spans="1:19" ht="15.75" thickBot="1" x14ac:dyDescent="0.25">
      <c r="A26" s="8">
        <v>1987</v>
      </c>
      <c r="B26" s="38">
        <v>1.8</v>
      </c>
      <c r="C26" s="38">
        <v>0</v>
      </c>
      <c r="D26" s="38">
        <v>2.4</v>
      </c>
      <c r="E26" s="38">
        <v>0</v>
      </c>
      <c r="F26" s="38">
        <v>157.4</v>
      </c>
      <c r="G26" s="38">
        <v>266</v>
      </c>
      <c r="H26" s="38">
        <v>155.89999999999995</v>
      </c>
      <c r="I26" s="38">
        <v>143.80000000000001</v>
      </c>
      <c r="J26" s="38">
        <v>301.09999999999997</v>
      </c>
      <c r="K26" s="38">
        <v>168.6</v>
      </c>
      <c r="L26" s="38">
        <v>0.2</v>
      </c>
      <c r="M26" s="38">
        <v>0.5</v>
      </c>
      <c r="N26" s="1">
        <f t="shared" si="0"/>
        <v>1197.6999999999998</v>
      </c>
      <c r="O26" s="2">
        <f t="shared" si="1"/>
        <v>1192.7999999999997</v>
      </c>
      <c r="P26" s="2">
        <f t="shared" si="2"/>
        <v>579.29999999999995</v>
      </c>
      <c r="Q26" s="2">
        <f t="shared" si="3"/>
        <v>613.5</v>
      </c>
      <c r="R26" s="2">
        <f t="shared" si="4"/>
        <v>4.9000000000000004</v>
      </c>
      <c r="S26" s="32">
        <f t="shared" si="5"/>
        <v>-23.955631349403706</v>
      </c>
    </row>
    <row r="27" spans="1:19" ht="15.75" thickBot="1" x14ac:dyDescent="0.25">
      <c r="A27" s="8">
        <v>1988</v>
      </c>
      <c r="B27" s="38">
        <v>0</v>
      </c>
      <c r="C27" s="38">
        <v>0</v>
      </c>
      <c r="D27" s="37">
        <v>0.6</v>
      </c>
      <c r="E27" s="37">
        <v>1.8</v>
      </c>
      <c r="F27" s="36">
        <v>264.89999999999998</v>
      </c>
      <c r="G27" s="36">
        <v>256.3</v>
      </c>
      <c r="H27" s="36">
        <v>231.8</v>
      </c>
      <c r="I27" s="36">
        <v>732.70000000000016</v>
      </c>
      <c r="J27" s="36">
        <v>386.19999999999993</v>
      </c>
      <c r="K27" s="36">
        <v>483.50000000000006</v>
      </c>
      <c r="L27" s="36">
        <v>17.5</v>
      </c>
      <c r="M27" s="36">
        <v>0.8</v>
      </c>
      <c r="N27" s="1">
        <f t="shared" si="0"/>
        <v>2376.1</v>
      </c>
      <c r="O27" s="2">
        <f t="shared" si="1"/>
        <v>2355.4</v>
      </c>
      <c r="P27" s="2">
        <f t="shared" si="2"/>
        <v>753</v>
      </c>
      <c r="Q27" s="2">
        <f t="shared" si="3"/>
        <v>1602.4</v>
      </c>
      <c r="R27" s="2">
        <f t="shared" si="4"/>
        <v>20.7</v>
      </c>
      <c r="S27" s="32">
        <f t="shared" si="5"/>
        <v>50.863341697154453</v>
      </c>
    </row>
    <row r="28" spans="1:19" ht="15.75" thickBot="1" x14ac:dyDescent="0.25">
      <c r="A28" s="8">
        <v>1989</v>
      </c>
      <c r="B28" s="36">
        <v>0</v>
      </c>
      <c r="C28" s="36">
        <v>0</v>
      </c>
      <c r="D28" s="36">
        <v>0</v>
      </c>
      <c r="E28" s="36">
        <v>0</v>
      </c>
      <c r="F28" s="36">
        <v>60.800000000000004</v>
      </c>
      <c r="G28" s="37">
        <v>270.7</v>
      </c>
      <c r="H28" s="37">
        <v>190</v>
      </c>
      <c r="I28" s="37">
        <v>291</v>
      </c>
      <c r="J28" s="37">
        <v>472.6</v>
      </c>
      <c r="K28" s="37">
        <v>117.50000000000003</v>
      </c>
      <c r="L28" s="37">
        <v>126.7</v>
      </c>
      <c r="M28" s="37">
        <v>46.7</v>
      </c>
      <c r="N28" s="1">
        <f t="shared" si="0"/>
        <v>1576</v>
      </c>
      <c r="O28" s="2">
        <f t="shared" si="1"/>
        <v>1402.6</v>
      </c>
      <c r="P28" s="2">
        <f t="shared" si="2"/>
        <v>521.5</v>
      </c>
      <c r="Q28" s="2">
        <f t="shared" si="3"/>
        <v>881.1</v>
      </c>
      <c r="R28" s="2">
        <f t="shared" si="4"/>
        <v>173.4</v>
      </c>
      <c r="S28" s="32">
        <f t="shared" si="5"/>
        <v>6.339232974850173E-2</v>
      </c>
    </row>
    <row r="29" spans="1:19" ht="15.75" thickBot="1" x14ac:dyDescent="0.25">
      <c r="A29" s="8">
        <v>1990</v>
      </c>
      <c r="B29" s="37">
        <v>0</v>
      </c>
      <c r="C29" s="37">
        <v>0</v>
      </c>
      <c r="D29" s="37">
        <v>0</v>
      </c>
      <c r="E29" s="37">
        <v>100</v>
      </c>
      <c r="F29" s="37">
        <v>139.80000000000001</v>
      </c>
      <c r="G29" s="37">
        <v>57.8</v>
      </c>
      <c r="H29" s="37">
        <v>81.600000000000009</v>
      </c>
      <c r="I29" s="37">
        <v>97.8</v>
      </c>
      <c r="J29" s="37">
        <v>326.50000000000006</v>
      </c>
      <c r="K29" s="37">
        <v>282.89999999999998</v>
      </c>
      <c r="L29" s="37">
        <v>92.800000000000011</v>
      </c>
      <c r="M29" s="37">
        <v>1.1000000000000001</v>
      </c>
      <c r="N29" s="1">
        <f t="shared" si="0"/>
        <v>1180.3</v>
      </c>
      <c r="O29" s="2">
        <f t="shared" si="1"/>
        <v>986.40000000000009</v>
      </c>
      <c r="P29" s="2">
        <f t="shared" si="2"/>
        <v>279.20000000000005</v>
      </c>
      <c r="Q29" s="2">
        <f t="shared" si="3"/>
        <v>707.2</v>
      </c>
      <c r="R29" s="2">
        <f t="shared" si="4"/>
        <v>193.9</v>
      </c>
      <c r="S29" s="32">
        <f t="shared" si="5"/>
        <v>-25.060392153044319</v>
      </c>
    </row>
    <row r="30" spans="1:19" ht="15.75" thickBot="1" x14ac:dyDescent="0.25">
      <c r="A30" s="8">
        <v>1991</v>
      </c>
      <c r="B30" s="37">
        <v>1.4</v>
      </c>
      <c r="C30" s="37">
        <v>0</v>
      </c>
      <c r="D30" s="37">
        <v>0</v>
      </c>
      <c r="E30" s="37">
        <v>61</v>
      </c>
      <c r="F30" s="38">
        <v>274.8</v>
      </c>
      <c r="G30" s="38">
        <v>188.6</v>
      </c>
      <c r="H30" s="38">
        <v>24.3</v>
      </c>
      <c r="I30" s="38">
        <v>92.9</v>
      </c>
      <c r="J30" s="38">
        <v>209.1</v>
      </c>
      <c r="K30" s="38">
        <v>203.3</v>
      </c>
      <c r="L30" s="38">
        <v>33.299999999999997</v>
      </c>
      <c r="M30" s="38">
        <v>1.2</v>
      </c>
      <c r="N30" s="1">
        <f t="shared" si="0"/>
        <v>1089.8999999999999</v>
      </c>
      <c r="O30" s="2">
        <f t="shared" si="1"/>
        <v>993</v>
      </c>
      <c r="P30" s="2">
        <f t="shared" si="2"/>
        <v>487.7</v>
      </c>
      <c r="Q30" s="2">
        <f t="shared" si="3"/>
        <v>505.3</v>
      </c>
      <c r="R30" s="2">
        <f t="shared" si="4"/>
        <v>96.899999999999991</v>
      </c>
      <c r="S30" s="32">
        <f t="shared" si="5"/>
        <v>-30.800068971958837</v>
      </c>
    </row>
    <row r="31" spans="1:19" ht="15.75" thickBot="1" x14ac:dyDescent="0.25">
      <c r="A31" s="8">
        <v>1992</v>
      </c>
      <c r="B31" s="38">
        <v>0</v>
      </c>
      <c r="C31" s="38">
        <v>3.3</v>
      </c>
      <c r="D31" s="38">
        <v>0</v>
      </c>
      <c r="E31" s="38">
        <v>0</v>
      </c>
      <c r="F31" s="38">
        <v>59.1</v>
      </c>
      <c r="G31" s="38">
        <v>173.9</v>
      </c>
      <c r="H31" s="37">
        <v>19.600000000000001</v>
      </c>
      <c r="I31" s="37">
        <v>129.79999999999998</v>
      </c>
      <c r="J31" s="37">
        <v>376.7</v>
      </c>
      <c r="K31" s="37">
        <v>39.299999999999997</v>
      </c>
      <c r="L31" s="37">
        <v>49.2</v>
      </c>
      <c r="M31" s="37">
        <v>13</v>
      </c>
      <c r="N31" s="1">
        <f t="shared" si="0"/>
        <v>863.9</v>
      </c>
      <c r="O31" s="2">
        <f t="shared" si="1"/>
        <v>798.39999999999986</v>
      </c>
      <c r="P31" s="2">
        <f t="shared" si="2"/>
        <v>252.6</v>
      </c>
      <c r="Q31" s="2">
        <f t="shared" si="3"/>
        <v>545.79999999999995</v>
      </c>
      <c r="R31" s="2">
        <f t="shared" si="4"/>
        <v>65.5</v>
      </c>
      <c r="S31" s="32">
        <f t="shared" si="5"/>
        <v>-45.149261019245102</v>
      </c>
    </row>
    <row r="32" spans="1:19" ht="15.75" thickBot="1" x14ac:dyDescent="0.25">
      <c r="A32" s="8">
        <v>1993</v>
      </c>
      <c r="B32" s="37">
        <v>2.2999999999999998</v>
      </c>
      <c r="C32" s="37">
        <v>0</v>
      </c>
      <c r="D32" s="37">
        <v>0.3</v>
      </c>
      <c r="E32" s="37">
        <v>4.9000000000000004</v>
      </c>
      <c r="F32" s="37">
        <v>474.79999999999995</v>
      </c>
      <c r="G32" s="37">
        <v>322.50000000000006</v>
      </c>
      <c r="H32" s="37">
        <v>16.899999999999999</v>
      </c>
      <c r="I32" s="37">
        <v>128.9</v>
      </c>
      <c r="J32" s="37">
        <v>681.4</v>
      </c>
      <c r="K32" s="37">
        <v>89.200000000000017</v>
      </c>
      <c r="L32" s="37">
        <v>38.400000000000006</v>
      </c>
      <c r="M32" s="37">
        <v>0</v>
      </c>
      <c r="N32" s="1">
        <f t="shared" si="0"/>
        <v>1759.6000000000001</v>
      </c>
      <c r="O32" s="2">
        <f t="shared" si="1"/>
        <v>1713.7</v>
      </c>
      <c r="P32" s="2">
        <f t="shared" si="2"/>
        <v>814.19999999999993</v>
      </c>
      <c r="Q32" s="2">
        <f t="shared" si="3"/>
        <v>899.5</v>
      </c>
      <c r="R32" s="2">
        <f t="shared" si="4"/>
        <v>45.900000000000006</v>
      </c>
      <c r="S32" s="32">
        <f t="shared" si="5"/>
        <v>11.720523568163376</v>
      </c>
    </row>
    <row r="33" spans="1:19" ht="15.75" thickBot="1" x14ac:dyDescent="0.25">
      <c r="A33" s="8">
        <v>1994</v>
      </c>
      <c r="B33" s="37">
        <v>0.5</v>
      </c>
      <c r="C33" s="37">
        <v>0</v>
      </c>
      <c r="D33" s="37">
        <v>1.7</v>
      </c>
      <c r="E33" s="37">
        <v>81.8</v>
      </c>
      <c r="F33" s="37">
        <v>131.69999999999999</v>
      </c>
      <c r="G33" s="37">
        <v>106.1</v>
      </c>
      <c r="H33" s="37">
        <v>1.8</v>
      </c>
      <c r="I33" s="37">
        <v>218</v>
      </c>
      <c r="J33" s="38">
        <v>295.79999999999995</v>
      </c>
      <c r="K33" s="38">
        <v>239.00000000000006</v>
      </c>
      <c r="L33" s="38">
        <v>282.79999999999995</v>
      </c>
      <c r="M33" s="38">
        <v>0</v>
      </c>
      <c r="N33" s="1">
        <f t="shared" si="0"/>
        <v>1359.1999999999998</v>
      </c>
      <c r="O33" s="2">
        <f t="shared" si="1"/>
        <v>992.40000000000009</v>
      </c>
      <c r="P33" s="2">
        <f t="shared" si="2"/>
        <v>239.6</v>
      </c>
      <c r="Q33" s="2">
        <f t="shared" si="3"/>
        <v>752.8</v>
      </c>
      <c r="R33" s="2">
        <f t="shared" si="4"/>
        <v>366.79999999999995</v>
      </c>
      <c r="S33" s="32">
        <f t="shared" si="5"/>
        <v>-13.701673315612851</v>
      </c>
    </row>
    <row r="34" spans="1:19" ht="15.75" thickBot="1" x14ac:dyDescent="0.25">
      <c r="A34" s="8">
        <v>1995</v>
      </c>
      <c r="B34" s="38">
        <v>0</v>
      </c>
      <c r="C34" s="38">
        <v>0</v>
      </c>
      <c r="D34" s="38">
        <v>5.5</v>
      </c>
      <c r="E34" s="37">
        <v>13.899999999999999</v>
      </c>
      <c r="F34" s="37">
        <v>150.4</v>
      </c>
      <c r="G34" s="37">
        <v>275.70000000000005</v>
      </c>
      <c r="H34" s="37">
        <v>193</v>
      </c>
      <c r="I34" s="36">
        <v>390.7</v>
      </c>
      <c r="J34" s="36">
        <v>441.09999999999997</v>
      </c>
      <c r="K34" s="36">
        <v>645.89999999999986</v>
      </c>
      <c r="L34" s="36">
        <v>12.299999999999999</v>
      </c>
      <c r="M34" s="36">
        <v>21.200000000000003</v>
      </c>
      <c r="N34" s="1">
        <f t="shared" si="0"/>
        <v>2149.6999999999998</v>
      </c>
      <c r="O34" s="2">
        <f t="shared" si="1"/>
        <v>2096.7999999999997</v>
      </c>
      <c r="P34" s="2">
        <f t="shared" si="2"/>
        <v>619.1</v>
      </c>
      <c r="Q34" s="2">
        <f t="shared" si="3"/>
        <v>1477.6999999999998</v>
      </c>
      <c r="R34" s="2">
        <f t="shared" si="4"/>
        <v>52.9</v>
      </c>
      <c r="S34" s="32">
        <f t="shared" si="5"/>
        <v>36.488752849784476</v>
      </c>
    </row>
    <row r="35" spans="1:19" ht="15.75" thickBot="1" x14ac:dyDescent="0.25">
      <c r="A35" s="8">
        <v>1996</v>
      </c>
      <c r="B35" s="36">
        <v>8.4</v>
      </c>
      <c r="C35" s="36">
        <v>0</v>
      </c>
      <c r="D35" s="36">
        <v>0</v>
      </c>
      <c r="E35" s="37">
        <v>1.6</v>
      </c>
      <c r="F35" s="37">
        <v>255.9</v>
      </c>
      <c r="G35" s="37">
        <v>202.7</v>
      </c>
      <c r="H35" s="37">
        <v>336.3</v>
      </c>
      <c r="I35" s="37">
        <v>203</v>
      </c>
      <c r="J35" s="37">
        <v>319.19999999999993</v>
      </c>
      <c r="K35" s="37">
        <v>495.29999999999995</v>
      </c>
      <c r="L35" s="37">
        <v>430.59999999999997</v>
      </c>
      <c r="M35" s="37">
        <v>0</v>
      </c>
      <c r="N35" s="1">
        <f t="shared" si="0"/>
        <v>2253</v>
      </c>
      <c r="O35" s="2">
        <f t="shared" si="1"/>
        <v>1812.3999999999999</v>
      </c>
      <c r="P35" s="2">
        <f t="shared" si="2"/>
        <v>794.90000000000009</v>
      </c>
      <c r="Q35" s="2">
        <f t="shared" si="3"/>
        <v>1017.4999999999999</v>
      </c>
      <c r="R35" s="2">
        <f t="shared" si="4"/>
        <v>440.59999999999997</v>
      </c>
      <c r="S35" s="32">
        <f t="shared" si="5"/>
        <v>43.047476471398085</v>
      </c>
    </row>
    <row r="36" spans="1:19" ht="15.75" thickBot="1" x14ac:dyDescent="0.25">
      <c r="A36" s="8">
        <v>1997</v>
      </c>
      <c r="B36" s="37">
        <v>0.60000000000000009</v>
      </c>
      <c r="C36" s="37">
        <v>0</v>
      </c>
      <c r="D36" s="37">
        <v>0</v>
      </c>
      <c r="E36" s="37">
        <v>13.1</v>
      </c>
      <c r="F36" s="38">
        <v>42.3</v>
      </c>
      <c r="G36" s="38">
        <v>543.1</v>
      </c>
      <c r="H36" s="38">
        <v>32.5</v>
      </c>
      <c r="I36" s="38">
        <v>36.799999999999997</v>
      </c>
      <c r="J36" s="38">
        <v>145.20000000000002</v>
      </c>
      <c r="K36" s="38">
        <v>227.2</v>
      </c>
      <c r="L36" s="38">
        <v>58.2</v>
      </c>
      <c r="M36" s="38">
        <v>0</v>
      </c>
      <c r="N36" s="1">
        <f t="shared" si="0"/>
        <v>1099</v>
      </c>
      <c r="O36" s="2">
        <f t="shared" si="1"/>
        <v>1027.0999999999999</v>
      </c>
      <c r="P36" s="2">
        <f t="shared" si="2"/>
        <v>617.9</v>
      </c>
      <c r="Q36" s="2">
        <f t="shared" si="3"/>
        <v>409.2</v>
      </c>
      <c r="R36" s="2">
        <f t="shared" si="4"/>
        <v>71.900000000000006</v>
      </c>
      <c r="S36" s="32">
        <f t="shared" si="5"/>
        <v>-30.22229177005482</v>
      </c>
    </row>
    <row r="37" spans="1:19" ht="15.75" thickBot="1" x14ac:dyDescent="0.25">
      <c r="A37" s="8">
        <v>1998</v>
      </c>
      <c r="B37" s="38">
        <v>0</v>
      </c>
      <c r="C37" s="38">
        <v>0</v>
      </c>
      <c r="D37" s="38">
        <v>0.6</v>
      </c>
      <c r="E37" s="38">
        <v>15</v>
      </c>
      <c r="F37" s="38">
        <v>76.099999999999994</v>
      </c>
      <c r="G37" s="37">
        <v>114.30000000000001</v>
      </c>
      <c r="H37" s="36">
        <v>132.69999999999999</v>
      </c>
      <c r="I37" s="36">
        <v>245.69999999999996</v>
      </c>
      <c r="J37" s="36">
        <v>495</v>
      </c>
      <c r="K37" s="36">
        <v>1338.6000000000001</v>
      </c>
      <c r="L37" s="36">
        <v>129.30000000000001</v>
      </c>
      <c r="M37" s="36">
        <v>0.2</v>
      </c>
      <c r="N37" s="1">
        <f t="shared" si="0"/>
        <v>2547.5</v>
      </c>
      <c r="O37" s="2">
        <f t="shared" si="1"/>
        <v>2402.4</v>
      </c>
      <c r="P37" s="2">
        <f t="shared" si="2"/>
        <v>323.10000000000002</v>
      </c>
      <c r="Q37" s="2">
        <f t="shared" si="3"/>
        <v>2079.3000000000002</v>
      </c>
      <c r="R37" s="2">
        <f t="shared" si="4"/>
        <v>145.1</v>
      </c>
      <c r="S37" s="32">
        <f t="shared" si="5"/>
        <v>61.745870533016699</v>
      </c>
    </row>
    <row r="38" spans="1:19" ht="15.75" thickBot="1" x14ac:dyDescent="0.25">
      <c r="A38" s="8">
        <v>1999</v>
      </c>
      <c r="B38" s="36">
        <v>0</v>
      </c>
      <c r="C38" s="36">
        <v>0</v>
      </c>
      <c r="D38" s="36">
        <v>0.9</v>
      </c>
      <c r="E38" s="36">
        <v>12.1</v>
      </c>
      <c r="F38" s="36">
        <v>98.09999999999998</v>
      </c>
      <c r="G38" s="36">
        <v>257.79999999999995</v>
      </c>
      <c r="H38" s="36">
        <v>83.799999999999983</v>
      </c>
      <c r="I38" s="36">
        <v>211.29999999999998</v>
      </c>
      <c r="J38" s="36">
        <v>1107.9000000000001</v>
      </c>
      <c r="K38" s="36">
        <v>336.3</v>
      </c>
      <c r="L38" s="36">
        <v>116.4</v>
      </c>
      <c r="M38" s="36">
        <v>0.5</v>
      </c>
      <c r="N38" s="1">
        <f t="shared" si="0"/>
        <v>2225.1000000000004</v>
      </c>
      <c r="O38" s="2">
        <f t="shared" si="1"/>
        <v>2095.2000000000003</v>
      </c>
      <c r="P38" s="2">
        <f t="shared" si="2"/>
        <v>439.69999999999993</v>
      </c>
      <c r="Q38" s="2">
        <f t="shared" si="3"/>
        <v>1655.5</v>
      </c>
      <c r="R38" s="2">
        <f t="shared" si="4"/>
        <v>129.9</v>
      </c>
      <c r="S38" s="32">
        <f t="shared" si="5"/>
        <v>41.276049665560556</v>
      </c>
    </row>
    <row r="39" spans="1:19" ht="15.75" thickBot="1" x14ac:dyDescent="0.25">
      <c r="A39" s="8">
        <v>2000</v>
      </c>
      <c r="B39" s="36">
        <v>0.30000000000000004</v>
      </c>
      <c r="C39" s="36">
        <v>0</v>
      </c>
      <c r="D39" s="36">
        <v>0</v>
      </c>
      <c r="E39" s="36">
        <v>0</v>
      </c>
      <c r="F39" s="36">
        <v>93.4</v>
      </c>
      <c r="G39" s="36">
        <v>112</v>
      </c>
      <c r="H39" s="36">
        <v>64.2</v>
      </c>
      <c r="I39" s="36">
        <v>116.9</v>
      </c>
      <c r="J39" s="36">
        <v>703.60000000000014</v>
      </c>
      <c r="K39" s="36">
        <v>279.2</v>
      </c>
      <c r="L39" s="36">
        <v>109.4</v>
      </c>
      <c r="M39" s="36">
        <v>0.1</v>
      </c>
      <c r="N39" s="1">
        <f t="shared" si="0"/>
        <v>1479.1000000000001</v>
      </c>
      <c r="O39" s="2">
        <f t="shared" si="1"/>
        <v>1369.3000000000002</v>
      </c>
      <c r="P39" s="2">
        <f t="shared" si="2"/>
        <v>269.60000000000002</v>
      </c>
      <c r="Q39" s="2">
        <f t="shared" si="3"/>
        <v>1099.7</v>
      </c>
      <c r="R39" s="2">
        <f t="shared" si="4"/>
        <v>109.8</v>
      </c>
      <c r="S39" s="32">
        <f t="shared" si="5"/>
        <v>-6.0889824905259964</v>
      </c>
    </row>
    <row r="40" spans="1:19" ht="15.75" thickBot="1" x14ac:dyDescent="0.25">
      <c r="A40" s="8">
        <v>2001</v>
      </c>
      <c r="B40" s="36">
        <v>0</v>
      </c>
      <c r="C40" s="36">
        <v>0</v>
      </c>
      <c r="D40" s="37">
        <v>3.5</v>
      </c>
      <c r="E40" s="37">
        <v>0</v>
      </c>
      <c r="F40" s="37">
        <v>343.2</v>
      </c>
      <c r="G40" s="37">
        <v>24.999999999999996</v>
      </c>
      <c r="H40" s="37">
        <v>56.5</v>
      </c>
      <c r="I40" s="37">
        <v>99.3</v>
      </c>
      <c r="J40" s="37">
        <v>337.6</v>
      </c>
      <c r="K40" s="37">
        <v>193.70000000000002</v>
      </c>
      <c r="L40" s="37">
        <v>93.700000000000017</v>
      </c>
      <c r="M40" s="37">
        <v>0.9</v>
      </c>
      <c r="N40" s="1">
        <f t="shared" si="0"/>
        <v>1153.4000000000001</v>
      </c>
      <c r="O40" s="2">
        <f t="shared" si="1"/>
        <v>1055.3</v>
      </c>
      <c r="P40" s="2">
        <f t="shared" si="2"/>
        <v>424.7</v>
      </c>
      <c r="Q40" s="2">
        <f t="shared" si="3"/>
        <v>630.6</v>
      </c>
      <c r="R40" s="2">
        <f t="shared" si="4"/>
        <v>98.100000000000023</v>
      </c>
      <c r="S40" s="32">
        <f t="shared" si="5"/>
        <v>-26.768326958672628</v>
      </c>
    </row>
    <row r="41" spans="1:19" ht="15.75" thickBot="1" x14ac:dyDescent="0.25">
      <c r="A41" s="8">
        <v>2002</v>
      </c>
      <c r="B41" s="37">
        <v>0</v>
      </c>
      <c r="C41" s="37">
        <v>0</v>
      </c>
      <c r="D41" s="37">
        <v>0</v>
      </c>
      <c r="E41" s="37">
        <v>0.6</v>
      </c>
      <c r="F41" s="37">
        <v>454.29999999999995</v>
      </c>
      <c r="G41" s="38">
        <v>253.8</v>
      </c>
      <c r="H41" s="38">
        <v>18.3</v>
      </c>
      <c r="I41" s="38">
        <v>104.6</v>
      </c>
      <c r="J41" s="38">
        <v>359.5</v>
      </c>
      <c r="K41" s="38">
        <v>130.90000000000003</v>
      </c>
      <c r="L41" s="38">
        <v>52.8</v>
      </c>
      <c r="M41" s="38">
        <v>0</v>
      </c>
      <c r="N41" s="1">
        <f t="shared" si="0"/>
        <v>1374.8</v>
      </c>
      <c r="O41" s="2">
        <f t="shared" si="1"/>
        <v>1321.4</v>
      </c>
      <c r="P41" s="2">
        <f t="shared" si="2"/>
        <v>726.39999999999986</v>
      </c>
      <c r="Q41" s="2">
        <f t="shared" si="3"/>
        <v>595</v>
      </c>
      <c r="R41" s="2">
        <f t="shared" si="4"/>
        <v>53.4</v>
      </c>
      <c r="S41" s="32">
        <f t="shared" si="5"/>
        <v>-12.711198112348832</v>
      </c>
    </row>
    <row r="42" spans="1:19" ht="15.75" thickBot="1" x14ac:dyDescent="0.25">
      <c r="A42" s="8">
        <v>2003</v>
      </c>
      <c r="B42" s="38">
        <v>0</v>
      </c>
      <c r="C42" s="38">
        <v>0</v>
      </c>
      <c r="D42" s="37">
        <v>20.099999999999998</v>
      </c>
      <c r="E42" s="37">
        <v>0.1</v>
      </c>
      <c r="F42" s="37">
        <v>135.79999999999998</v>
      </c>
      <c r="G42" s="37">
        <v>260.89999999999998</v>
      </c>
      <c r="H42" s="37">
        <v>92.600000000000009</v>
      </c>
      <c r="I42" s="37">
        <v>170.1</v>
      </c>
      <c r="J42" s="37">
        <v>294.2</v>
      </c>
      <c r="K42" s="37">
        <v>389.70000000000005</v>
      </c>
      <c r="L42" s="37">
        <v>132.6</v>
      </c>
      <c r="M42" s="37">
        <v>0.2</v>
      </c>
      <c r="N42" s="1">
        <f t="shared" si="0"/>
        <v>1496.3</v>
      </c>
      <c r="O42" s="2">
        <f t="shared" si="1"/>
        <v>1343.3</v>
      </c>
      <c r="P42" s="2">
        <f t="shared" si="2"/>
        <v>489.29999999999995</v>
      </c>
      <c r="Q42" s="2">
        <f t="shared" si="3"/>
        <v>854</v>
      </c>
      <c r="R42" s="2">
        <f t="shared" si="4"/>
        <v>152.99999999999997</v>
      </c>
      <c r="S42" s="32">
        <f t="shared" si="5"/>
        <v>-4.9969200869272363</v>
      </c>
    </row>
    <row r="43" spans="1:19" ht="15.75" thickBot="1" x14ac:dyDescent="0.25">
      <c r="A43" s="8">
        <v>2004</v>
      </c>
      <c r="B43" s="37">
        <v>0</v>
      </c>
      <c r="C43" s="37">
        <v>4.5999999999999996</v>
      </c>
      <c r="D43" s="37">
        <v>0</v>
      </c>
      <c r="E43" s="37">
        <v>3.1</v>
      </c>
      <c r="F43" s="37">
        <v>105.5</v>
      </c>
      <c r="G43" s="37">
        <v>69.300000000000011</v>
      </c>
      <c r="H43" s="38">
        <v>139.9</v>
      </c>
      <c r="I43" s="38">
        <v>167.3</v>
      </c>
      <c r="J43" s="38">
        <v>291.3</v>
      </c>
      <c r="K43" s="38">
        <v>178.59999999999997</v>
      </c>
      <c r="L43" s="38">
        <v>39.5</v>
      </c>
      <c r="M43" s="38">
        <v>0</v>
      </c>
      <c r="N43" s="1">
        <f t="shared" si="0"/>
        <v>999.09999999999991</v>
      </c>
      <c r="O43" s="2">
        <f t="shared" si="1"/>
        <v>951.90000000000009</v>
      </c>
      <c r="P43" s="2">
        <f t="shared" si="2"/>
        <v>314.70000000000005</v>
      </c>
      <c r="Q43" s="2">
        <f t="shared" si="3"/>
        <v>637.20000000000005</v>
      </c>
      <c r="R43" s="2">
        <f t="shared" si="4"/>
        <v>47.2</v>
      </c>
      <c r="S43" s="32">
        <f t="shared" si="5"/>
        <v>-36.565142590957031</v>
      </c>
    </row>
    <row r="44" spans="1:19" ht="15.75" thickBot="1" x14ac:dyDescent="0.25">
      <c r="A44" s="8">
        <v>2005</v>
      </c>
      <c r="B44" s="38">
        <v>0</v>
      </c>
      <c r="C44" s="38">
        <v>0</v>
      </c>
      <c r="D44" s="37">
        <v>80</v>
      </c>
      <c r="E44" s="37">
        <v>41.3</v>
      </c>
      <c r="F44" s="37">
        <v>120.10000000000001</v>
      </c>
      <c r="G44" s="37">
        <v>196.89999999999998</v>
      </c>
      <c r="H44" s="37">
        <v>123.40000000000002</v>
      </c>
      <c r="I44" s="37">
        <v>196.6</v>
      </c>
      <c r="J44" s="37">
        <v>535.59999999999991</v>
      </c>
      <c r="K44" s="37">
        <v>796.90000000000009</v>
      </c>
      <c r="L44" s="36">
        <v>81.2</v>
      </c>
      <c r="M44" s="36">
        <v>0</v>
      </c>
      <c r="N44" s="1">
        <f t="shared" si="0"/>
        <v>2172</v>
      </c>
      <c r="O44" s="2">
        <f t="shared" si="1"/>
        <v>1969.5</v>
      </c>
      <c r="P44" s="2">
        <f t="shared" si="2"/>
        <v>440.40000000000003</v>
      </c>
      <c r="Q44" s="2">
        <f t="shared" si="3"/>
        <v>1529.1</v>
      </c>
      <c r="R44" s="2">
        <f t="shared" si="4"/>
        <v>202.5</v>
      </c>
      <c r="S44" s="32">
        <f t="shared" si="5"/>
        <v>37.904624454450357</v>
      </c>
    </row>
    <row r="45" spans="1:19" ht="15.75" thickBot="1" x14ac:dyDescent="0.25">
      <c r="A45" s="8">
        <v>2006</v>
      </c>
      <c r="B45" s="36">
        <v>0</v>
      </c>
      <c r="C45" s="36">
        <v>0</v>
      </c>
      <c r="D45" s="36">
        <v>0</v>
      </c>
      <c r="E45" s="37">
        <v>0</v>
      </c>
      <c r="F45" s="37">
        <v>135.70000000000002</v>
      </c>
      <c r="G45" s="37">
        <v>401.20000000000005</v>
      </c>
      <c r="H45" s="37">
        <v>142.5</v>
      </c>
      <c r="I45" s="37">
        <v>128.5</v>
      </c>
      <c r="J45" s="38">
        <v>188.80000000000004</v>
      </c>
      <c r="K45" s="38">
        <v>434.70000000000005</v>
      </c>
      <c r="L45" s="38">
        <v>82.8</v>
      </c>
      <c r="M45" s="38">
        <v>12.5</v>
      </c>
      <c r="N45" s="1">
        <f t="shared" si="0"/>
        <v>1526.7</v>
      </c>
      <c r="O45" s="2">
        <f t="shared" si="1"/>
        <v>1431.4</v>
      </c>
      <c r="P45" s="2">
        <f t="shared" si="2"/>
        <v>679.40000000000009</v>
      </c>
      <c r="Q45" s="2">
        <f t="shared" si="3"/>
        <v>752.00000000000011</v>
      </c>
      <c r="R45" s="2">
        <f t="shared" si="4"/>
        <v>95.3</v>
      </c>
      <c r="S45" s="32">
        <f t="shared" si="5"/>
        <v>-3.0667632805665979</v>
      </c>
    </row>
    <row r="46" spans="1:19" ht="15.75" thickBot="1" x14ac:dyDescent="0.25">
      <c r="A46" s="8">
        <v>2007</v>
      </c>
      <c r="B46" s="38">
        <v>0</v>
      </c>
      <c r="C46" s="37">
        <v>2.7</v>
      </c>
      <c r="D46" s="37">
        <v>3</v>
      </c>
      <c r="E46" s="37">
        <v>6.9</v>
      </c>
      <c r="F46" s="37">
        <v>463.59999999999997</v>
      </c>
      <c r="G46" s="36">
        <v>185.70000000000002</v>
      </c>
      <c r="H46" s="36">
        <v>154.9</v>
      </c>
      <c r="I46" s="36">
        <v>453.6</v>
      </c>
      <c r="J46" s="36">
        <v>357.19999999999993</v>
      </c>
      <c r="K46" s="36">
        <v>697.9</v>
      </c>
      <c r="L46" s="36">
        <v>108.4</v>
      </c>
      <c r="M46" s="36">
        <v>11.499999999999998</v>
      </c>
      <c r="N46" s="1">
        <f t="shared" si="0"/>
        <v>2445.4</v>
      </c>
      <c r="O46" s="2">
        <f t="shared" si="1"/>
        <v>2312.9</v>
      </c>
      <c r="P46" s="2">
        <f t="shared" si="2"/>
        <v>804.19999999999993</v>
      </c>
      <c r="Q46" s="2">
        <f t="shared" si="3"/>
        <v>1508.6999999999998</v>
      </c>
      <c r="R46" s="2">
        <f t="shared" si="4"/>
        <v>132.5</v>
      </c>
      <c r="S46" s="32">
        <f t="shared" si="5"/>
        <v>55.263337311654183</v>
      </c>
    </row>
    <row r="47" spans="1:19" ht="15.75" thickBot="1" x14ac:dyDescent="0.25">
      <c r="A47" s="8">
        <v>2008</v>
      </c>
      <c r="B47" s="36">
        <v>4.5999999999999996</v>
      </c>
      <c r="C47" s="36">
        <v>1.4</v>
      </c>
      <c r="D47" s="36">
        <v>0.1</v>
      </c>
      <c r="E47" s="36">
        <v>24.400000000000002</v>
      </c>
      <c r="F47" s="36">
        <v>305.20000000000005</v>
      </c>
      <c r="G47" s="36">
        <v>189.2</v>
      </c>
      <c r="H47" s="37">
        <v>94.1</v>
      </c>
      <c r="I47" s="37">
        <v>333.59999999999997</v>
      </c>
      <c r="J47" s="37">
        <v>550.10000000000014</v>
      </c>
      <c r="K47" s="37">
        <v>640.9</v>
      </c>
      <c r="L47" s="36">
        <v>18.399999999999999</v>
      </c>
      <c r="M47" s="36">
        <v>0</v>
      </c>
      <c r="N47" s="1">
        <f t="shared" si="0"/>
        <v>2162.0000000000005</v>
      </c>
      <c r="O47" s="2">
        <f t="shared" si="1"/>
        <v>2113.1</v>
      </c>
      <c r="P47" s="2">
        <f t="shared" si="2"/>
        <v>588.5</v>
      </c>
      <c r="Q47" s="2">
        <f t="shared" si="3"/>
        <v>1524.6</v>
      </c>
      <c r="R47" s="2">
        <f t="shared" si="4"/>
        <v>48.9</v>
      </c>
      <c r="S47" s="32">
        <f t="shared" si="5"/>
        <v>37.269704452358063</v>
      </c>
    </row>
    <row r="48" spans="1:19" ht="15.75" thickBot="1" x14ac:dyDescent="0.25">
      <c r="A48" s="8">
        <v>2009</v>
      </c>
      <c r="B48" s="36">
        <v>0.1</v>
      </c>
      <c r="C48" s="36">
        <v>0</v>
      </c>
      <c r="D48" s="36">
        <v>1.2</v>
      </c>
      <c r="E48" s="37">
        <v>0</v>
      </c>
      <c r="F48" s="37">
        <v>145</v>
      </c>
      <c r="G48" s="37">
        <v>201.1</v>
      </c>
      <c r="H48" s="38">
        <v>76.700000000000017</v>
      </c>
      <c r="I48" s="38">
        <v>99.299999999999983</v>
      </c>
      <c r="J48" s="38">
        <v>241.1</v>
      </c>
      <c r="K48" s="38">
        <v>241.49999999999997</v>
      </c>
      <c r="L48" s="38">
        <v>166.5</v>
      </c>
      <c r="M48" s="38">
        <v>59.300000000000004</v>
      </c>
      <c r="N48" s="1">
        <f t="shared" si="0"/>
        <v>1231.8</v>
      </c>
      <c r="O48" s="2">
        <f t="shared" si="1"/>
        <v>1004.7</v>
      </c>
      <c r="P48" s="2">
        <f t="shared" si="2"/>
        <v>422.80000000000007</v>
      </c>
      <c r="Q48" s="2">
        <f t="shared" si="3"/>
        <v>581.9</v>
      </c>
      <c r="R48" s="2">
        <f t="shared" si="4"/>
        <v>227.10000000000002</v>
      </c>
      <c r="S48" s="32">
        <f t="shared" si="5"/>
        <v>-21.790554142268913</v>
      </c>
    </row>
    <row r="49" spans="1:19" ht="15.75" thickBot="1" x14ac:dyDescent="0.25">
      <c r="A49" s="8">
        <v>2010</v>
      </c>
      <c r="B49" s="38">
        <v>0</v>
      </c>
      <c r="C49" s="38">
        <v>11.5</v>
      </c>
      <c r="D49" s="38">
        <v>0.1</v>
      </c>
      <c r="E49" s="37">
        <v>191.7</v>
      </c>
      <c r="F49" s="37">
        <v>660.19999999999993</v>
      </c>
      <c r="G49" s="36">
        <v>224.40000000000003</v>
      </c>
      <c r="H49" s="36">
        <v>559.4000000000002</v>
      </c>
      <c r="I49" s="36">
        <v>339.79999999999995</v>
      </c>
      <c r="J49" s="36">
        <v>630.80000000000007</v>
      </c>
      <c r="K49" s="36">
        <v>117.10000000000001</v>
      </c>
      <c r="L49" s="36">
        <v>136.5</v>
      </c>
      <c r="M49" s="36">
        <v>0</v>
      </c>
      <c r="N49" s="1">
        <f t="shared" si="0"/>
        <v>2871.5</v>
      </c>
      <c r="O49" s="2">
        <f t="shared" si="1"/>
        <v>2531.6999999999998</v>
      </c>
      <c r="P49" s="2">
        <f t="shared" si="2"/>
        <v>1444</v>
      </c>
      <c r="Q49" s="2">
        <f t="shared" si="3"/>
        <v>1087.7</v>
      </c>
      <c r="R49" s="2">
        <f t="shared" si="4"/>
        <v>339.79999999999995</v>
      </c>
      <c r="S49" s="32">
        <f t="shared" si="5"/>
        <v>82.317278600807626</v>
      </c>
    </row>
    <row r="50" spans="1:19" ht="15.75" thickBot="1" x14ac:dyDescent="0.25">
      <c r="A50" s="8">
        <v>2011</v>
      </c>
      <c r="B50" s="36">
        <v>0</v>
      </c>
      <c r="C50" s="36">
        <v>0</v>
      </c>
      <c r="D50" s="36">
        <v>0</v>
      </c>
      <c r="E50" s="36">
        <v>12</v>
      </c>
      <c r="F50" s="36">
        <v>142.79999999999998</v>
      </c>
      <c r="G50" s="37">
        <v>250.90000000000003</v>
      </c>
      <c r="H50" s="36">
        <v>162.39999999999998</v>
      </c>
      <c r="I50" s="36">
        <v>193</v>
      </c>
      <c r="J50" s="36">
        <v>320.10000000000002</v>
      </c>
      <c r="K50" s="36">
        <v>544.19999999999993</v>
      </c>
      <c r="L50" s="36">
        <v>15.3</v>
      </c>
      <c r="M50" s="36">
        <v>0.4</v>
      </c>
      <c r="N50" s="1">
        <f t="shared" si="0"/>
        <v>1641.1000000000001</v>
      </c>
      <c r="O50" s="2">
        <f t="shared" si="1"/>
        <v>1613.4</v>
      </c>
      <c r="P50" s="2">
        <f t="shared" si="2"/>
        <v>556.1</v>
      </c>
      <c r="Q50" s="2">
        <f t="shared" si="3"/>
        <v>1057.3</v>
      </c>
      <c r="R50" s="2">
        <f t="shared" si="4"/>
        <v>27.7</v>
      </c>
      <c r="S50" s="32">
        <f t="shared" si="5"/>
        <v>4.1967215433694749</v>
      </c>
    </row>
    <row r="51" spans="1:19" ht="15.75" thickBot="1" x14ac:dyDescent="0.25">
      <c r="A51" s="8">
        <v>2012</v>
      </c>
      <c r="B51" s="36">
        <v>0</v>
      </c>
      <c r="C51" s="36">
        <v>0</v>
      </c>
      <c r="D51" s="36">
        <v>0</v>
      </c>
      <c r="E51" s="36">
        <v>174.2</v>
      </c>
      <c r="F51" s="37">
        <v>100.80000000000001</v>
      </c>
      <c r="G51" s="37">
        <v>251.8</v>
      </c>
      <c r="H51" s="37">
        <v>12</v>
      </c>
      <c r="I51" s="37">
        <v>310.5</v>
      </c>
      <c r="J51" s="37">
        <v>102.49999999999999</v>
      </c>
      <c r="K51" s="37">
        <v>161.9</v>
      </c>
      <c r="L51" s="37">
        <v>19.3</v>
      </c>
      <c r="M51" s="37">
        <v>0.2</v>
      </c>
      <c r="N51" s="1">
        <f t="shared" si="0"/>
        <v>1133.2</v>
      </c>
      <c r="O51" s="2">
        <f t="shared" si="1"/>
        <v>939.5</v>
      </c>
      <c r="P51" s="2">
        <f t="shared" si="2"/>
        <v>364.6</v>
      </c>
      <c r="Q51" s="2">
        <f t="shared" si="3"/>
        <v>574.9</v>
      </c>
      <c r="R51" s="2">
        <f t="shared" si="4"/>
        <v>193.7</v>
      </c>
      <c r="S51" s="32">
        <f t="shared" si="5"/>
        <v>-28.050865362899103</v>
      </c>
    </row>
    <row r="52" spans="1:19" ht="15.75" thickBot="1" x14ac:dyDescent="0.25">
      <c r="A52" s="8">
        <v>2013</v>
      </c>
      <c r="B52" s="37">
        <v>0.3</v>
      </c>
      <c r="C52" s="37">
        <v>0</v>
      </c>
      <c r="D52" s="37">
        <v>0</v>
      </c>
      <c r="E52" s="37">
        <v>1.6</v>
      </c>
      <c r="F52" s="37">
        <v>123.8</v>
      </c>
      <c r="G52" s="37">
        <v>132.60000000000002</v>
      </c>
      <c r="H52" s="37">
        <v>116.00000000000001</v>
      </c>
      <c r="I52" s="37">
        <v>226.89999999999998</v>
      </c>
      <c r="J52" s="37">
        <v>449.7</v>
      </c>
      <c r="K52" s="37">
        <v>250.59999999999997</v>
      </c>
      <c r="L52" s="37">
        <v>120.09999999999998</v>
      </c>
      <c r="M52" s="37">
        <v>0.4</v>
      </c>
      <c r="N52" s="1">
        <f t="shared" si="0"/>
        <v>1422</v>
      </c>
      <c r="O52" s="2">
        <f t="shared" si="1"/>
        <v>1299.5999999999999</v>
      </c>
      <c r="P52" s="2">
        <f t="shared" si="2"/>
        <v>372.40000000000003</v>
      </c>
      <c r="Q52" s="2">
        <f t="shared" si="3"/>
        <v>927.19999999999982</v>
      </c>
      <c r="R52" s="2">
        <f t="shared" si="4"/>
        <v>122.39999999999999</v>
      </c>
      <c r="S52" s="32">
        <f t="shared" si="5"/>
        <v>-9.7143757024731219</v>
      </c>
    </row>
    <row r="53" spans="1:19" ht="15.75" thickBot="1" x14ac:dyDescent="0.25">
      <c r="A53" s="8">
        <v>2014</v>
      </c>
      <c r="B53" s="37">
        <v>1.5999999999999999</v>
      </c>
      <c r="C53" s="37">
        <v>0.8</v>
      </c>
      <c r="D53" s="37">
        <v>0</v>
      </c>
      <c r="E53" s="37">
        <v>0</v>
      </c>
      <c r="F53" s="37">
        <v>141.6</v>
      </c>
      <c r="G53" s="37">
        <v>88.499999999999986</v>
      </c>
      <c r="H53" s="37">
        <v>10.299999999999999</v>
      </c>
      <c r="I53" s="37">
        <v>211.60000000000002</v>
      </c>
      <c r="J53" s="37">
        <v>449.49999999999994</v>
      </c>
      <c r="K53" s="38">
        <v>417.69999999999987</v>
      </c>
      <c r="L53" s="38">
        <v>46.5</v>
      </c>
      <c r="M53" s="38">
        <v>0</v>
      </c>
      <c r="N53" s="1">
        <f t="shared" si="0"/>
        <v>1368.1</v>
      </c>
      <c r="O53" s="2">
        <f t="shared" si="1"/>
        <v>1319.1999999999998</v>
      </c>
      <c r="P53" s="2">
        <f t="shared" si="2"/>
        <v>240.39999999999998</v>
      </c>
      <c r="Q53" s="2">
        <f t="shared" si="3"/>
        <v>1078.7999999999997</v>
      </c>
      <c r="R53" s="2">
        <f t="shared" si="4"/>
        <v>48.9</v>
      </c>
      <c r="S53" s="32">
        <f t="shared" si="5"/>
        <v>-13.136594513750687</v>
      </c>
    </row>
    <row r="54" spans="1:19" ht="15.75" thickBot="1" x14ac:dyDescent="0.25">
      <c r="A54" s="8">
        <v>2015</v>
      </c>
      <c r="B54" s="38">
        <v>0.6</v>
      </c>
      <c r="C54" s="38">
        <v>0.6</v>
      </c>
      <c r="D54" s="38">
        <v>0</v>
      </c>
      <c r="E54" s="38">
        <v>12.6</v>
      </c>
      <c r="F54" s="38">
        <v>17</v>
      </c>
      <c r="G54" s="38">
        <v>238.89999999999998</v>
      </c>
      <c r="H54" s="38">
        <v>39.800000000000004</v>
      </c>
      <c r="I54" s="38">
        <v>61.599999999999994</v>
      </c>
      <c r="J54" s="38">
        <v>100.69999999999999</v>
      </c>
      <c r="K54" s="38">
        <v>260.2</v>
      </c>
      <c r="L54" s="38">
        <v>157</v>
      </c>
      <c r="M54" s="38">
        <v>0</v>
      </c>
      <c r="N54" s="1">
        <f t="shared" si="0"/>
        <v>889</v>
      </c>
      <c r="O54" s="2">
        <f t="shared" si="1"/>
        <v>718.19999999999993</v>
      </c>
      <c r="P54" s="2">
        <f t="shared" si="2"/>
        <v>295.7</v>
      </c>
      <c r="Q54" s="2">
        <f t="shared" si="3"/>
        <v>422.5</v>
      </c>
      <c r="R54" s="2">
        <f>SUM(B54+C54+D54+E54+L54+M54)</f>
        <v>170.8</v>
      </c>
      <c r="S54" s="32">
        <f t="shared" si="5"/>
        <v>-43.555611813993387</v>
      </c>
    </row>
    <row r="55" spans="1:19" ht="15.75" thickBot="1" x14ac:dyDescent="0.25">
      <c r="A55" s="8">
        <v>2016</v>
      </c>
      <c r="B55" s="38">
        <v>0</v>
      </c>
      <c r="C55" s="38">
        <v>0.6</v>
      </c>
      <c r="D55" s="38">
        <v>0</v>
      </c>
      <c r="E55" s="38">
        <v>34.199999999999996</v>
      </c>
      <c r="F55" s="37">
        <v>218.29999999999998</v>
      </c>
      <c r="G55" s="37">
        <v>125.5</v>
      </c>
      <c r="H55" s="37">
        <v>75.8</v>
      </c>
      <c r="I55" s="36">
        <v>187.60000000000002</v>
      </c>
      <c r="J55" s="36">
        <v>164.2</v>
      </c>
      <c r="K55" s="36">
        <v>358.5</v>
      </c>
      <c r="L55" s="36">
        <v>119.60000000000001</v>
      </c>
      <c r="M55" s="36">
        <v>4.6000000000000005</v>
      </c>
      <c r="N55" s="1">
        <f t="shared" si="0"/>
        <v>1288.8999999999999</v>
      </c>
      <c r="O55" s="2">
        <f t="shared" si="1"/>
        <v>1129.9000000000001</v>
      </c>
      <c r="P55" s="2">
        <f t="shared" si="2"/>
        <v>419.59999999999997</v>
      </c>
      <c r="Q55" s="2">
        <f t="shared" si="3"/>
        <v>710.3</v>
      </c>
      <c r="R55" s="2">
        <f t="shared" si="4"/>
        <v>159</v>
      </c>
      <c r="S55" s="32">
        <f t="shared" si="5"/>
        <v>-18.165160930321811</v>
      </c>
    </row>
    <row r="56" spans="1:19" ht="15.75" thickBot="1" x14ac:dyDescent="0.25">
      <c r="A56" s="8">
        <v>2017</v>
      </c>
      <c r="B56" s="37">
        <v>8.6999999999999993</v>
      </c>
      <c r="C56" s="37">
        <v>0</v>
      </c>
      <c r="D56" s="37">
        <v>0</v>
      </c>
      <c r="E56" s="37">
        <v>23.4</v>
      </c>
      <c r="F56" s="37">
        <v>220.50000000000003</v>
      </c>
      <c r="G56" s="37">
        <v>287.60000000000002</v>
      </c>
      <c r="H56" s="37">
        <v>106.5</v>
      </c>
      <c r="I56" s="37">
        <v>158.80000000000004</v>
      </c>
      <c r="J56" s="37">
        <v>225.3</v>
      </c>
      <c r="K56" s="36">
        <v>548.80000000000007</v>
      </c>
      <c r="L56" s="36">
        <v>51.199999999999996</v>
      </c>
      <c r="M56" s="36">
        <v>2.5</v>
      </c>
      <c r="N56" s="1">
        <f t="shared" si="0"/>
        <v>1633.3000000000004</v>
      </c>
      <c r="O56" s="2">
        <f t="shared" si="1"/>
        <v>1547.5</v>
      </c>
      <c r="P56" s="2">
        <f t="shared" si="2"/>
        <v>614.6</v>
      </c>
      <c r="Q56" s="2">
        <f t="shared" si="3"/>
        <v>932.90000000000009</v>
      </c>
      <c r="R56" s="2">
        <f t="shared" si="4"/>
        <v>85.799999999999983</v>
      </c>
      <c r="S56" s="32">
        <f t="shared" si="5"/>
        <v>3.7014839417374823</v>
      </c>
    </row>
    <row r="57" spans="1:19" ht="15.75" thickBot="1" x14ac:dyDescent="0.25">
      <c r="A57" s="8">
        <v>2018</v>
      </c>
      <c r="B57" s="36">
        <v>0</v>
      </c>
      <c r="C57" s="36">
        <v>0</v>
      </c>
      <c r="D57" s="36">
        <v>0</v>
      </c>
      <c r="E57" s="36">
        <v>3.2</v>
      </c>
      <c r="F57" s="37">
        <v>311.3</v>
      </c>
      <c r="G57" s="37">
        <v>137.1</v>
      </c>
      <c r="H57" s="37">
        <v>30.6</v>
      </c>
      <c r="I57" s="37">
        <v>27.3</v>
      </c>
      <c r="J57" s="38">
        <v>277.7</v>
      </c>
      <c r="K57" s="38">
        <v>633.29999999999984</v>
      </c>
      <c r="L57" s="38">
        <v>58.800000000000004</v>
      </c>
      <c r="M57" s="38">
        <v>0.2</v>
      </c>
      <c r="N57" s="1">
        <f t="shared" si="0"/>
        <v>1479.5</v>
      </c>
      <c r="O57" s="2">
        <f t="shared" si="1"/>
        <v>1417.2999999999997</v>
      </c>
      <c r="P57" s="2">
        <f t="shared" si="2"/>
        <v>479</v>
      </c>
      <c r="Q57" s="2">
        <f t="shared" si="3"/>
        <v>938.29999999999984</v>
      </c>
      <c r="R57" s="2">
        <f t="shared" si="4"/>
        <v>62.20000000000001</v>
      </c>
      <c r="S57" s="32">
        <f t="shared" si="5"/>
        <v>-6.0635856904423191</v>
      </c>
    </row>
    <row r="58" spans="1:19" ht="15.75" thickBot="1" x14ac:dyDescent="0.25">
      <c r="A58" s="8">
        <v>2019</v>
      </c>
      <c r="B58" s="38">
        <v>0</v>
      </c>
      <c r="C58" s="38">
        <v>0</v>
      </c>
      <c r="D58" s="38">
        <v>0</v>
      </c>
      <c r="E58" s="38">
        <v>2.3000000000000003</v>
      </c>
      <c r="F58" s="38">
        <v>347.9</v>
      </c>
      <c r="G58" s="38">
        <v>103.8</v>
      </c>
      <c r="H58" s="37">
        <v>18</v>
      </c>
      <c r="I58" s="37">
        <v>27.31</v>
      </c>
      <c r="J58" s="37">
        <v>294.2</v>
      </c>
      <c r="K58" s="37">
        <v>416.29999999999995</v>
      </c>
      <c r="L58" s="37">
        <v>66.099999999999994</v>
      </c>
      <c r="M58" s="37">
        <v>0.3</v>
      </c>
      <c r="N58" s="1">
        <f t="shared" si="0"/>
        <v>1276.2099999999998</v>
      </c>
      <c r="O58" s="2">
        <f t="shared" si="1"/>
        <v>1207.51</v>
      </c>
      <c r="P58" s="2">
        <f t="shared" si="2"/>
        <v>469.7</v>
      </c>
      <c r="Q58" s="2">
        <f t="shared" si="3"/>
        <v>737.81</v>
      </c>
      <c r="R58" s="2">
        <f t="shared" si="4"/>
        <v>68.699999999999989</v>
      </c>
      <c r="S58" s="32">
        <f t="shared" si="5"/>
        <v>-18.970874412976958</v>
      </c>
    </row>
    <row r="59" spans="1:19" ht="15.75" thickBot="1" x14ac:dyDescent="0.25">
      <c r="A59" s="8">
        <v>2020</v>
      </c>
      <c r="B59" s="34">
        <v>0.4</v>
      </c>
      <c r="C59" s="34">
        <v>3.2</v>
      </c>
      <c r="D59" s="34">
        <v>0</v>
      </c>
      <c r="E59" s="34">
        <v>0</v>
      </c>
      <c r="F59" s="34">
        <v>367.3</v>
      </c>
      <c r="G59" s="34">
        <v>183.4</v>
      </c>
      <c r="H59" s="34">
        <v>83.300000000000011</v>
      </c>
      <c r="I59" s="33">
        <v>372.79999999999995</v>
      </c>
      <c r="J59" s="33">
        <v>248.4</v>
      </c>
      <c r="K59" s="33">
        <v>297.50000000000011</v>
      </c>
      <c r="L59" s="33">
        <v>282.60000000000002</v>
      </c>
      <c r="M59" s="33">
        <v>1.3</v>
      </c>
      <c r="N59" s="1">
        <f t="shared" si="0"/>
        <v>1840.2</v>
      </c>
      <c r="O59" s="2">
        <f>SUM(F59:K59)</f>
        <v>1552.7000000000003</v>
      </c>
      <c r="P59" s="2">
        <f t="shared" si="2"/>
        <v>634</v>
      </c>
      <c r="Q59" s="2">
        <f t="shared" si="3"/>
        <v>918.7</v>
      </c>
      <c r="R59" s="2">
        <f t="shared" si="4"/>
        <v>287.50000000000006</v>
      </c>
      <c r="S59" s="32">
        <f t="shared" si="5"/>
        <v>16.837978785027417</v>
      </c>
    </row>
    <row r="60" spans="1:19" ht="15.75" thickBot="1" x14ac:dyDescent="0.25">
      <c r="A60" s="8">
        <v>2021</v>
      </c>
      <c r="B60" s="33">
        <v>0</v>
      </c>
      <c r="C60" s="33">
        <v>0.1</v>
      </c>
      <c r="D60" s="33">
        <v>0</v>
      </c>
      <c r="E60" s="33">
        <v>25.200000000000003</v>
      </c>
      <c r="F60" s="33">
        <v>17.399999999999999</v>
      </c>
      <c r="G60" s="34">
        <v>183.29999999999998</v>
      </c>
      <c r="H60" s="34">
        <v>120.49999999999999</v>
      </c>
      <c r="I60" s="33">
        <v>372.4</v>
      </c>
      <c r="J60" s="33">
        <v>342.8</v>
      </c>
      <c r="K60" s="33">
        <v>132.5</v>
      </c>
      <c r="L60" s="33">
        <v>82.6</v>
      </c>
      <c r="M60" s="33">
        <v>2.5</v>
      </c>
      <c r="N60" s="1">
        <f t="shared" si="0"/>
        <v>1279.3</v>
      </c>
      <c r="O60" s="2">
        <f t="shared" ref="O60:O62" si="6">SUM(F60:K60)</f>
        <v>1168.8999999999999</v>
      </c>
      <c r="P60" s="2">
        <f t="shared" si="2"/>
        <v>321.2</v>
      </c>
      <c r="Q60" s="2">
        <f t="shared" si="3"/>
        <v>847.7</v>
      </c>
      <c r="R60" s="2">
        <f t="shared" si="4"/>
        <v>110.4</v>
      </c>
      <c r="S60" s="32">
        <f t="shared" si="5"/>
        <v>-18.774684132330421</v>
      </c>
    </row>
    <row r="61" spans="1:19" ht="15.75" thickBot="1" x14ac:dyDescent="0.25">
      <c r="A61" s="8">
        <v>2022</v>
      </c>
      <c r="B61" s="33">
        <v>0</v>
      </c>
      <c r="C61" s="33">
        <v>0</v>
      </c>
      <c r="D61" s="33">
        <v>0</v>
      </c>
      <c r="E61" s="33">
        <v>9.6999999999999993</v>
      </c>
      <c r="F61" s="33">
        <v>453.80000000000007</v>
      </c>
      <c r="G61" s="33">
        <v>586.70000000000005</v>
      </c>
      <c r="H61" s="33">
        <v>101.4</v>
      </c>
      <c r="I61" s="33">
        <v>175.60000000000002</v>
      </c>
      <c r="J61" s="33">
        <v>451.40000000000003</v>
      </c>
      <c r="K61" s="33">
        <v>406.50000000000006</v>
      </c>
      <c r="L61" s="33">
        <v>140.09999999999997</v>
      </c>
      <c r="M61" s="33">
        <v>16.600000000000001</v>
      </c>
      <c r="N61" s="1">
        <f t="shared" si="0"/>
        <v>2341.8000000000002</v>
      </c>
      <c r="O61" s="2">
        <f t="shared" si="6"/>
        <v>2175.4</v>
      </c>
      <c r="P61" s="2">
        <f t="shared" si="2"/>
        <v>1141.9000000000001</v>
      </c>
      <c r="Q61" s="2">
        <f t="shared" si="3"/>
        <v>1033.5</v>
      </c>
      <c r="R61" s="2">
        <f t="shared" si="4"/>
        <v>166.39999999999995</v>
      </c>
      <c r="S61" s="32">
        <f t="shared" si="5"/>
        <v>48.685566089977826</v>
      </c>
    </row>
    <row r="62" spans="1:19" ht="15.75" thickBot="1" x14ac:dyDescent="0.25">
      <c r="A62" s="10">
        <v>2023</v>
      </c>
      <c r="B62" s="33">
        <v>1.4</v>
      </c>
      <c r="C62" s="34">
        <v>0</v>
      </c>
      <c r="D62" s="34">
        <v>2.6</v>
      </c>
      <c r="E62" s="34">
        <v>0</v>
      </c>
      <c r="F62" s="35">
        <v>45.800000000000004</v>
      </c>
      <c r="G62" s="35">
        <v>172.3</v>
      </c>
      <c r="H62" s="35">
        <v>142.1</v>
      </c>
      <c r="I62" s="35">
        <v>229.3</v>
      </c>
      <c r="J62" s="35">
        <v>191.6</v>
      </c>
      <c r="K62" s="35">
        <v>414.4</v>
      </c>
      <c r="L62" s="35">
        <v>177.10000000000002</v>
      </c>
      <c r="M62" s="35">
        <v>0.2</v>
      </c>
      <c r="N62" s="28">
        <f t="shared" si="0"/>
        <v>1376.8</v>
      </c>
      <c r="O62" s="16">
        <f t="shared" si="6"/>
        <v>1195.5</v>
      </c>
      <c r="P62" s="16">
        <f t="shared" si="2"/>
        <v>360.20000000000005</v>
      </c>
      <c r="Q62" s="16">
        <f t="shared" si="3"/>
        <v>835.3</v>
      </c>
      <c r="R62" s="16">
        <f t="shared" si="4"/>
        <v>181.3</v>
      </c>
      <c r="S62" s="32">
        <f t="shared" si="5"/>
        <v>-12.58421411193037</v>
      </c>
    </row>
    <row r="63" spans="1:19" ht="15.75" thickBot="1" x14ac:dyDescent="0.25">
      <c r="A63" s="19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5"/>
      <c r="N63" s="20">
        <f>AVERAGE(N10:N62)</f>
        <v>1575.0015698113211</v>
      </c>
      <c r="O63" s="21"/>
      <c r="P63" s="21"/>
      <c r="Q63" s="21"/>
      <c r="R63" s="21"/>
      <c r="S63" s="22"/>
    </row>
    <row r="64" spans="1:19" x14ac:dyDescent="0.2">
      <c r="A64" s="3" t="s">
        <v>31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:19" x14ac:dyDescent="0.2">
      <c r="A65" s="5" t="s">
        <v>32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 x14ac:dyDescent="0.2">
      <c r="A66" s="5" t="s">
        <v>33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 x14ac:dyDescent="0.2">
      <c r="A67" s="5" t="s">
        <v>34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 x14ac:dyDescent="0.2">
      <c r="A68" s="5" t="s">
        <v>35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 x14ac:dyDescent="0.2">
      <c r="A69" s="5" t="s">
        <v>36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1:19" x14ac:dyDescent="0.2">
      <c r="A70" s="5" t="s">
        <v>37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x14ac:dyDescent="0.2">
      <c r="A71" s="5" t="s">
        <v>38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12"/>
    </row>
    <row r="72" spans="1:19" x14ac:dyDescent="0.2">
      <c r="A72" s="8" t="s">
        <v>39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</row>
    <row r="73" spans="1:19" ht="15.75" thickBot="1" x14ac:dyDescent="0.25">
      <c r="A73" s="10" t="s">
        <v>40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3"/>
    </row>
  </sheetData>
  <mergeCells count="3">
    <mergeCell ref="A1:S1"/>
    <mergeCell ref="A2:S2"/>
    <mergeCell ref="A3:S3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7ABA1-6C81-49B9-A4CB-15EFF70CA7DA}">
  <dimension ref="A1:N46"/>
  <sheetViews>
    <sheetView topLeftCell="A19" workbookViewId="0">
      <selection activeCell="L46" sqref="L46"/>
    </sheetView>
  </sheetViews>
  <sheetFormatPr baseColWidth="10" defaultRowHeight="15" x14ac:dyDescent="0.25"/>
  <sheetData>
    <row r="1" spans="1:14" x14ac:dyDescent="0.25">
      <c r="A1" t="s">
        <v>77</v>
      </c>
    </row>
    <row r="2" spans="1:14" x14ac:dyDescent="0.25">
      <c r="A2" t="s">
        <v>78</v>
      </c>
    </row>
    <row r="4" spans="1:14" x14ac:dyDescent="0.25">
      <c r="A4" t="s">
        <v>79</v>
      </c>
    </row>
    <row r="6" spans="1:14" x14ac:dyDescent="0.25">
      <c r="A6" t="s">
        <v>0</v>
      </c>
      <c r="B6" t="s">
        <v>80</v>
      </c>
      <c r="J6" t="s">
        <v>1</v>
      </c>
      <c r="K6">
        <v>69027</v>
      </c>
    </row>
    <row r="7" spans="1:14" x14ac:dyDescent="0.25">
      <c r="A7" t="s">
        <v>81</v>
      </c>
      <c r="J7" t="s">
        <v>82</v>
      </c>
      <c r="K7" t="s">
        <v>83</v>
      </c>
    </row>
    <row r="8" spans="1:14" x14ac:dyDescent="0.25">
      <c r="A8" t="s">
        <v>2</v>
      </c>
      <c r="B8" t="s">
        <v>73</v>
      </c>
      <c r="J8" t="s">
        <v>3</v>
      </c>
      <c r="K8" t="s">
        <v>74</v>
      </c>
    </row>
    <row r="9" spans="1:14" x14ac:dyDescent="0.25">
      <c r="A9" t="s">
        <v>84</v>
      </c>
      <c r="B9" t="s">
        <v>85</v>
      </c>
      <c r="J9" t="s">
        <v>5</v>
      </c>
      <c r="K9" t="s">
        <v>76</v>
      </c>
    </row>
    <row r="10" spans="1:14" x14ac:dyDescent="0.25">
      <c r="A10" t="s">
        <v>6</v>
      </c>
      <c r="B10" t="s">
        <v>67</v>
      </c>
      <c r="J10" t="s">
        <v>8</v>
      </c>
      <c r="K10" t="s">
        <v>45</v>
      </c>
    </row>
    <row r="11" spans="1:14" x14ac:dyDescent="0.25">
      <c r="A11" t="s">
        <v>86</v>
      </c>
      <c r="B11" t="s">
        <v>87</v>
      </c>
      <c r="C11" t="s">
        <v>88</v>
      </c>
      <c r="D11" t="s">
        <v>89</v>
      </c>
      <c r="E11" t="s">
        <v>90</v>
      </c>
      <c r="F11" t="s">
        <v>91</v>
      </c>
      <c r="G11" t="s">
        <v>92</v>
      </c>
      <c r="H11" t="s">
        <v>93</v>
      </c>
      <c r="I11" t="s">
        <v>94</v>
      </c>
      <c r="J11" t="s">
        <v>95</v>
      </c>
      <c r="K11" t="s">
        <v>96</v>
      </c>
      <c r="L11" t="s">
        <v>97</v>
      </c>
      <c r="M11" t="s">
        <v>98</v>
      </c>
      <c r="N11" t="s">
        <v>99</v>
      </c>
    </row>
    <row r="12" spans="1:14" x14ac:dyDescent="0.25">
      <c r="A12">
        <v>1</v>
      </c>
      <c r="B12">
        <v>0</v>
      </c>
      <c r="C12">
        <v>1.3</v>
      </c>
      <c r="D12">
        <v>0</v>
      </c>
      <c r="E12">
        <v>0</v>
      </c>
      <c r="F12">
        <v>0</v>
      </c>
      <c r="G12">
        <v>0</v>
      </c>
      <c r="H12">
        <v>0</v>
      </c>
      <c r="I12">
        <v>0.4</v>
      </c>
      <c r="J12">
        <v>0</v>
      </c>
      <c r="K12">
        <v>0</v>
      </c>
      <c r="L12">
        <v>10.4</v>
      </c>
      <c r="M12">
        <v>0</v>
      </c>
      <c r="N12">
        <f>SUM(B12:M12)</f>
        <v>12.100000000000001</v>
      </c>
    </row>
    <row r="13" spans="1:14" x14ac:dyDescent="0.25">
      <c r="A13">
        <v>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0.4</v>
      </c>
      <c r="I13">
        <v>0</v>
      </c>
      <c r="J13">
        <v>0</v>
      </c>
      <c r="K13">
        <v>0</v>
      </c>
      <c r="L13">
        <v>45.2</v>
      </c>
      <c r="M13">
        <v>273.3</v>
      </c>
      <c r="N13">
        <f t="shared" ref="N13:N42" si="0">SUM(B13:M13)</f>
        <v>318.90000000000003</v>
      </c>
    </row>
    <row r="14" spans="1:14" x14ac:dyDescent="0.25">
      <c r="A14">
        <v>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2.6</v>
      </c>
      <c r="I14">
        <v>0</v>
      </c>
      <c r="J14">
        <v>6.5</v>
      </c>
      <c r="K14">
        <v>4.4000000000000004</v>
      </c>
      <c r="L14">
        <v>2.4</v>
      </c>
      <c r="M14">
        <v>146.30000000000001</v>
      </c>
      <c r="N14">
        <f t="shared" si="0"/>
        <v>162.20000000000002</v>
      </c>
    </row>
    <row r="15" spans="1:14" x14ac:dyDescent="0.25">
      <c r="A15">
        <v>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63.8</v>
      </c>
      <c r="M15">
        <v>336.5</v>
      </c>
      <c r="N15">
        <f t="shared" si="0"/>
        <v>400.3</v>
      </c>
    </row>
    <row r="16" spans="1:14" x14ac:dyDescent="0.25">
      <c r="A16">
        <v>5</v>
      </c>
      <c r="B16">
        <v>0.5</v>
      </c>
      <c r="C16">
        <v>0</v>
      </c>
      <c r="D16">
        <v>0</v>
      </c>
      <c r="E16">
        <v>0</v>
      </c>
      <c r="F16">
        <v>0</v>
      </c>
      <c r="G16">
        <v>0</v>
      </c>
      <c r="H16">
        <v>1.5</v>
      </c>
      <c r="I16">
        <v>0.4</v>
      </c>
      <c r="J16">
        <v>0</v>
      </c>
      <c r="K16">
        <v>0</v>
      </c>
      <c r="L16">
        <v>6.8</v>
      </c>
      <c r="M16">
        <v>161.59999999999997</v>
      </c>
      <c r="N16">
        <f t="shared" si="0"/>
        <v>170.79999999999995</v>
      </c>
    </row>
    <row r="17" spans="1:14" x14ac:dyDescent="0.25">
      <c r="A17">
        <v>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0.2</v>
      </c>
      <c r="I17">
        <v>0</v>
      </c>
      <c r="J17">
        <v>0</v>
      </c>
      <c r="K17">
        <v>0</v>
      </c>
      <c r="L17">
        <v>0.4</v>
      </c>
      <c r="M17">
        <v>229.49999999999997</v>
      </c>
      <c r="N17">
        <f t="shared" si="0"/>
        <v>230.09999999999997</v>
      </c>
    </row>
    <row r="18" spans="1:14" x14ac:dyDescent="0.25">
      <c r="A18">
        <v>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0.2</v>
      </c>
      <c r="M18">
        <v>165.4</v>
      </c>
      <c r="N18">
        <f t="shared" si="0"/>
        <v>165.6</v>
      </c>
    </row>
    <row r="19" spans="1:14" x14ac:dyDescent="0.25">
      <c r="A19">
        <v>8</v>
      </c>
      <c r="B19">
        <v>0.2</v>
      </c>
      <c r="C19">
        <v>0</v>
      </c>
      <c r="D19">
        <v>0</v>
      </c>
      <c r="E19">
        <v>0</v>
      </c>
      <c r="F19">
        <v>0</v>
      </c>
      <c r="G19">
        <v>0</v>
      </c>
      <c r="H19">
        <v>0.7</v>
      </c>
      <c r="I19">
        <v>0</v>
      </c>
      <c r="J19">
        <v>0</v>
      </c>
      <c r="K19">
        <v>0</v>
      </c>
      <c r="L19">
        <v>6.6</v>
      </c>
      <c r="M19">
        <v>98.6</v>
      </c>
      <c r="N19">
        <f t="shared" si="0"/>
        <v>106.1</v>
      </c>
    </row>
    <row r="20" spans="1:14" x14ac:dyDescent="0.25">
      <c r="A20">
        <v>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0.3</v>
      </c>
      <c r="I20">
        <v>0</v>
      </c>
      <c r="J20">
        <v>0</v>
      </c>
      <c r="K20">
        <v>0</v>
      </c>
      <c r="L20">
        <v>0</v>
      </c>
      <c r="M20">
        <v>163.30000000000001</v>
      </c>
      <c r="N20">
        <f t="shared" si="0"/>
        <v>163.60000000000002</v>
      </c>
    </row>
    <row r="21" spans="1:14" x14ac:dyDescent="0.25">
      <c r="A21">
        <v>10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2.6</v>
      </c>
      <c r="I21">
        <v>0</v>
      </c>
      <c r="J21">
        <v>0</v>
      </c>
      <c r="K21">
        <v>0</v>
      </c>
      <c r="L21">
        <v>8.6</v>
      </c>
      <c r="M21">
        <v>377.7</v>
      </c>
      <c r="N21">
        <f t="shared" si="0"/>
        <v>388.9</v>
      </c>
    </row>
    <row r="22" spans="1:14" x14ac:dyDescent="0.25">
      <c r="A22">
        <v>11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0.1</v>
      </c>
      <c r="M22">
        <v>313.7</v>
      </c>
      <c r="N22">
        <f t="shared" si="0"/>
        <v>313.8</v>
      </c>
    </row>
    <row r="23" spans="1:14" x14ac:dyDescent="0.25">
      <c r="A23">
        <v>12</v>
      </c>
      <c r="B23">
        <v>0</v>
      </c>
      <c r="C23">
        <v>0</v>
      </c>
      <c r="D23">
        <v>0</v>
      </c>
      <c r="E23">
        <v>0</v>
      </c>
      <c r="F23">
        <v>0.3</v>
      </c>
      <c r="G23">
        <v>0</v>
      </c>
      <c r="H23">
        <v>1.2</v>
      </c>
      <c r="I23">
        <v>0</v>
      </c>
      <c r="J23">
        <v>0</v>
      </c>
      <c r="K23">
        <v>0</v>
      </c>
      <c r="L23">
        <v>26.9</v>
      </c>
      <c r="M23">
        <v>149.10000000000002</v>
      </c>
      <c r="N23">
        <f t="shared" si="0"/>
        <v>177.50000000000003</v>
      </c>
    </row>
    <row r="24" spans="1:14" x14ac:dyDescent="0.25">
      <c r="A24">
        <v>13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3.2</v>
      </c>
      <c r="I24">
        <v>0</v>
      </c>
      <c r="J24">
        <v>0</v>
      </c>
      <c r="K24">
        <v>0</v>
      </c>
      <c r="L24">
        <v>0</v>
      </c>
      <c r="M24">
        <v>107.6</v>
      </c>
      <c r="N24">
        <f t="shared" si="0"/>
        <v>110.8</v>
      </c>
    </row>
    <row r="25" spans="1:14" x14ac:dyDescent="0.25">
      <c r="A25">
        <v>14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10.7</v>
      </c>
      <c r="M25">
        <v>204.2</v>
      </c>
      <c r="N25">
        <f t="shared" si="0"/>
        <v>214.89999999999998</v>
      </c>
    </row>
    <row r="26" spans="1:14" x14ac:dyDescent="0.25">
      <c r="A26">
        <v>15</v>
      </c>
      <c r="B26">
        <v>0</v>
      </c>
      <c r="C26">
        <v>0</v>
      </c>
      <c r="D26">
        <v>59.2</v>
      </c>
      <c r="E26">
        <v>0</v>
      </c>
      <c r="F26">
        <v>0</v>
      </c>
      <c r="G26">
        <v>0</v>
      </c>
      <c r="H26">
        <v>6</v>
      </c>
      <c r="I26">
        <v>0</v>
      </c>
      <c r="J26">
        <v>0</v>
      </c>
      <c r="K26">
        <v>0</v>
      </c>
      <c r="L26">
        <v>0</v>
      </c>
      <c r="M26">
        <v>180.1</v>
      </c>
      <c r="N26">
        <f t="shared" si="0"/>
        <v>245.3</v>
      </c>
    </row>
    <row r="27" spans="1:14" x14ac:dyDescent="0.25">
      <c r="A27">
        <v>16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1.2</v>
      </c>
      <c r="I27">
        <v>0</v>
      </c>
      <c r="J27">
        <v>5.3</v>
      </c>
      <c r="K27">
        <v>0</v>
      </c>
      <c r="L27">
        <v>2.7</v>
      </c>
      <c r="M27">
        <v>180.1</v>
      </c>
      <c r="N27">
        <f t="shared" si="0"/>
        <v>189.29999999999998</v>
      </c>
    </row>
    <row r="28" spans="1:14" x14ac:dyDescent="0.25">
      <c r="A28">
        <v>17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2.8</v>
      </c>
      <c r="I28">
        <v>0</v>
      </c>
      <c r="J28">
        <v>1.3</v>
      </c>
      <c r="K28">
        <v>0</v>
      </c>
      <c r="L28">
        <v>62.5</v>
      </c>
      <c r="M28">
        <v>131.5</v>
      </c>
      <c r="N28">
        <f t="shared" si="0"/>
        <v>198.1</v>
      </c>
    </row>
    <row r="29" spans="1:14" x14ac:dyDescent="0.25">
      <c r="A29">
        <v>18</v>
      </c>
      <c r="B29">
        <v>0</v>
      </c>
      <c r="C29">
        <v>0</v>
      </c>
      <c r="D29">
        <v>0.3</v>
      </c>
      <c r="E29">
        <v>0</v>
      </c>
      <c r="F29">
        <v>0</v>
      </c>
      <c r="G29">
        <v>0</v>
      </c>
      <c r="H29">
        <v>0.8</v>
      </c>
      <c r="I29">
        <v>0</v>
      </c>
      <c r="J29">
        <v>0.7</v>
      </c>
      <c r="K29">
        <v>0</v>
      </c>
      <c r="L29">
        <v>0</v>
      </c>
      <c r="M29">
        <v>119.5</v>
      </c>
      <c r="N29">
        <f t="shared" si="0"/>
        <v>121.3</v>
      </c>
    </row>
    <row r="30" spans="1:14" x14ac:dyDescent="0.25">
      <c r="A30">
        <v>19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353.4</v>
      </c>
      <c r="N30">
        <f t="shared" si="0"/>
        <v>353.4</v>
      </c>
    </row>
    <row r="31" spans="1:14" x14ac:dyDescent="0.25">
      <c r="A31">
        <v>20</v>
      </c>
      <c r="B31">
        <v>0</v>
      </c>
      <c r="C31">
        <v>2.7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0.9</v>
      </c>
      <c r="K31">
        <v>0</v>
      </c>
      <c r="L31">
        <v>7.7</v>
      </c>
      <c r="M31">
        <v>42.300000000000004</v>
      </c>
      <c r="N31">
        <f t="shared" si="0"/>
        <v>53.600000000000009</v>
      </c>
    </row>
    <row r="32" spans="1:14" x14ac:dyDescent="0.25">
      <c r="A32">
        <v>21</v>
      </c>
      <c r="B32">
        <v>0</v>
      </c>
      <c r="C32">
        <v>1.2</v>
      </c>
      <c r="D32">
        <v>0.1</v>
      </c>
      <c r="E32">
        <v>0</v>
      </c>
      <c r="F32">
        <v>0</v>
      </c>
      <c r="G32">
        <v>0</v>
      </c>
      <c r="H32">
        <v>7</v>
      </c>
      <c r="I32">
        <v>0</v>
      </c>
      <c r="J32">
        <v>0</v>
      </c>
      <c r="K32">
        <v>0</v>
      </c>
      <c r="L32">
        <v>3</v>
      </c>
      <c r="M32">
        <v>162.70000000000002</v>
      </c>
      <c r="N32">
        <f t="shared" si="0"/>
        <v>174.00000000000003</v>
      </c>
    </row>
    <row r="33" spans="1:14" x14ac:dyDescent="0.25">
      <c r="A33">
        <v>22</v>
      </c>
      <c r="B33">
        <v>0</v>
      </c>
      <c r="C33">
        <v>0</v>
      </c>
      <c r="D33">
        <v>0</v>
      </c>
      <c r="E33">
        <v>0</v>
      </c>
      <c r="F33">
        <v>0</v>
      </c>
      <c r="G33">
        <v>15.7</v>
      </c>
      <c r="H33">
        <v>11.9</v>
      </c>
      <c r="I33">
        <v>0</v>
      </c>
      <c r="J33">
        <v>2.1</v>
      </c>
      <c r="K33">
        <v>0</v>
      </c>
      <c r="L33">
        <v>0</v>
      </c>
      <c r="M33">
        <v>206.3</v>
      </c>
      <c r="N33">
        <f t="shared" si="0"/>
        <v>236</v>
      </c>
    </row>
    <row r="34" spans="1:14" x14ac:dyDescent="0.25">
      <c r="A34">
        <v>23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0.7</v>
      </c>
      <c r="I34">
        <v>0</v>
      </c>
      <c r="J34">
        <v>0</v>
      </c>
      <c r="K34">
        <v>0</v>
      </c>
      <c r="L34">
        <v>0.2</v>
      </c>
      <c r="M34">
        <v>133.19999999999996</v>
      </c>
      <c r="N34">
        <f t="shared" si="0"/>
        <v>134.09999999999997</v>
      </c>
    </row>
    <row r="35" spans="1:14" x14ac:dyDescent="0.25">
      <c r="A35">
        <v>24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0.2</v>
      </c>
      <c r="K35">
        <v>0</v>
      </c>
      <c r="L35">
        <v>0</v>
      </c>
      <c r="M35">
        <v>138.89999999999998</v>
      </c>
      <c r="N35">
        <f t="shared" si="0"/>
        <v>139.09999999999997</v>
      </c>
    </row>
    <row r="36" spans="1:14" x14ac:dyDescent="0.25">
      <c r="A36">
        <v>25</v>
      </c>
      <c r="B36">
        <v>0</v>
      </c>
      <c r="C36">
        <v>0</v>
      </c>
      <c r="D36">
        <v>0</v>
      </c>
      <c r="E36">
        <v>0</v>
      </c>
      <c r="F36">
        <v>24.9</v>
      </c>
      <c r="G36">
        <v>0</v>
      </c>
      <c r="H36">
        <v>0.2</v>
      </c>
      <c r="I36">
        <v>0</v>
      </c>
      <c r="J36">
        <v>0</v>
      </c>
      <c r="K36">
        <v>0</v>
      </c>
      <c r="L36">
        <v>0</v>
      </c>
      <c r="M36">
        <v>283.59999999999997</v>
      </c>
      <c r="N36">
        <f t="shared" si="0"/>
        <v>308.7</v>
      </c>
    </row>
    <row r="37" spans="1:14" x14ac:dyDescent="0.25">
      <c r="A37">
        <v>26</v>
      </c>
      <c r="B37">
        <v>0</v>
      </c>
      <c r="C37">
        <v>0</v>
      </c>
      <c r="D37">
        <v>0</v>
      </c>
      <c r="E37">
        <v>0</v>
      </c>
      <c r="F37">
        <v>0.4</v>
      </c>
      <c r="G37">
        <v>0.3</v>
      </c>
      <c r="H37">
        <v>0</v>
      </c>
      <c r="I37">
        <v>0</v>
      </c>
      <c r="J37">
        <v>0</v>
      </c>
      <c r="K37">
        <v>0</v>
      </c>
      <c r="L37">
        <v>3</v>
      </c>
      <c r="M37">
        <v>0</v>
      </c>
      <c r="N37">
        <f t="shared" si="0"/>
        <v>3.7</v>
      </c>
    </row>
    <row r="38" spans="1:14" x14ac:dyDescent="0.25">
      <c r="A38">
        <v>27</v>
      </c>
      <c r="B38">
        <v>0</v>
      </c>
      <c r="C38">
        <v>0</v>
      </c>
      <c r="D38">
        <v>0</v>
      </c>
      <c r="E38">
        <v>0</v>
      </c>
      <c r="F38">
        <v>0</v>
      </c>
      <c r="G38">
        <v>2</v>
      </c>
      <c r="H38">
        <v>0</v>
      </c>
      <c r="I38">
        <v>0</v>
      </c>
      <c r="J38">
        <v>0</v>
      </c>
      <c r="K38">
        <v>2.2000000000000002</v>
      </c>
      <c r="L38">
        <v>0</v>
      </c>
      <c r="M38">
        <v>0</v>
      </c>
      <c r="N38">
        <f t="shared" si="0"/>
        <v>4.2</v>
      </c>
    </row>
    <row r="39" spans="1:14" x14ac:dyDescent="0.25">
      <c r="A39">
        <v>28</v>
      </c>
      <c r="B39">
        <v>0</v>
      </c>
      <c r="C39">
        <v>0</v>
      </c>
      <c r="D39">
        <v>0</v>
      </c>
      <c r="E39">
        <v>0</v>
      </c>
      <c r="F39">
        <v>3.1</v>
      </c>
      <c r="G39">
        <v>45.6</v>
      </c>
      <c r="H39">
        <v>0.4</v>
      </c>
      <c r="I39">
        <v>0</v>
      </c>
      <c r="J39">
        <v>0</v>
      </c>
      <c r="K39">
        <v>4.2</v>
      </c>
      <c r="L39">
        <v>0</v>
      </c>
      <c r="M39">
        <v>0.4</v>
      </c>
      <c r="N39">
        <f t="shared" si="0"/>
        <v>53.7</v>
      </c>
    </row>
    <row r="40" spans="1:14" x14ac:dyDescent="0.25">
      <c r="A40">
        <v>29</v>
      </c>
      <c r="B40">
        <v>0.7</v>
      </c>
      <c r="C40" t="s">
        <v>100</v>
      </c>
      <c r="D40">
        <v>0</v>
      </c>
      <c r="E40">
        <v>0.3</v>
      </c>
      <c r="F40">
        <v>4.8</v>
      </c>
      <c r="G40">
        <v>0</v>
      </c>
      <c r="H40">
        <v>0</v>
      </c>
      <c r="I40">
        <v>0</v>
      </c>
      <c r="J40">
        <v>0</v>
      </c>
      <c r="K40">
        <v>0.2</v>
      </c>
      <c r="L40">
        <v>0</v>
      </c>
      <c r="M40">
        <v>0</v>
      </c>
      <c r="N40">
        <f t="shared" si="0"/>
        <v>6</v>
      </c>
    </row>
    <row r="41" spans="1:14" x14ac:dyDescent="0.25">
      <c r="A41">
        <v>30</v>
      </c>
      <c r="B41">
        <v>0.2</v>
      </c>
      <c r="C41" t="s">
        <v>100</v>
      </c>
      <c r="D41">
        <v>0.1</v>
      </c>
      <c r="E41">
        <v>1.5</v>
      </c>
      <c r="F41">
        <v>7.5</v>
      </c>
      <c r="G41">
        <v>0</v>
      </c>
      <c r="H41">
        <v>12</v>
      </c>
      <c r="I41">
        <v>0</v>
      </c>
      <c r="J41">
        <v>0</v>
      </c>
      <c r="K41">
        <v>68.8</v>
      </c>
      <c r="L41">
        <v>0</v>
      </c>
      <c r="M41">
        <v>12</v>
      </c>
      <c r="N41">
        <f t="shared" si="0"/>
        <v>102.1</v>
      </c>
    </row>
    <row r="42" spans="1:14" x14ac:dyDescent="0.25">
      <c r="A42">
        <v>31</v>
      </c>
      <c r="B42">
        <v>0</v>
      </c>
      <c r="C42" t="s">
        <v>100</v>
      </c>
      <c r="D42">
        <v>0</v>
      </c>
      <c r="E42" t="s">
        <v>100</v>
      </c>
      <c r="F42">
        <v>2.4</v>
      </c>
      <c r="G42" t="s">
        <v>100</v>
      </c>
      <c r="H42">
        <v>0.2</v>
      </c>
      <c r="I42">
        <v>0</v>
      </c>
      <c r="J42" t="s">
        <v>100</v>
      </c>
      <c r="K42">
        <v>27.2</v>
      </c>
      <c r="L42" t="s">
        <v>100</v>
      </c>
      <c r="M42">
        <v>0.2</v>
      </c>
      <c r="N42">
        <f t="shared" si="0"/>
        <v>30</v>
      </c>
    </row>
    <row r="43" spans="1:14" x14ac:dyDescent="0.25">
      <c r="A43" s="50" t="s">
        <v>99</v>
      </c>
      <c r="B43" s="50">
        <f>SUM(B12:B42)</f>
        <v>1.5999999999999999</v>
      </c>
      <c r="C43" s="50">
        <f t="shared" ref="C43:N43" si="1">SUM(C12:C42)</f>
        <v>5.2</v>
      </c>
      <c r="D43" s="50">
        <f t="shared" si="1"/>
        <v>59.7</v>
      </c>
      <c r="E43" s="50">
        <f t="shared" si="1"/>
        <v>1.8</v>
      </c>
      <c r="F43" s="50">
        <f t="shared" si="1"/>
        <v>43.4</v>
      </c>
      <c r="G43" s="50">
        <f t="shared" si="1"/>
        <v>63.6</v>
      </c>
      <c r="H43" s="50">
        <f t="shared" si="1"/>
        <v>55.900000000000006</v>
      </c>
      <c r="I43" s="50">
        <f t="shared" si="1"/>
        <v>0.8</v>
      </c>
      <c r="J43" s="50">
        <f t="shared" si="1"/>
        <v>17</v>
      </c>
      <c r="K43" s="50">
        <f t="shared" si="1"/>
        <v>107</v>
      </c>
      <c r="L43" s="50">
        <f t="shared" si="1"/>
        <v>261.19999999999993</v>
      </c>
      <c r="M43" s="50">
        <f t="shared" si="1"/>
        <v>4670.9999999999991</v>
      </c>
      <c r="N43" s="50">
        <f t="shared" si="1"/>
        <v>5288.2000000000016</v>
      </c>
    </row>
    <row r="44" spans="1:14" x14ac:dyDescent="0.25">
      <c r="A44" t="s">
        <v>101</v>
      </c>
    </row>
    <row r="45" spans="1:14" x14ac:dyDescent="0.25">
      <c r="A45" t="s">
        <v>102</v>
      </c>
    </row>
    <row r="46" spans="1:14" x14ac:dyDescent="0.25">
      <c r="A46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21B55-5417-47CE-8020-E6FE3D267506}">
  <dimension ref="A2:N76"/>
  <sheetViews>
    <sheetView workbookViewId="0">
      <selection activeCell="F62" sqref="F62"/>
    </sheetView>
  </sheetViews>
  <sheetFormatPr baseColWidth="10" defaultRowHeight="15" x14ac:dyDescent="0.25"/>
  <cols>
    <col min="1" max="1" width="16.7109375" customWidth="1"/>
  </cols>
  <sheetData>
    <row r="2" spans="1:14" x14ac:dyDescent="0.25">
      <c r="D2" t="s">
        <v>47</v>
      </c>
      <c r="F2">
        <v>1963</v>
      </c>
      <c r="H2" t="s">
        <v>48</v>
      </c>
      <c r="J2">
        <v>2020</v>
      </c>
    </row>
    <row r="3" spans="1:14" x14ac:dyDescent="0.25">
      <c r="A3" t="s">
        <v>0</v>
      </c>
      <c r="B3" t="s">
        <v>49</v>
      </c>
      <c r="J3" t="s">
        <v>1</v>
      </c>
      <c r="K3">
        <v>69129</v>
      </c>
    </row>
    <row r="4" spans="1:14" x14ac:dyDescent="0.25">
      <c r="A4" t="s">
        <v>2</v>
      </c>
      <c r="B4" t="s">
        <v>50</v>
      </c>
      <c r="J4" t="s">
        <v>3</v>
      </c>
      <c r="K4" t="s">
        <v>51</v>
      </c>
    </row>
    <row r="5" spans="1:14" x14ac:dyDescent="0.25">
      <c r="A5" t="s">
        <v>4</v>
      </c>
      <c r="B5" t="s">
        <v>52</v>
      </c>
      <c r="J5" t="s">
        <v>5</v>
      </c>
      <c r="K5" t="s">
        <v>53</v>
      </c>
    </row>
    <row r="6" spans="1:14" x14ac:dyDescent="0.25">
      <c r="A6" t="s">
        <v>6</v>
      </c>
      <c r="B6" t="s">
        <v>7</v>
      </c>
      <c r="J6" t="s">
        <v>8</v>
      </c>
      <c r="K6" t="s">
        <v>54</v>
      </c>
    </row>
    <row r="7" spans="1:14" x14ac:dyDescent="0.25">
      <c r="A7" t="s">
        <v>9</v>
      </c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15</v>
      </c>
      <c r="H7" t="s">
        <v>16</v>
      </c>
      <c r="I7" t="s">
        <v>17</v>
      </c>
      <c r="J7" t="s">
        <v>18</v>
      </c>
      <c r="K7" t="s">
        <v>19</v>
      </c>
      <c r="L7" t="s">
        <v>20</v>
      </c>
      <c r="M7" t="s">
        <v>21</v>
      </c>
      <c r="N7" t="s">
        <v>22</v>
      </c>
    </row>
    <row r="8" spans="1:14" x14ac:dyDescent="0.25">
      <c r="A8">
        <v>1963</v>
      </c>
      <c r="B8" s="34"/>
      <c r="C8" s="34"/>
      <c r="D8" s="34"/>
      <c r="E8" s="34"/>
      <c r="F8" s="34"/>
      <c r="G8" s="35"/>
      <c r="H8" s="35"/>
      <c r="I8" s="35">
        <v>15.499999999999996</v>
      </c>
      <c r="J8" s="35">
        <v>458.5</v>
      </c>
      <c r="K8" s="35">
        <v>250.7</v>
      </c>
      <c r="L8" s="35">
        <v>213.90000000000003</v>
      </c>
      <c r="M8" s="35">
        <v>62.199999999999996</v>
      </c>
      <c r="N8">
        <v>1000.8000000000002</v>
      </c>
    </row>
    <row r="9" spans="1:14" x14ac:dyDescent="0.25">
      <c r="A9">
        <v>1964</v>
      </c>
      <c r="B9" s="35">
        <v>21</v>
      </c>
      <c r="C9" s="35">
        <v>1.3</v>
      </c>
      <c r="D9" s="34">
        <v>5.0999999999999996</v>
      </c>
      <c r="E9" s="34">
        <v>30.500000000000004</v>
      </c>
      <c r="F9" s="33">
        <v>165.7</v>
      </c>
      <c r="G9" s="33">
        <v>328.70000000000005</v>
      </c>
      <c r="H9" s="33">
        <v>452.50000000000006</v>
      </c>
      <c r="I9" s="33">
        <v>229.10000000000011</v>
      </c>
      <c r="J9" s="33">
        <v>197.20000000000002</v>
      </c>
      <c r="K9" s="33">
        <v>375.90000000000003</v>
      </c>
      <c r="L9" s="33">
        <v>30.500000000000004</v>
      </c>
      <c r="M9" s="33">
        <v>38.700000000000003</v>
      </c>
      <c r="N9">
        <v>1876.2000000000005</v>
      </c>
    </row>
    <row r="10" spans="1:14" x14ac:dyDescent="0.25">
      <c r="A10">
        <v>1965</v>
      </c>
      <c r="B10" s="33">
        <v>6.3</v>
      </c>
      <c r="C10" s="34">
        <v>5.5</v>
      </c>
      <c r="D10" s="34">
        <v>3.2</v>
      </c>
      <c r="E10" s="34">
        <v>3.3</v>
      </c>
      <c r="F10" s="35">
        <v>65.699999999999989</v>
      </c>
      <c r="G10" s="35">
        <v>309.89999999999998</v>
      </c>
      <c r="H10" s="35">
        <v>112.39999999999999</v>
      </c>
      <c r="I10" s="35">
        <v>97.399999999999991</v>
      </c>
      <c r="J10" s="35">
        <v>270.09999999999997</v>
      </c>
      <c r="K10" s="35">
        <v>147.40000000000003</v>
      </c>
      <c r="L10" s="35">
        <v>19</v>
      </c>
      <c r="M10" s="35">
        <v>26.6</v>
      </c>
      <c r="N10">
        <v>1066.8</v>
      </c>
    </row>
    <row r="11" spans="1:14" x14ac:dyDescent="0.25">
      <c r="A11">
        <v>1966</v>
      </c>
      <c r="B11" s="35">
        <v>0.5</v>
      </c>
      <c r="C11" s="35">
        <v>6.4</v>
      </c>
      <c r="D11" s="35">
        <v>0.5</v>
      </c>
      <c r="E11" s="35">
        <v>17.399999999999999</v>
      </c>
      <c r="F11" s="34">
        <v>239.9</v>
      </c>
      <c r="G11" s="34">
        <v>357.3</v>
      </c>
      <c r="H11" s="34">
        <v>260.10000000000002</v>
      </c>
      <c r="I11" s="34">
        <v>161.6</v>
      </c>
      <c r="J11" s="34">
        <v>355.9</v>
      </c>
      <c r="K11" s="34">
        <v>258.00000000000006</v>
      </c>
      <c r="L11" s="34">
        <v>172.09999999999997</v>
      </c>
      <c r="M11" s="34">
        <v>16.8</v>
      </c>
      <c r="N11">
        <v>1846.4999999999998</v>
      </c>
    </row>
    <row r="12" spans="1:14" x14ac:dyDescent="0.25">
      <c r="A12">
        <v>1967</v>
      </c>
      <c r="B12" s="34">
        <v>19.8</v>
      </c>
      <c r="C12" s="34">
        <v>5.3999999999999995</v>
      </c>
      <c r="D12" s="34">
        <v>16.600000000000001</v>
      </c>
      <c r="E12" s="34">
        <v>23.6</v>
      </c>
      <c r="F12" s="34">
        <v>24.3</v>
      </c>
      <c r="G12" s="34">
        <v>291.3</v>
      </c>
      <c r="H12" s="34">
        <v>121.59999999999998</v>
      </c>
      <c r="I12" s="34">
        <v>89.199999999999989</v>
      </c>
      <c r="J12" s="34">
        <v>157.5</v>
      </c>
      <c r="K12" s="34">
        <v>240.69999999999996</v>
      </c>
      <c r="L12" s="34">
        <v>123.99999999999999</v>
      </c>
      <c r="M12" s="34">
        <v>61.199999999999996</v>
      </c>
      <c r="N12">
        <v>1175.1999999999998</v>
      </c>
    </row>
    <row r="13" spans="1:14" x14ac:dyDescent="0.25">
      <c r="A13">
        <v>1968</v>
      </c>
      <c r="B13" s="34">
        <v>49.699999999999989</v>
      </c>
      <c r="C13" s="34">
        <v>0</v>
      </c>
      <c r="D13" s="34">
        <v>0</v>
      </c>
      <c r="E13" s="34">
        <v>0</v>
      </c>
      <c r="F13" s="34">
        <v>311.89999999999998</v>
      </c>
      <c r="G13" s="34">
        <v>299.60000000000002</v>
      </c>
      <c r="H13" s="34">
        <v>112</v>
      </c>
      <c r="I13" s="34">
        <v>196.3</v>
      </c>
      <c r="J13" s="34">
        <v>375.50000000000006</v>
      </c>
      <c r="K13" s="35">
        <v>376.10000000000008</v>
      </c>
      <c r="L13" s="35">
        <v>82.499999999999986</v>
      </c>
      <c r="M13" s="35">
        <v>28.700000000000003</v>
      </c>
      <c r="N13">
        <v>1832.3000000000002</v>
      </c>
    </row>
    <row r="14" spans="1:14" x14ac:dyDescent="0.25">
      <c r="A14">
        <v>1969</v>
      </c>
      <c r="B14" s="35">
        <v>25.1</v>
      </c>
      <c r="C14" s="35">
        <v>6.8</v>
      </c>
      <c r="D14" s="35">
        <v>4.5999999999999996</v>
      </c>
      <c r="E14" s="35">
        <v>10.9</v>
      </c>
      <c r="F14" s="35">
        <v>240.7</v>
      </c>
      <c r="G14" s="34">
        <v>450</v>
      </c>
      <c r="H14" s="34">
        <v>92.2</v>
      </c>
      <c r="I14" s="35">
        <v>322.8</v>
      </c>
      <c r="J14" s="35">
        <v>424.20000000000005</v>
      </c>
      <c r="K14" s="35">
        <v>392.10000000000008</v>
      </c>
      <c r="L14" s="35">
        <v>78.499999999999986</v>
      </c>
      <c r="M14" s="35">
        <v>19.600000000000001</v>
      </c>
      <c r="N14">
        <v>2067.5</v>
      </c>
    </row>
    <row r="15" spans="1:14" x14ac:dyDescent="0.25">
      <c r="A15">
        <v>1970</v>
      </c>
      <c r="B15" s="35">
        <v>26.7</v>
      </c>
      <c r="C15" s="34">
        <v>8.1</v>
      </c>
      <c r="D15" s="34">
        <v>42.9</v>
      </c>
      <c r="E15" s="34">
        <v>35.9</v>
      </c>
      <c r="F15" s="34">
        <v>279.40000000000003</v>
      </c>
      <c r="G15" s="34">
        <v>147.4</v>
      </c>
      <c r="H15" s="33">
        <v>287.50000000000006</v>
      </c>
      <c r="I15" s="33">
        <v>319.7</v>
      </c>
      <c r="J15" s="33">
        <v>519.6</v>
      </c>
      <c r="K15" s="33">
        <v>291.89999999999992</v>
      </c>
      <c r="L15" s="33">
        <v>156.00000000000003</v>
      </c>
      <c r="M15" s="33">
        <v>39.1</v>
      </c>
      <c r="N15">
        <v>2154.2000000000003</v>
      </c>
    </row>
    <row r="16" spans="1:14" x14ac:dyDescent="0.25">
      <c r="A16">
        <v>1971</v>
      </c>
      <c r="B16" s="36">
        <v>27.1</v>
      </c>
      <c r="C16" s="36">
        <v>2.8</v>
      </c>
      <c r="D16" s="36">
        <v>2.2999999999999998</v>
      </c>
      <c r="E16" s="36">
        <v>40.900000000000006</v>
      </c>
      <c r="F16" s="36">
        <v>294.09999999999997</v>
      </c>
      <c r="G16" s="36">
        <v>221.40000000000006</v>
      </c>
      <c r="H16" s="36">
        <v>162.29999999999998</v>
      </c>
      <c r="I16" s="36">
        <v>156.50000000000003</v>
      </c>
      <c r="J16" s="36">
        <v>369.1</v>
      </c>
      <c r="K16" s="36">
        <v>242.29999999999998</v>
      </c>
      <c r="L16" s="36">
        <v>134.6</v>
      </c>
      <c r="M16" s="36">
        <v>48.7</v>
      </c>
      <c r="N16">
        <v>1702.1</v>
      </c>
    </row>
    <row r="17" spans="1:14" x14ac:dyDescent="0.25">
      <c r="A17">
        <v>1972</v>
      </c>
      <c r="B17" s="36">
        <v>32.5</v>
      </c>
      <c r="C17" s="37">
        <v>5.8999999999999995</v>
      </c>
      <c r="D17" s="37">
        <v>0</v>
      </c>
      <c r="E17" s="37">
        <v>0</v>
      </c>
      <c r="F17" s="38">
        <v>311.90000000000003</v>
      </c>
      <c r="G17" s="38">
        <v>84.299999999999983</v>
      </c>
      <c r="H17" s="38">
        <v>119.6</v>
      </c>
      <c r="I17" s="38">
        <v>125.5</v>
      </c>
      <c r="J17" s="38">
        <v>137.5</v>
      </c>
      <c r="K17" s="38">
        <v>117.89999999999998</v>
      </c>
      <c r="L17" s="38">
        <v>149.29999999999998</v>
      </c>
      <c r="M17" s="38">
        <v>35.799999999999997</v>
      </c>
      <c r="N17">
        <v>1120.2</v>
      </c>
    </row>
    <row r="18" spans="1:14" x14ac:dyDescent="0.25">
      <c r="A18">
        <v>1973</v>
      </c>
      <c r="B18" s="38">
        <v>0</v>
      </c>
      <c r="C18" s="38">
        <v>2.5</v>
      </c>
      <c r="D18" s="38">
        <v>0</v>
      </c>
      <c r="E18" s="37">
        <v>0</v>
      </c>
      <c r="F18" s="36">
        <v>344.90000000000003</v>
      </c>
      <c r="G18" s="36">
        <v>147.69999999999999</v>
      </c>
      <c r="H18" s="36">
        <v>217.2</v>
      </c>
      <c r="I18" s="36">
        <v>435</v>
      </c>
      <c r="J18" s="36">
        <v>363.10000000000008</v>
      </c>
      <c r="K18" s="36">
        <v>392.29999999999995</v>
      </c>
      <c r="L18" s="36">
        <v>69.400000000000006</v>
      </c>
      <c r="M18" s="36">
        <v>11.700000000000001</v>
      </c>
      <c r="N18">
        <v>1983.8000000000002</v>
      </c>
    </row>
    <row r="19" spans="1:14" x14ac:dyDescent="0.25">
      <c r="A19">
        <v>1974</v>
      </c>
      <c r="B19" s="36">
        <v>26.799999999999997</v>
      </c>
      <c r="C19" s="36">
        <v>4.5999999999999996</v>
      </c>
      <c r="D19" s="36">
        <v>3</v>
      </c>
      <c r="E19" s="36">
        <v>7.3999999999999995</v>
      </c>
      <c r="F19" s="36">
        <v>271.09999999999997</v>
      </c>
      <c r="G19" s="36">
        <v>170.60000000000002</v>
      </c>
      <c r="H19" s="36">
        <v>96.699999999999974</v>
      </c>
      <c r="I19" s="37">
        <v>137.80000000000001</v>
      </c>
      <c r="J19" s="37">
        <v>508.6</v>
      </c>
      <c r="K19" s="36">
        <v>185.39999999999998</v>
      </c>
      <c r="L19" s="36">
        <v>34.9</v>
      </c>
      <c r="M19" s="36">
        <v>53.4</v>
      </c>
      <c r="N19">
        <v>1500.3000000000002</v>
      </c>
    </row>
    <row r="20" spans="1:14" x14ac:dyDescent="0.25">
      <c r="A20">
        <v>1975</v>
      </c>
      <c r="B20" s="36">
        <v>21.5</v>
      </c>
      <c r="C20" s="36">
        <v>5.0999999999999996</v>
      </c>
      <c r="D20" s="36">
        <v>0.3</v>
      </c>
      <c r="E20" s="36">
        <v>1.1000000000000001</v>
      </c>
      <c r="F20" s="36">
        <v>150.69999999999999</v>
      </c>
      <c r="G20" s="36">
        <v>49.1</v>
      </c>
      <c r="H20" s="36">
        <v>68</v>
      </c>
      <c r="I20" s="36">
        <v>147.59999999999997</v>
      </c>
      <c r="J20" s="36">
        <v>570.4</v>
      </c>
      <c r="K20" s="36">
        <v>300.09999999999997</v>
      </c>
      <c r="L20" s="36">
        <v>145.9</v>
      </c>
      <c r="M20" s="36">
        <v>6.3999999999999995</v>
      </c>
      <c r="N20">
        <v>1466.2</v>
      </c>
    </row>
    <row r="21" spans="1:14" x14ac:dyDescent="0.25">
      <c r="A21">
        <v>1976</v>
      </c>
      <c r="B21" s="36">
        <v>6.6000000000000005</v>
      </c>
      <c r="C21" s="36">
        <v>10.100000000000001</v>
      </c>
      <c r="D21" s="36">
        <v>12.2</v>
      </c>
      <c r="E21" s="36">
        <v>16.899999999999999</v>
      </c>
      <c r="F21" s="37">
        <v>59.400000000000006</v>
      </c>
      <c r="G21" s="37">
        <v>223.70000000000005</v>
      </c>
      <c r="H21" s="37">
        <v>55.199999999999989</v>
      </c>
      <c r="I21" s="37">
        <v>95.3</v>
      </c>
      <c r="J21" s="38">
        <v>111.5</v>
      </c>
      <c r="K21" s="38">
        <v>164.3</v>
      </c>
      <c r="L21" s="38">
        <v>38.700000000000003</v>
      </c>
      <c r="M21" s="38">
        <v>30.799999999999997</v>
      </c>
      <c r="N21">
        <v>824.7</v>
      </c>
    </row>
    <row r="22" spans="1:14" x14ac:dyDescent="0.25">
      <c r="A22">
        <v>1977</v>
      </c>
      <c r="B22" s="38">
        <v>0.9</v>
      </c>
      <c r="C22" s="38">
        <v>1.2</v>
      </c>
      <c r="D22" s="37">
        <v>0</v>
      </c>
      <c r="E22" s="37">
        <v>0</v>
      </c>
      <c r="F22" s="37">
        <v>159.99999999999997</v>
      </c>
      <c r="G22" s="37">
        <v>156.79999999999998</v>
      </c>
      <c r="H22" s="37">
        <v>79.399999999999991</v>
      </c>
      <c r="I22" s="37">
        <v>142.69999999999999</v>
      </c>
      <c r="J22" s="38">
        <v>208.09999999999997</v>
      </c>
      <c r="K22" s="38">
        <v>99.299999999999983</v>
      </c>
      <c r="L22" s="38">
        <v>61.400000000000013</v>
      </c>
      <c r="M22" s="38">
        <v>4.2</v>
      </c>
      <c r="N22">
        <v>913.99999999999989</v>
      </c>
    </row>
    <row r="23" spans="1:14" x14ac:dyDescent="0.25">
      <c r="A23">
        <v>1978</v>
      </c>
      <c r="B23" s="38">
        <v>8.6999999999999993</v>
      </c>
      <c r="C23" s="37">
        <v>0</v>
      </c>
      <c r="D23" s="37">
        <v>0.79999999999999993</v>
      </c>
      <c r="E23" s="37">
        <v>19.600000000000001</v>
      </c>
      <c r="F23" s="37">
        <v>131</v>
      </c>
      <c r="G23" s="37">
        <v>112.49999999999999</v>
      </c>
      <c r="H23" s="37">
        <v>171.20000000000002</v>
      </c>
      <c r="I23" s="37">
        <v>121</v>
      </c>
      <c r="J23" s="37">
        <v>266.59999999999991</v>
      </c>
      <c r="K23" s="37">
        <v>201.79999999999998</v>
      </c>
      <c r="L23" s="37">
        <v>36.1</v>
      </c>
      <c r="M23" s="37">
        <v>23.1</v>
      </c>
      <c r="N23">
        <v>1092.3999999999996</v>
      </c>
    </row>
    <row r="24" spans="1:14" x14ac:dyDescent="0.25">
      <c r="A24">
        <v>1979</v>
      </c>
      <c r="B24" s="37">
        <v>11.799999999999999</v>
      </c>
      <c r="C24" s="37">
        <v>0</v>
      </c>
      <c r="D24" s="37">
        <v>3.6</v>
      </c>
      <c r="E24" s="37">
        <v>51.099999999999994</v>
      </c>
      <c r="F24" s="37">
        <v>86.199999999999989</v>
      </c>
      <c r="G24" s="37">
        <v>180.00000000000006</v>
      </c>
      <c r="H24" s="37"/>
      <c r="I24" s="37"/>
      <c r="J24" s="37"/>
      <c r="K24" s="38">
        <v>370.1</v>
      </c>
      <c r="L24" s="38">
        <v>74.7</v>
      </c>
      <c r="M24" s="38">
        <v>40.9</v>
      </c>
      <c r="N24">
        <v>818.40000000000009</v>
      </c>
    </row>
    <row r="25" spans="1:14" x14ac:dyDescent="0.25">
      <c r="A25">
        <v>1980</v>
      </c>
      <c r="B25" s="38">
        <v>13.1</v>
      </c>
      <c r="C25" s="38">
        <v>0.5</v>
      </c>
      <c r="D25" s="37">
        <v>0</v>
      </c>
      <c r="E25" s="37">
        <v>0</v>
      </c>
      <c r="F25" s="37">
        <v>200.3</v>
      </c>
      <c r="G25" s="37">
        <v>205.4</v>
      </c>
      <c r="H25" s="37">
        <v>132</v>
      </c>
      <c r="I25" s="37">
        <v>139.50000000000003</v>
      </c>
      <c r="J25" s="37">
        <v>267.79999999999995</v>
      </c>
      <c r="K25" s="37">
        <v>246.59999999999997</v>
      </c>
      <c r="L25" s="37">
        <v>228.5</v>
      </c>
      <c r="M25" s="37">
        <v>8.3000000000000007</v>
      </c>
      <c r="N25">
        <v>1441.9999999999998</v>
      </c>
    </row>
    <row r="26" spans="1:14" x14ac:dyDescent="0.25">
      <c r="A26">
        <v>1981</v>
      </c>
      <c r="B26" s="37">
        <v>3.3</v>
      </c>
      <c r="C26" s="37">
        <v>0.8</v>
      </c>
      <c r="D26" s="37">
        <v>6.6000000000000005</v>
      </c>
      <c r="E26" s="37">
        <v>24.9</v>
      </c>
      <c r="F26" s="37">
        <v>268.10000000000002</v>
      </c>
      <c r="G26" s="37">
        <v>207.00000000000003</v>
      </c>
      <c r="H26" s="37">
        <v>94.699999999999974</v>
      </c>
      <c r="I26" s="37">
        <v>272.8</v>
      </c>
      <c r="J26" s="37">
        <v>191.3</v>
      </c>
      <c r="K26" s="37">
        <v>383.60000000000014</v>
      </c>
      <c r="L26" s="37">
        <v>33.700000000000003</v>
      </c>
      <c r="M26" s="37">
        <v>32.800000000000004</v>
      </c>
      <c r="N26">
        <v>1519.6000000000001</v>
      </c>
    </row>
    <row r="27" spans="1:14" x14ac:dyDescent="0.25">
      <c r="A27">
        <v>1982</v>
      </c>
      <c r="B27" s="37">
        <v>26.3</v>
      </c>
      <c r="C27" s="37">
        <v>10.299999999999999</v>
      </c>
      <c r="D27" s="37">
        <v>1.9</v>
      </c>
      <c r="E27" s="38">
        <v>104.8</v>
      </c>
      <c r="F27" s="38">
        <v>720.39999999999986</v>
      </c>
      <c r="G27" s="38">
        <v>149.30000000000001</v>
      </c>
      <c r="H27" s="38">
        <v>120.39999999999999</v>
      </c>
      <c r="I27" s="38">
        <v>69.5</v>
      </c>
      <c r="J27" s="38">
        <v>252.89999999999992</v>
      </c>
      <c r="K27" s="38">
        <v>178.09999999999997</v>
      </c>
      <c r="L27" s="38">
        <v>9.7999999999999989</v>
      </c>
      <c r="M27" s="38">
        <v>15.9</v>
      </c>
      <c r="N27">
        <v>1659.5999999999997</v>
      </c>
    </row>
    <row r="28" spans="1:14" x14ac:dyDescent="0.25">
      <c r="A28">
        <v>1983</v>
      </c>
      <c r="B28" s="38"/>
      <c r="C28" s="38"/>
      <c r="D28" s="38"/>
      <c r="E28" s="38"/>
      <c r="F28" s="38"/>
      <c r="G28" s="38"/>
      <c r="H28" s="37">
        <v>140</v>
      </c>
      <c r="I28" s="37">
        <v>137.70000000000002</v>
      </c>
      <c r="J28" s="36">
        <v>292.39999999999998</v>
      </c>
      <c r="K28" s="36">
        <v>263.10000000000002</v>
      </c>
      <c r="L28" s="36">
        <v>114.7</v>
      </c>
      <c r="M28" s="36">
        <v>36.6</v>
      </c>
      <c r="N28">
        <v>984.50000000000011</v>
      </c>
    </row>
    <row r="29" spans="1:14" x14ac:dyDescent="0.25">
      <c r="A29">
        <v>1984</v>
      </c>
      <c r="B29" s="36">
        <v>10</v>
      </c>
      <c r="C29" s="37">
        <v>1.5</v>
      </c>
      <c r="D29" s="37">
        <v>13.899999999999999</v>
      </c>
      <c r="E29" s="37">
        <v>0</v>
      </c>
      <c r="F29" s="37">
        <v>53.300000000000004</v>
      </c>
      <c r="G29" s="37">
        <v>322.10000000000002</v>
      </c>
      <c r="H29" s="37">
        <v>295.19999999999993</v>
      </c>
      <c r="I29" s="37">
        <v>189.00000000000003</v>
      </c>
      <c r="J29" s="37">
        <v>411.19999999999987</v>
      </c>
      <c r="K29" s="36">
        <v>120.69999999999999</v>
      </c>
      <c r="L29" s="36">
        <v>21.4</v>
      </c>
      <c r="M29" s="36">
        <v>17</v>
      </c>
      <c r="N29">
        <v>1455.3</v>
      </c>
    </row>
    <row r="30" spans="1:14" x14ac:dyDescent="0.25">
      <c r="A30">
        <v>1985</v>
      </c>
      <c r="B30" s="36">
        <v>7.1999999999999993</v>
      </c>
      <c r="C30" s="36">
        <v>4.5999999999999996</v>
      </c>
      <c r="D30" s="36">
        <v>1.3</v>
      </c>
      <c r="E30" s="36">
        <v>16</v>
      </c>
      <c r="F30" s="36">
        <v>122.5</v>
      </c>
      <c r="G30" s="36">
        <v>145.39999999999995</v>
      </c>
      <c r="H30" s="36">
        <v>102.29999999999998</v>
      </c>
      <c r="I30" s="36">
        <v>138.80000000000001</v>
      </c>
      <c r="J30" s="37">
        <v>109.00000000000003</v>
      </c>
      <c r="K30" s="37">
        <v>416.70000000000005</v>
      </c>
      <c r="L30" s="37">
        <v>119.9</v>
      </c>
      <c r="M30" s="37">
        <v>42.7</v>
      </c>
      <c r="N30">
        <v>1226.4000000000001</v>
      </c>
    </row>
    <row r="31" spans="1:14" x14ac:dyDescent="0.25">
      <c r="A31">
        <v>1986</v>
      </c>
      <c r="B31" s="37">
        <v>2.8000000000000003</v>
      </c>
      <c r="C31" s="37">
        <v>31.1</v>
      </c>
      <c r="D31" s="37">
        <v>0</v>
      </c>
      <c r="E31" s="37">
        <v>0</v>
      </c>
      <c r="F31" s="37">
        <v>431.7</v>
      </c>
      <c r="G31" s="37">
        <v>292.59999999999997</v>
      </c>
      <c r="H31" s="37">
        <v>74.600000000000023</v>
      </c>
      <c r="I31" s="37">
        <v>175.70000000000002</v>
      </c>
      <c r="J31" s="38">
        <v>162.29999999999998</v>
      </c>
      <c r="K31" s="38">
        <v>105.39999999999998</v>
      </c>
      <c r="L31" s="38">
        <v>38.6</v>
      </c>
      <c r="M31" s="38">
        <v>34.699999999999996</v>
      </c>
      <c r="N31">
        <v>1349.4999999999998</v>
      </c>
    </row>
    <row r="32" spans="1:14" x14ac:dyDescent="0.25">
      <c r="A32">
        <v>1987</v>
      </c>
      <c r="B32" s="38">
        <v>3.4000000000000004</v>
      </c>
      <c r="C32" s="38">
        <v>0.2</v>
      </c>
      <c r="D32" s="38">
        <v>14.1</v>
      </c>
      <c r="E32" s="38">
        <v>0</v>
      </c>
      <c r="F32" s="38">
        <v>71.899999999999991</v>
      </c>
      <c r="G32" s="38">
        <v>84.9</v>
      </c>
      <c r="H32" s="38">
        <v>238.49999999999997</v>
      </c>
      <c r="I32" s="38">
        <v>295.79999999999995</v>
      </c>
      <c r="J32" s="38">
        <v>140.6</v>
      </c>
      <c r="K32" s="38">
        <v>215.20000000000005</v>
      </c>
      <c r="L32" s="38">
        <v>14.299999999999999</v>
      </c>
      <c r="M32" s="38">
        <v>10.7</v>
      </c>
      <c r="N32">
        <v>1089.5999999999999</v>
      </c>
    </row>
    <row r="33" spans="1:14" x14ac:dyDescent="0.25">
      <c r="A33">
        <v>1988</v>
      </c>
      <c r="B33" s="38">
        <v>12.1</v>
      </c>
      <c r="C33" s="38">
        <v>6.4</v>
      </c>
      <c r="D33" s="37">
        <v>0</v>
      </c>
      <c r="E33" s="37">
        <v>4</v>
      </c>
      <c r="F33" s="36">
        <v>195.89999999999998</v>
      </c>
      <c r="G33" s="36">
        <v>516.29999999999995</v>
      </c>
      <c r="H33" s="36">
        <v>144.79999999999998</v>
      </c>
      <c r="I33" s="36">
        <v>319.7</v>
      </c>
      <c r="J33" s="36">
        <v>283.8</v>
      </c>
      <c r="K33" s="36">
        <v>390.49999999999994</v>
      </c>
      <c r="L33" s="36">
        <v>17.2</v>
      </c>
      <c r="M33" s="36">
        <v>7.9999999999999991</v>
      </c>
      <c r="N33">
        <v>1898.6999999999998</v>
      </c>
    </row>
    <row r="34" spans="1:14" x14ac:dyDescent="0.25">
      <c r="A34">
        <v>1989</v>
      </c>
      <c r="B34" s="36">
        <v>22.599999999999998</v>
      </c>
      <c r="C34" s="36">
        <v>19.399999999999999</v>
      </c>
      <c r="D34" s="36">
        <v>1.5</v>
      </c>
      <c r="E34" s="36">
        <v>0</v>
      </c>
      <c r="F34" s="36">
        <v>47.699999999999996</v>
      </c>
      <c r="G34" s="37">
        <v>197.29999999999998</v>
      </c>
      <c r="H34" s="37">
        <v>318.3</v>
      </c>
      <c r="I34" s="37">
        <v>248.79999999999998</v>
      </c>
      <c r="J34" s="37">
        <v>397.70000000000005</v>
      </c>
      <c r="K34" s="37">
        <v>77.300000000000011</v>
      </c>
      <c r="L34" s="37">
        <v>105.89999999999999</v>
      </c>
      <c r="M34" s="37">
        <v>41.400000000000006</v>
      </c>
      <c r="N34">
        <v>1477.9</v>
      </c>
    </row>
    <row r="35" spans="1:14" x14ac:dyDescent="0.25">
      <c r="A35">
        <v>1990</v>
      </c>
      <c r="B35" s="37">
        <v>12.400000000000002</v>
      </c>
      <c r="C35" s="37">
        <v>4.5</v>
      </c>
      <c r="D35" s="37">
        <v>0</v>
      </c>
      <c r="E35" s="37">
        <v>1.1000000000000001</v>
      </c>
      <c r="F35" s="37">
        <v>198.20000000000002</v>
      </c>
      <c r="G35" s="37">
        <v>133.1</v>
      </c>
      <c r="H35" s="37">
        <v>140.10000000000005</v>
      </c>
      <c r="I35" s="37">
        <v>69.3</v>
      </c>
      <c r="J35" s="37">
        <v>120.89999999999999</v>
      </c>
      <c r="K35" s="37">
        <v>309.5</v>
      </c>
      <c r="L35" s="37">
        <v>231.3</v>
      </c>
      <c r="M35" s="37">
        <v>21.099999999999998</v>
      </c>
      <c r="N35">
        <v>1241.5</v>
      </c>
    </row>
    <row r="36" spans="1:14" x14ac:dyDescent="0.25">
      <c r="A36">
        <v>1991</v>
      </c>
      <c r="B36" s="37">
        <v>13.8</v>
      </c>
      <c r="C36" s="37">
        <v>1.5</v>
      </c>
      <c r="D36" s="37">
        <v>0</v>
      </c>
      <c r="E36" s="37">
        <v>2.6</v>
      </c>
      <c r="F36" s="38">
        <v>403.09999999999997</v>
      </c>
      <c r="G36" s="38">
        <v>256.3</v>
      </c>
      <c r="H36" s="38">
        <v>71.899999999999991</v>
      </c>
      <c r="I36" s="38">
        <v>112.89999999999999</v>
      </c>
      <c r="J36" s="38">
        <v>147.09999999999997</v>
      </c>
      <c r="K36" s="38">
        <v>129.9</v>
      </c>
      <c r="L36" s="38">
        <v>56.800000000000004</v>
      </c>
      <c r="M36" s="38">
        <v>21.7</v>
      </c>
      <c r="N36">
        <v>1217.5999999999999</v>
      </c>
    </row>
    <row r="37" spans="1:14" x14ac:dyDescent="0.25">
      <c r="A37">
        <v>1992</v>
      </c>
      <c r="B37" s="38">
        <v>3.1999999999999997</v>
      </c>
      <c r="C37" s="38">
        <v>0.3</v>
      </c>
      <c r="D37" s="38">
        <v>1.4</v>
      </c>
      <c r="E37" s="38">
        <v>28.6</v>
      </c>
      <c r="F37" s="38">
        <v>124.50000000000001</v>
      </c>
      <c r="G37" s="38">
        <v>317.50000000000006</v>
      </c>
      <c r="H37" s="37">
        <v>145.69999999999999</v>
      </c>
      <c r="I37" s="37">
        <v>67.199999999999989</v>
      </c>
      <c r="J37" s="37">
        <v>170.99999999999997</v>
      </c>
      <c r="K37" s="37">
        <v>178.6</v>
      </c>
      <c r="L37" s="37">
        <v>28.599999999999998</v>
      </c>
      <c r="M37" s="37">
        <v>11.899999999999999</v>
      </c>
      <c r="N37">
        <v>1078.5</v>
      </c>
    </row>
    <row r="38" spans="1:14" x14ac:dyDescent="0.25">
      <c r="A38">
        <v>1993</v>
      </c>
      <c r="B38" s="37">
        <v>17.899999999999999</v>
      </c>
      <c r="C38" s="37">
        <v>1.4</v>
      </c>
      <c r="D38" s="37">
        <v>0.5</v>
      </c>
      <c r="E38" s="37">
        <v>2.9</v>
      </c>
      <c r="F38" s="37">
        <v>527.70000000000005</v>
      </c>
      <c r="G38" s="37">
        <v>265.8</v>
      </c>
      <c r="H38" s="37">
        <v>202.79999999999993</v>
      </c>
      <c r="I38" s="37">
        <v>214.5</v>
      </c>
      <c r="J38" s="37">
        <v>404.09999999999997</v>
      </c>
      <c r="K38" s="37">
        <v>92.5</v>
      </c>
      <c r="L38" s="37">
        <v>56.2</v>
      </c>
      <c r="M38" s="37">
        <v>5.6</v>
      </c>
      <c r="N38">
        <v>1791.8999999999999</v>
      </c>
    </row>
    <row r="39" spans="1:14" x14ac:dyDescent="0.25">
      <c r="A39">
        <v>1994</v>
      </c>
      <c r="B39" s="37">
        <v>3.9</v>
      </c>
      <c r="C39" s="37">
        <v>11.2</v>
      </c>
      <c r="D39" s="37">
        <v>3.4</v>
      </c>
      <c r="E39" s="37">
        <v>43.9</v>
      </c>
      <c r="F39" s="37">
        <v>133.29999999999998</v>
      </c>
      <c r="G39" s="37">
        <v>207.10000000000002</v>
      </c>
      <c r="H39" s="37">
        <v>74.09999999999998</v>
      </c>
      <c r="I39" s="37">
        <v>69.099999999999994</v>
      </c>
      <c r="J39" s="38">
        <v>190.09999999999997</v>
      </c>
      <c r="K39" s="38">
        <v>161.69999999999999</v>
      </c>
      <c r="L39" s="38">
        <v>145.80000000000001</v>
      </c>
      <c r="M39" s="38">
        <v>13.3</v>
      </c>
      <c r="N39">
        <v>1056.8999999999999</v>
      </c>
    </row>
    <row r="40" spans="1:14" x14ac:dyDescent="0.25">
      <c r="A40">
        <v>1995</v>
      </c>
      <c r="B40" s="38">
        <v>1</v>
      </c>
      <c r="C40" s="38">
        <v>0</v>
      </c>
      <c r="D40" s="38">
        <v>30.6</v>
      </c>
      <c r="E40" s="37">
        <v>91</v>
      </c>
      <c r="F40" s="37">
        <v>47.500000000000007</v>
      </c>
      <c r="G40" s="37">
        <v>293.20000000000005</v>
      </c>
      <c r="H40" s="37">
        <v>253.90000000000003</v>
      </c>
      <c r="I40" s="36">
        <v>417.80000000000013</v>
      </c>
      <c r="J40" s="36">
        <v>233.6</v>
      </c>
      <c r="K40" s="36">
        <v>281.39999999999998</v>
      </c>
      <c r="L40" s="36">
        <v>40.6</v>
      </c>
      <c r="M40" s="36">
        <v>20.499999999999996</v>
      </c>
      <c r="N40">
        <v>1711.1</v>
      </c>
    </row>
    <row r="41" spans="1:14" x14ac:dyDescent="0.25">
      <c r="A41">
        <v>1996</v>
      </c>
      <c r="B41" s="36">
        <v>42</v>
      </c>
      <c r="C41" s="36">
        <v>2.6</v>
      </c>
      <c r="D41" s="36">
        <v>8.8000000000000007</v>
      </c>
      <c r="E41" s="37">
        <v>18.8</v>
      </c>
      <c r="F41" s="37">
        <v>335.99999999999994</v>
      </c>
      <c r="G41" s="37">
        <v>216.1</v>
      </c>
      <c r="H41" s="37">
        <v>341.2</v>
      </c>
      <c r="I41" s="37">
        <v>249.99999999999997</v>
      </c>
      <c r="J41" s="37">
        <v>232.19999999999996</v>
      </c>
      <c r="K41" s="37">
        <v>431.79999999999995</v>
      </c>
      <c r="L41" s="37">
        <v>175.2</v>
      </c>
      <c r="M41" s="37">
        <v>4.3</v>
      </c>
      <c r="N41">
        <v>2059</v>
      </c>
    </row>
    <row r="42" spans="1:14" x14ac:dyDescent="0.25">
      <c r="A42">
        <v>1997</v>
      </c>
      <c r="B42" s="37">
        <v>21.6</v>
      </c>
      <c r="C42" s="37">
        <v>2.0999999999999996</v>
      </c>
      <c r="D42" s="37">
        <v>8.7000000000000011</v>
      </c>
      <c r="E42" s="37">
        <v>13.400000000000002</v>
      </c>
      <c r="F42" s="38">
        <v>49.3</v>
      </c>
      <c r="G42" s="38">
        <v>494.2</v>
      </c>
      <c r="H42" s="38">
        <v>68.200000000000017</v>
      </c>
      <c r="I42" s="38">
        <v>71.2</v>
      </c>
      <c r="J42" s="38">
        <v>125.5</v>
      </c>
      <c r="K42" s="38">
        <v>202.79999999999995</v>
      </c>
      <c r="L42" s="38">
        <v>148.50000000000003</v>
      </c>
      <c r="M42" s="38">
        <v>4.7</v>
      </c>
      <c r="N42">
        <v>1210.2</v>
      </c>
    </row>
    <row r="43" spans="1:14" x14ac:dyDescent="0.25">
      <c r="A43">
        <v>1998</v>
      </c>
      <c r="B43" s="38">
        <v>1.5</v>
      </c>
      <c r="C43" s="38">
        <v>0</v>
      </c>
      <c r="D43" s="38">
        <v>0</v>
      </c>
      <c r="E43" s="38">
        <v>0.2</v>
      </c>
      <c r="F43" s="38">
        <v>104.9</v>
      </c>
      <c r="G43" s="37">
        <v>110.60000000000001</v>
      </c>
      <c r="H43" s="36">
        <v>159.70000000000002</v>
      </c>
      <c r="I43" s="36">
        <v>148.89999999999998</v>
      </c>
      <c r="J43" s="36">
        <v>447.79999999999995</v>
      </c>
      <c r="K43" s="36">
        <v>973.9</v>
      </c>
      <c r="L43" s="36">
        <v>67.2</v>
      </c>
      <c r="M43" s="36">
        <v>34.6</v>
      </c>
      <c r="N43">
        <v>2049.3000000000002</v>
      </c>
    </row>
    <row r="44" spans="1:14" x14ac:dyDescent="0.25">
      <c r="A44">
        <v>1999</v>
      </c>
      <c r="B44" s="36">
        <v>24.3</v>
      </c>
      <c r="C44" s="36">
        <v>8.1</v>
      </c>
      <c r="D44" s="36">
        <v>3.9000000000000004</v>
      </c>
      <c r="E44" s="36">
        <v>17.8</v>
      </c>
      <c r="F44" s="36">
        <v>203.6</v>
      </c>
      <c r="G44" s="36">
        <v>190.49999999999997</v>
      </c>
      <c r="H44" s="36">
        <v>215.50000000000003</v>
      </c>
      <c r="I44" s="36">
        <v>186.8</v>
      </c>
      <c r="J44" s="36">
        <v>439.1</v>
      </c>
      <c r="K44" s="36">
        <v>220.49999999999997</v>
      </c>
      <c r="L44" s="36">
        <v>113</v>
      </c>
      <c r="M44" s="36">
        <v>4</v>
      </c>
      <c r="N44">
        <v>1627.1</v>
      </c>
    </row>
    <row r="45" spans="1:14" x14ac:dyDescent="0.25">
      <c r="A45">
        <v>2000</v>
      </c>
      <c r="B45" s="36">
        <v>44.800000000000004</v>
      </c>
      <c r="C45" s="36">
        <v>3.2</v>
      </c>
      <c r="D45" s="36">
        <v>0.3</v>
      </c>
      <c r="E45" s="36">
        <v>1.7</v>
      </c>
      <c r="F45" s="36">
        <v>67.099999999999994</v>
      </c>
      <c r="G45" s="36">
        <v>199.60000000000002</v>
      </c>
      <c r="H45" s="36">
        <v>91.000000000000014</v>
      </c>
      <c r="I45" s="36">
        <v>97.000000000000014</v>
      </c>
      <c r="J45" s="36">
        <v>351.2</v>
      </c>
      <c r="K45" s="36">
        <v>186.59999999999997</v>
      </c>
      <c r="L45" s="36">
        <v>67.400000000000006</v>
      </c>
      <c r="M45" s="36">
        <v>1.9</v>
      </c>
      <c r="N45">
        <v>1111.8000000000002</v>
      </c>
    </row>
    <row r="46" spans="1:14" x14ac:dyDescent="0.25">
      <c r="A46">
        <v>2001</v>
      </c>
      <c r="B46" s="36">
        <v>6.8999999999999995</v>
      </c>
      <c r="C46" s="36">
        <v>8.6999999999999993</v>
      </c>
      <c r="D46" s="37">
        <v>0</v>
      </c>
      <c r="E46" s="37">
        <v>0</v>
      </c>
      <c r="F46" s="37">
        <v>286.90000000000003</v>
      </c>
      <c r="G46" s="37">
        <v>198</v>
      </c>
      <c r="H46" s="37">
        <v>120.39999999999999</v>
      </c>
      <c r="I46" s="37">
        <v>132.20000000000002</v>
      </c>
      <c r="J46" s="37">
        <v>261.2</v>
      </c>
      <c r="K46" s="37">
        <v>274.39999999999998</v>
      </c>
      <c r="L46" s="37">
        <v>95.1</v>
      </c>
      <c r="M46" s="37">
        <v>4</v>
      </c>
      <c r="N46">
        <v>1387.8000000000002</v>
      </c>
    </row>
    <row r="47" spans="1:14" x14ac:dyDescent="0.25">
      <c r="A47">
        <v>2002</v>
      </c>
      <c r="B47" s="37">
        <v>9.3999999999999986</v>
      </c>
      <c r="C47" s="37">
        <v>3.2</v>
      </c>
      <c r="D47" s="37">
        <v>0.4</v>
      </c>
      <c r="E47" s="37">
        <v>0.3</v>
      </c>
      <c r="F47" s="37">
        <v>469.70000000000005</v>
      </c>
      <c r="G47" s="38">
        <v>355.5</v>
      </c>
      <c r="H47" s="38">
        <v>147.59999999999997</v>
      </c>
      <c r="I47" s="38">
        <v>185.79999999999998</v>
      </c>
      <c r="J47" s="38">
        <v>305</v>
      </c>
      <c r="K47" s="38">
        <v>187.10000000000002</v>
      </c>
      <c r="L47" s="38">
        <v>24.3</v>
      </c>
      <c r="M47" s="38">
        <v>2.3000000000000003</v>
      </c>
      <c r="N47">
        <v>1690.6</v>
      </c>
    </row>
    <row r="48" spans="1:14" x14ac:dyDescent="0.25">
      <c r="A48">
        <v>2003</v>
      </c>
      <c r="B48" s="38">
        <v>0.5</v>
      </c>
      <c r="C48" s="38">
        <v>1.6</v>
      </c>
      <c r="D48" s="37">
        <v>38.9</v>
      </c>
      <c r="E48" s="37">
        <v>5.9</v>
      </c>
      <c r="F48" s="37">
        <v>168.8</v>
      </c>
      <c r="G48" s="37">
        <v>396.6</v>
      </c>
      <c r="H48" s="37">
        <v>236.4</v>
      </c>
      <c r="I48" s="37">
        <v>122.80000000000001</v>
      </c>
      <c r="J48" s="37">
        <v>180.7</v>
      </c>
      <c r="K48" s="37">
        <v>240.2</v>
      </c>
      <c r="L48" s="37">
        <v>106.20000000000002</v>
      </c>
      <c r="M48" s="37">
        <v>16.800000000000004</v>
      </c>
      <c r="N48">
        <v>1515.4</v>
      </c>
    </row>
    <row r="49" spans="1:14" x14ac:dyDescent="0.25">
      <c r="A49">
        <v>2004</v>
      </c>
      <c r="B49" s="37">
        <v>10.1</v>
      </c>
      <c r="C49" s="37">
        <v>2.4</v>
      </c>
      <c r="D49" s="37">
        <v>16.3</v>
      </c>
      <c r="E49" s="37">
        <v>5.6000000000000005</v>
      </c>
      <c r="F49" s="37">
        <v>245.7</v>
      </c>
      <c r="G49" s="37">
        <v>122.6</v>
      </c>
      <c r="H49" s="38">
        <v>133.5</v>
      </c>
      <c r="I49" s="38">
        <v>76.400000000000006</v>
      </c>
      <c r="J49" s="38">
        <v>292.29999999999995</v>
      </c>
      <c r="K49" s="38">
        <v>358.3</v>
      </c>
      <c r="L49" s="38">
        <v>69.2</v>
      </c>
      <c r="M49" s="38">
        <v>5.4</v>
      </c>
      <c r="N49">
        <v>1337.8</v>
      </c>
    </row>
    <row r="50" spans="1:14" x14ac:dyDescent="0.25">
      <c r="A50">
        <v>2005</v>
      </c>
      <c r="B50" s="38">
        <v>0</v>
      </c>
      <c r="C50" s="38">
        <v>0.6</v>
      </c>
      <c r="D50" s="37">
        <v>30.099999999999998</v>
      </c>
      <c r="E50" s="37">
        <v>58.100000000000009</v>
      </c>
      <c r="F50" s="37">
        <v>436.7</v>
      </c>
      <c r="G50" s="37">
        <v>397.00000000000006</v>
      </c>
      <c r="H50" s="37">
        <v>155.70000000000002</v>
      </c>
      <c r="I50" s="37">
        <v>212.90000000000003</v>
      </c>
      <c r="J50" s="37">
        <v>314.60000000000002</v>
      </c>
      <c r="K50" s="37">
        <v>490.6</v>
      </c>
      <c r="L50" s="36">
        <v>52.7</v>
      </c>
      <c r="M50" s="36">
        <v>6.3999999999999995</v>
      </c>
      <c r="N50">
        <v>2155.4</v>
      </c>
    </row>
    <row r="51" spans="1:14" x14ac:dyDescent="0.25">
      <c r="A51">
        <v>2006</v>
      </c>
      <c r="B51" s="36">
        <v>19.399999999999999</v>
      </c>
      <c r="C51" s="36">
        <v>9.2999999999999989</v>
      </c>
      <c r="D51" s="36">
        <v>6.7</v>
      </c>
      <c r="E51" s="37">
        <v>0.1</v>
      </c>
      <c r="F51" s="37">
        <v>127.8</v>
      </c>
      <c r="G51" s="37">
        <v>165</v>
      </c>
      <c r="H51" s="37">
        <v>162.39999999999998</v>
      </c>
      <c r="I51" s="37">
        <v>63.800000000000004</v>
      </c>
      <c r="J51" s="38">
        <v>120.99999999999999</v>
      </c>
      <c r="K51" s="38">
        <v>269.7</v>
      </c>
      <c r="L51" s="38">
        <v>71.2</v>
      </c>
      <c r="M51" s="38">
        <v>13.5</v>
      </c>
      <c r="N51">
        <v>1029.9000000000001</v>
      </c>
    </row>
    <row r="52" spans="1:14" x14ac:dyDescent="0.25">
      <c r="A52">
        <v>2007</v>
      </c>
      <c r="B52" s="38">
        <v>1.9</v>
      </c>
      <c r="C52" s="37">
        <v>5.8</v>
      </c>
      <c r="D52" s="37">
        <v>0.8</v>
      </c>
      <c r="E52" s="37">
        <v>38.6</v>
      </c>
      <c r="F52" s="37">
        <v>335.79999999999995</v>
      </c>
      <c r="G52" s="36">
        <v>79.2</v>
      </c>
      <c r="H52" s="36">
        <v>137.4</v>
      </c>
      <c r="I52" s="36">
        <v>258.2</v>
      </c>
      <c r="J52" s="36">
        <v>286.8</v>
      </c>
      <c r="K52" s="36">
        <v>475.20000000000005</v>
      </c>
      <c r="L52" s="36">
        <v>101</v>
      </c>
      <c r="M52" s="36">
        <v>54.500000000000007</v>
      </c>
      <c r="N52">
        <v>1775.2</v>
      </c>
    </row>
    <row r="53" spans="1:14" x14ac:dyDescent="0.25">
      <c r="A53">
        <v>2008</v>
      </c>
      <c r="B53" s="36">
        <v>12.3</v>
      </c>
      <c r="C53" s="36">
        <v>0.1</v>
      </c>
      <c r="D53" s="36">
        <v>2.0999999999999996</v>
      </c>
      <c r="E53" s="36">
        <v>123.3</v>
      </c>
      <c r="F53" s="36">
        <v>374.9</v>
      </c>
      <c r="G53" s="36">
        <v>105</v>
      </c>
      <c r="H53" s="37">
        <v>212.19999999999996</v>
      </c>
      <c r="I53" s="37">
        <v>260.90000000000003</v>
      </c>
      <c r="J53" s="37">
        <v>323.89999999999998</v>
      </c>
      <c r="K53" s="37">
        <v>586.69999999999993</v>
      </c>
      <c r="L53" s="36">
        <v>47.9</v>
      </c>
      <c r="M53" s="36">
        <v>14</v>
      </c>
      <c r="N53">
        <v>2063.2999999999997</v>
      </c>
    </row>
    <row r="54" spans="1:14" x14ac:dyDescent="0.25">
      <c r="A54">
        <v>2009</v>
      </c>
      <c r="B54" s="36">
        <v>2.5</v>
      </c>
      <c r="C54" s="36">
        <v>0.8</v>
      </c>
      <c r="D54" s="36">
        <v>0</v>
      </c>
      <c r="E54" s="37">
        <v>1.4</v>
      </c>
      <c r="F54" s="37">
        <v>156.80000000000001</v>
      </c>
      <c r="G54" s="37">
        <v>165.99999999999997</v>
      </c>
      <c r="H54" s="38">
        <v>117.9</v>
      </c>
      <c r="I54" s="38">
        <v>92.2</v>
      </c>
      <c r="J54" s="38">
        <v>152.70000000000002</v>
      </c>
      <c r="K54" s="38">
        <v>260.7</v>
      </c>
      <c r="L54" s="38">
        <v>80.999999999999986</v>
      </c>
      <c r="M54" s="38">
        <v>8.7999999999999989</v>
      </c>
      <c r="N54">
        <v>1040.8</v>
      </c>
    </row>
    <row r="55" spans="1:14" x14ac:dyDescent="0.25">
      <c r="A55">
        <v>2010</v>
      </c>
      <c r="B55" s="38">
        <v>1.8</v>
      </c>
      <c r="C55" s="38">
        <v>0</v>
      </c>
      <c r="D55" s="38">
        <v>3.6</v>
      </c>
      <c r="E55" s="37">
        <v>56.300000000000004</v>
      </c>
      <c r="F55" s="37">
        <v>303.70000000000005</v>
      </c>
      <c r="G55" s="36">
        <v>373.5</v>
      </c>
      <c r="H55" s="36">
        <v>351.69999999999987</v>
      </c>
      <c r="I55" s="36">
        <v>301.8</v>
      </c>
      <c r="J55" s="36">
        <v>689.30000000000007</v>
      </c>
      <c r="K55" s="36">
        <v>154.1</v>
      </c>
      <c r="L55" s="36">
        <v>42.8</v>
      </c>
      <c r="M55" s="36">
        <v>2.5999999999999996</v>
      </c>
      <c r="N55">
        <v>2281.1999999999998</v>
      </c>
    </row>
    <row r="56" spans="1:14" x14ac:dyDescent="0.25">
      <c r="A56">
        <v>2011</v>
      </c>
      <c r="B56" s="36">
        <v>12.6</v>
      </c>
      <c r="C56" s="36">
        <v>0.8</v>
      </c>
      <c r="D56" s="36">
        <v>0.4</v>
      </c>
      <c r="E56" s="36">
        <v>5.7</v>
      </c>
      <c r="F56" s="36">
        <v>141</v>
      </c>
      <c r="G56" s="37">
        <v>191.20000000000002</v>
      </c>
      <c r="H56" s="36">
        <v>385.1</v>
      </c>
      <c r="I56" s="36">
        <v>205.4</v>
      </c>
      <c r="J56" s="36">
        <v>344.2</v>
      </c>
      <c r="K56" s="36">
        <v>526.39999999999986</v>
      </c>
      <c r="L56" s="36">
        <v>52.3</v>
      </c>
      <c r="M56" s="36">
        <v>36.299999999999997</v>
      </c>
      <c r="N56">
        <v>1901.3999999999999</v>
      </c>
    </row>
    <row r="57" spans="1:14" x14ac:dyDescent="0.25">
      <c r="A57">
        <v>2012</v>
      </c>
      <c r="B57" s="36">
        <v>23.599999999999998</v>
      </c>
      <c r="C57" s="36">
        <v>9.7000000000000011</v>
      </c>
      <c r="D57" s="36">
        <v>0.5</v>
      </c>
      <c r="E57" s="36">
        <v>9.6999999999999993</v>
      </c>
      <c r="F57" s="37">
        <v>100.00000000000001</v>
      </c>
      <c r="G57" s="37">
        <v>156.20000000000002</v>
      </c>
      <c r="H57" s="37">
        <v>62.100000000000009</v>
      </c>
      <c r="I57" s="37">
        <v>321.59999999999997</v>
      </c>
      <c r="J57" s="37">
        <v>135.9</v>
      </c>
      <c r="K57" s="37">
        <v>73.200000000000017</v>
      </c>
      <c r="L57" s="37">
        <v>24.499999999999996</v>
      </c>
      <c r="M57" s="37">
        <v>12.100000000000001</v>
      </c>
      <c r="N57">
        <v>929.10000000000014</v>
      </c>
    </row>
    <row r="58" spans="1:14" x14ac:dyDescent="0.25">
      <c r="A58">
        <v>2013</v>
      </c>
      <c r="B58" s="37">
        <v>8.6</v>
      </c>
      <c r="C58" s="37">
        <v>2.5</v>
      </c>
      <c r="D58" s="37">
        <v>1.7</v>
      </c>
      <c r="E58" s="37">
        <v>0</v>
      </c>
      <c r="F58" s="37">
        <v>147.1</v>
      </c>
      <c r="G58" s="37">
        <v>117.5</v>
      </c>
      <c r="H58" s="37">
        <v>195.20000000000005</v>
      </c>
      <c r="I58" s="37">
        <v>116.7</v>
      </c>
      <c r="J58" s="37">
        <v>383</v>
      </c>
      <c r="K58" s="37">
        <v>217.39999999999998</v>
      </c>
      <c r="L58" s="37">
        <v>97.899999999999977</v>
      </c>
      <c r="M58" s="37">
        <v>23.8</v>
      </c>
      <c r="N58">
        <v>1311.3999999999999</v>
      </c>
    </row>
    <row r="59" spans="1:14" x14ac:dyDescent="0.25">
      <c r="A59">
        <v>2014</v>
      </c>
      <c r="B59" s="37">
        <v>9.6999999999999993</v>
      </c>
      <c r="C59" s="37">
        <v>2</v>
      </c>
      <c r="D59" s="37">
        <v>3.4</v>
      </c>
      <c r="E59" s="37">
        <v>0.79999999999999993</v>
      </c>
      <c r="F59" s="37">
        <v>77</v>
      </c>
      <c r="G59" s="37">
        <v>120.5</v>
      </c>
      <c r="H59" s="37">
        <v>30.5</v>
      </c>
      <c r="I59" s="37">
        <v>124.69999999999997</v>
      </c>
      <c r="J59" s="37">
        <v>236.80000000000004</v>
      </c>
      <c r="K59" s="38">
        <v>454.69999999999993</v>
      </c>
      <c r="L59" s="38">
        <v>56.099999999999994</v>
      </c>
      <c r="M59" s="38">
        <v>1.8</v>
      </c>
      <c r="N59">
        <v>1117.9999999999998</v>
      </c>
    </row>
    <row r="60" spans="1:14" x14ac:dyDescent="0.25">
      <c r="A60">
        <v>2015</v>
      </c>
      <c r="B60" s="38">
        <v>7.6999999999999993</v>
      </c>
      <c r="C60" s="38">
        <v>2</v>
      </c>
      <c r="D60" s="38">
        <v>11.599999999999998</v>
      </c>
      <c r="E60" s="38">
        <v>4.4000000000000004</v>
      </c>
      <c r="F60" s="38">
        <v>0</v>
      </c>
      <c r="G60" s="38">
        <v>215.49999999999997</v>
      </c>
      <c r="H60" s="38">
        <v>69.399999999999991</v>
      </c>
      <c r="I60" s="38">
        <v>54.4</v>
      </c>
      <c r="J60" s="38">
        <v>127.49999999999999</v>
      </c>
      <c r="K60" s="38">
        <v>300.90000000000003</v>
      </c>
      <c r="L60" s="38">
        <v>149.19999999999999</v>
      </c>
      <c r="M60" s="38">
        <v>0.60000000000000009</v>
      </c>
      <c r="N60">
        <v>943.19999999999993</v>
      </c>
    </row>
    <row r="61" spans="1:14" x14ac:dyDescent="0.25">
      <c r="A61">
        <v>2016</v>
      </c>
      <c r="B61" s="38">
        <v>0</v>
      </c>
      <c r="C61" s="38">
        <v>3</v>
      </c>
      <c r="D61" s="38">
        <v>1.7</v>
      </c>
      <c r="E61" s="38">
        <v>40.299999999999997</v>
      </c>
      <c r="F61" s="37">
        <v>156.39999999999998</v>
      </c>
      <c r="G61" s="37">
        <v>189.5</v>
      </c>
      <c r="H61" s="37">
        <v>102.20000000000002</v>
      </c>
      <c r="I61" s="36">
        <v>101.00000000000001</v>
      </c>
      <c r="J61" s="36">
        <v>157.09999999999997</v>
      </c>
      <c r="K61" s="36">
        <v>204.60000000000002</v>
      </c>
      <c r="L61" s="36">
        <v>54.400000000000006</v>
      </c>
      <c r="M61" s="36">
        <v>40.599999999999987</v>
      </c>
      <c r="N61">
        <v>1050.8</v>
      </c>
    </row>
    <row r="62" spans="1:14" x14ac:dyDescent="0.25">
      <c r="A62">
        <v>2017</v>
      </c>
      <c r="B62" s="37">
        <v>5.2</v>
      </c>
      <c r="C62" s="37">
        <v>2.2999999999999998</v>
      </c>
      <c r="D62" s="37">
        <v>4</v>
      </c>
      <c r="E62" s="37">
        <v>0.6</v>
      </c>
      <c r="F62" s="37">
        <v>316.50000000000006</v>
      </c>
      <c r="G62" s="37">
        <v>212.90000000000003</v>
      </c>
      <c r="H62" s="37">
        <v>114.10000000000002</v>
      </c>
      <c r="I62" s="37">
        <v>225.20000000000002</v>
      </c>
      <c r="J62" s="37">
        <v>398.6</v>
      </c>
      <c r="K62" s="36">
        <v>477.7</v>
      </c>
      <c r="L62" s="36">
        <v>82.100000000000009</v>
      </c>
      <c r="M62" s="36">
        <v>46.100000000000009</v>
      </c>
      <c r="N62">
        <v>1885.3</v>
      </c>
    </row>
    <row r="63" spans="1:14" x14ac:dyDescent="0.25">
      <c r="A63">
        <v>2018</v>
      </c>
      <c r="B63" s="36">
        <v>2</v>
      </c>
      <c r="C63" s="36">
        <v>20.8</v>
      </c>
      <c r="D63" s="36">
        <v>0</v>
      </c>
      <c r="E63" s="36">
        <v>18.400000000000002</v>
      </c>
      <c r="F63" s="37">
        <v>317.8</v>
      </c>
      <c r="G63" s="37">
        <v>145.49999999999997</v>
      </c>
      <c r="H63" s="37">
        <v>68.100000000000009</v>
      </c>
      <c r="I63" s="37">
        <v>119.7</v>
      </c>
      <c r="J63" s="38">
        <v>185.9</v>
      </c>
      <c r="K63" s="38">
        <v>498.60000000000008</v>
      </c>
      <c r="L63" s="38">
        <v>22.6</v>
      </c>
      <c r="M63" s="38">
        <v>190.7</v>
      </c>
      <c r="N63">
        <v>1590.1000000000001</v>
      </c>
    </row>
    <row r="64" spans="1:14" x14ac:dyDescent="0.25">
      <c r="A64">
        <v>2019</v>
      </c>
      <c r="B64" s="38">
        <v>0</v>
      </c>
      <c r="C64" s="38">
        <v>0.2</v>
      </c>
      <c r="D64" s="38">
        <v>0.2</v>
      </c>
      <c r="E64" s="38">
        <v>33.5</v>
      </c>
      <c r="F64" s="38">
        <v>546</v>
      </c>
      <c r="G64" s="38">
        <v>207.4</v>
      </c>
      <c r="H64" s="37">
        <v>110.5</v>
      </c>
      <c r="I64" s="37">
        <v>70.099999999999994</v>
      </c>
      <c r="J64" s="37"/>
      <c r="K64" s="37"/>
      <c r="L64" s="37"/>
      <c r="M64" s="37"/>
      <c r="N64">
        <v>967.9</v>
      </c>
    </row>
    <row r="65" spans="1:14" x14ac:dyDescent="0.25">
      <c r="A65">
        <v>2020</v>
      </c>
      <c r="B65" s="34">
        <v>11.7</v>
      </c>
      <c r="C65" s="34">
        <v>13.899999999999999</v>
      </c>
      <c r="D65" s="34">
        <v>1.2000000000000002</v>
      </c>
      <c r="E65" s="34">
        <v>47.900000000000006</v>
      </c>
      <c r="F65" s="34">
        <v>139.5</v>
      </c>
      <c r="G65" s="34">
        <v>284.39999999999992</v>
      </c>
      <c r="H65" s="34">
        <v>56.599999999999994</v>
      </c>
      <c r="I65" s="33">
        <v>268.7</v>
      </c>
      <c r="J65" s="33">
        <v>313.09999999999997</v>
      </c>
      <c r="K65" s="33">
        <v>179.39999999999998</v>
      </c>
      <c r="L65" s="33">
        <v>501.8</v>
      </c>
      <c r="M65" s="33">
        <v>14.8</v>
      </c>
      <c r="N65">
        <v>1832.9999999999995</v>
      </c>
    </row>
    <row r="66" spans="1:14" ht="15.75" thickBot="1" x14ac:dyDescent="0.3"/>
    <row r="67" spans="1:14" ht="15.75" x14ac:dyDescent="0.25">
      <c r="A67" s="3" t="s">
        <v>31</v>
      </c>
    </row>
    <row r="68" spans="1:14" ht="15.75" x14ac:dyDescent="0.25">
      <c r="A68" s="5" t="s">
        <v>32</v>
      </c>
    </row>
    <row r="69" spans="1:14" ht="15.75" x14ac:dyDescent="0.25">
      <c r="A69" s="5" t="s">
        <v>33</v>
      </c>
    </row>
    <row r="70" spans="1:14" ht="15.75" x14ac:dyDescent="0.25">
      <c r="A70" s="5" t="s">
        <v>34</v>
      </c>
    </row>
    <row r="71" spans="1:14" ht="15.75" x14ac:dyDescent="0.25">
      <c r="A71" s="5" t="s">
        <v>35</v>
      </c>
    </row>
    <row r="72" spans="1:14" ht="15.75" x14ac:dyDescent="0.25">
      <c r="A72" s="5" t="s">
        <v>36</v>
      </c>
    </row>
    <row r="73" spans="1:14" ht="15.75" x14ac:dyDescent="0.25">
      <c r="A73" s="5" t="s">
        <v>37</v>
      </c>
    </row>
    <row r="74" spans="1:14" ht="15.75" x14ac:dyDescent="0.25">
      <c r="A74" s="5" t="s">
        <v>38</v>
      </c>
    </row>
    <row r="75" spans="1:14" ht="15.75" x14ac:dyDescent="0.25">
      <c r="A75" s="8" t="s">
        <v>39</v>
      </c>
    </row>
    <row r="76" spans="1:14" ht="16.5" thickBot="1" x14ac:dyDescent="0.3">
      <c r="A76" s="10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15E7B-055B-4F79-9E37-5E966E6CBB42}">
  <dimension ref="A2:N74"/>
  <sheetViews>
    <sheetView topLeftCell="A40" workbookViewId="0">
      <selection activeCell="G80" sqref="G80"/>
    </sheetView>
  </sheetViews>
  <sheetFormatPr baseColWidth="10" defaultRowHeight="15" x14ac:dyDescent="0.25"/>
  <cols>
    <col min="1" max="1" width="16.85546875" customWidth="1"/>
  </cols>
  <sheetData>
    <row r="2" spans="1:14" x14ac:dyDescent="0.25">
      <c r="D2" t="s">
        <v>47</v>
      </c>
      <c r="F2">
        <v>1966</v>
      </c>
      <c r="H2" t="s">
        <v>48</v>
      </c>
      <c r="J2">
        <v>2020</v>
      </c>
    </row>
    <row r="4" spans="1:14" x14ac:dyDescent="0.25">
      <c r="A4" t="s">
        <v>0</v>
      </c>
      <c r="B4" t="s">
        <v>55</v>
      </c>
      <c r="J4" t="s">
        <v>1</v>
      </c>
      <c r="K4">
        <v>64018</v>
      </c>
    </row>
    <row r="5" spans="1:14" x14ac:dyDescent="0.25">
      <c r="A5" t="s">
        <v>2</v>
      </c>
      <c r="B5" t="s">
        <v>56</v>
      </c>
      <c r="J5" t="s">
        <v>3</v>
      </c>
      <c r="K5" t="s">
        <v>57</v>
      </c>
    </row>
    <row r="6" spans="1:14" x14ac:dyDescent="0.25">
      <c r="A6" t="s">
        <v>4</v>
      </c>
      <c r="B6" t="s">
        <v>58</v>
      </c>
      <c r="J6" t="s">
        <v>5</v>
      </c>
      <c r="K6" t="s">
        <v>44</v>
      </c>
    </row>
    <row r="7" spans="1:14" x14ac:dyDescent="0.25">
      <c r="A7" t="s">
        <v>6</v>
      </c>
      <c r="B7" t="s">
        <v>7</v>
      </c>
      <c r="J7" t="s">
        <v>8</v>
      </c>
      <c r="K7" t="s">
        <v>45</v>
      </c>
    </row>
    <row r="8" spans="1:14" x14ac:dyDescent="0.25">
      <c r="A8" t="s">
        <v>9</v>
      </c>
      <c r="B8" t="s">
        <v>10</v>
      </c>
      <c r="C8" t="s">
        <v>11</v>
      </c>
      <c r="D8" t="s">
        <v>12</v>
      </c>
      <c r="E8" t="s">
        <v>13</v>
      </c>
      <c r="F8" t="s">
        <v>14</v>
      </c>
      <c r="G8" t="s">
        <v>15</v>
      </c>
      <c r="H8" t="s">
        <v>16</v>
      </c>
      <c r="I8" t="s">
        <v>17</v>
      </c>
      <c r="J8" t="s">
        <v>18</v>
      </c>
      <c r="K8" t="s">
        <v>19</v>
      </c>
      <c r="L8" t="s">
        <v>20</v>
      </c>
      <c r="M8" t="s">
        <v>21</v>
      </c>
      <c r="N8" t="s">
        <v>22</v>
      </c>
    </row>
    <row r="9" spans="1:14" x14ac:dyDescent="0.25">
      <c r="A9">
        <v>1966</v>
      </c>
      <c r="B9" s="35">
        <v>0</v>
      </c>
      <c r="C9" s="35">
        <v>0</v>
      </c>
      <c r="D9" s="35">
        <v>0</v>
      </c>
      <c r="E9" s="35">
        <v>58.2</v>
      </c>
      <c r="F9" s="34">
        <v>501.7999999999999</v>
      </c>
      <c r="G9" s="34">
        <v>919.50000000000011</v>
      </c>
      <c r="H9" s="34">
        <v>323.29999999999995</v>
      </c>
      <c r="I9" s="34">
        <v>139.19999999999996</v>
      </c>
      <c r="J9" s="34">
        <v>137.80000000000001</v>
      </c>
      <c r="K9" s="34">
        <v>163.19999999999999</v>
      </c>
      <c r="L9" s="34">
        <v>38.4</v>
      </c>
      <c r="M9" s="34">
        <v>11</v>
      </c>
      <c r="N9">
        <v>2292.4</v>
      </c>
    </row>
    <row r="10" spans="1:14" x14ac:dyDescent="0.25">
      <c r="A10">
        <v>1967</v>
      </c>
      <c r="B10" s="34">
        <v>0</v>
      </c>
      <c r="C10" s="34">
        <v>0</v>
      </c>
      <c r="D10" s="34">
        <v>0</v>
      </c>
      <c r="E10" s="34">
        <v>20.399999999999999</v>
      </c>
      <c r="F10" s="34">
        <v>12.7</v>
      </c>
      <c r="G10" s="34">
        <v>410.8</v>
      </c>
      <c r="H10" s="34">
        <v>126</v>
      </c>
      <c r="I10" s="34">
        <v>139.4</v>
      </c>
      <c r="J10" s="34">
        <v>307.3</v>
      </c>
      <c r="K10" s="34">
        <v>259.59999999999997</v>
      </c>
      <c r="L10" s="34">
        <v>37.300000000000004</v>
      </c>
      <c r="M10" s="34">
        <v>1</v>
      </c>
      <c r="N10">
        <v>1314.4999999999998</v>
      </c>
    </row>
    <row r="11" spans="1:14" x14ac:dyDescent="0.25">
      <c r="A11">
        <v>1968</v>
      </c>
      <c r="B11" s="34">
        <v>0</v>
      </c>
      <c r="C11" s="34">
        <v>0</v>
      </c>
      <c r="D11" s="34">
        <v>0</v>
      </c>
      <c r="E11" s="34">
        <v>24</v>
      </c>
      <c r="F11" s="34">
        <v>371</v>
      </c>
      <c r="G11" s="34">
        <v>603</v>
      </c>
      <c r="H11" s="34">
        <v>138</v>
      </c>
      <c r="I11" s="34">
        <v>195</v>
      </c>
      <c r="J11" s="34">
        <v>405</v>
      </c>
      <c r="K11" s="35">
        <v>635</v>
      </c>
      <c r="L11" s="35">
        <v>91.5</v>
      </c>
      <c r="M11" s="35">
        <v>6.9</v>
      </c>
      <c r="N11">
        <v>2469.4</v>
      </c>
    </row>
    <row r="12" spans="1:14" x14ac:dyDescent="0.25">
      <c r="A12">
        <v>1969</v>
      </c>
      <c r="B12" s="35">
        <v>4.5</v>
      </c>
      <c r="C12" s="35">
        <v>0</v>
      </c>
      <c r="D12" s="35">
        <v>12.7</v>
      </c>
      <c r="E12" s="35">
        <v>8</v>
      </c>
      <c r="F12" s="35">
        <v>227.3</v>
      </c>
      <c r="G12" s="34">
        <v>334.7</v>
      </c>
      <c r="H12" s="34">
        <v>186.79999999999998</v>
      </c>
      <c r="I12" s="35">
        <v>345.5</v>
      </c>
      <c r="J12" s="35">
        <v>394.70000000000005</v>
      </c>
      <c r="K12" s="35">
        <v>525.30000000000007</v>
      </c>
      <c r="L12" s="35">
        <v>103.3</v>
      </c>
      <c r="M12" s="35">
        <v>4.3</v>
      </c>
      <c r="N12">
        <v>2147.1000000000004</v>
      </c>
    </row>
    <row r="13" spans="1:14" x14ac:dyDescent="0.25">
      <c r="A13">
        <v>1970</v>
      </c>
      <c r="B13" s="35">
        <v>0.4</v>
      </c>
      <c r="C13" s="34">
        <v>0</v>
      </c>
      <c r="D13" s="34">
        <v>0</v>
      </c>
      <c r="E13" s="34">
        <v>109.2</v>
      </c>
      <c r="F13" s="34">
        <v>316.7</v>
      </c>
      <c r="G13" s="34">
        <v>128</v>
      </c>
      <c r="H13" s="33">
        <v>247.99999999999994</v>
      </c>
      <c r="I13" s="33">
        <v>376.40000000000003</v>
      </c>
      <c r="J13" s="33">
        <v>304.7</v>
      </c>
      <c r="K13" s="33">
        <v>255.1</v>
      </c>
      <c r="L13" s="33">
        <v>92.3</v>
      </c>
      <c r="M13" s="33">
        <v>68</v>
      </c>
      <c r="N13">
        <v>1898.8</v>
      </c>
    </row>
    <row r="14" spans="1:14" x14ac:dyDescent="0.25">
      <c r="A14">
        <v>1971</v>
      </c>
      <c r="B14" s="36">
        <v>1.9</v>
      </c>
      <c r="C14" s="36">
        <v>0</v>
      </c>
      <c r="D14" s="36">
        <v>0</v>
      </c>
      <c r="E14" s="36">
        <v>0</v>
      </c>
      <c r="F14" s="36">
        <v>200.79999999999995</v>
      </c>
      <c r="G14" s="36">
        <v>175.8</v>
      </c>
      <c r="H14" s="36">
        <v>173.7</v>
      </c>
      <c r="I14" s="36">
        <v>265.10000000000002</v>
      </c>
      <c r="J14" s="36">
        <v>627.20000000000005</v>
      </c>
      <c r="K14" s="36">
        <v>385.60000000000008</v>
      </c>
      <c r="L14" s="36">
        <v>124.7</v>
      </c>
      <c r="M14" s="36">
        <v>1.2</v>
      </c>
      <c r="N14">
        <v>1956.0000000000002</v>
      </c>
    </row>
    <row r="15" spans="1:14" x14ac:dyDescent="0.25">
      <c r="A15">
        <v>1972</v>
      </c>
      <c r="B15" s="36">
        <v>0.30000000000000004</v>
      </c>
      <c r="C15" s="37">
        <v>0</v>
      </c>
      <c r="D15" s="37">
        <v>0</v>
      </c>
      <c r="E15" s="37">
        <v>2.6</v>
      </c>
      <c r="F15" s="38">
        <v>351.00000000000006</v>
      </c>
      <c r="G15" s="38">
        <v>162</v>
      </c>
      <c r="H15" s="38">
        <v>92.8</v>
      </c>
      <c r="I15" s="38">
        <v>79.400000000000006</v>
      </c>
      <c r="J15" s="38">
        <v>134.29999999999998</v>
      </c>
      <c r="K15" s="38">
        <v>126.5</v>
      </c>
      <c r="L15" s="38">
        <v>48.199999999999989</v>
      </c>
      <c r="M15" s="38">
        <v>18.7</v>
      </c>
      <c r="N15">
        <v>1015.8</v>
      </c>
    </row>
    <row r="16" spans="1:14" x14ac:dyDescent="0.25">
      <c r="A16">
        <v>1973</v>
      </c>
      <c r="B16" s="38">
        <v>0</v>
      </c>
      <c r="C16" s="38">
        <v>0</v>
      </c>
      <c r="D16" s="38">
        <v>63.7</v>
      </c>
      <c r="E16" s="37">
        <v>8.1999999999999993</v>
      </c>
      <c r="F16" s="36">
        <v>297.59999999999991</v>
      </c>
      <c r="G16" s="36">
        <v>375.8</v>
      </c>
      <c r="H16" s="36">
        <v>163.80000000000001</v>
      </c>
      <c r="I16" s="36">
        <v>423.6</v>
      </c>
      <c r="J16" s="36">
        <v>523.30000000000007</v>
      </c>
      <c r="K16" s="36">
        <v>530.4</v>
      </c>
      <c r="L16" s="36">
        <v>13.600000000000001</v>
      </c>
      <c r="M16" s="36">
        <v>2.2000000000000002</v>
      </c>
      <c r="N16">
        <v>2402.1999999999998</v>
      </c>
    </row>
    <row r="17" spans="1:14" x14ac:dyDescent="0.25">
      <c r="A17">
        <v>1974</v>
      </c>
      <c r="B17" s="36">
        <v>0.2</v>
      </c>
      <c r="C17" s="36">
        <v>0</v>
      </c>
      <c r="D17" s="36">
        <v>0</v>
      </c>
      <c r="E17" s="36">
        <v>2</v>
      </c>
      <c r="F17" s="36">
        <v>163.30000000000001</v>
      </c>
      <c r="G17" s="36">
        <v>421.70000000000005</v>
      </c>
      <c r="H17" s="36">
        <v>128</v>
      </c>
      <c r="I17" s="37">
        <v>213.20000000000002</v>
      </c>
      <c r="J17" s="37">
        <v>898.6</v>
      </c>
      <c r="K17" s="36">
        <v>268.7</v>
      </c>
      <c r="L17" s="36">
        <v>5.8</v>
      </c>
      <c r="M17" s="36">
        <v>0</v>
      </c>
      <c r="N17">
        <v>2101.5</v>
      </c>
    </row>
    <row r="18" spans="1:14" x14ac:dyDescent="0.25">
      <c r="A18">
        <v>1975</v>
      </c>
      <c r="B18" s="36">
        <v>1.1000000000000001</v>
      </c>
      <c r="C18" s="36">
        <v>0</v>
      </c>
      <c r="D18" s="36">
        <v>0</v>
      </c>
      <c r="E18" s="36">
        <v>2.4</v>
      </c>
      <c r="F18" s="36">
        <v>248.4</v>
      </c>
      <c r="G18" s="36">
        <v>161.19999999999999</v>
      </c>
      <c r="H18" s="36">
        <v>197.7</v>
      </c>
      <c r="I18" s="36">
        <v>321.8</v>
      </c>
      <c r="J18" s="36">
        <v>496.99999999999994</v>
      </c>
      <c r="K18" s="36">
        <v>532.1</v>
      </c>
      <c r="L18" s="36">
        <v>138.30000000000001</v>
      </c>
      <c r="M18" s="36">
        <v>0</v>
      </c>
      <c r="N18">
        <v>2100</v>
      </c>
    </row>
    <row r="19" spans="1:14" x14ac:dyDescent="0.25">
      <c r="A19">
        <v>1976</v>
      </c>
      <c r="B19" s="36">
        <v>0</v>
      </c>
      <c r="C19" s="36">
        <v>0</v>
      </c>
      <c r="D19" s="36">
        <v>0</v>
      </c>
      <c r="E19" s="36">
        <v>3.5</v>
      </c>
      <c r="F19" s="37">
        <v>22.700000000000003</v>
      </c>
      <c r="G19" s="37">
        <v>511.99999999999994</v>
      </c>
      <c r="H19" s="37">
        <v>175.19999999999996</v>
      </c>
      <c r="I19" s="37">
        <v>165.2</v>
      </c>
      <c r="J19" s="38">
        <v>106.1</v>
      </c>
      <c r="K19" s="38">
        <v>259.20000000000005</v>
      </c>
      <c r="L19" s="38">
        <v>96.300000000000011</v>
      </c>
      <c r="M19" s="38">
        <v>0</v>
      </c>
      <c r="N19">
        <v>1340.2</v>
      </c>
    </row>
    <row r="20" spans="1:14" x14ac:dyDescent="0.25">
      <c r="A20">
        <v>1977</v>
      </c>
      <c r="B20" s="38">
        <v>0</v>
      </c>
      <c r="C20" s="38">
        <v>0</v>
      </c>
      <c r="D20" s="37">
        <v>0</v>
      </c>
      <c r="E20" s="37">
        <v>0</v>
      </c>
      <c r="F20" s="37">
        <v>391.1</v>
      </c>
      <c r="G20" s="37">
        <v>278</v>
      </c>
      <c r="H20" s="37">
        <v>97.399999999999991</v>
      </c>
      <c r="I20" s="37">
        <v>188.40000000000003</v>
      </c>
      <c r="J20" s="38">
        <v>218.80000000000004</v>
      </c>
      <c r="K20" s="38">
        <v>167.89999999999998</v>
      </c>
      <c r="L20" s="38">
        <v>122.49999999999999</v>
      </c>
      <c r="M20" s="38">
        <v>9.1</v>
      </c>
      <c r="N20">
        <v>1473.1999999999998</v>
      </c>
    </row>
    <row r="21" spans="1:14" x14ac:dyDescent="0.25">
      <c r="A21">
        <v>1978</v>
      </c>
      <c r="B21" s="38">
        <v>0</v>
      </c>
      <c r="C21" s="37">
        <v>0.1</v>
      </c>
      <c r="D21" s="37">
        <v>31.700000000000003</v>
      </c>
      <c r="E21" s="37">
        <v>21.700000000000003</v>
      </c>
      <c r="F21" s="37">
        <v>339.59999999999997</v>
      </c>
      <c r="G21" s="37">
        <v>270.00000000000006</v>
      </c>
      <c r="H21" s="37">
        <v>298.89999999999998</v>
      </c>
      <c r="I21" s="37">
        <v>267.7</v>
      </c>
      <c r="J21" s="37">
        <v>468</v>
      </c>
      <c r="K21" s="37">
        <v>269.3</v>
      </c>
      <c r="L21" s="37">
        <v>29.299999999999997</v>
      </c>
      <c r="M21" s="37">
        <v>42.5</v>
      </c>
      <c r="N21">
        <v>2038.8</v>
      </c>
    </row>
    <row r="22" spans="1:14" x14ac:dyDescent="0.25">
      <c r="A22">
        <v>1979</v>
      </c>
      <c r="B22" s="37">
        <v>0.3</v>
      </c>
      <c r="C22" s="37">
        <v>0</v>
      </c>
      <c r="D22" s="37">
        <v>0</v>
      </c>
      <c r="E22" s="37">
        <v>81.900000000000006</v>
      </c>
      <c r="F22" s="37">
        <v>63.3</v>
      </c>
      <c r="G22" s="37">
        <v>448.40000000000003</v>
      </c>
      <c r="H22" s="37">
        <v>177.50000000000003</v>
      </c>
      <c r="I22" s="37">
        <v>414.90000000000003</v>
      </c>
      <c r="J22" s="37">
        <v>915.5</v>
      </c>
      <c r="K22" s="38">
        <v>545.40000000000009</v>
      </c>
      <c r="L22" s="38">
        <v>32.299999999999997</v>
      </c>
      <c r="M22" s="38">
        <v>2.3000000000000003</v>
      </c>
      <c r="N22">
        <v>2681.8000000000006</v>
      </c>
    </row>
    <row r="23" spans="1:14" x14ac:dyDescent="0.25">
      <c r="A23">
        <v>1980</v>
      </c>
      <c r="B23" s="38">
        <v>0</v>
      </c>
      <c r="C23" s="38">
        <v>0</v>
      </c>
      <c r="D23" s="37">
        <v>0</v>
      </c>
      <c r="E23" s="37">
        <v>0</v>
      </c>
      <c r="F23" s="37">
        <v>251</v>
      </c>
      <c r="G23" s="37">
        <v>229.19999999999996</v>
      </c>
      <c r="H23" s="37">
        <v>455.19999999999993</v>
      </c>
      <c r="I23" s="37">
        <v>349.30000000000007</v>
      </c>
      <c r="J23" s="37">
        <v>485.09999999999997</v>
      </c>
      <c r="K23" s="37">
        <v>317.5</v>
      </c>
      <c r="L23" s="37">
        <v>56.900000000000006</v>
      </c>
      <c r="M23" s="37">
        <v>6.9</v>
      </c>
      <c r="N23">
        <v>2151.1</v>
      </c>
    </row>
    <row r="24" spans="1:14" x14ac:dyDescent="0.25">
      <c r="A24">
        <v>1981</v>
      </c>
      <c r="B24" s="37">
        <v>0.2</v>
      </c>
      <c r="C24" s="37">
        <v>0.3</v>
      </c>
      <c r="D24" s="37">
        <v>4.5999999999999996</v>
      </c>
      <c r="E24" s="37">
        <v>10.1</v>
      </c>
      <c r="F24" s="37">
        <v>570.09999999999991</v>
      </c>
      <c r="G24" s="37">
        <v>513.4</v>
      </c>
      <c r="H24" s="37">
        <v>194.99999999999997</v>
      </c>
      <c r="I24" s="37">
        <v>379.29999999999995</v>
      </c>
      <c r="J24" s="37">
        <v>255.00000000000003</v>
      </c>
      <c r="K24" s="37">
        <v>541.1</v>
      </c>
      <c r="L24" s="37">
        <v>6.8999999999999995</v>
      </c>
      <c r="M24" s="37">
        <v>7.9</v>
      </c>
      <c r="N24">
        <v>2483.9</v>
      </c>
    </row>
    <row r="25" spans="1:14" x14ac:dyDescent="0.25">
      <c r="A25">
        <v>1982</v>
      </c>
      <c r="B25" s="37">
        <v>6.9</v>
      </c>
      <c r="C25" s="37">
        <v>1.7999999999999998</v>
      </c>
      <c r="D25" s="37">
        <v>0.4</v>
      </c>
      <c r="E25" s="38">
        <v>0</v>
      </c>
      <c r="F25" s="38">
        <v>1685.7</v>
      </c>
      <c r="G25" s="38">
        <v>129.20000000000002</v>
      </c>
      <c r="H25" s="38">
        <v>94.2</v>
      </c>
      <c r="I25" s="38">
        <v>15.299999999999999</v>
      </c>
      <c r="J25" s="38">
        <v>359.19999999999993</v>
      </c>
      <c r="K25" s="38">
        <v>163.80000000000001</v>
      </c>
      <c r="L25" s="38">
        <v>9.6999999999999993</v>
      </c>
      <c r="M25" s="38">
        <v>1.6</v>
      </c>
      <c r="N25">
        <v>2467.7999999999997</v>
      </c>
    </row>
    <row r="26" spans="1:14" x14ac:dyDescent="0.25">
      <c r="A26">
        <v>1983</v>
      </c>
      <c r="B26" s="38">
        <v>0</v>
      </c>
      <c r="C26" s="38">
        <v>0.4</v>
      </c>
      <c r="D26" s="38">
        <v>23.1</v>
      </c>
      <c r="E26" s="38">
        <v>23.9</v>
      </c>
      <c r="F26" s="38">
        <v>120.5</v>
      </c>
      <c r="G26" s="38">
        <v>379.8</v>
      </c>
      <c r="H26" s="37">
        <v>151.4</v>
      </c>
      <c r="I26" s="37">
        <v>204.8</v>
      </c>
      <c r="J26" s="36">
        <v>358.90000000000003</v>
      </c>
      <c r="K26" s="36">
        <v>319.19999999999993</v>
      </c>
      <c r="L26" s="36">
        <v>83.100000000000009</v>
      </c>
      <c r="M26" s="36">
        <v>12.1</v>
      </c>
      <c r="N26">
        <v>1677.1999999999998</v>
      </c>
    </row>
    <row r="27" spans="1:14" x14ac:dyDescent="0.25">
      <c r="A27">
        <v>1984</v>
      </c>
      <c r="B27" s="36">
        <v>1</v>
      </c>
      <c r="C27" s="37">
        <v>0</v>
      </c>
      <c r="D27" s="37">
        <v>3.6999999999999997</v>
      </c>
      <c r="E27" s="37">
        <v>9.5</v>
      </c>
      <c r="F27" s="37">
        <v>157.30000000000001</v>
      </c>
      <c r="G27" s="37">
        <v>382</v>
      </c>
      <c r="H27" s="37">
        <v>259.50000000000006</v>
      </c>
      <c r="I27" s="37">
        <v>295.5</v>
      </c>
      <c r="J27" s="37">
        <v>643.29999999999995</v>
      </c>
      <c r="K27" s="36">
        <v>149.39999999999998</v>
      </c>
      <c r="L27" s="36">
        <v>10.199999999999999</v>
      </c>
      <c r="M27" s="36">
        <v>0</v>
      </c>
      <c r="N27">
        <v>1911.3999999999999</v>
      </c>
    </row>
    <row r="28" spans="1:14" x14ac:dyDescent="0.25">
      <c r="A28">
        <v>1985</v>
      </c>
      <c r="B28" s="36">
        <v>0</v>
      </c>
      <c r="C28" s="36">
        <v>0</v>
      </c>
      <c r="D28" s="36">
        <v>0</v>
      </c>
      <c r="E28" s="36">
        <v>53.9</v>
      </c>
      <c r="F28" s="36">
        <v>129.39999999999998</v>
      </c>
      <c r="G28" s="36">
        <v>192.49999999999997</v>
      </c>
      <c r="H28" s="36">
        <v>241.89999999999995</v>
      </c>
      <c r="I28" s="36">
        <v>314.29999999999995</v>
      </c>
      <c r="J28" s="37">
        <v>274.59999999999997</v>
      </c>
      <c r="K28" s="37">
        <v>751.1</v>
      </c>
      <c r="L28" s="37">
        <v>187.20000000000002</v>
      </c>
      <c r="M28" s="37">
        <v>0.5</v>
      </c>
      <c r="N28">
        <v>2145.3999999999996</v>
      </c>
    </row>
    <row r="29" spans="1:14" x14ac:dyDescent="0.25">
      <c r="A29">
        <v>1986</v>
      </c>
      <c r="B29" s="37">
        <v>0</v>
      </c>
      <c r="C29" s="37">
        <v>5.7</v>
      </c>
      <c r="D29" s="37">
        <v>6.2</v>
      </c>
      <c r="E29" s="37">
        <v>0</v>
      </c>
      <c r="F29" s="37">
        <v>489.20000000000005</v>
      </c>
      <c r="G29" s="37">
        <v>199.20000000000002</v>
      </c>
      <c r="H29" s="37">
        <v>59.6</v>
      </c>
      <c r="I29" s="37">
        <v>182.8</v>
      </c>
      <c r="J29" s="38">
        <v>244.1</v>
      </c>
      <c r="K29" s="38">
        <v>162.5</v>
      </c>
      <c r="L29" s="38">
        <v>15.7</v>
      </c>
      <c r="M29" s="38">
        <v>2.2999999999999998</v>
      </c>
      <c r="N29">
        <v>1367.3</v>
      </c>
    </row>
    <row r="30" spans="1:14" x14ac:dyDescent="0.25">
      <c r="A30">
        <v>1987</v>
      </c>
      <c r="B30" s="38">
        <v>0.1</v>
      </c>
      <c r="C30" s="38">
        <v>0</v>
      </c>
      <c r="D30" s="38">
        <v>0.2</v>
      </c>
      <c r="E30" s="38">
        <v>0</v>
      </c>
      <c r="F30" s="38">
        <v>37.9</v>
      </c>
      <c r="G30" s="38">
        <v>350.29999999999995</v>
      </c>
      <c r="H30" s="38">
        <v>264.10000000000002</v>
      </c>
      <c r="I30" s="38">
        <v>156.9</v>
      </c>
      <c r="J30" s="38">
        <v>383.2000000000001</v>
      </c>
      <c r="K30" s="38">
        <v>257.5</v>
      </c>
      <c r="L30" s="38">
        <v>31.1</v>
      </c>
      <c r="M30" s="38">
        <v>5.5</v>
      </c>
      <c r="N30">
        <v>1486.8</v>
      </c>
    </row>
    <row r="31" spans="1:14" x14ac:dyDescent="0.25">
      <c r="A31">
        <v>1988</v>
      </c>
      <c r="B31" s="38">
        <v>0</v>
      </c>
      <c r="C31" s="38">
        <v>0</v>
      </c>
      <c r="D31" s="37">
        <v>6.1</v>
      </c>
      <c r="E31" s="37">
        <v>1.3</v>
      </c>
      <c r="F31" s="36">
        <v>216.4</v>
      </c>
      <c r="G31" s="36">
        <v>382.30000000000007</v>
      </c>
      <c r="H31" s="36">
        <v>285</v>
      </c>
      <c r="I31" s="36">
        <v>734.2</v>
      </c>
      <c r="J31" s="36">
        <v>378.00000000000006</v>
      </c>
      <c r="K31" s="36">
        <v>389</v>
      </c>
      <c r="L31" s="36">
        <v>49.7</v>
      </c>
      <c r="M31" s="36">
        <v>0.9</v>
      </c>
      <c r="N31">
        <v>2442.9</v>
      </c>
    </row>
    <row r="32" spans="1:14" x14ac:dyDescent="0.25">
      <c r="A32">
        <v>1989</v>
      </c>
      <c r="B32" s="36">
        <v>0.2</v>
      </c>
      <c r="C32" s="36">
        <v>0</v>
      </c>
      <c r="D32" s="36">
        <v>0</v>
      </c>
      <c r="E32" s="36">
        <v>2.1</v>
      </c>
      <c r="F32" s="36">
        <v>120.2</v>
      </c>
      <c r="G32" s="37">
        <v>473.59999999999991</v>
      </c>
      <c r="H32" s="37">
        <v>212</v>
      </c>
      <c r="I32" s="37">
        <v>300.5</v>
      </c>
      <c r="J32" s="37">
        <v>633.9</v>
      </c>
      <c r="K32" s="37">
        <v>212.1</v>
      </c>
      <c r="L32" s="37">
        <v>60.9</v>
      </c>
      <c r="M32" s="37">
        <v>46.4</v>
      </c>
      <c r="N32">
        <v>2061.9</v>
      </c>
    </row>
    <row r="33" spans="1:14" x14ac:dyDescent="0.25">
      <c r="A33">
        <v>1990</v>
      </c>
      <c r="B33" s="37">
        <v>0.1</v>
      </c>
      <c r="C33" s="37">
        <v>0</v>
      </c>
      <c r="D33" s="37">
        <v>0</v>
      </c>
      <c r="E33" s="37">
        <v>52.4</v>
      </c>
      <c r="F33" s="37">
        <v>260.5</v>
      </c>
      <c r="G33" s="37">
        <v>193.3</v>
      </c>
      <c r="H33" s="37">
        <v>165.79999999999998</v>
      </c>
      <c r="I33" s="37">
        <v>156.4</v>
      </c>
      <c r="J33" s="37">
        <v>393.40000000000003</v>
      </c>
      <c r="K33" s="37">
        <v>281.49999999999994</v>
      </c>
      <c r="L33" s="37">
        <v>138.70000000000002</v>
      </c>
      <c r="M33" s="37">
        <v>8.5</v>
      </c>
      <c r="N33">
        <v>1650.6000000000001</v>
      </c>
    </row>
    <row r="34" spans="1:14" x14ac:dyDescent="0.25">
      <c r="A34">
        <v>1991</v>
      </c>
      <c r="B34" s="37">
        <v>0.3</v>
      </c>
      <c r="C34" s="37">
        <v>0</v>
      </c>
      <c r="D34" s="37">
        <v>0</v>
      </c>
      <c r="E34" s="37">
        <v>28.7</v>
      </c>
      <c r="F34" s="38">
        <v>187.59999999999997</v>
      </c>
      <c r="G34" s="38">
        <v>291.10000000000002</v>
      </c>
      <c r="H34" s="38">
        <v>55</v>
      </c>
      <c r="I34" s="38">
        <v>202.9</v>
      </c>
      <c r="J34" s="38">
        <v>130.5</v>
      </c>
      <c r="K34" s="38">
        <v>249.50000000000006</v>
      </c>
      <c r="L34" s="38">
        <v>82</v>
      </c>
      <c r="M34" s="38">
        <v>9.7000000000000011</v>
      </c>
      <c r="N34">
        <v>1237.3000000000002</v>
      </c>
    </row>
    <row r="35" spans="1:14" x14ac:dyDescent="0.25">
      <c r="A35">
        <v>1992</v>
      </c>
      <c r="B35" s="38">
        <v>0</v>
      </c>
      <c r="C35" s="38">
        <v>28</v>
      </c>
      <c r="D35" s="38">
        <v>0</v>
      </c>
      <c r="E35" s="38">
        <v>5.4</v>
      </c>
      <c r="F35" s="38">
        <v>141.10000000000002</v>
      </c>
      <c r="G35" s="38">
        <v>271.50000000000006</v>
      </c>
      <c r="H35" s="37">
        <v>191.50000000000003</v>
      </c>
      <c r="I35" s="37">
        <v>172.8</v>
      </c>
      <c r="J35" s="37">
        <v>463.00000000000006</v>
      </c>
      <c r="K35" s="37">
        <v>62.1</v>
      </c>
      <c r="L35" s="37">
        <v>27.099999999999998</v>
      </c>
      <c r="M35" s="37">
        <v>0.8</v>
      </c>
      <c r="N35">
        <v>1363.3</v>
      </c>
    </row>
    <row r="36" spans="1:14" x14ac:dyDescent="0.25">
      <c r="A36">
        <v>1993</v>
      </c>
      <c r="B36" s="37">
        <v>17</v>
      </c>
      <c r="C36" s="37">
        <v>0</v>
      </c>
      <c r="D36" s="37">
        <v>0</v>
      </c>
      <c r="E36" s="37">
        <v>125.3</v>
      </c>
      <c r="F36" s="37">
        <v>458.7</v>
      </c>
      <c r="G36" s="37">
        <v>483.00000000000006</v>
      </c>
      <c r="H36" s="37">
        <v>57.800000000000004</v>
      </c>
      <c r="I36" s="37">
        <v>226.89999999999998</v>
      </c>
      <c r="J36" s="37">
        <v>789.69999999999993</v>
      </c>
      <c r="K36" s="37">
        <v>238.10000000000002</v>
      </c>
      <c r="L36" s="37">
        <v>9.4</v>
      </c>
      <c r="M36" s="37">
        <v>0.3</v>
      </c>
      <c r="N36">
        <v>2406.1999999999998</v>
      </c>
    </row>
    <row r="37" spans="1:14" x14ac:dyDescent="0.25">
      <c r="A37">
        <v>1994</v>
      </c>
      <c r="B37" s="37">
        <v>0.5</v>
      </c>
      <c r="C37" s="37">
        <v>0</v>
      </c>
      <c r="D37" s="37">
        <v>0</v>
      </c>
      <c r="E37" s="37">
        <v>94.5</v>
      </c>
      <c r="F37" s="37">
        <v>183.7</v>
      </c>
      <c r="G37" s="37">
        <v>50.7</v>
      </c>
      <c r="H37" s="37">
        <v>77.5</v>
      </c>
      <c r="I37" s="37">
        <v>249.00000000000003</v>
      </c>
      <c r="J37" s="38">
        <v>236.70000000000002</v>
      </c>
      <c r="K37" s="38">
        <v>174.6</v>
      </c>
      <c r="L37" s="38">
        <v>132.30000000000001</v>
      </c>
      <c r="M37" s="38">
        <v>5.2</v>
      </c>
      <c r="N37">
        <v>1204.7</v>
      </c>
    </row>
    <row r="38" spans="1:14" x14ac:dyDescent="0.25">
      <c r="A38">
        <v>1995</v>
      </c>
      <c r="B38" s="38">
        <v>0</v>
      </c>
      <c r="C38" s="38">
        <v>0</v>
      </c>
      <c r="D38" s="38">
        <v>19.8</v>
      </c>
      <c r="E38" s="37">
        <v>33.799999999999997</v>
      </c>
      <c r="F38" s="37">
        <v>91.1</v>
      </c>
      <c r="G38" s="37">
        <v>357.3</v>
      </c>
      <c r="H38" s="37">
        <v>220.89999999999998</v>
      </c>
      <c r="I38" s="36">
        <v>516.70000000000005</v>
      </c>
      <c r="J38" s="36">
        <v>417.29999999999995</v>
      </c>
      <c r="K38" s="36">
        <v>738.89999999999986</v>
      </c>
      <c r="L38" s="36">
        <v>27.500000000000004</v>
      </c>
      <c r="M38" s="36">
        <v>33.1</v>
      </c>
      <c r="N38">
        <v>2456.3999999999996</v>
      </c>
    </row>
    <row r="39" spans="1:14" x14ac:dyDescent="0.25">
      <c r="A39">
        <v>1996</v>
      </c>
      <c r="B39" s="36">
        <v>11.499999999999998</v>
      </c>
      <c r="C39" s="36">
        <v>0</v>
      </c>
      <c r="D39" s="36">
        <v>3.8</v>
      </c>
      <c r="E39" s="37">
        <v>0</v>
      </c>
      <c r="F39" s="37">
        <v>343.9</v>
      </c>
      <c r="G39" s="37">
        <v>229.2</v>
      </c>
      <c r="H39" s="37">
        <v>542.40000000000009</v>
      </c>
      <c r="I39" s="37">
        <v>250.69999999999996</v>
      </c>
      <c r="J39" s="37">
        <v>411.79999999999995</v>
      </c>
      <c r="K39" s="37">
        <v>527.20000000000005</v>
      </c>
      <c r="L39" s="37">
        <v>331.4</v>
      </c>
      <c r="M39" s="37">
        <v>0</v>
      </c>
      <c r="N39">
        <v>2651.9</v>
      </c>
    </row>
    <row r="40" spans="1:14" x14ac:dyDescent="0.25">
      <c r="A40">
        <v>1997</v>
      </c>
      <c r="B40" s="37">
        <v>7.4</v>
      </c>
      <c r="C40" s="37">
        <v>0</v>
      </c>
      <c r="D40" s="37">
        <v>0</v>
      </c>
      <c r="E40" s="37">
        <v>10.8</v>
      </c>
      <c r="F40" s="38">
        <v>35.1</v>
      </c>
      <c r="G40" s="38">
        <v>519.9</v>
      </c>
      <c r="H40" s="38">
        <v>96.5</v>
      </c>
      <c r="I40" s="38">
        <v>88.3</v>
      </c>
      <c r="J40" s="38">
        <v>221.50000000000003</v>
      </c>
      <c r="K40" s="38">
        <v>157.89999999999998</v>
      </c>
      <c r="L40" s="38">
        <v>85</v>
      </c>
      <c r="M40" s="38">
        <v>7.6</v>
      </c>
      <c r="N40">
        <v>1229.9999999999998</v>
      </c>
    </row>
    <row r="41" spans="1:14" x14ac:dyDescent="0.25">
      <c r="A41">
        <v>1998</v>
      </c>
      <c r="B41" s="38">
        <v>0</v>
      </c>
      <c r="C41" s="38">
        <v>0</v>
      </c>
      <c r="D41" s="38">
        <v>8.4</v>
      </c>
      <c r="E41" s="38">
        <v>24</v>
      </c>
      <c r="F41" s="38">
        <v>74.2</v>
      </c>
      <c r="G41" s="37">
        <v>225.20000000000002</v>
      </c>
      <c r="H41" s="36">
        <v>393.20000000000005</v>
      </c>
      <c r="I41" s="36">
        <v>399.8</v>
      </c>
      <c r="J41" s="36">
        <v>438.29999999999995</v>
      </c>
      <c r="K41" s="36">
        <v>1985.5000000000002</v>
      </c>
      <c r="L41" s="36">
        <v>229.2</v>
      </c>
      <c r="M41" s="36">
        <v>2.9</v>
      </c>
      <c r="N41">
        <v>3780.7000000000003</v>
      </c>
    </row>
    <row r="42" spans="1:14" x14ac:dyDescent="0.25">
      <c r="A42">
        <v>1999</v>
      </c>
      <c r="B42" s="36">
        <v>6.4</v>
      </c>
      <c r="C42" s="36">
        <v>6.4</v>
      </c>
      <c r="D42" s="36">
        <v>2.9</v>
      </c>
      <c r="E42" s="36">
        <v>3.6</v>
      </c>
      <c r="F42" s="36">
        <v>173.2</v>
      </c>
      <c r="G42" s="36">
        <v>339.6</v>
      </c>
      <c r="H42" s="36">
        <v>182.49999999999997</v>
      </c>
      <c r="I42" s="36">
        <v>272.29999999999995</v>
      </c>
      <c r="J42" s="36">
        <v>939.00000000000011</v>
      </c>
      <c r="K42" s="36">
        <v>364.9</v>
      </c>
      <c r="L42" s="36">
        <v>121.7</v>
      </c>
      <c r="M42" s="36">
        <v>10</v>
      </c>
      <c r="N42">
        <v>2422.5</v>
      </c>
    </row>
    <row r="43" spans="1:14" x14ac:dyDescent="0.25">
      <c r="A43">
        <v>2000</v>
      </c>
      <c r="B43" s="36">
        <v>0</v>
      </c>
      <c r="C43" s="36">
        <v>0</v>
      </c>
      <c r="D43" s="36">
        <v>0</v>
      </c>
      <c r="E43" s="36">
        <v>4.4000000000000004</v>
      </c>
      <c r="F43" s="36">
        <v>246.70000000000002</v>
      </c>
      <c r="G43" s="36">
        <v>179.99999999999997</v>
      </c>
      <c r="H43" s="36">
        <v>249.2</v>
      </c>
      <c r="I43" s="36">
        <v>179.2</v>
      </c>
      <c r="J43" s="36">
        <v>444.10000000000008</v>
      </c>
      <c r="K43" s="36">
        <v>336.8</v>
      </c>
      <c r="L43" s="36">
        <v>25.200000000000003</v>
      </c>
      <c r="M43" s="36">
        <v>3</v>
      </c>
      <c r="N43">
        <v>1668.6000000000001</v>
      </c>
    </row>
    <row r="44" spans="1:14" x14ac:dyDescent="0.25">
      <c r="A44">
        <v>2001</v>
      </c>
      <c r="B44" s="36">
        <v>0</v>
      </c>
      <c r="C44" s="36">
        <v>0</v>
      </c>
      <c r="D44" s="37">
        <v>10.3</v>
      </c>
      <c r="E44" s="37">
        <v>0</v>
      </c>
      <c r="F44" s="37">
        <v>334.59999999999997</v>
      </c>
      <c r="G44" s="37">
        <v>56.2</v>
      </c>
      <c r="H44" s="37">
        <v>138.29999999999998</v>
      </c>
      <c r="I44" s="37">
        <v>143</v>
      </c>
      <c r="J44" s="37">
        <v>496.50000000000011</v>
      </c>
      <c r="K44" s="37">
        <v>226.20000000000002</v>
      </c>
      <c r="L44" s="37">
        <v>53.9</v>
      </c>
      <c r="M44" s="37">
        <v>142.79999999999998</v>
      </c>
      <c r="N44">
        <v>1601.8000000000002</v>
      </c>
    </row>
    <row r="45" spans="1:14" x14ac:dyDescent="0.25">
      <c r="A45">
        <v>2002</v>
      </c>
      <c r="B45" s="37">
        <v>0</v>
      </c>
      <c r="C45" s="37">
        <v>0</v>
      </c>
      <c r="D45" s="37">
        <v>0</v>
      </c>
      <c r="E45" s="37">
        <v>0.3</v>
      </c>
      <c r="F45" s="37">
        <v>485.09999999999997</v>
      </c>
      <c r="G45" s="38">
        <v>386.89999999999992</v>
      </c>
      <c r="H45" s="38">
        <v>86.899999999999991</v>
      </c>
      <c r="I45" s="38">
        <v>143.5</v>
      </c>
      <c r="J45" s="38">
        <v>318.29999999999995</v>
      </c>
      <c r="K45" s="38">
        <v>219</v>
      </c>
      <c r="L45" s="38">
        <v>37.5</v>
      </c>
      <c r="M45" s="38">
        <v>0</v>
      </c>
      <c r="N45">
        <v>1677.4999999999998</v>
      </c>
    </row>
    <row r="46" spans="1:14" x14ac:dyDescent="0.25">
      <c r="A46">
        <v>2003</v>
      </c>
      <c r="B46" s="38">
        <v>0</v>
      </c>
      <c r="C46" s="38">
        <v>0</v>
      </c>
      <c r="D46" s="37">
        <v>74.699999999999989</v>
      </c>
      <c r="E46" s="37">
        <v>1.2</v>
      </c>
      <c r="F46" s="37">
        <v>201.4</v>
      </c>
      <c r="G46" s="37">
        <v>528.30000000000007</v>
      </c>
      <c r="H46" s="37">
        <v>149</v>
      </c>
      <c r="I46" s="37">
        <v>241.2</v>
      </c>
      <c r="J46" s="37">
        <v>394.59999999999997</v>
      </c>
      <c r="K46" s="37">
        <v>405.3</v>
      </c>
      <c r="L46" s="37">
        <v>85.4</v>
      </c>
      <c r="M46" s="37">
        <v>0</v>
      </c>
      <c r="N46">
        <v>2081.1</v>
      </c>
    </row>
    <row r="47" spans="1:14" x14ac:dyDescent="0.25">
      <c r="A47">
        <v>2004</v>
      </c>
      <c r="B47" s="37">
        <v>1.5</v>
      </c>
      <c r="C47" s="37">
        <v>0.1</v>
      </c>
      <c r="D47" s="37">
        <v>1.2999999999999998</v>
      </c>
      <c r="E47" s="37">
        <v>61.2</v>
      </c>
      <c r="F47" s="37">
        <v>222.39999999999998</v>
      </c>
      <c r="G47" s="37">
        <v>157.19999999999999</v>
      </c>
      <c r="H47" s="38">
        <v>247.8</v>
      </c>
      <c r="I47" s="38">
        <v>255.1</v>
      </c>
      <c r="J47" s="38">
        <v>241.29999999999995</v>
      </c>
      <c r="K47" s="38">
        <v>318.10000000000008</v>
      </c>
      <c r="L47" s="38">
        <v>55.400000000000006</v>
      </c>
      <c r="M47" s="38">
        <v>0</v>
      </c>
      <c r="N47">
        <v>1561.4000000000003</v>
      </c>
    </row>
    <row r="48" spans="1:14" x14ac:dyDescent="0.25">
      <c r="A48">
        <v>2005</v>
      </c>
      <c r="B48" s="38">
        <v>0</v>
      </c>
      <c r="C48" s="38">
        <v>0</v>
      </c>
      <c r="D48" s="37">
        <v>38.700000000000003</v>
      </c>
      <c r="E48" s="37">
        <v>39</v>
      </c>
      <c r="F48" s="37">
        <v>187.2</v>
      </c>
      <c r="G48" s="37">
        <v>286.59999999999997</v>
      </c>
      <c r="H48" s="37">
        <v>302.5</v>
      </c>
      <c r="I48" s="37">
        <v>272.8</v>
      </c>
      <c r="J48" s="37">
        <v>482.39999999999992</v>
      </c>
      <c r="K48" s="37">
        <v>732.50000000000011</v>
      </c>
      <c r="L48" s="36">
        <v>34.1</v>
      </c>
      <c r="M48" s="36">
        <v>1.9000000000000001</v>
      </c>
      <c r="N48">
        <v>2377.6999999999998</v>
      </c>
    </row>
    <row r="49" spans="1:14" x14ac:dyDescent="0.25">
      <c r="A49">
        <v>2006</v>
      </c>
      <c r="B49" s="36">
        <v>0</v>
      </c>
      <c r="C49" s="36">
        <v>0.4</v>
      </c>
      <c r="D49" s="36">
        <v>0</v>
      </c>
      <c r="E49" s="37">
        <v>13.899999999999999</v>
      </c>
      <c r="F49" s="37">
        <v>186.1</v>
      </c>
      <c r="G49" s="37">
        <v>432.59999999999997</v>
      </c>
      <c r="H49" s="37">
        <v>224.09999999999997</v>
      </c>
      <c r="I49" s="37">
        <v>150.60000000000002</v>
      </c>
      <c r="J49" s="38">
        <v>328.5</v>
      </c>
      <c r="K49" s="38">
        <v>432.50000000000006</v>
      </c>
      <c r="L49" s="38">
        <v>121.2</v>
      </c>
      <c r="M49" s="38">
        <v>12.399999999999999</v>
      </c>
      <c r="N49">
        <v>1902.3</v>
      </c>
    </row>
    <row r="50" spans="1:14" x14ac:dyDescent="0.25">
      <c r="A50">
        <v>2007</v>
      </c>
      <c r="B50" s="38">
        <v>0</v>
      </c>
      <c r="C50" s="37">
        <v>0.1</v>
      </c>
      <c r="D50" s="37">
        <v>59.8</v>
      </c>
      <c r="E50" s="37">
        <v>6.9</v>
      </c>
      <c r="F50" s="37">
        <v>470.20000000000005</v>
      </c>
      <c r="G50" s="36">
        <v>159.79999999999998</v>
      </c>
      <c r="H50" s="36">
        <v>244.60000000000002</v>
      </c>
      <c r="I50" s="36">
        <v>500.8</v>
      </c>
      <c r="J50" s="36">
        <v>510.70000000000005</v>
      </c>
      <c r="K50" s="36">
        <v>934.59999999999991</v>
      </c>
      <c r="L50" s="36">
        <v>24.9</v>
      </c>
      <c r="M50" s="36">
        <v>21.2</v>
      </c>
      <c r="N50">
        <v>2933.6</v>
      </c>
    </row>
    <row r="51" spans="1:14" x14ac:dyDescent="0.25">
      <c r="A51">
        <v>2008</v>
      </c>
      <c r="B51" s="36">
        <v>0.5</v>
      </c>
      <c r="C51" s="36">
        <v>6.4</v>
      </c>
      <c r="D51" s="36">
        <v>1.8</v>
      </c>
      <c r="E51" s="36">
        <v>47.2</v>
      </c>
      <c r="F51" s="36">
        <v>440.29999999999995</v>
      </c>
      <c r="G51" s="36">
        <v>218.19999999999996</v>
      </c>
      <c r="H51" s="37">
        <v>159.19999999999999</v>
      </c>
      <c r="I51" s="37">
        <v>470.5</v>
      </c>
      <c r="J51" s="37">
        <v>391.90000000000009</v>
      </c>
      <c r="K51" s="37">
        <v>429.60000000000008</v>
      </c>
      <c r="L51" s="36">
        <v>9.9</v>
      </c>
      <c r="M51" s="36">
        <v>0.1</v>
      </c>
      <c r="N51">
        <v>2175.6</v>
      </c>
    </row>
    <row r="52" spans="1:14" x14ac:dyDescent="0.25">
      <c r="A52">
        <v>2009</v>
      </c>
      <c r="B52" s="36">
        <v>4.9000000000000004</v>
      </c>
      <c r="C52" s="36">
        <v>0</v>
      </c>
      <c r="D52" s="36">
        <v>0</v>
      </c>
      <c r="E52" s="37">
        <v>0</v>
      </c>
      <c r="F52" s="37">
        <v>180.79999999999998</v>
      </c>
      <c r="G52" s="37">
        <v>429.2999999999999</v>
      </c>
      <c r="H52" s="38">
        <v>77.800000000000011</v>
      </c>
      <c r="I52" s="38">
        <v>105.8</v>
      </c>
      <c r="J52" s="38">
        <v>381.69999999999993</v>
      </c>
      <c r="K52" s="38">
        <v>209.30000000000004</v>
      </c>
      <c r="L52" s="38">
        <v>135.69999999999996</v>
      </c>
      <c r="M52" s="38">
        <v>33.4</v>
      </c>
      <c r="N52">
        <v>1558.6999999999998</v>
      </c>
    </row>
    <row r="53" spans="1:14" x14ac:dyDescent="0.25">
      <c r="A53">
        <v>2010</v>
      </c>
      <c r="B53" s="38">
        <v>0</v>
      </c>
      <c r="C53" s="38">
        <v>0</v>
      </c>
      <c r="D53" s="38">
        <v>39.400000000000006</v>
      </c>
      <c r="E53" s="37">
        <v>62.2</v>
      </c>
      <c r="F53" s="37">
        <v>609.6</v>
      </c>
      <c r="G53" s="36">
        <v>407.70000000000016</v>
      </c>
      <c r="H53" s="36">
        <v>498.19999999999993</v>
      </c>
      <c r="I53" s="36">
        <v>418.40000000000009</v>
      </c>
      <c r="J53" s="36">
        <v>813.6</v>
      </c>
      <c r="K53" s="36">
        <v>230.2</v>
      </c>
      <c r="L53" s="36">
        <v>100.1</v>
      </c>
      <c r="M53" s="36">
        <v>0</v>
      </c>
      <c r="N53">
        <v>3179.3999999999996</v>
      </c>
    </row>
    <row r="54" spans="1:14" x14ac:dyDescent="0.25">
      <c r="A54">
        <v>2011</v>
      </c>
      <c r="B54" s="36">
        <v>0</v>
      </c>
      <c r="C54" s="36">
        <v>0</v>
      </c>
      <c r="D54" s="36">
        <v>18.2</v>
      </c>
      <c r="E54" s="36">
        <v>10.8</v>
      </c>
      <c r="F54" s="36">
        <v>295.5</v>
      </c>
      <c r="G54" s="37">
        <v>505.9</v>
      </c>
      <c r="H54" s="36">
        <v>334.20000000000005</v>
      </c>
      <c r="I54" s="36">
        <v>234.29999999999998</v>
      </c>
      <c r="J54" s="36">
        <v>454.40000000000009</v>
      </c>
      <c r="K54" s="36">
        <v>571.80000000000018</v>
      </c>
      <c r="L54" s="36">
        <v>62.6</v>
      </c>
      <c r="M54" s="36">
        <v>0.2</v>
      </c>
      <c r="N54">
        <v>2487.9</v>
      </c>
    </row>
    <row r="55" spans="1:14" x14ac:dyDescent="0.25">
      <c r="A55">
        <v>2012</v>
      </c>
      <c r="B55" s="36">
        <v>0</v>
      </c>
      <c r="C55" s="36">
        <v>0</v>
      </c>
      <c r="D55" s="36">
        <v>0</v>
      </c>
      <c r="E55" s="36">
        <v>92.5</v>
      </c>
      <c r="F55" s="37">
        <v>198.2</v>
      </c>
      <c r="G55" s="37">
        <v>336.89999999999992</v>
      </c>
      <c r="H55" s="37">
        <v>102.8</v>
      </c>
      <c r="I55" s="37">
        <v>372.89999999999992</v>
      </c>
      <c r="J55" s="37">
        <v>263.2</v>
      </c>
      <c r="K55" s="37">
        <v>354.40000000000003</v>
      </c>
      <c r="L55" s="37">
        <v>0.8</v>
      </c>
      <c r="M55" s="37">
        <v>6.7</v>
      </c>
      <c r="N55">
        <v>1728.3999999999999</v>
      </c>
    </row>
    <row r="56" spans="1:14" x14ac:dyDescent="0.25">
      <c r="A56">
        <v>2013</v>
      </c>
      <c r="B56" s="37">
        <v>0</v>
      </c>
      <c r="C56" s="37">
        <v>0</v>
      </c>
      <c r="D56" s="37">
        <v>0</v>
      </c>
      <c r="E56" s="37">
        <v>53</v>
      </c>
      <c r="F56" s="37">
        <v>251.6</v>
      </c>
      <c r="G56" s="37">
        <v>208.8</v>
      </c>
      <c r="H56" s="37">
        <v>164.10000000000002</v>
      </c>
      <c r="I56" s="37">
        <v>250.89999999999998</v>
      </c>
      <c r="J56" s="37">
        <v>198.89999999999998</v>
      </c>
      <c r="K56" s="37">
        <v>285.99999999999994</v>
      </c>
      <c r="L56" s="37">
        <v>118.10000000000001</v>
      </c>
      <c r="M56" s="37">
        <v>25.400000000000002</v>
      </c>
      <c r="N56">
        <v>1556.8000000000002</v>
      </c>
    </row>
    <row r="57" spans="1:14" x14ac:dyDescent="0.25">
      <c r="A57">
        <v>2014</v>
      </c>
      <c r="B57" s="37">
        <v>0</v>
      </c>
      <c r="C57" s="37">
        <v>0.3</v>
      </c>
      <c r="D57" s="37">
        <v>0</v>
      </c>
      <c r="E57" s="37">
        <v>6</v>
      </c>
      <c r="F57" s="37">
        <v>130.4</v>
      </c>
      <c r="G57" s="37">
        <v>247.79999999999998</v>
      </c>
      <c r="H57" s="37">
        <v>51.3</v>
      </c>
      <c r="I57" s="37">
        <v>239.60000000000002</v>
      </c>
      <c r="J57" s="37">
        <v>577.1</v>
      </c>
      <c r="K57" s="38">
        <v>629.19999999999993</v>
      </c>
      <c r="L57" s="38">
        <v>60.8</v>
      </c>
      <c r="M57" s="38">
        <v>0</v>
      </c>
      <c r="N57">
        <v>1942.4999999999998</v>
      </c>
    </row>
    <row r="58" spans="1:14" x14ac:dyDescent="0.25">
      <c r="A58">
        <v>2015</v>
      </c>
      <c r="B58" s="38">
        <v>1</v>
      </c>
      <c r="C58" s="38">
        <v>0</v>
      </c>
      <c r="D58" s="38">
        <v>0</v>
      </c>
      <c r="E58" s="38">
        <v>14.3</v>
      </c>
      <c r="F58" s="38">
        <v>17.7</v>
      </c>
      <c r="G58" s="38">
        <v>271.80000000000007</v>
      </c>
      <c r="H58" s="38">
        <v>49.800000000000004</v>
      </c>
      <c r="I58" s="38">
        <v>47</v>
      </c>
      <c r="J58" s="38">
        <v>281.50000000000006</v>
      </c>
      <c r="K58" s="38">
        <v>522.4</v>
      </c>
      <c r="L58" s="38">
        <v>165.10000000000002</v>
      </c>
      <c r="M58" s="38">
        <v>2.2999999999999998</v>
      </c>
      <c r="N58">
        <v>1372.8999999999999</v>
      </c>
    </row>
    <row r="59" spans="1:14" x14ac:dyDescent="0.25">
      <c r="A59">
        <v>2016</v>
      </c>
      <c r="B59" s="38">
        <v>0</v>
      </c>
      <c r="C59" s="38">
        <v>5.6</v>
      </c>
      <c r="D59" s="38">
        <v>0</v>
      </c>
      <c r="E59" s="38">
        <v>11.399999999999999</v>
      </c>
      <c r="F59" s="37">
        <v>189.1</v>
      </c>
      <c r="G59" s="37">
        <v>217.1</v>
      </c>
      <c r="H59" s="37">
        <v>38.400000000000006</v>
      </c>
      <c r="I59" s="36">
        <v>234.2</v>
      </c>
      <c r="J59" s="36">
        <v>331.69999999999993</v>
      </c>
      <c r="K59" s="36">
        <v>574.6</v>
      </c>
      <c r="L59" s="36">
        <v>75</v>
      </c>
      <c r="M59" s="36">
        <v>27.799999999999997</v>
      </c>
      <c r="N59">
        <v>1704.8999999999999</v>
      </c>
    </row>
    <row r="60" spans="1:14" x14ac:dyDescent="0.25">
      <c r="A60">
        <v>2017</v>
      </c>
      <c r="B60" s="37">
        <v>34.5</v>
      </c>
      <c r="C60" s="37">
        <v>1.8</v>
      </c>
      <c r="D60" s="37">
        <v>0</v>
      </c>
      <c r="E60" s="37">
        <v>23.200000000000003</v>
      </c>
      <c r="F60" s="37">
        <v>250.69999999999996</v>
      </c>
      <c r="G60" s="37">
        <v>453.90000000000003</v>
      </c>
      <c r="H60" s="37">
        <v>288.20000000000005</v>
      </c>
      <c r="I60" s="37">
        <v>332.40000000000003</v>
      </c>
      <c r="J60" s="37">
        <v>405.79999999999995</v>
      </c>
      <c r="K60" s="36">
        <v>387.9</v>
      </c>
      <c r="L60" s="36">
        <v>62.20000000000001</v>
      </c>
      <c r="M60" s="36">
        <v>2.4</v>
      </c>
      <c r="N60">
        <v>2243</v>
      </c>
    </row>
    <row r="61" spans="1:14" x14ac:dyDescent="0.25">
      <c r="A61">
        <v>2018</v>
      </c>
      <c r="B61" s="36">
        <v>2.7</v>
      </c>
      <c r="C61" s="36">
        <v>0</v>
      </c>
      <c r="D61" s="36">
        <v>0</v>
      </c>
      <c r="E61" s="36">
        <v>8.9</v>
      </c>
      <c r="F61" s="37">
        <v>492.59999999999997</v>
      </c>
      <c r="G61" s="37">
        <v>156.5</v>
      </c>
      <c r="H61" s="37">
        <v>35.099999999999994</v>
      </c>
      <c r="I61" s="37">
        <v>113.70000000000002</v>
      </c>
      <c r="J61" s="38">
        <v>283.8</v>
      </c>
      <c r="K61" s="38">
        <v>669.2</v>
      </c>
      <c r="L61" s="38">
        <v>56.9</v>
      </c>
      <c r="M61" s="38"/>
      <c r="N61">
        <v>1819.4000000000003</v>
      </c>
    </row>
    <row r="62" spans="1:14" x14ac:dyDescent="0.25">
      <c r="A62">
        <v>2019</v>
      </c>
      <c r="B62" s="38">
        <v>0</v>
      </c>
      <c r="C62" s="38">
        <v>0</v>
      </c>
      <c r="D62" s="38">
        <v>0</v>
      </c>
      <c r="E62" s="38">
        <v>27.8</v>
      </c>
      <c r="F62" s="38">
        <v>504.39999999999992</v>
      </c>
      <c r="G62" s="38">
        <v>139.30000000000001</v>
      </c>
      <c r="H62" s="37">
        <v>84.9</v>
      </c>
      <c r="I62" s="37">
        <v>170.90000000000003</v>
      </c>
      <c r="J62" s="37"/>
      <c r="K62" s="37"/>
      <c r="L62" s="37"/>
      <c r="M62" s="37"/>
      <c r="N62">
        <v>927.3</v>
      </c>
    </row>
    <row r="63" spans="1:14" x14ac:dyDescent="0.25">
      <c r="A63">
        <v>2020</v>
      </c>
      <c r="B63" s="34">
        <v>0</v>
      </c>
      <c r="C63" s="34">
        <v>0</v>
      </c>
      <c r="D63" s="34">
        <v>0</v>
      </c>
      <c r="E63" s="34">
        <v>0</v>
      </c>
      <c r="F63" s="34">
        <v>323.39999999999998</v>
      </c>
      <c r="G63" s="34">
        <v>421.6</v>
      </c>
      <c r="H63" s="34">
        <v>165.2</v>
      </c>
      <c r="I63" s="33">
        <v>427.20000000000005</v>
      </c>
      <c r="J63" s="33">
        <v>345.8</v>
      </c>
      <c r="K63" s="33">
        <v>304.5</v>
      </c>
      <c r="L63" s="33">
        <v>313.49999999999994</v>
      </c>
      <c r="M63" s="33">
        <v>0</v>
      </c>
      <c r="N63">
        <v>2301.1999999999998</v>
      </c>
    </row>
    <row r="64" spans="1:14" ht="15.75" thickBot="1" x14ac:dyDescent="0.3"/>
    <row r="65" spans="1:1" ht="15.75" x14ac:dyDescent="0.25">
      <c r="A65" s="3" t="s">
        <v>31</v>
      </c>
    </row>
    <row r="66" spans="1:1" ht="15.75" x14ac:dyDescent="0.25">
      <c r="A66" s="5" t="s">
        <v>32</v>
      </c>
    </row>
    <row r="67" spans="1:1" ht="15.75" x14ac:dyDescent="0.25">
      <c r="A67" s="5" t="s">
        <v>33</v>
      </c>
    </row>
    <row r="68" spans="1:1" ht="15.75" x14ac:dyDescent="0.25">
      <c r="A68" s="5" t="s">
        <v>34</v>
      </c>
    </row>
    <row r="69" spans="1:1" ht="15.75" x14ac:dyDescent="0.25">
      <c r="A69" s="5" t="s">
        <v>35</v>
      </c>
    </row>
    <row r="70" spans="1:1" ht="15.75" x14ac:dyDescent="0.25">
      <c r="A70" s="5" t="s">
        <v>36</v>
      </c>
    </row>
    <row r="71" spans="1:1" ht="15.75" x14ac:dyDescent="0.25">
      <c r="A71" s="5" t="s">
        <v>37</v>
      </c>
    </row>
    <row r="72" spans="1:1" ht="15.75" x14ac:dyDescent="0.25">
      <c r="A72" s="5" t="s">
        <v>38</v>
      </c>
    </row>
    <row r="73" spans="1:1" ht="15.75" x14ac:dyDescent="0.25">
      <c r="A73" s="8" t="s">
        <v>39</v>
      </c>
    </row>
    <row r="74" spans="1:1" ht="16.5" thickBot="1" x14ac:dyDescent="0.3">
      <c r="A74" s="10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45BF4-6CE1-4718-A3A8-E7138C16A509}">
  <dimension ref="A2:N72"/>
  <sheetViews>
    <sheetView workbookViewId="0">
      <selection activeCell="P47" sqref="P47"/>
    </sheetView>
  </sheetViews>
  <sheetFormatPr baseColWidth="10" defaultRowHeight="15" x14ac:dyDescent="0.25"/>
  <cols>
    <col min="1" max="1" width="18.5703125" customWidth="1"/>
  </cols>
  <sheetData>
    <row r="2" spans="1:14" x14ac:dyDescent="0.25">
      <c r="D2" t="s">
        <v>47</v>
      </c>
      <c r="F2">
        <v>1968</v>
      </c>
      <c r="H2" t="s">
        <v>48</v>
      </c>
      <c r="J2">
        <v>2020</v>
      </c>
    </row>
    <row r="4" spans="1:14" x14ac:dyDescent="0.25">
      <c r="A4" t="s">
        <v>0</v>
      </c>
      <c r="B4" t="s">
        <v>59</v>
      </c>
      <c r="J4" t="s">
        <v>1</v>
      </c>
      <c r="K4">
        <v>69070</v>
      </c>
    </row>
    <row r="5" spans="1:14" x14ac:dyDescent="0.25">
      <c r="A5" t="s">
        <v>2</v>
      </c>
      <c r="B5" t="s">
        <v>60</v>
      </c>
      <c r="J5" t="s">
        <v>3</v>
      </c>
      <c r="K5" t="s">
        <v>61</v>
      </c>
    </row>
    <row r="6" spans="1:14" x14ac:dyDescent="0.25">
      <c r="A6" t="s">
        <v>4</v>
      </c>
      <c r="B6" t="s">
        <v>62</v>
      </c>
      <c r="J6" t="s">
        <v>5</v>
      </c>
      <c r="K6" t="s">
        <v>63</v>
      </c>
    </row>
    <row r="7" spans="1:14" x14ac:dyDescent="0.25">
      <c r="A7" t="s">
        <v>6</v>
      </c>
      <c r="B7" t="s">
        <v>7</v>
      </c>
      <c r="J7" t="s">
        <v>8</v>
      </c>
      <c r="K7" t="s">
        <v>45</v>
      </c>
    </row>
    <row r="8" spans="1:14" x14ac:dyDescent="0.25">
      <c r="A8" t="s">
        <v>9</v>
      </c>
      <c r="B8" t="s">
        <v>10</v>
      </c>
      <c r="C8" t="s">
        <v>11</v>
      </c>
      <c r="D8" t="s">
        <v>12</v>
      </c>
      <c r="E8" t="s">
        <v>13</v>
      </c>
      <c r="F8" t="s">
        <v>14</v>
      </c>
      <c r="G8" t="s">
        <v>15</v>
      </c>
      <c r="H8" t="s">
        <v>16</v>
      </c>
      <c r="I8" t="s">
        <v>17</v>
      </c>
      <c r="J8" t="s">
        <v>18</v>
      </c>
      <c r="K8" t="s">
        <v>19</v>
      </c>
      <c r="L8" t="s">
        <v>20</v>
      </c>
      <c r="M8" t="s">
        <v>21</v>
      </c>
      <c r="N8" t="s">
        <v>22</v>
      </c>
    </row>
    <row r="9" spans="1:14" x14ac:dyDescent="0.25">
      <c r="A9">
        <v>1968</v>
      </c>
      <c r="B9" s="34">
        <v>0</v>
      </c>
      <c r="C9" s="34">
        <v>0</v>
      </c>
      <c r="D9" s="34">
        <v>0</v>
      </c>
      <c r="E9" s="34">
        <v>0</v>
      </c>
      <c r="F9" s="34">
        <v>0</v>
      </c>
      <c r="G9" s="34">
        <v>206.2</v>
      </c>
      <c r="H9" s="34">
        <v>150.10000000000002</v>
      </c>
      <c r="I9" s="34">
        <v>76.599999999999994</v>
      </c>
      <c r="J9" s="34">
        <v>250</v>
      </c>
      <c r="K9" s="35">
        <v>554.5</v>
      </c>
      <c r="L9" s="35">
        <v>31</v>
      </c>
      <c r="M9" s="35">
        <v>3.1999999999999997</v>
      </c>
      <c r="N9">
        <v>1271.6000000000001</v>
      </c>
    </row>
    <row r="10" spans="1:14" x14ac:dyDescent="0.25">
      <c r="A10">
        <v>1969</v>
      </c>
      <c r="B10" s="35">
        <v>0</v>
      </c>
      <c r="C10" s="35">
        <v>0</v>
      </c>
      <c r="D10" s="35">
        <v>0</v>
      </c>
      <c r="E10" s="35">
        <v>5.3000000000000007</v>
      </c>
      <c r="F10" s="35">
        <v>185</v>
      </c>
      <c r="G10" s="34">
        <v>384.7999999999999</v>
      </c>
      <c r="H10" s="34">
        <v>111.70000000000002</v>
      </c>
      <c r="I10" s="35">
        <v>331.40000000000003</v>
      </c>
      <c r="J10" s="35">
        <v>407.2</v>
      </c>
      <c r="K10" s="35">
        <v>772.7</v>
      </c>
      <c r="L10" s="35">
        <v>77.7</v>
      </c>
      <c r="M10" s="35">
        <v>21.200000000000003</v>
      </c>
      <c r="N10">
        <v>2297</v>
      </c>
    </row>
    <row r="11" spans="1:14" x14ac:dyDescent="0.25">
      <c r="A11">
        <v>1970</v>
      </c>
      <c r="B11" s="35">
        <v>4.5999999999999996</v>
      </c>
      <c r="C11" s="34">
        <v>6.3000000000000007</v>
      </c>
      <c r="D11" s="34">
        <v>57.400000000000006</v>
      </c>
      <c r="E11" s="34">
        <v>34.299999999999997</v>
      </c>
      <c r="F11" s="34">
        <v>171.69999999999996</v>
      </c>
      <c r="G11" s="34">
        <v>145.69999999999999</v>
      </c>
      <c r="H11" s="33">
        <v>382.2</v>
      </c>
      <c r="I11" s="33">
        <v>265.80000000000007</v>
      </c>
      <c r="J11" s="33">
        <v>341.59999999999997</v>
      </c>
      <c r="K11" s="33">
        <v>174.8</v>
      </c>
      <c r="L11" s="33">
        <v>92.199999999999989</v>
      </c>
      <c r="M11" s="33">
        <v>37.6</v>
      </c>
      <c r="N11">
        <v>1714.1999999999998</v>
      </c>
    </row>
    <row r="12" spans="1:14" x14ac:dyDescent="0.25">
      <c r="A12">
        <v>1971</v>
      </c>
      <c r="B12" s="36">
        <v>26.1</v>
      </c>
      <c r="C12" s="36">
        <v>11</v>
      </c>
      <c r="D12" s="36">
        <v>2.7</v>
      </c>
      <c r="E12" s="36">
        <v>0.4</v>
      </c>
      <c r="F12" s="36">
        <v>104</v>
      </c>
      <c r="G12" s="36">
        <v>322.10000000000002</v>
      </c>
      <c r="H12" s="36">
        <v>108.6</v>
      </c>
      <c r="I12" s="36">
        <v>266.90000000000003</v>
      </c>
      <c r="J12" s="36">
        <v>559.29999999999984</v>
      </c>
      <c r="K12" s="36">
        <v>292.2</v>
      </c>
      <c r="L12" s="36">
        <v>27</v>
      </c>
      <c r="M12" s="36">
        <v>83</v>
      </c>
      <c r="N12">
        <v>1803.3</v>
      </c>
    </row>
    <row r="13" spans="1:14" x14ac:dyDescent="0.25">
      <c r="A13">
        <v>1972</v>
      </c>
      <c r="B13" s="36">
        <v>19.5</v>
      </c>
      <c r="C13" s="37">
        <v>3.4</v>
      </c>
      <c r="D13" s="37">
        <v>0</v>
      </c>
      <c r="E13" s="37">
        <v>0</v>
      </c>
      <c r="F13" s="38">
        <v>190</v>
      </c>
      <c r="G13" s="38">
        <v>257.70000000000005</v>
      </c>
      <c r="H13" s="38">
        <v>62.500000000000014</v>
      </c>
      <c r="I13" s="38">
        <v>133</v>
      </c>
      <c r="J13" s="38">
        <v>154</v>
      </c>
      <c r="K13" s="38">
        <v>36.900000000000013</v>
      </c>
      <c r="L13" s="38">
        <v>123.00000000000001</v>
      </c>
      <c r="M13" s="38">
        <v>20.499999999999996</v>
      </c>
      <c r="N13">
        <v>1000.5</v>
      </c>
    </row>
    <row r="14" spans="1:14" x14ac:dyDescent="0.25">
      <c r="A14">
        <v>1973</v>
      </c>
      <c r="B14" s="38">
        <v>0.1</v>
      </c>
      <c r="C14" s="38">
        <v>1.1000000000000001</v>
      </c>
      <c r="D14" s="38">
        <v>0</v>
      </c>
      <c r="E14" s="37">
        <v>13.2</v>
      </c>
      <c r="F14" s="36">
        <v>64.3</v>
      </c>
      <c r="G14" s="36">
        <v>269.10000000000002</v>
      </c>
      <c r="H14" s="36">
        <v>156</v>
      </c>
      <c r="I14" s="36">
        <v>337</v>
      </c>
      <c r="J14" s="36">
        <v>343</v>
      </c>
      <c r="K14" s="36">
        <v>358.8</v>
      </c>
      <c r="L14" s="36">
        <v>68.5</v>
      </c>
      <c r="M14" s="36">
        <v>6.5</v>
      </c>
      <c r="N14">
        <v>1617.6</v>
      </c>
    </row>
    <row r="15" spans="1:14" x14ac:dyDescent="0.25">
      <c r="A15">
        <v>1974</v>
      </c>
      <c r="B15" s="36">
        <v>39.199999999999996</v>
      </c>
      <c r="C15" s="36">
        <v>1.2</v>
      </c>
      <c r="D15" s="36">
        <v>0</v>
      </c>
      <c r="E15" s="36">
        <v>0.60000000000000009</v>
      </c>
      <c r="F15" s="36">
        <v>54.79999999999999</v>
      </c>
      <c r="G15" s="36">
        <v>296.59999999999997</v>
      </c>
      <c r="H15" s="36">
        <v>87.7</v>
      </c>
      <c r="I15" s="37">
        <v>159.1</v>
      </c>
      <c r="J15" s="37">
        <v>535.29999999999995</v>
      </c>
      <c r="K15" s="36">
        <v>146.4</v>
      </c>
      <c r="L15" s="36">
        <v>20.5</v>
      </c>
      <c r="M15" s="36">
        <v>17.400000000000002</v>
      </c>
      <c r="N15">
        <v>1358.8000000000002</v>
      </c>
    </row>
    <row r="16" spans="1:14" x14ac:dyDescent="0.25">
      <c r="A16">
        <v>1975</v>
      </c>
      <c r="B16" s="36">
        <v>4.8</v>
      </c>
      <c r="C16" s="36">
        <v>0.8</v>
      </c>
      <c r="D16" s="36">
        <v>0</v>
      </c>
      <c r="E16" s="36">
        <v>2.3000000000000003</v>
      </c>
      <c r="F16" s="36">
        <v>29.8</v>
      </c>
      <c r="G16" s="36">
        <v>83.7</v>
      </c>
      <c r="H16" s="36">
        <v>139.19999999999999</v>
      </c>
      <c r="I16" s="36">
        <v>216.69999999999996</v>
      </c>
      <c r="J16" s="36">
        <v>506.00000000000006</v>
      </c>
      <c r="K16" s="36">
        <v>157.19999999999999</v>
      </c>
      <c r="L16" s="36">
        <v>224.1</v>
      </c>
      <c r="M16" s="36">
        <v>9.6</v>
      </c>
      <c r="N16">
        <v>1374.1999999999998</v>
      </c>
    </row>
    <row r="17" spans="1:14" x14ac:dyDescent="0.25">
      <c r="A17">
        <v>1976</v>
      </c>
      <c r="B17" s="36">
        <v>2.2999999999999998</v>
      </c>
      <c r="C17" s="36">
        <v>0.5</v>
      </c>
      <c r="D17" s="36">
        <v>3</v>
      </c>
      <c r="E17" s="36">
        <v>0</v>
      </c>
      <c r="F17" s="37">
        <v>167.1</v>
      </c>
      <c r="G17" s="37">
        <v>278.60000000000008</v>
      </c>
      <c r="H17" s="37">
        <v>60.499999999999993</v>
      </c>
      <c r="I17" s="37">
        <v>40.599999999999994</v>
      </c>
      <c r="J17" s="38">
        <v>117.9</v>
      </c>
      <c r="K17" s="38">
        <v>286.99999999999989</v>
      </c>
      <c r="L17" s="38">
        <v>35.9</v>
      </c>
      <c r="M17" s="38">
        <v>32.300000000000004</v>
      </c>
      <c r="N17">
        <v>1025.7</v>
      </c>
    </row>
    <row r="18" spans="1:14" x14ac:dyDescent="0.25">
      <c r="A18">
        <v>1977</v>
      </c>
      <c r="B18" s="38">
        <v>1.2</v>
      </c>
      <c r="C18" s="38">
        <v>0.7</v>
      </c>
      <c r="D18" s="37">
        <v>0</v>
      </c>
      <c r="E18" s="37">
        <v>4</v>
      </c>
      <c r="F18" s="37">
        <v>181.4</v>
      </c>
      <c r="G18" s="37">
        <v>230.8</v>
      </c>
      <c r="H18" s="37">
        <v>102.80000000000001</v>
      </c>
      <c r="I18" s="37">
        <v>199.10000000000002</v>
      </c>
      <c r="J18" s="38">
        <v>193.89999999999998</v>
      </c>
      <c r="K18" s="38">
        <v>65.599999999999994</v>
      </c>
      <c r="L18" s="38">
        <v>138.4</v>
      </c>
      <c r="M18" s="38">
        <v>6.5</v>
      </c>
      <c r="N18">
        <v>1124.4000000000001</v>
      </c>
    </row>
    <row r="19" spans="1:14" x14ac:dyDescent="0.25">
      <c r="A19">
        <v>1978</v>
      </c>
      <c r="B19" s="38">
        <v>0.7</v>
      </c>
      <c r="C19" s="37">
        <v>0</v>
      </c>
      <c r="D19" s="37">
        <v>0</v>
      </c>
      <c r="E19" s="37">
        <v>10.199999999999999</v>
      </c>
      <c r="F19" s="37">
        <v>226.19999999999996</v>
      </c>
      <c r="G19" s="37">
        <v>197.79999999999998</v>
      </c>
      <c r="H19" s="37">
        <v>240.7</v>
      </c>
      <c r="I19" s="37">
        <v>158.89999999999998</v>
      </c>
      <c r="J19" s="37">
        <v>171.2</v>
      </c>
      <c r="K19" s="37">
        <v>243.10000000000002</v>
      </c>
      <c r="L19" s="37">
        <v>52.599999999999994</v>
      </c>
      <c r="M19" s="37">
        <v>116.4</v>
      </c>
      <c r="N19">
        <v>1417.7999999999997</v>
      </c>
    </row>
    <row r="20" spans="1:14" x14ac:dyDescent="0.25">
      <c r="A20">
        <v>1979</v>
      </c>
      <c r="B20" s="37">
        <v>3.2</v>
      </c>
      <c r="C20" s="37">
        <v>0</v>
      </c>
      <c r="D20" s="37">
        <v>3.7</v>
      </c>
      <c r="E20" s="37">
        <v>93.4</v>
      </c>
      <c r="F20" s="37">
        <v>195.7</v>
      </c>
      <c r="G20" s="37">
        <v>409.59999999999991</v>
      </c>
      <c r="H20" s="37">
        <v>246.2</v>
      </c>
      <c r="I20" s="37">
        <v>211.29999999999998</v>
      </c>
      <c r="J20" s="37">
        <v>595.70000000000005</v>
      </c>
      <c r="K20" s="38">
        <v>410.6</v>
      </c>
      <c r="L20" s="38">
        <v>202.7</v>
      </c>
      <c r="M20" s="38">
        <v>37.999999999999993</v>
      </c>
      <c r="N20">
        <v>2410.1</v>
      </c>
    </row>
    <row r="21" spans="1:14" x14ac:dyDescent="0.25">
      <c r="A21">
        <v>1980</v>
      </c>
      <c r="B21" s="38">
        <v>1.4000000000000001</v>
      </c>
      <c r="C21" s="38">
        <v>24.700000000000003</v>
      </c>
      <c r="D21" s="37">
        <v>1.7</v>
      </c>
      <c r="E21" s="37">
        <v>1.8</v>
      </c>
      <c r="F21" s="37">
        <v>306.30000000000007</v>
      </c>
      <c r="G21" s="37">
        <v>177.89999999999998</v>
      </c>
      <c r="H21" s="37">
        <v>132.6</v>
      </c>
      <c r="I21" s="37">
        <v>282.5</v>
      </c>
      <c r="J21" s="37">
        <v>223.3</v>
      </c>
      <c r="K21" s="37">
        <v>471.19999999999993</v>
      </c>
      <c r="L21" s="37">
        <v>200.89999999999998</v>
      </c>
      <c r="M21" s="37">
        <v>6.8</v>
      </c>
      <c r="N21">
        <v>1831.1000000000001</v>
      </c>
    </row>
    <row r="22" spans="1:14" x14ac:dyDescent="0.25">
      <c r="A22">
        <v>1981</v>
      </c>
      <c r="B22" s="37">
        <v>0.2</v>
      </c>
      <c r="C22" s="37">
        <v>3.5</v>
      </c>
      <c r="D22" s="37">
        <v>10.4</v>
      </c>
      <c r="E22" s="37">
        <v>31.200000000000003</v>
      </c>
      <c r="F22" s="37">
        <v>160.10000000000005</v>
      </c>
      <c r="G22" s="37">
        <v>362.2</v>
      </c>
      <c r="H22" s="37">
        <v>126.89999999999999</v>
      </c>
      <c r="I22" s="37">
        <v>298</v>
      </c>
      <c r="J22" s="37">
        <v>195.29999999999998</v>
      </c>
      <c r="K22" s="37">
        <v>395.69999999999993</v>
      </c>
      <c r="L22" s="37">
        <v>80.300000000000011</v>
      </c>
      <c r="M22" s="37">
        <v>58.099999999999994</v>
      </c>
      <c r="N22">
        <v>1721.8999999999999</v>
      </c>
    </row>
    <row r="23" spans="1:14" x14ac:dyDescent="0.25">
      <c r="A23">
        <v>1982</v>
      </c>
      <c r="B23" s="37">
        <v>1.8000000000000003</v>
      </c>
      <c r="C23" s="37">
        <v>6.6</v>
      </c>
      <c r="D23" s="37">
        <v>2.1</v>
      </c>
      <c r="E23" s="38">
        <v>20.5</v>
      </c>
      <c r="F23" s="38">
        <v>627.5</v>
      </c>
      <c r="G23" s="38">
        <v>284.90000000000003</v>
      </c>
      <c r="H23" s="38">
        <v>167.60000000000002</v>
      </c>
      <c r="I23" s="38">
        <v>39</v>
      </c>
      <c r="J23" s="38">
        <v>228.79999999999998</v>
      </c>
      <c r="K23" s="38">
        <v>115.20000000000002</v>
      </c>
      <c r="L23" s="38">
        <v>92.199999999999989</v>
      </c>
      <c r="M23" s="38">
        <v>4.3</v>
      </c>
      <c r="N23">
        <v>1590.5</v>
      </c>
    </row>
    <row r="24" spans="1:14" x14ac:dyDescent="0.25">
      <c r="A24">
        <v>1983</v>
      </c>
      <c r="B24" s="38">
        <v>5</v>
      </c>
      <c r="C24" s="38">
        <v>0</v>
      </c>
      <c r="D24" s="38">
        <v>0.5</v>
      </c>
      <c r="E24" s="38">
        <v>0</v>
      </c>
      <c r="F24" s="38">
        <v>23.5</v>
      </c>
      <c r="G24" s="38">
        <v>289.5</v>
      </c>
      <c r="H24" s="37">
        <v>194.3</v>
      </c>
      <c r="I24" s="37">
        <v>173.99999999999997</v>
      </c>
      <c r="J24" s="36">
        <v>163.79999999999998</v>
      </c>
      <c r="K24" s="36">
        <v>272.90000000000003</v>
      </c>
      <c r="L24" s="36">
        <v>92.899999999999991</v>
      </c>
      <c r="M24" s="36">
        <v>20.6</v>
      </c>
      <c r="N24">
        <v>1237</v>
      </c>
    </row>
    <row r="25" spans="1:14" x14ac:dyDescent="0.25">
      <c r="A25">
        <v>1984</v>
      </c>
      <c r="B25" s="36">
        <v>3.2</v>
      </c>
      <c r="C25" s="37">
        <v>6.9999999999999991</v>
      </c>
      <c r="D25" s="37">
        <v>11.3</v>
      </c>
      <c r="E25" s="37">
        <v>0</v>
      </c>
      <c r="F25" s="37">
        <v>229.3</v>
      </c>
      <c r="G25" s="37">
        <v>181.10000000000002</v>
      </c>
      <c r="H25" s="37">
        <v>282.70000000000005</v>
      </c>
      <c r="I25" s="37">
        <v>212.2</v>
      </c>
      <c r="J25" s="37">
        <v>457.59999999999985</v>
      </c>
      <c r="K25" s="36">
        <v>114.89999999999999</v>
      </c>
      <c r="L25" s="36">
        <v>94.8</v>
      </c>
      <c r="M25" s="36">
        <v>6.7</v>
      </c>
      <c r="N25">
        <v>1600.8000000000002</v>
      </c>
    </row>
    <row r="26" spans="1:14" x14ac:dyDescent="0.25">
      <c r="A26">
        <v>1985</v>
      </c>
      <c r="B26" s="36">
        <v>5</v>
      </c>
      <c r="C26" s="36">
        <v>8</v>
      </c>
      <c r="D26" s="36">
        <v>0.5</v>
      </c>
      <c r="E26" s="36">
        <v>19</v>
      </c>
      <c r="F26" s="36">
        <v>70.099999999999994</v>
      </c>
      <c r="G26" s="36">
        <v>116.8</v>
      </c>
      <c r="H26" s="36">
        <v>133.70000000000002</v>
      </c>
      <c r="I26" s="36">
        <v>148.30000000000001</v>
      </c>
      <c r="J26" s="37">
        <v>126.39999999999999</v>
      </c>
      <c r="K26" s="37">
        <v>375.69999999999993</v>
      </c>
      <c r="L26" s="37">
        <v>83.4</v>
      </c>
      <c r="M26" s="37">
        <v>49.300000000000004</v>
      </c>
      <c r="N26">
        <v>1136.2</v>
      </c>
    </row>
    <row r="27" spans="1:14" x14ac:dyDescent="0.25">
      <c r="A27">
        <v>1986</v>
      </c>
      <c r="B27" s="37">
        <v>5</v>
      </c>
      <c r="C27" s="37">
        <v>2.9000000000000004</v>
      </c>
      <c r="D27" s="37">
        <v>0.79999999999999993</v>
      </c>
      <c r="E27" s="37">
        <v>0</v>
      </c>
      <c r="F27" s="37">
        <v>198.4</v>
      </c>
      <c r="G27" s="37">
        <v>380.1</v>
      </c>
      <c r="H27" s="37">
        <v>116.69999999999999</v>
      </c>
      <c r="I27" s="37">
        <v>194.49999999999997</v>
      </c>
      <c r="J27" s="38">
        <v>207.3</v>
      </c>
      <c r="K27" s="38">
        <v>346.49999999999994</v>
      </c>
      <c r="L27" s="38">
        <v>52.600000000000009</v>
      </c>
      <c r="M27" s="38">
        <v>25.400000000000006</v>
      </c>
      <c r="N27">
        <v>1530.2</v>
      </c>
    </row>
    <row r="28" spans="1:14" x14ac:dyDescent="0.25">
      <c r="A28">
        <v>1987</v>
      </c>
      <c r="B28" s="38">
        <v>26</v>
      </c>
      <c r="C28" s="38">
        <v>0</v>
      </c>
      <c r="D28" s="38">
        <v>0</v>
      </c>
      <c r="E28" s="38">
        <v>0</v>
      </c>
      <c r="F28" s="38">
        <v>22.700000000000003</v>
      </c>
      <c r="G28" s="38">
        <v>64.900000000000006</v>
      </c>
      <c r="H28" s="38">
        <v>260.60000000000002</v>
      </c>
      <c r="I28" s="38">
        <v>113.89999999999998</v>
      </c>
      <c r="J28" s="38">
        <v>86.2</v>
      </c>
      <c r="K28" s="38">
        <v>305.8</v>
      </c>
      <c r="L28" s="38">
        <v>15.1</v>
      </c>
      <c r="M28" s="38">
        <v>10</v>
      </c>
      <c r="N28">
        <v>905.20000000000016</v>
      </c>
    </row>
    <row r="29" spans="1:14" x14ac:dyDescent="0.25">
      <c r="A29">
        <v>1988</v>
      </c>
      <c r="B29" s="38">
        <v>4</v>
      </c>
      <c r="C29" s="38">
        <v>0</v>
      </c>
      <c r="D29" s="37">
        <v>0.1</v>
      </c>
      <c r="E29" s="37">
        <v>0.4</v>
      </c>
      <c r="F29" s="36">
        <v>179.39999999999998</v>
      </c>
      <c r="G29" s="36">
        <v>565.90000000000009</v>
      </c>
      <c r="H29" s="36">
        <v>164.3</v>
      </c>
      <c r="I29" s="36">
        <v>419.6</v>
      </c>
      <c r="J29" s="36">
        <v>310.60000000000002</v>
      </c>
      <c r="K29" s="36">
        <v>367.4</v>
      </c>
      <c r="L29" s="36">
        <v>41.900000000000006</v>
      </c>
      <c r="M29" s="36">
        <v>63.699999999999996</v>
      </c>
      <c r="N29">
        <v>2117.3000000000002</v>
      </c>
    </row>
    <row r="30" spans="1:14" x14ac:dyDescent="0.25">
      <c r="A30">
        <v>1989</v>
      </c>
      <c r="B30" s="36">
        <v>17.600000000000005</v>
      </c>
      <c r="C30" s="36">
        <v>3.5</v>
      </c>
      <c r="D30" s="36">
        <v>0.4</v>
      </c>
      <c r="E30" s="36">
        <v>0</v>
      </c>
      <c r="F30" s="36">
        <v>52.7</v>
      </c>
      <c r="G30" s="37">
        <v>145.10000000000002</v>
      </c>
      <c r="H30" s="37">
        <v>149.19999999999999</v>
      </c>
      <c r="I30" s="37">
        <v>180.5</v>
      </c>
      <c r="J30" s="37">
        <v>263.79999999999995</v>
      </c>
      <c r="K30" s="37">
        <v>129.59999999999997</v>
      </c>
      <c r="L30" s="37">
        <v>166.40000000000003</v>
      </c>
      <c r="M30" s="37">
        <v>54.600000000000009</v>
      </c>
      <c r="N30">
        <v>1163.3999999999999</v>
      </c>
    </row>
    <row r="31" spans="1:14" x14ac:dyDescent="0.25">
      <c r="A31">
        <v>1990</v>
      </c>
      <c r="B31" s="37">
        <v>3.7</v>
      </c>
      <c r="C31" s="37">
        <v>3.1999999999999997</v>
      </c>
      <c r="D31" s="37">
        <v>24.2</v>
      </c>
      <c r="E31" s="37">
        <v>0</v>
      </c>
      <c r="F31" s="37">
        <v>254.7</v>
      </c>
      <c r="G31" s="37">
        <v>68.699999999999989</v>
      </c>
      <c r="H31" s="37">
        <v>107.39999999999999</v>
      </c>
      <c r="I31" s="37">
        <v>111.89999999999999</v>
      </c>
      <c r="J31" s="37">
        <v>196.8</v>
      </c>
      <c r="K31" s="37">
        <v>134.5</v>
      </c>
      <c r="L31" s="37">
        <v>100.99999999999999</v>
      </c>
      <c r="M31" s="37">
        <v>34.1</v>
      </c>
      <c r="N31">
        <v>1040.1999999999998</v>
      </c>
    </row>
    <row r="32" spans="1:14" x14ac:dyDescent="0.25">
      <c r="A32">
        <v>1991</v>
      </c>
      <c r="B32" s="37">
        <v>0</v>
      </c>
      <c r="C32" s="37">
        <v>0</v>
      </c>
      <c r="D32" s="37">
        <v>0</v>
      </c>
      <c r="E32" s="37">
        <v>0</v>
      </c>
      <c r="F32" s="38">
        <v>191.7</v>
      </c>
      <c r="G32" s="38">
        <v>228</v>
      </c>
      <c r="H32" s="38">
        <v>97.7</v>
      </c>
      <c r="I32" s="38">
        <v>131.20000000000002</v>
      </c>
      <c r="J32" s="38">
        <v>231.90000000000003</v>
      </c>
      <c r="K32" s="38">
        <v>133.9</v>
      </c>
      <c r="L32" s="38">
        <v>12.499999999999998</v>
      </c>
      <c r="M32" s="38">
        <v>12.5</v>
      </c>
      <c r="N32">
        <v>1039.3999999999999</v>
      </c>
    </row>
    <row r="33" spans="1:14" x14ac:dyDescent="0.25">
      <c r="A33">
        <v>1992</v>
      </c>
      <c r="B33" s="38">
        <v>4.0999999999999996</v>
      </c>
      <c r="C33" s="38">
        <v>0</v>
      </c>
      <c r="D33" s="38">
        <v>0.6</v>
      </c>
      <c r="E33" s="38">
        <v>0</v>
      </c>
      <c r="F33" s="38">
        <v>45.800000000000004</v>
      </c>
      <c r="G33" s="38">
        <v>275.10000000000002</v>
      </c>
      <c r="H33" s="37">
        <v>175.29999999999998</v>
      </c>
      <c r="I33" s="37">
        <v>146.5</v>
      </c>
      <c r="J33" s="37">
        <v>316.10000000000002</v>
      </c>
      <c r="K33" s="37">
        <v>124.29999999999998</v>
      </c>
      <c r="L33" s="37">
        <v>31.200000000000003</v>
      </c>
      <c r="M33" s="37">
        <v>24.499999999999993</v>
      </c>
      <c r="N33">
        <v>1143.5</v>
      </c>
    </row>
    <row r="34" spans="1:14" x14ac:dyDescent="0.25">
      <c r="A34">
        <v>1993</v>
      </c>
      <c r="B34" s="37">
        <v>19.5</v>
      </c>
      <c r="C34" s="37">
        <v>1</v>
      </c>
      <c r="D34" s="37">
        <v>0</v>
      </c>
      <c r="E34" s="37">
        <v>14.899999999999999</v>
      </c>
      <c r="F34" s="37">
        <v>464</v>
      </c>
      <c r="G34" s="37">
        <v>313.40000000000003</v>
      </c>
      <c r="H34" s="37">
        <v>144.19999999999999</v>
      </c>
      <c r="I34" s="37">
        <v>195.70000000000002</v>
      </c>
      <c r="J34" s="37">
        <v>280.8</v>
      </c>
      <c r="K34" s="37">
        <v>73.000000000000014</v>
      </c>
      <c r="L34" s="37">
        <v>13.300000000000002</v>
      </c>
      <c r="M34" s="37">
        <v>13.6</v>
      </c>
      <c r="N34">
        <v>1533.3999999999999</v>
      </c>
    </row>
    <row r="35" spans="1:14" x14ac:dyDescent="0.25">
      <c r="A35">
        <v>1994</v>
      </c>
      <c r="B35" s="37">
        <v>19.7</v>
      </c>
      <c r="C35" s="37">
        <v>18.7</v>
      </c>
      <c r="D35" s="37">
        <v>0</v>
      </c>
      <c r="E35" s="37">
        <v>3.3</v>
      </c>
      <c r="F35" s="37">
        <v>53.2</v>
      </c>
      <c r="G35" s="37">
        <v>71.7</v>
      </c>
      <c r="H35" s="37">
        <v>128.50000000000003</v>
      </c>
      <c r="I35" s="37">
        <v>103.10000000000002</v>
      </c>
      <c r="J35" s="38">
        <v>241.7</v>
      </c>
      <c r="K35" s="38">
        <v>102.59999999999998</v>
      </c>
      <c r="L35" s="38">
        <v>90.8</v>
      </c>
      <c r="M35" s="38">
        <v>18.600000000000001</v>
      </c>
      <c r="N35">
        <v>851.90000000000009</v>
      </c>
    </row>
    <row r="36" spans="1:14" x14ac:dyDescent="0.25">
      <c r="A36">
        <v>1995</v>
      </c>
      <c r="B36" s="38">
        <v>0.7</v>
      </c>
      <c r="C36" s="38">
        <v>0.7</v>
      </c>
      <c r="D36" s="38">
        <v>11.2</v>
      </c>
      <c r="E36" s="37">
        <v>41.099999999999994</v>
      </c>
      <c r="F36" s="37">
        <v>96.7</v>
      </c>
      <c r="G36" s="37">
        <v>353.8</v>
      </c>
      <c r="H36" s="37">
        <v>187.00000000000006</v>
      </c>
      <c r="I36" s="36">
        <v>468.8</v>
      </c>
      <c r="J36" s="36">
        <v>348.09999999999997</v>
      </c>
      <c r="K36" s="36">
        <v>396.80000000000007</v>
      </c>
      <c r="L36" s="36">
        <v>102.6</v>
      </c>
      <c r="M36" s="36">
        <v>53.7</v>
      </c>
      <c r="N36">
        <v>2061.1999999999998</v>
      </c>
    </row>
    <row r="37" spans="1:14" x14ac:dyDescent="0.25">
      <c r="A37">
        <v>1996</v>
      </c>
      <c r="B37" s="36">
        <v>43.3</v>
      </c>
      <c r="C37" s="36">
        <v>2.9</v>
      </c>
      <c r="D37" s="36">
        <v>0</v>
      </c>
      <c r="E37" s="37">
        <v>0</v>
      </c>
      <c r="F37" s="37">
        <v>318.60000000000002</v>
      </c>
      <c r="G37" s="37">
        <v>242.7</v>
      </c>
      <c r="H37" s="37">
        <v>188.9</v>
      </c>
      <c r="I37" s="37">
        <v>145.29999999999998</v>
      </c>
      <c r="J37" s="37">
        <v>152.19999999999999</v>
      </c>
      <c r="K37" s="37">
        <v>287.7</v>
      </c>
      <c r="L37" s="37">
        <v>207.8</v>
      </c>
      <c r="M37" s="37">
        <v>12.5</v>
      </c>
      <c r="N37">
        <v>1601.8999999999999</v>
      </c>
    </row>
    <row r="38" spans="1:14" x14ac:dyDescent="0.25">
      <c r="A38">
        <v>1997</v>
      </c>
      <c r="B38" s="37">
        <v>20.7</v>
      </c>
      <c r="C38" s="37">
        <v>3.6</v>
      </c>
      <c r="D38" s="37">
        <v>0.7</v>
      </c>
      <c r="E38" s="37">
        <v>7.1</v>
      </c>
      <c r="F38" s="38">
        <v>42.6</v>
      </c>
      <c r="G38" s="38">
        <v>305.60000000000002</v>
      </c>
      <c r="H38" s="38">
        <v>85.3</v>
      </c>
      <c r="I38" s="38">
        <v>121</v>
      </c>
      <c r="J38" s="38">
        <v>237</v>
      </c>
      <c r="K38" s="38">
        <v>256.2</v>
      </c>
      <c r="L38" s="38">
        <v>166.6</v>
      </c>
      <c r="M38" s="38">
        <v>0.2</v>
      </c>
      <c r="N38">
        <v>1246.5999999999999</v>
      </c>
    </row>
    <row r="39" spans="1:14" x14ac:dyDescent="0.25">
      <c r="A39">
        <v>1998</v>
      </c>
      <c r="B39" s="38">
        <v>0</v>
      </c>
      <c r="C39" s="38">
        <v>0.4</v>
      </c>
      <c r="D39" s="38">
        <v>0</v>
      </c>
      <c r="E39" s="38">
        <v>1.4</v>
      </c>
      <c r="F39" s="38">
        <v>90.2</v>
      </c>
      <c r="G39" s="37">
        <v>131.4</v>
      </c>
      <c r="H39" s="36">
        <v>212.00000000000003</v>
      </c>
      <c r="I39" s="36">
        <v>194.4</v>
      </c>
      <c r="J39" s="36">
        <v>215.7</v>
      </c>
      <c r="K39" s="36">
        <v>948.7</v>
      </c>
      <c r="L39" s="36">
        <v>52.4</v>
      </c>
      <c r="M39" s="36">
        <v>44.900000000000006</v>
      </c>
      <c r="N39">
        <v>1891.5000000000002</v>
      </c>
    </row>
    <row r="40" spans="1:14" x14ac:dyDescent="0.25">
      <c r="A40">
        <v>1999</v>
      </c>
      <c r="B40" s="36">
        <v>33.5</v>
      </c>
      <c r="C40" s="36">
        <v>14.1</v>
      </c>
      <c r="D40" s="36">
        <v>0.5</v>
      </c>
      <c r="E40" s="36">
        <v>34.299999999999997</v>
      </c>
      <c r="F40" s="36">
        <v>60.300000000000004</v>
      </c>
      <c r="G40" s="36">
        <v>216.8</v>
      </c>
      <c r="H40" s="36">
        <v>87</v>
      </c>
      <c r="I40" s="36">
        <v>206.2</v>
      </c>
      <c r="J40" s="36">
        <v>659.8</v>
      </c>
      <c r="K40" s="36">
        <v>344.10000000000008</v>
      </c>
      <c r="L40" s="36">
        <v>132.79999999999998</v>
      </c>
      <c r="M40" s="36">
        <v>26</v>
      </c>
      <c r="N40">
        <v>1815.4</v>
      </c>
    </row>
    <row r="41" spans="1:14" x14ac:dyDescent="0.25">
      <c r="A41">
        <v>2000</v>
      </c>
      <c r="B41" s="36">
        <v>35.000000000000007</v>
      </c>
      <c r="C41" s="36">
        <v>4.7</v>
      </c>
      <c r="D41" s="36">
        <v>0.30000000000000004</v>
      </c>
      <c r="E41" s="36">
        <v>0</v>
      </c>
      <c r="F41" s="36">
        <v>152.30000000000001</v>
      </c>
      <c r="G41" s="36">
        <v>144</v>
      </c>
      <c r="H41" s="36">
        <v>100.7</v>
      </c>
      <c r="I41" s="36">
        <v>133.1</v>
      </c>
      <c r="J41" s="36">
        <v>467.4</v>
      </c>
      <c r="K41" s="36">
        <v>126.89999999999999</v>
      </c>
      <c r="L41" s="36">
        <v>140</v>
      </c>
      <c r="M41" s="36">
        <v>12.7</v>
      </c>
      <c r="N41">
        <v>1317.1000000000001</v>
      </c>
    </row>
    <row r="42" spans="1:14" x14ac:dyDescent="0.25">
      <c r="A42">
        <v>2001</v>
      </c>
      <c r="B42" s="36">
        <v>2.2000000000000002</v>
      </c>
      <c r="C42" s="36">
        <v>2.5</v>
      </c>
      <c r="D42" s="37">
        <v>0</v>
      </c>
      <c r="E42" s="37">
        <v>0.3</v>
      </c>
      <c r="F42" s="37">
        <v>215.1</v>
      </c>
      <c r="G42" s="37">
        <v>219.2</v>
      </c>
      <c r="H42" s="37">
        <v>173.2</v>
      </c>
      <c r="I42" s="37">
        <v>135.6</v>
      </c>
      <c r="J42" s="37">
        <v>199.8</v>
      </c>
      <c r="K42" s="37">
        <v>216.8</v>
      </c>
      <c r="L42" s="37">
        <v>101.39999999999998</v>
      </c>
      <c r="M42" s="37">
        <v>23.5</v>
      </c>
      <c r="N42">
        <v>1289.5999999999999</v>
      </c>
    </row>
    <row r="43" spans="1:14" x14ac:dyDescent="0.25">
      <c r="A43">
        <v>2002</v>
      </c>
      <c r="B43" s="37">
        <v>8.6999999999999993</v>
      </c>
      <c r="C43" s="37">
        <v>3.6</v>
      </c>
      <c r="D43" s="37">
        <v>1.1000000000000001</v>
      </c>
      <c r="E43" s="37">
        <v>0</v>
      </c>
      <c r="F43" s="37">
        <v>355.6</v>
      </c>
      <c r="G43" s="38">
        <v>58.3</v>
      </c>
      <c r="H43" s="38">
        <v>134.69999999999999</v>
      </c>
      <c r="I43" s="38">
        <v>118.9</v>
      </c>
      <c r="J43" s="38">
        <v>400.40000000000009</v>
      </c>
      <c r="K43" s="38">
        <v>67.8</v>
      </c>
      <c r="L43" s="38">
        <v>53.500000000000007</v>
      </c>
      <c r="M43" s="38">
        <v>6</v>
      </c>
      <c r="N43">
        <v>1208.6000000000001</v>
      </c>
    </row>
    <row r="44" spans="1:14" x14ac:dyDescent="0.25">
      <c r="A44">
        <v>2003</v>
      </c>
      <c r="B44" s="38">
        <v>1.5</v>
      </c>
      <c r="C44" s="38">
        <v>0</v>
      </c>
      <c r="D44" s="37">
        <v>5.7</v>
      </c>
      <c r="E44" s="37">
        <v>5.3000000000000007</v>
      </c>
      <c r="F44" s="37">
        <v>118.4</v>
      </c>
      <c r="G44" s="37">
        <v>491.30000000000007</v>
      </c>
      <c r="H44" s="37">
        <v>235.5</v>
      </c>
      <c r="I44" s="37">
        <v>66.2</v>
      </c>
      <c r="J44" s="37">
        <v>262.50000000000006</v>
      </c>
      <c r="K44" s="37">
        <v>250.4</v>
      </c>
      <c r="L44" s="37">
        <v>211.1</v>
      </c>
      <c r="M44" s="37">
        <v>24.300000000000004</v>
      </c>
      <c r="N44">
        <v>1672.2</v>
      </c>
    </row>
    <row r="45" spans="1:14" x14ac:dyDescent="0.25">
      <c r="A45">
        <v>2004</v>
      </c>
      <c r="B45" s="37">
        <v>9.9</v>
      </c>
      <c r="C45" s="37">
        <v>0.9</v>
      </c>
      <c r="D45" s="37">
        <v>1.9999999999999998</v>
      </c>
      <c r="E45" s="37">
        <v>7</v>
      </c>
      <c r="F45" s="37">
        <v>356.9</v>
      </c>
      <c r="G45" s="37">
        <v>203.09999999999997</v>
      </c>
      <c r="H45" s="38">
        <v>185.5</v>
      </c>
      <c r="I45" s="38">
        <v>232.30000000000004</v>
      </c>
      <c r="J45" s="38">
        <v>120.2</v>
      </c>
      <c r="K45" s="38">
        <v>281.49999999999994</v>
      </c>
      <c r="L45" s="38">
        <v>103.7</v>
      </c>
      <c r="M45" s="38">
        <v>9.5</v>
      </c>
      <c r="N45">
        <v>1512.5</v>
      </c>
    </row>
    <row r="46" spans="1:14" x14ac:dyDescent="0.25">
      <c r="A46">
        <v>2005</v>
      </c>
      <c r="B46" s="38">
        <v>3.4</v>
      </c>
      <c r="C46" s="38">
        <v>0.2</v>
      </c>
      <c r="D46" s="37">
        <v>0.8</v>
      </c>
      <c r="E46" s="37">
        <v>8.8999999999999986</v>
      </c>
      <c r="F46" s="37">
        <v>383.3</v>
      </c>
      <c r="G46" s="37">
        <v>349.7</v>
      </c>
      <c r="H46" s="37">
        <v>197.80000000000004</v>
      </c>
      <c r="I46" s="37">
        <v>193.40000000000006</v>
      </c>
      <c r="J46" s="37">
        <v>312.89999999999998</v>
      </c>
      <c r="K46" s="37">
        <v>499.19999999999993</v>
      </c>
      <c r="L46" s="36">
        <v>114.00000000000001</v>
      </c>
      <c r="M46" s="36">
        <v>23.2</v>
      </c>
      <c r="N46">
        <v>2086.7999999999997</v>
      </c>
    </row>
    <row r="47" spans="1:14" x14ac:dyDescent="0.25">
      <c r="A47">
        <v>2006</v>
      </c>
      <c r="B47" s="36">
        <v>21.3</v>
      </c>
      <c r="C47" s="36">
        <v>4.3000000000000007</v>
      </c>
      <c r="D47" s="36">
        <v>0</v>
      </c>
      <c r="E47" s="37">
        <v>0.1</v>
      </c>
      <c r="F47" s="37">
        <v>106.89999999999998</v>
      </c>
      <c r="G47" s="37">
        <v>279.3</v>
      </c>
      <c r="H47" s="37">
        <v>123.60000000000001</v>
      </c>
      <c r="I47" s="37">
        <v>87.3</v>
      </c>
      <c r="J47" s="38">
        <v>154.69999999999999</v>
      </c>
      <c r="K47" s="38">
        <v>148.29999999999998</v>
      </c>
      <c r="L47" s="38">
        <v>60.800000000000018</v>
      </c>
      <c r="M47" s="38">
        <v>6.8999999999999995</v>
      </c>
      <c r="N47">
        <v>993.5</v>
      </c>
    </row>
    <row r="48" spans="1:14" x14ac:dyDescent="0.25">
      <c r="A48">
        <v>2007</v>
      </c>
      <c r="B48" s="38">
        <v>0.4</v>
      </c>
      <c r="C48" s="37">
        <v>4.4000000000000004</v>
      </c>
      <c r="D48" s="37">
        <v>0</v>
      </c>
      <c r="E48" s="37">
        <v>8.1999999999999993</v>
      </c>
      <c r="F48" s="37">
        <v>138.89999999999998</v>
      </c>
      <c r="G48" s="36">
        <v>224.6</v>
      </c>
      <c r="H48" s="36">
        <v>178.4</v>
      </c>
      <c r="I48" s="36">
        <v>284.59999999999997</v>
      </c>
      <c r="J48" s="36">
        <v>242.20000000000002</v>
      </c>
      <c r="K48" s="36">
        <v>638.8000000000003</v>
      </c>
      <c r="L48" s="36">
        <v>53</v>
      </c>
      <c r="M48" s="36">
        <v>56.8</v>
      </c>
      <c r="N48">
        <v>1830.3000000000004</v>
      </c>
    </row>
    <row r="49" spans="1:14" x14ac:dyDescent="0.25">
      <c r="A49">
        <v>2008</v>
      </c>
      <c r="B49" s="36">
        <v>2</v>
      </c>
      <c r="C49" s="36">
        <v>11.1</v>
      </c>
      <c r="D49" s="36">
        <v>0.6</v>
      </c>
      <c r="E49" s="36">
        <v>0.79999999999999993</v>
      </c>
      <c r="F49" s="36">
        <v>270.09999999999997</v>
      </c>
      <c r="G49" s="36">
        <v>272.2</v>
      </c>
      <c r="H49" s="37">
        <v>165.89999999999998</v>
      </c>
      <c r="I49" s="37">
        <v>250.4</v>
      </c>
      <c r="J49" s="37">
        <v>332.70000000000005</v>
      </c>
      <c r="K49" s="37">
        <v>529.90000000000009</v>
      </c>
      <c r="L49" s="36">
        <v>49.5</v>
      </c>
      <c r="M49" s="36">
        <v>22.4</v>
      </c>
      <c r="N49">
        <v>1907.6000000000001</v>
      </c>
    </row>
    <row r="50" spans="1:14" x14ac:dyDescent="0.25">
      <c r="A50">
        <v>2009</v>
      </c>
      <c r="B50" s="36">
        <v>6.2</v>
      </c>
      <c r="C50" s="36">
        <v>2.7</v>
      </c>
      <c r="D50" s="36">
        <v>0.3</v>
      </c>
      <c r="E50" s="37">
        <v>3.9</v>
      </c>
      <c r="F50" s="37">
        <v>196.5</v>
      </c>
      <c r="G50" s="37">
        <v>225.99999999999997</v>
      </c>
      <c r="H50" s="38">
        <v>84.1</v>
      </c>
      <c r="I50" s="38">
        <v>61</v>
      </c>
      <c r="J50" s="38">
        <v>92</v>
      </c>
      <c r="K50" s="38">
        <v>347.70000000000005</v>
      </c>
      <c r="L50" s="38">
        <v>138.60000000000002</v>
      </c>
      <c r="M50" s="38">
        <v>3</v>
      </c>
      <c r="N50">
        <v>1162</v>
      </c>
    </row>
    <row r="51" spans="1:14" x14ac:dyDescent="0.25">
      <c r="A51">
        <v>2010</v>
      </c>
      <c r="B51" s="38">
        <v>0.8</v>
      </c>
      <c r="C51" s="38">
        <v>6.6</v>
      </c>
      <c r="D51" s="38">
        <v>0</v>
      </c>
      <c r="E51" s="37">
        <v>11</v>
      </c>
      <c r="F51" s="37">
        <v>154.19999999999999</v>
      </c>
      <c r="G51" s="36">
        <v>241.39999999999998</v>
      </c>
      <c r="H51" s="36">
        <v>195.30000000000004</v>
      </c>
      <c r="I51" s="36">
        <v>583.29999999999995</v>
      </c>
      <c r="J51" s="36">
        <v>350.5</v>
      </c>
      <c r="K51" s="36">
        <v>53.1</v>
      </c>
      <c r="L51" s="36">
        <v>85.7</v>
      </c>
      <c r="M51" s="36">
        <v>2.7</v>
      </c>
      <c r="N51">
        <v>1684.6</v>
      </c>
    </row>
    <row r="52" spans="1:14" x14ac:dyDescent="0.25">
      <c r="A52">
        <v>2011</v>
      </c>
      <c r="B52" s="36">
        <v>7.6</v>
      </c>
      <c r="C52" s="36">
        <v>1.9</v>
      </c>
      <c r="D52" s="36">
        <v>0</v>
      </c>
      <c r="E52" s="36">
        <v>2.1</v>
      </c>
      <c r="F52" s="36">
        <v>222</v>
      </c>
      <c r="G52" s="37">
        <v>204</v>
      </c>
      <c r="H52" s="36">
        <v>348.2</v>
      </c>
      <c r="I52" s="36">
        <v>93.3</v>
      </c>
      <c r="J52" s="36">
        <v>312.8</v>
      </c>
      <c r="K52" s="36">
        <v>620.6</v>
      </c>
      <c r="L52" s="36">
        <v>56.499999999999993</v>
      </c>
      <c r="M52" s="36">
        <v>23.799999999999997</v>
      </c>
      <c r="N52">
        <v>1892.8</v>
      </c>
    </row>
    <row r="53" spans="1:14" x14ac:dyDescent="0.25">
      <c r="A53">
        <v>2012</v>
      </c>
      <c r="B53" s="36">
        <v>9.1</v>
      </c>
      <c r="C53" s="36">
        <v>14.5</v>
      </c>
      <c r="D53" s="36">
        <v>0</v>
      </c>
      <c r="E53" s="36">
        <v>7.5</v>
      </c>
      <c r="F53" s="37">
        <v>178.6</v>
      </c>
      <c r="G53" s="37">
        <v>120.6</v>
      </c>
      <c r="H53" s="37">
        <v>56.4</v>
      </c>
      <c r="I53" s="37">
        <v>241.30000000000004</v>
      </c>
      <c r="J53" s="37">
        <v>51.7</v>
      </c>
      <c r="K53" s="37">
        <v>281.10000000000002</v>
      </c>
      <c r="L53" s="37">
        <v>23.5</v>
      </c>
      <c r="M53" s="37">
        <v>33.4</v>
      </c>
      <c r="N53">
        <v>1017.7</v>
      </c>
    </row>
    <row r="54" spans="1:14" x14ac:dyDescent="0.25">
      <c r="A54">
        <v>2013</v>
      </c>
      <c r="B54" s="37">
        <v>3.4</v>
      </c>
      <c r="C54" s="37">
        <v>0.60000000000000009</v>
      </c>
      <c r="D54" s="37">
        <v>0</v>
      </c>
      <c r="E54" s="37">
        <v>0</v>
      </c>
      <c r="F54" s="37">
        <v>171.7</v>
      </c>
      <c r="G54" s="37">
        <v>213.9</v>
      </c>
      <c r="H54" s="37">
        <v>203.20000000000005</v>
      </c>
      <c r="I54" s="37">
        <v>142.00000000000003</v>
      </c>
      <c r="J54" s="37">
        <v>242.7</v>
      </c>
      <c r="K54" s="37">
        <v>247.69999999999996</v>
      </c>
      <c r="L54" s="37">
        <v>105.69999999999999</v>
      </c>
      <c r="M54" s="37">
        <v>8.5</v>
      </c>
      <c r="N54">
        <v>1339.4</v>
      </c>
    </row>
    <row r="55" spans="1:14" x14ac:dyDescent="0.25">
      <c r="A55">
        <v>2014</v>
      </c>
      <c r="B55" s="37">
        <v>6.6</v>
      </c>
      <c r="C55" s="37">
        <v>1</v>
      </c>
      <c r="D55" s="37">
        <v>0</v>
      </c>
      <c r="E55" s="37">
        <v>0</v>
      </c>
      <c r="F55" s="37">
        <v>26.299999999999997</v>
      </c>
      <c r="G55" s="37">
        <v>81.3</v>
      </c>
      <c r="H55" s="37">
        <v>53.400000000000006</v>
      </c>
      <c r="I55" s="37">
        <v>104.69999999999999</v>
      </c>
      <c r="J55" s="37">
        <v>185.30000000000004</v>
      </c>
      <c r="K55" s="38">
        <v>414.29999999999995</v>
      </c>
      <c r="L55" s="38">
        <v>106.4</v>
      </c>
      <c r="M55" s="38">
        <v>6.1</v>
      </c>
      <c r="N55">
        <v>985.4</v>
      </c>
    </row>
    <row r="56" spans="1:14" x14ac:dyDescent="0.25">
      <c r="A56">
        <v>2015</v>
      </c>
      <c r="B56" s="38">
        <v>5.8</v>
      </c>
      <c r="C56" s="38">
        <v>1.7</v>
      </c>
      <c r="D56" s="38">
        <v>4.5</v>
      </c>
      <c r="E56" s="38">
        <v>7.4</v>
      </c>
      <c r="F56" s="38">
        <v>17.600000000000005</v>
      </c>
      <c r="G56" s="38">
        <v>184.49999999999997</v>
      </c>
      <c r="H56" s="38">
        <v>68.5</v>
      </c>
      <c r="I56" s="38">
        <v>28.5</v>
      </c>
      <c r="J56" s="38">
        <v>57.800000000000004</v>
      </c>
      <c r="K56" s="38">
        <v>224.40000000000003</v>
      </c>
      <c r="L56" s="38">
        <v>135.6</v>
      </c>
      <c r="M56" s="38">
        <v>0</v>
      </c>
      <c r="N56">
        <v>736.30000000000007</v>
      </c>
    </row>
    <row r="57" spans="1:14" x14ac:dyDescent="0.25">
      <c r="A57">
        <v>2016</v>
      </c>
      <c r="B57" s="38">
        <v>0</v>
      </c>
      <c r="C57" s="38">
        <v>3.4000000000000004</v>
      </c>
      <c r="D57" s="38">
        <v>0</v>
      </c>
      <c r="E57" s="38">
        <v>36.6</v>
      </c>
      <c r="F57" s="37">
        <v>187.20000000000002</v>
      </c>
      <c r="G57" s="37">
        <v>281.2</v>
      </c>
      <c r="H57" s="37">
        <v>128.39999999999998</v>
      </c>
      <c r="I57" s="36">
        <v>125.80000000000001</v>
      </c>
      <c r="J57" s="36">
        <v>295.7999999999999</v>
      </c>
      <c r="K57" s="36">
        <v>292.09999999999991</v>
      </c>
      <c r="L57" s="36">
        <v>142.69999999999999</v>
      </c>
      <c r="M57" s="36">
        <v>87.299999999999983</v>
      </c>
      <c r="N57">
        <v>1580.4999999999998</v>
      </c>
    </row>
    <row r="58" spans="1:14" x14ac:dyDescent="0.25">
      <c r="A58">
        <v>2017</v>
      </c>
      <c r="B58" s="37">
        <v>2.2999999999999998</v>
      </c>
      <c r="C58" s="37">
        <v>0.4</v>
      </c>
      <c r="D58" s="37">
        <v>4.1000000000000005</v>
      </c>
      <c r="E58" s="37">
        <v>33.5</v>
      </c>
      <c r="F58" s="37">
        <v>532.29999999999995</v>
      </c>
      <c r="G58" s="37">
        <v>266.7</v>
      </c>
      <c r="H58" s="37">
        <v>116.2</v>
      </c>
      <c r="I58" s="37">
        <v>265.09999999999997</v>
      </c>
      <c r="J58" s="37">
        <v>205.10000000000002</v>
      </c>
      <c r="K58" s="36">
        <v>525.1</v>
      </c>
      <c r="L58" s="36">
        <v>114.69999999999999</v>
      </c>
      <c r="M58" s="36">
        <v>30.2</v>
      </c>
      <c r="N58">
        <v>2095.6999999999994</v>
      </c>
    </row>
    <row r="59" spans="1:14" x14ac:dyDescent="0.25">
      <c r="A59">
        <v>2018</v>
      </c>
      <c r="B59" s="36">
        <v>15.099999999999998</v>
      </c>
      <c r="C59" s="36">
        <v>5.8000000000000007</v>
      </c>
      <c r="D59" s="36">
        <v>2.6000000000000005</v>
      </c>
      <c r="E59" s="36">
        <v>0.1</v>
      </c>
      <c r="F59" s="37">
        <v>266.5</v>
      </c>
      <c r="G59" s="37">
        <v>244.99999999999994</v>
      </c>
      <c r="H59" s="37">
        <v>137.09999999999997</v>
      </c>
      <c r="I59" s="37">
        <v>98.100000000000009</v>
      </c>
      <c r="J59" s="38">
        <v>127.7</v>
      </c>
      <c r="K59" s="38">
        <v>342.99999999999994</v>
      </c>
      <c r="L59" s="38">
        <v>34.800000000000004</v>
      </c>
      <c r="M59" s="38">
        <v>27.9</v>
      </c>
      <c r="N59">
        <v>1303.6999999999998</v>
      </c>
    </row>
    <row r="60" spans="1:14" x14ac:dyDescent="0.25">
      <c r="A60">
        <v>2019</v>
      </c>
      <c r="B60" s="38">
        <v>1.3</v>
      </c>
      <c r="C60" s="38">
        <v>0.1</v>
      </c>
      <c r="D60" s="38">
        <v>0</v>
      </c>
      <c r="E60" s="38">
        <v>0.8</v>
      </c>
      <c r="F60" s="38">
        <v>722.6</v>
      </c>
      <c r="G60" s="38">
        <v>166.6</v>
      </c>
      <c r="H60" s="37">
        <v>89.1</v>
      </c>
      <c r="I60" s="37">
        <v>64.5</v>
      </c>
      <c r="J60" s="37"/>
      <c r="K60" s="37"/>
      <c r="L60" s="37"/>
      <c r="M60" s="37"/>
      <c r="N60">
        <v>1045</v>
      </c>
    </row>
    <row r="61" spans="1:14" x14ac:dyDescent="0.25">
      <c r="A61">
        <v>2020</v>
      </c>
      <c r="B61" s="34">
        <v>2.6</v>
      </c>
      <c r="C61" s="34">
        <v>1</v>
      </c>
      <c r="D61" s="34">
        <v>1.4</v>
      </c>
      <c r="E61" s="34">
        <v>0.8</v>
      </c>
      <c r="F61" s="34">
        <v>176.5</v>
      </c>
      <c r="G61" s="34">
        <v>191.1</v>
      </c>
      <c r="H61" s="34">
        <v>82.4</v>
      </c>
      <c r="I61" s="33">
        <v>232.00000000000003</v>
      </c>
      <c r="J61" s="33">
        <v>302.2</v>
      </c>
      <c r="K61" s="33">
        <v>171.60000000000002</v>
      </c>
      <c r="L61" s="33">
        <v>720.40000000000009</v>
      </c>
      <c r="M61" s="33">
        <v>57.4</v>
      </c>
      <c r="N61">
        <v>1939.4</v>
      </c>
    </row>
    <row r="62" spans="1:14" ht="15.75" thickBot="1" x14ac:dyDescent="0.3"/>
    <row r="63" spans="1:14" ht="15.75" x14ac:dyDescent="0.25">
      <c r="A63" s="3" t="s">
        <v>31</v>
      </c>
    </row>
    <row r="64" spans="1:14" ht="15.75" x14ac:dyDescent="0.25">
      <c r="A64" s="5" t="s">
        <v>32</v>
      </c>
    </row>
    <row r="65" spans="1:1" ht="15.75" x14ac:dyDescent="0.25">
      <c r="A65" s="5" t="s">
        <v>33</v>
      </c>
    </row>
    <row r="66" spans="1:1" ht="15.75" x14ac:dyDescent="0.25">
      <c r="A66" s="5" t="s">
        <v>34</v>
      </c>
    </row>
    <row r="67" spans="1:1" ht="15.75" x14ac:dyDescent="0.25">
      <c r="A67" s="5" t="s">
        <v>35</v>
      </c>
    </row>
    <row r="68" spans="1:1" ht="15.75" x14ac:dyDescent="0.25">
      <c r="A68" s="5" t="s">
        <v>36</v>
      </c>
    </row>
    <row r="69" spans="1:1" ht="15.75" x14ac:dyDescent="0.25">
      <c r="A69" s="5" t="s">
        <v>37</v>
      </c>
    </row>
    <row r="70" spans="1:1" ht="15.75" x14ac:dyDescent="0.25">
      <c r="A70" s="5" t="s">
        <v>38</v>
      </c>
    </row>
    <row r="71" spans="1:1" ht="15.75" x14ac:dyDescent="0.25">
      <c r="A71" s="8" t="s">
        <v>39</v>
      </c>
    </row>
    <row r="72" spans="1:1" ht="16.5" thickBot="1" x14ac:dyDescent="0.3">
      <c r="A72" s="10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66537-B1C8-496C-B8A8-166DA407F236}">
  <dimension ref="A1:T72"/>
  <sheetViews>
    <sheetView workbookViewId="0">
      <selection activeCell="A63" sqref="A63:A72"/>
    </sheetView>
  </sheetViews>
  <sheetFormatPr baseColWidth="10" defaultColWidth="11.42578125" defaultRowHeight="15" x14ac:dyDescent="0.2"/>
  <cols>
    <col min="1" max="1" width="12.85546875" style="17" customWidth="1"/>
    <col min="2" max="16384" width="11.42578125" style="17"/>
  </cols>
  <sheetData>
    <row r="1" spans="1:20" ht="15.75" x14ac:dyDescent="0.25">
      <c r="A1" s="59" t="s">
        <v>23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</row>
    <row r="2" spans="1:20" ht="15.75" x14ac:dyDescent="0.25">
      <c r="A2" s="59" t="s">
        <v>24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</row>
    <row r="3" spans="1:20" ht="15.75" x14ac:dyDescent="0.25">
      <c r="A3" s="59" t="s">
        <v>25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</row>
    <row r="5" spans="1:20" ht="15.75" x14ac:dyDescent="0.25">
      <c r="A5" s="27" t="s">
        <v>0</v>
      </c>
      <c r="B5" s="27" t="s">
        <v>64</v>
      </c>
      <c r="C5" s="27"/>
      <c r="D5" s="27"/>
      <c r="E5" s="27"/>
      <c r="F5" s="27"/>
      <c r="G5" s="27"/>
      <c r="H5" s="27"/>
      <c r="I5" s="27"/>
      <c r="J5" s="27"/>
      <c r="K5" s="27" t="s">
        <v>2</v>
      </c>
      <c r="L5" s="27" t="s">
        <v>65</v>
      </c>
      <c r="M5" s="27"/>
      <c r="N5" s="27"/>
    </row>
    <row r="6" spans="1:20" ht="15.75" x14ac:dyDescent="0.25">
      <c r="A6" s="27" t="s">
        <v>1</v>
      </c>
      <c r="B6" s="27">
        <v>55027</v>
      </c>
      <c r="C6" s="27"/>
      <c r="D6" s="27"/>
      <c r="E6" s="27"/>
      <c r="F6" s="27"/>
      <c r="G6" s="27"/>
      <c r="H6" s="27"/>
      <c r="I6" s="27"/>
      <c r="J6" s="27"/>
      <c r="K6" s="27" t="s">
        <v>3</v>
      </c>
      <c r="L6" s="27" t="s">
        <v>66</v>
      </c>
      <c r="M6" s="27"/>
      <c r="N6" s="27"/>
    </row>
    <row r="7" spans="1:20" ht="15.75" x14ac:dyDescent="0.25">
      <c r="A7" s="27" t="s">
        <v>6</v>
      </c>
      <c r="B7" s="27" t="s">
        <v>67</v>
      </c>
      <c r="C7" s="27"/>
      <c r="D7" s="27"/>
      <c r="G7" s="27"/>
      <c r="H7" s="27"/>
      <c r="I7" s="27"/>
      <c r="J7" s="27"/>
      <c r="K7" s="27" t="s">
        <v>5</v>
      </c>
      <c r="L7" s="27" t="s">
        <v>68</v>
      </c>
      <c r="M7" s="27"/>
      <c r="N7" s="27"/>
    </row>
    <row r="8" spans="1:20" ht="16.5" thickBot="1" x14ac:dyDescent="0.3">
      <c r="A8" s="27" t="s">
        <v>69</v>
      </c>
      <c r="B8" s="27" t="s">
        <v>70</v>
      </c>
      <c r="C8" s="27"/>
      <c r="D8" s="27"/>
      <c r="E8" s="27"/>
      <c r="F8" s="27"/>
      <c r="G8" s="27"/>
      <c r="H8" s="27"/>
      <c r="I8" s="27"/>
      <c r="J8" s="27"/>
      <c r="K8" s="27" t="s">
        <v>71</v>
      </c>
      <c r="L8" s="27" t="s">
        <v>45</v>
      </c>
      <c r="M8" s="27"/>
      <c r="N8" s="27"/>
    </row>
    <row r="9" spans="1:20" ht="32.25" thickBot="1" x14ac:dyDescent="0.3">
      <c r="A9" s="39" t="s">
        <v>9</v>
      </c>
      <c r="B9" s="24" t="s">
        <v>10</v>
      </c>
      <c r="C9" s="24" t="s">
        <v>11</v>
      </c>
      <c r="D9" s="24" t="s">
        <v>12</v>
      </c>
      <c r="E9" s="24" t="s">
        <v>13</v>
      </c>
      <c r="F9" s="24" t="s">
        <v>14</v>
      </c>
      <c r="G9" s="24" t="s">
        <v>15</v>
      </c>
      <c r="H9" s="24" t="s">
        <v>16</v>
      </c>
      <c r="I9" s="24" t="s">
        <v>17</v>
      </c>
      <c r="J9" s="24" t="s">
        <v>18</v>
      </c>
      <c r="K9" s="24" t="s">
        <v>19</v>
      </c>
      <c r="L9" s="24" t="s">
        <v>20</v>
      </c>
      <c r="M9" s="24" t="s">
        <v>21</v>
      </c>
      <c r="N9" s="24" t="s">
        <v>22</v>
      </c>
      <c r="O9" s="24" t="s">
        <v>26</v>
      </c>
      <c r="P9" s="24" t="s">
        <v>27</v>
      </c>
      <c r="Q9" s="24" t="s">
        <v>28</v>
      </c>
      <c r="R9" s="24" t="s">
        <v>29</v>
      </c>
      <c r="S9" s="25" t="s">
        <v>30</v>
      </c>
    </row>
    <row r="10" spans="1:20" x14ac:dyDescent="0.2">
      <c r="A10" s="40">
        <v>1971</v>
      </c>
      <c r="B10" s="36">
        <v>35.9</v>
      </c>
      <c r="C10" s="36">
        <v>18.7</v>
      </c>
      <c r="D10" s="36">
        <v>8.6000000000000014</v>
      </c>
      <c r="E10" s="36">
        <v>25.6</v>
      </c>
      <c r="F10" s="36">
        <v>57.800000000000004</v>
      </c>
      <c r="G10" s="36">
        <v>366.99999999999994</v>
      </c>
      <c r="H10" s="36">
        <v>240.9</v>
      </c>
      <c r="I10" s="36">
        <v>204</v>
      </c>
      <c r="J10" s="36">
        <v>365.49999999999994</v>
      </c>
      <c r="K10" s="36">
        <v>273.3</v>
      </c>
      <c r="L10" s="36">
        <v>29.000000000000004</v>
      </c>
      <c r="M10" s="36">
        <v>99.899999999999977</v>
      </c>
      <c r="N10" s="29">
        <f>SUM(B10:M10)</f>
        <v>1726.1999999999998</v>
      </c>
      <c r="O10" s="31">
        <f>SUM(F10:K10)</f>
        <v>1508.4999999999998</v>
      </c>
      <c r="P10" s="31">
        <f t="shared" ref="P10" si="0">SUM(F10:H10)</f>
        <v>665.69999999999993</v>
      </c>
      <c r="Q10" s="31">
        <f t="shared" ref="Q10" si="1">SUM(I10:K10)</f>
        <v>842.8</v>
      </c>
      <c r="R10" s="31">
        <f t="shared" ref="R10:R61" si="2">SUM(B10+C10+D10+E10+L10+M10)</f>
        <v>217.7</v>
      </c>
      <c r="S10" s="32" t="e">
        <f t="shared" ref="S10:S61" si="3">+(($N10/$N$64)-1)*100</f>
        <v>#DIV/0!</v>
      </c>
      <c r="T10" s="41"/>
    </row>
    <row r="11" spans="1:20" x14ac:dyDescent="0.2">
      <c r="A11" s="42">
        <v>1972</v>
      </c>
      <c r="B11" s="36">
        <v>76.599999999999994</v>
      </c>
      <c r="C11" s="37">
        <v>17.999999999999996</v>
      </c>
      <c r="D11" s="37">
        <v>0.5</v>
      </c>
      <c r="E11" s="37">
        <v>16.5</v>
      </c>
      <c r="F11" s="38">
        <v>137.79999999999998</v>
      </c>
      <c r="G11" s="38">
        <v>149.89999999999998</v>
      </c>
      <c r="H11" s="38">
        <v>263.60000000000008</v>
      </c>
      <c r="I11" s="38">
        <v>202.60000000000002</v>
      </c>
      <c r="J11" s="38">
        <v>125</v>
      </c>
      <c r="K11" s="38">
        <v>146.30000000000001</v>
      </c>
      <c r="L11" s="38">
        <v>165.19999999999996</v>
      </c>
      <c r="M11" s="38">
        <v>89.5</v>
      </c>
      <c r="N11" s="1">
        <f t="shared" ref="N11:N61" si="4">SUM(B11:M11)</f>
        <v>1391.5000000000002</v>
      </c>
      <c r="O11" s="2">
        <f t="shared" ref="O11:O61" si="5">SUM(F11:K11)</f>
        <v>1025.2</v>
      </c>
      <c r="P11" s="2">
        <f t="shared" ref="P11:P61" si="6">SUM(F11:H11)</f>
        <v>551.29999999999995</v>
      </c>
      <c r="Q11" s="2">
        <f t="shared" ref="Q11:Q61" si="7">SUM(I11:K11)</f>
        <v>473.90000000000003</v>
      </c>
      <c r="R11" s="2">
        <f t="shared" si="2"/>
        <v>366.29999999999995</v>
      </c>
      <c r="S11" s="43" t="e">
        <f t="shared" si="3"/>
        <v>#DIV/0!</v>
      </c>
    </row>
    <row r="12" spans="1:20" x14ac:dyDescent="0.2">
      <c r="A12" s="42">
        <v>1973</v>
      </c>
      <c r="B12" s="38">
        <v>22.300000000000004</v>
      </c>
      <c r="C12" s="38">
        <v>2.6</v>
      </c>
      <c r="D12" s="38">
        <v>5.4</v>
      </c>
      <c r="E12" s="37">
        <v>0.3</v>
      </c>
      <c r="F12" s="36">
        <v>112.8</v>
      </c>
      <c r="G12" s="36">
        <v>301.5</v>
      </c>
      <c r="H12" s="36">
        <v>237.39999999999998</v>
      </c>
      <c r="I12" s="36">
        <v>114.59999999999998</v>
      </c>
      <c r="J12" s="36">
        <v>240.89999999999998</v>
      </c>
      <c r="K12" s="36">
        <v>336.5</v>
      </c>
      <c r="L12" s="36">
        <v>113.50000000000001</v>
      </c>
      <c r="M12" s="36">
        <v>30.400000000000002</v>
      </c>
      <c r="N12" s="1">
        <f t="shared" si="4"/>
        <v>1518.2</v>
      </c>
      <c r="O12" s="2">
        <f t="shared" si="5"/>
        <v>1343.7</v>
      </c>
      <c r="P12" s="2">
        <f t="shared" si="6"/>
        <v>651.70000000000005</v>
      </c>
      <c r="Q12" s="2">
        <f t="shared" si="7"/>
        <v>692</v>
      </c>
      <c r="R12" s="2">
        <f t="shared" si="2"/>
        <v>174.50000000000003</v>
      </c>
      <c r="S12" s="43" t="e">
        <f t="shared" si="3"/>
        <v>#DIV/0!</v>
      </c>
    </row>
    <row r="13" spans="1:20" x14ac:dyDescent="0.2">
      <c r="A13" s="42">
        <v>1974</v>
      </c>
      <c r="B13" s="36">
        <v>92.8</v>
      </c>
      <c r="C13" s="36">
        <v>23.599999999999994</v>
      </c>
      <c r="D13" s="36">
        <v>17.8</v>
      </c>
      <c r="E13" s="36">
        <v>32.200000000000003</v>
      </c>
      <c r="F13" s="36">
        <v>52.900000000000006</v>
      </c>
      <c r="G13" s="36">
        <v>205.00000000000003</v>
      </c>
      <c r="H13" s="36">
        <v>157.80000000000001</v>
      </c>
      <c r="I13" s="37">
        <v>266</v>
      </c>
      <c r="J13" s="37">
        <v>313.79999999999995</v>
      </c>
      <c r="K13" s="36">
        <v>161.59999999999997</v>
      </c>
      <c r="L13" s="36">
        <v>31.700000000000003</v>
      </c>
      <c r="M13" s="36">
        <v>48.8</v>
      </c>
      <c r="N13" s="1">
        <f t="shared" si="4"/>
        <v>1404</v>
      </c>
      <c r="O13" s="2">
        <f t="shared" si="5"/>
        <v>1157.0999999999999</v>
      </c>
      <c r="P13" s="2">
        <f t="shared" si="6"/>
        <v>415.70000000000005</v>
      </c>
      <c r="Q13" s="2">
        <f t="shared" si="7"/>
        <v>741.39999999999986</v>
      </c>
      <c r="R13" s="2">
        <f t="shared" si="2"/>
        <v>246.89999999999998</v>
      </c>
      <c r="S13" s="43" t="e">
        <f t="shared" si="3"/>
        <v>#DIV/0!</v>
      </c>
    </row>
    <row r="14" spans="1:20" x14ac:dyDescent="0.2">
      <c r="A14" s="42">
        <v>1975</v>
      </c>
      <c r="B14" s="36">
        <v>113.2</v>
      </c>
      <c r="C14" s="36">
        <v>12.7</v>
      </c>
      <c r="D14" s="36">
        <v>3.8</v>
      </c>
      <c r="E14" s="36">
        <v>8</v>
      </c>
      <c r="F14" s="36">
        <v>32.799999999999997</v>
      </c>
      <c r="G14" s="36">
        <v>190.89999999999998</v>
      </c>
      <c r="H14" s="36">
        <v>238.29999999999998</v>
      </c>
      <c r="I14" s="36">
        <v>230.5</v>
      </c>
      <c r="J14" s="36">
        <v>340.30000000000007</v>
      </c>
      <c r="K14" s="36">
        <v>229.49999999999997</v>
      </c>
      <c r="L14" s="36">
        <v>199.5</v>
      </c>
      <c r="M14" s="36">
        <v>15.700000000000001</v>
      </c>
      <c r="N14" s="1">
        <f t="shared" si="4"/>
        <v>1615.2</v>
      </c>
      <c r="O14" s="2">
        <f t="shared" si="5"/>
        <v>1262.3000000000002</v>
      </c>
      <c r="P14" s="2">
        <f t="shared" si="6"/>
        <v>462</v>
      </c>
      <c r="Q14" s="2">
        <f t="shared" si="7"/>
        <v>800.30000000000007</v>
      </c>
      <c r="R14" s="2">
        <f t="shared" si="2"/>
        <v>352.90000000000003</v>
      </c>
      <c r="S14" s="43" t="e">
        <f t="shared" si="3"/>
        <v>#DIV/0!</v>
      </c>
    </row>
    <row r="15" spans="1:20" x14ac:dyDescent="0.2">
      <c r="A15" s="42">
        <v>1976</v>
      </c>
      <c r="B15" s="36">
        <v>30.599999999999998</v>
      </c>
      <c r="C15" s="36">
        <v>13.1</v>
      </c>
      <c r="D15" s="36">
        <v>20.600000000000005</v>
      </c>
      <c r="E15" s="36">
        <v>20.700000000000003</v>
      </c>
      <c r="F15" s="37">
        <v>135.39999999999998</v>
      </c>
      <c r="G15" s="37">
        <v>323.7</v>
      </c>
      <c r="H15" s="37">
        <v>192.59999999999997</v>
      </c>
      <c r="I15" s="37">
        <v>311.90000000000009</v>
      </c>
      <c r="J15" s="38">
        <v>147.19999999999999</v>
      </c>
      <c r="K15" s="38">
        <v>165.4</v>
      </c>
      <c r="L15" s="38">
        <v>79.100000000000009</v>
      </c>
      <c r="M15" s="38">
        <v>69.000000000000014</v>
      </c>
      <c r="N15" s="1">
        <f t="shared" si="4"/>
        <v>1509.3</v>
      </c>
      <c r="O15" s="2">
        <f t="shared" si="5"/>
        <v>1276.2</v>
      </c>
      <c r="P15" s="2">
        <f t="shared" si="6"/>
        <v>651.69999999999993</v>
      </c>
      <c r="Q15" s="2">
        <f t="shared" si="7"/>
        <v>624.50000000000011</v>
      </c>
      <c r="R15" s="2">
        <f t="shared" si="2"/>
        <v>233.10000000000002</v>
      </c>
      <c r="S15" s="43" t="e">
        <f t="shared" si="3"/>
        <v>#DIV/0!</v>
      </c>
    </row>
    <row r="16" spans="1:20" x14ac:dyDescent="0.2">
      <c r="A16" s="42">
        <v>1977</v>
      </c>
      <c r="B16" s="38">
        <v>3.3999999999999995</v>
      </c>
      <c r="C16" s="38">
        <v>8.1999999999999993</v>
      </c>
      <c r="D16" s="37">
        <v>0.60000000000000009</v>
      </c>
      <c r="E16" s="37">
        <v>33.900000000000006</v>
      </c>
      <c r="F16" s="37">
        <v>108.20000000000002</v>
      </c>
      <c r="G16" s="37">
        <v>467.8</v>
      </c>
      <c r="H16" s="37">
        <v>212.5</v>
      </c>
      <c r="I16" s="37">
        <v>153.29999999999998</v>
      </c>
      <c r="J16" s="38">
        <v>207.3</v>
      </c>
      <c r="K16" s="38">
        <v>98.6</v>
      </c>
      <c r="L16" s="38">
        <v>61.3</v>
      </c>
      <c r="M16" s="38">
        <v>30.700000000000003</v>
      </c>
      <c r="N16" s="1">
        <f t="shared" si="4"/>
        <v>1385.8</v>
      </c>
      <c r="O16" s="2">
        <f t="shared" si="5"/>
        <v>1247.6999999999998</v>
      </c>
      <c r="P16" s="2">
        <f t="shared" si="6"/>
        <v>788.5</v>
      </c>
      <c r="Q16" s="2">
        <f t="shared" si="7"/>
        <v>459.20000000000005</v>
      </c>
      <c r="R16" s="2">
        <f t="shared" si="2"/>
        <v>138.10000000000002</v>
      </c>
      <c r="S16" s="43" t="e">
        <f t="shared" si="3"/>
        <v>#DIV/0!</v>
      </c>
    </row>
    <row r="17" spans="1:19" x14ac:dyDescent="0.2">
      <c r="A17" s="42">
        <v>1978</v>
      </c>
      <c r="B17" s="38">
        <v>33.4</v>
      </c>
      <c r="C17" s="37">
        <v>5.8000000000000007</v>
      </c>
      <c r="D17" s="37">
        <v>11.9</v>
      </c>
      <c r="E17" s="37">
        <v>10</v>
      </c>
      <c r="F17" s="37">
        <v>148.89999999999998</v>
      </c>
      <c r="G17" s="37">
        <v>201.70000000000002</v>
      </c>
      <c r="H17" s="37">
        <v>310.80000000000007</v>
      </c>
      <c r="I17" s="37">
        <v>254.70000000000002</v>
      </c>
      <c r="J17" s="37">
        <v>113.49999999999997</v>
      </c>
      <c r="K17" s="37">
        <v>163.30000000000001</v>
      </c>
      <c r="L17" s="37">
        <v>92.4</v>
      </c>
      <c r="M17" s="37">
        <v>77.7</v>
      </c>
      <c r="N17" s="1">
        <f t="shared" si="4"/>
        <v>1424.1000000000001</v>
      </c>
      <c r="O17" s="2">
        <f t="shared" si="5"/>
        <v>1192.9000000000001</v>
      </c>
      <c r="P17" s="2">
        <f t="shared" si="6"/>
        <v>661.40000000000009</v>
      </c>
      <c r="Q17" s="2">
        <f t="shared" si="7"/>
        <v>531.5</v>
      </c>
      <c r="R17" s="2">
        <f t="shared" si="2"/>
        <v>231.2</v>
      </c>
      <c r="S17" s="43" t="e">
        <f t="shared" si="3"/>
        <v>#DIV/0!</v>
      </c>
    </row>
    <row r="18" spans="1:19" x14ac:dyDescent="0.2">
      <c r="A18" s="42">
        <v>1979</v>
      </c>
      <c r="B18" s="37">
        <v>24</v>
      </c>
      <c r="C18" s="37">
        <v>5.8</v>
      </c>
      <c r="D18" s="37">
        <v>31.500000000000004</v>
      </c>
      <c r="E18" s="37">
        <v>226.5</v>
      </c>
      <c r="F18" s="37">
        <v>112.60000000000002</v>
      </c>
      <c r="G18" s="37">
        <v>265.40000000000003</v>
      </c>
      <c r="H18" s="37">
        <v>262.55</v>
      </c>
      <c r="I18" s="37">
        <v>226.30000000000004</v>
      </c>
      <c r="J18" s="37">
        <v>126.80000000000001</v>
      </c>
      <c r="K18" s="38">
        <v>377.7</v>
      </c>
      <c r="L18" s="38">
        <v>45</v>
      </c>
      <c r="M18" s="38">
        <v>68.899999999999991</v>
      </c>
      <c r="N18" s="1">
        <f t="shared" si="4"/>
        <v>1773.0500000000002</v>
      </c>
      <c r="O18" s="2">
        <f t="shared" si="5"/>
        <v>1371.3500000000001</v>
      </c>
      <c r="P18" s="2">
        <f t="shared" si="6"/>
        <v>640.55000000000007</v>
      </c>
      <c r="Q18" s="2">
        <f t="shared" si="7"/>
        <v>730.8</v>
      </c>
      <c r="R18" s="2">
        <f t="shared" si="2"/>
        <v>401.7</v>
      </c>
      <c r="S18" s="43" t="e">
        <f t="shared" si="3"/>
        <v>#DIV/0!</v>
      </c>
    </row>
    <row r="19" spans="1:19" x14ac:dyDescent="0.2">
      <c r="A19" s="42">
        <v>1980</v>
      </c>
      <c r="B19" s="38">
        <v>40.4</v>
      </c>
      <c r="C19" s="38">
        <v>13.699999999999998</v>
      </c>
      <c r="D19" s="37">
        <v>20.9</v>
      </c>
      <c r="E19" s="37">
        <v>13.5</v>
      </c>
      <c r="F19" s="37">
        <v>499.59999999999997</v>
      </c>
      <c r="G19" s="37">
        <v>309.10000000000002</v>
      </c>
      <c r="H19" s="37">
        <v>334.29999999999995</v>
      </c>
      <c r="I19" s="37">
        <v>188.50000000000003</v>
      </c>
      <c r="J19" s="37">
        <v>332.7000000000001</v>
      </c>
      <c r="K19" s="37">
        <v>313.7</v>
      </c>
      <c r="L19" s="37">
        <v>218.1</v>
      </c>
      <c r="M19" s="37">
        <v>32.200000000000003</v>
      </c>
      <c r="N19" s="1">
        <f t="shared" si="4"/>
        <v>2316.6999999999998</v>
      </c>
      <c r="O19" s="2">
        <f t="shared" si="5"/>
        <v>1977.9</v>
      </c>
      <c r="P19" s="2">
        <f t="shared" si="6"/>
        <v>1143</v>
      </c>
      <c r="Q19" s="2">
        <f t="shared" si="7"/>
        <v>834.90000000000009</v>
      </c>
      <c r="R19" s="2">
        <f t="shared" si="2"/>
        <v>338.8</v>
      </c>
      <c r="S19" s="43" t="e">
        <f t="shared" si="3"/>
        <v>#DIV/0!</v>
      </c>
    </row>
    <row r="20" spans="1:19" x14ac:dyDescent="0.2">
      <c r="A20" s="42">
        <v>1981</v>
      </c>
      <c r="B20" s="37">
        <v>5.9</v>
      </c>
      <c r="C20" s="37">
        <v>30.1</v>
      </c>
      <c r="D20" s="37">
        <v>63.7</v>
      </c>
      <c r="E20" s="37">
        <v>69.3</v>
      </c>
      <c r="F20" s="37">
        <v>253.7</v>
      </c>
      <c r="G20" s="37">
        <v>415.70000000000005</v>
      </c>
      <c r="H20" s="37">
        <v>117.70000000000002</v>
      </c>
      <c r="I20" s="37">
        <v>259.70000000000005</v>
      </c>
      <c r="J20" s="37">
        <v>93.699999999999989</v>
      </c>
      <c r="K20" s="37">
        <v>149.10000000000002</v>
      </c>
      <c r="L20" s="37">
        <v>86.199999999999989</v>
      </c>
      <c r="M20" s="37">
        <v>56.699999999999989</v>
      </c>
      <c r="N20" s="1">
        <f t="shared" si="4"/>
        <v>1601.5000000000005</v>
      </c>
      <c r="O20" s="2">
        <f t="shared" si="5"/>
        <v>1289.6000000000004</v>
      </c>
      <c r="P20" s="2">
        <f t="shared" si="6"/>
        <v>787.10000000000014</v>
      </c>
      <c r="Q20" s="2">
        <f t="shared" si="7"/>
        <v>502.50000000000006</v>
      </c>
      <c r="R20" s="2">
        <f t="shared" si="2"/>
        <v>311.89999999999998</v>
      </c>
      <c r="S20" s="43" t="e">
        <f t="shared" si="3"/>
        <v>#DIV/0!</v>
      </c>
    </row>
    <row r="21" spans="1:19" x14ac:dyDescent="0.2">
      <c r="A21" s="42">
        <v>1982</v>
      </c>
      <c r="B21" s="37">
        <v>41.699999999999996</v>
      </c>
      <c r="C21" s="37">
        <v>56.8</v>
      </c>
      <c r="D21" s="37">
        <v>20.199999999999996</v>
      </c>
      <c r="E21" s="38">
        <v>15.2</v>
      </c>
      <c r="F21" s="38">
        <v>166.90000000000003</v>
      </c>
      <c r="G21" s="38">
        <v>300.70000000000005</v>
      </c>
      <c r="H21" s="38">
        <v>270.39999999999998</v>
      </c>
      <c r="I21" s="38">
        <v>127.60000000000001</v>
      </c>
      <c r="J21" s="38">
        <v>162.9</v>
      </c>
      <c r="K21" s="38">
        <v>107.6</v>
      </c>
      <c r="L21" s="38">
        <v>62.599999999999994</v>
      </c>
      <c r="M21" s="38">
        <v>64.599999999999994</v>
      </c>
      <c r="N21" s="1">
        <f t="shared" si="4"/>
        <v>1397.1999999999998</v>
      </c>
      <c r="O21" s="2">
        <f t="shared" si="5"/>
        <v>1136.0999999999999</v>
      </c>
      <c r="P21" s="2">
        <f t="shared" si="6"/>
        <v>738</v>
      </c>
      <c r="Q21" s="2">
        <f t="shared" si="7"/>
        <v>398.1</v>
      </c>
      <c r="R21" s="2">
        <f t="shared" si="2"/>
        <v>261.09999999999997</v>
      </c>
      <c r="S21" s="43" t="e">
        <f t="shared" si="3"/>
        <v>#DIV/0!</v>
      </c>
    </row>
    <row r="22" spans="1:19" x14ac:dyDescent="0.2">
      <c r="A22" s="42">
        <v>1983</v>
      </c>
      <c r="B22" s="38">
        <v>13.700000000000001</v>
      </c>
      <c r="C22" s="38">
        <v>2.5</v>
      </c>
      <c r="D22" s="38">
        <v>5.7</v>
      </c>
      <c r="E22" s="38">
        <v>0</v>
      </c>
      <c r="F22" s="38">
        <v>5.6000000000000005</v>
      </c>
      <c r="G22" s="38">
        <v>258.59999999999997</v>
      </c>
      <c r="H22" s="37">
        <v>295.10000000000002</v>
      </c>
      <c r="I22" s="37">
        <v>285</v>
      </c>
      <c r="J22" s="36">
        <v>264.3</v>
      </c>
      <c r="K22" s="36">
        <v>204.2</v>
      </c>
      <c r="L22" s="36">
        <v>124.39999999999999</v>
      </c>
      <c r="M22" s="36">
        <v>99.399999999999991</v>
      </c>
      <c r="N22" s="1">
        <f t="shared" si="4"/>
        <v>1558.5000000000002</v>
      </c>
      <c r="O22" s="2">
        <f t="shared" si="5"/>
        <v>1312.8</v>
      </c>
      <c r="P22" s="2">
        <f t="shared" si="6"/>
        <v>559.29999999999995</v>
      </c>
      <c r="Q22" s="2">
        <f t="shared" si="7"/>
        <v>753.5</v>
      </c>
      <c r="R22" s="2">
        <f t="shared" si="2"/>
        <v>245.7</v>
      </c>
      <c r="S22" s="43" t="e">
        <f t="shared" si="3"/>
        <v>#DIV/0!</v>
      </c>
    </row>
    <row r="23" spans="1:19" x14ac:dyDescent="0.2">
      <c r="A23" s="42">
        <v>1984</v>
      </c>
      <c r="B23" s="36">
        <v>13.199999999999998</v>
      </c>
      <c r="C23" s="37">
        <v>49.599999999999994</v>
      </c>
      <c r="D23" s="37">
        <v>24.3</v>
      </c>
      <c r="E23" s="37">
        <v>12.9</v>
      </c>
      <c r="F23" s="37">
        <v>41.7</v>
      </c>
      <c r="G23" s="37">
        <v>241.10000000000008</v>
      </c>
      <c r="H23" s="37">
        <v>278.89999999999998</v>
      </c>
      <c r="I23" s="37">
        <v>248.50000000000003</v>
      </c>
      <c r="J23" s="37">
        <v>145.4</v>
      </c>
      <c r="K23" s="36">
        <v>180.1</v>
      </c>
      <c r="L23" s="36">
        <v>75.699999999999989</v>
      </c>
      <c r="M23" s="36">
        <v>76.900000000000006</v>
      </c>
      <c r="N23" s="1">
        <f t="shared" si="4"/>
        <v>1388.3000000000002</v>
      </c>
      <c r="O23" s="2">
        <f t="shared" si="5"/>
        <v>1135.7</v>
      </c>
      <c r="P23" s="2">
        <f t="shared" si="6"/>
        <v>561.70000000000005</v>
      </c>
      <c r="Q23" s="2">
        <f t="shared" si="7"/>
        <v>574</v>
      </c>
      <c r="R23" s="2">
        <f t="shared" si="2"/>
        <v>252.6</v>
      </c>
      <c r="S23" s="43" t="e">
        <f t="shared" si="3"/>
        <v>#DIV/0!</v>
      </c>
    </row>
    <row r="24" spans="1:19" x14ac:dyDescent="0.2">
      <c r="A24" s="42">
        <v>1985</v>
      </c>
      <c r="B24" s="36">
        <v>13.199999999999998</v>
      </c>
      <c r="C24" s="36">
        <v>49.599999999999994</v>
      </c>
      <c r="D24" s="36">
        <v>24.3</v>
      </c>
      <c r="E24" s="36">
        <v>12.9</v>
      </c>
      <c r="F24" s="36">
        <v>41.7</v>
      </c>
      <c r="G24" s="36">
        <v>241.10000000000008</v>
      </c>
      <c r="H24" s="36">
        <v>278.89999999999998</v>
      </c>
      <c r="I24" s="36">
        <v>248.50000000000003</v>
      </c>
      <c r="J24" s="37">
        <v>145.4</v>
      </c>
      <c r="K24" s="37">
        <v>180.1</v>
      </c>
      <c r="L24" s="37">
        <v>75.699999999999989</v>
      </c>
      <c r="M24" s="37">
        <v>76.900000000000006</v>
      </c>
      <c r="N24" s="1">
        <f t="shared" si="4"/>
        <v>1388.3000000000002</v>
      </c>
      <c r="O24" s="2">
        <f t="shared" si="5"/>
        <v>1135.7</v>
      </c>
      <c r="P24" s="2">
        <f t="shared" si="6"/>
        <v>561.70000000000005</v>
      </c>
      <c r="Q24" s="2">
        <f t="shared" si="7"/>
        <v>574</v>
      </c>
      <c r="R24" s="2">
        <f t="shared" si="2"/>
        <v>252.6</v>
      </c>
      <c r="S24" s="43" t="e">
        <f t="shared" si="3"/>
        <v>#DIV/0!</v>
      </c>
    </row>
    <row r="25" spans="1:19" x14ac:dyDescent="0.2">
      <c r="A25" s="42">
        <v>1986</v>
      </c>
      <c r="B25" s="37">
        <v>20.7</v>
      </c>
      <c r="C25" s="37">
        <v>11.2</v>
      </c>
      <c r="D25" s="37">
        <v>3.0000000000000004</v>
      </c>
      <c r="E25" s="37">
        <v>5.6</v>
      </c>
      <c r="F25" s="37">
        <v>69.599999999999994</v>
      </c>
      <c r="G25" s="37">
        <v>211.4</v>
      </c>
      <c r="H25" s="37">
        <v>322.89999999999992</v>
      </c>
      <c r="I25" s="37">
        <v>140.19999999999999</v>
      </c>
      <c r="J25" s="38">
        <v>170.2</v>
      </c>
      <c r="K25" s="38">
        <v>131.5</v>
      </c>
      <c r="L25" s="38">
        <v>165.5</v>
      </c>
      <c r="M25" s="38">
        <v>41.699999999999996</v>
      </c>
      <c r="N25" s="1">
        <f t="shared" si="4"/>
        <v>1293.5</v>
      </c>
      <c r="O25" s="2">
        <f t="shared" si="5"/>
        <v>1045.8</v>
      </c>
      <c r="P25" s="2">
        <f t="shared" si="6"/>
        <v>603.89999999999986</v>
      </c>
      <c r="Q25" s="2">
        <f t="shared" si="7"/>
        <v>441.9</v>
      </c>
      <c r="R25" s="2">
        <f t="shared" si="2"/>
        <v>247.7</v>
      </c>
      <c r="S25" s="43" t="e">
        <f t="shared" si="3"/>
        <v>#DIV/0!</v>
      </c>
    </row>
    <row r="26" spans="1:19" x14ac:dyDescent="0.2">
      <c r="A26" s="42">
        <v>1987</v>
      </c>
      <c r="B26" s="38">
        <v>17.599999999999998</v>
      </c>
      <c r="C26" s="38">
        <v>0.5</v>
      </c>
      <c r="D26" s="38">
        <v>3.7</v>
      </c>
      <c r="E26" s="38">
        <v>0.4</v>
      </c>
      <c r="F26" s="38">
        <v>69.300000000000026</v>
      </c>
      <c r="G26" s="38">
        <v>258.39999999999998</v>
      </c>
      <c r="H26" s="38">
        <v>478</v>
      </c>
      <c r="I26" s="38">
        <v>280.89999999999998</v>
      </c>
      <c r="J26" s="38">
        <v>194.1</v>
      </c>
      <c r="K26" s="38">
        <v>119.5</v>
      </c>
      <c r="L26" s="38">
        <v>49.5</v>
      </c>
      <c r="M26" s="38">
        <v>37.800000000000004</v>
      </c>
      <c r="N26" s="1">
        <f t="shared" si="4"/>
        <v>1509.6999999999998</v>
      </c>
      <c r="O26" s="2">
        <f t="shared" si="5"/>
        <v>1400.1999999999998</v>
      </c>
      <c r="P26" s="2">
        <f t="shared" si="6"/>
        <v>805.7</v>
      </c>
      <c r="Q26" s="2">
        <f t="shared" si="7"/>
        <v>594.5</v>
      </c>
      <c r="R26" s="2">
        <f t="shared" si="2"/>
        <v>109.5</v>
      </c>
      <c r="S26" s="43" t="e">
        <f t="shared" si="3"/>
        <v>#DIV/0!</v>
      </c>
    </row>
    <row r="27" spans="1:19" x14ac:dyDescent="0.2">
      <c r="A27" s="42">
        <v>1988</v>
      </c>
      <c r="B27" s="38">
        <v>81</v>
      </c>
      <c r="C27" s="38">
        <v>34.900000000000006</v>
      </c>
      <c r="D27" s="37">
        <v>3.8000000000000003</v>
      </c>
      <c r="E27" s="37">
        <v>49.2</v>
      </c>
      <c r="F27" s="36">
        <v>108.1</v>
      </c>
      <c r="G27" s="36">
        <v>239.8</v>
      </c>
      <c r="H27" s="36">
        <v>255.10000000000002</v>
      </c>
      <c r="I27" s="36">
        <v>349.7</v>
      </c>
      <c r="J27" s="36">
        <v>223.59999999999997</v>
      </c>
      <c r="K27" s="36">
        <v>353.4</v>
      </c>
      <c r="L27" s="36">
        <v>38.6</v>
      </c>
      <c r="M27" s="36">
        <v>54.899999999999991</v>
      </c>
      <c r="N27" s="1">
        <f t="shared" si="4"/>
        <v>1792.1</v>
      </c>
      <c r="O27" s="2">
        <f t="shared" si="5"/>
        <v>1529.6999999999998</v>
      </c>
      <c r="P27" s="2">
        <f t="shared" si="6"/>
        <v>603</v>
      </c>
      <c r="Q27" s="2">
        <f t="shared" si="7"/>
        <v>926.69999999999993</v>
      </c>
      <c r="R27" s="2">
        <f t="shared" si="2"/>
        <v>262.39999999999998</v>
      </c>
      <c r="S27" s="43" t="e">
        <f t="shared" si="3"/>
        <v>#DIV/0!</v>
      </c>
    </row>
    <row r="28" spans="1:19" x14ac:dyDescent="0.2">
      <c r="A28" s="42">
        <v>1989</v>
      </c>
      <c r="B28" s="36">
        <v>75.199999999999989</v>
      </c>
      <c r="C28" s="36">
        <v>48.100000000000016</v>
      </c>
      <c r="D28" s="36">
        <v>12.399999999999999</v>
      </c>
      <c r="E28" s="36">
        <v>1</v>
      </c>
      <c r="F28" s="36">
        <v>139.80000000000001</v>
      </c>
      <c r="G28" s="37">
        <v>268.29999999999995</v>
      </c>
      <c r="H28" s="37">
        <v>280.20000000000005</v>
      </c>
      <c r="I28" s="37">
        <v>249.90000000000003</v>
      </c>
      <c r="J28" s="37">
        <v>190.6</v>
      </c>
      <c r="K28" s="37">
        <v>42.300000000000004</v>
      </c>
      <c r="L28" s="37">
        <v>116.20000000000002</v>
      </c>
      <c r="M28" s="37">
        <v>47.6</v>
      </c>
      <c r="N28" s="1">
        <f t="shared" si="4"/>
        <v>1471.6</v>
      </c>
      <c r="O28" s="2">
        <f t="shared" si="5"/>
        <v>1171.0999999999999</v>
      </c>
      <c r="P28" s="2">
        <f t="shared" si="6"/>
        <v>688.3</v>
      </c>
      <c r="Q28" s="2">
        <f t="shared" si="7"/>
        <v>482.8</v>
      </c>
      <c r="R28" s="2">
        <f t="shared" si="2"/>
        <v>300.50000000000006</v>
      </c>
      <c r="S28" s="43" t="e">
        <f t="shared" si="3"/>
        <v>#DIV/0!</v>
      </c>
    </row>
    <row r="29" spans="1:19" x14ac:dyDescent="0.2">
      <c r="A29" s="42">
        <v>1990</v>
      </c>
      <c r="B29" s="37">
        <v>79.899999999999991</v>
      </c>
      <c r="C29" s="37">
        <v>61.800000000000004</v>
      </c>
      <c r="D29" s="37">
        <v>22.400000000000009</v>
      </c>
      <c r="E29" s="37">
        <v>16.299999999999997</v>
      </c>
      <c r="F29" s="37">
        <v>174.39999999999998</v>
      </c>
      <c r="G29" s="37">
        <v>282.60000000000002</v>
      </c>
      <c r="H29" s="37">
        <v>139.9</v>
      </c>
      <c r="I29" s="37">
        <v>265.70000000000005</v>
      </c>
      <c r="J29" s="37">
        <v>143.1</v>
      </c>
      <c r="K29" s="37">
        <v>162.70000000000002</v>
      </c>
      <c r="L29" s="37">
        <v>135.69999999999996</v>
      </c>
      <c r="M29" s="37">
        <v>98.800000000000011</v>
      </c>
      <c r="N29" s="1">
        <f t="shared" si="4"/>
        <v>1583.3</v>
      </c>
      <c r="O29" s="2">
        <f t="shared" si="5"/>
        <v>1168.4000000000001</v>
      </c>
      <c r="P29" s="2">
        <f t="shared" si="6"/>
        <v>596.9</v>
      </c>
      <c r="Q29" s="2">
        <f t="shared" si="7"/>
        <v>571.50000000000011</v>
      </c>
      <c r="R29" s="2">
        <f t="shared" si="2"/>
        <v>414.89999999999992</v>
      </c>
      <c r="S29" s="43" t="e">
        <f t="shared" si="3"/>
        <v>#DIV/0!</v>
      </c>
    </row>
    <row r="30" spans="1:19" x14ac:dyDescent="0.2">
      <c r="A30" s="42">
        <v>1991</v>
      </c>
      <c r="B30" s="37">
        <v>49.5</v>
      </c>
      <c r="C30" s="37">
        <v>22.500000000000004</v>
      </c>
      <c r="D30" s="37">
        <v>0.1</v>
      </c>
      <c r="E30" s="37">
        <v>9.1999999999999993</v>
      </c>
      <c r="F30" s="38">
        <v>127.69999999999999</v>
      </c>
      <c r="G30" s="38">
        <v>225.6</v>
      </c>
      <c r="H30" s="38">
        <v>191.7</v>
      </c>
      <c r="I30" s="38">
        <v>158.1</v>
      </c>
      <c r="J30" s="38">
        <v>188.7</v>
      </c>
      <c r="K30" s="38">
        <v>206.3</v>
      </c>
      <c r="L30" s="38">
        <v>44.300000000000004</v>
      </c>
      <c r="M30" s="38">
        <v>78.099999999999994</v>
      </c>
      <c r="N30" s="1">
        <f t="shared" si="4"/>
        <v>1301.7999999999997</v>
      </c>
      <c r="O30" s="2">
        <f t="shared" si="5"/>
        <v>1098.0999999999999</v>
      </c>
      <c r="P30" s="2">
        <f t="shared" si="6"/>
        <v>545</v>
      </c>
      <c r="Q30" s="2">
        <f t="shared" si="7"/>
        <v>553.09999999999991</v>
      </c>
      <c r="R30" s="2">
        <f t="shared" si="2"/>
        <v>203.7</v>
      </c>
      <c r="S30" s="43" t="e">
        <f t="shared" si="3"/>
        <v>#DIV/0!</v>
      </c>
    </row>
    <row r="31" spans="1:19" x14ac:dyDescent="0.2">
      <c r="A31" s="42">
        <v>1992</v>
      </c>
      <c r="B31" s="38">
        <v>32.4</v>
      </c>
      <c r="C31" s="38">
        <v>17.8</v>
      </c>
      <c r="D31" s="38">
        <v>3.8</v>
      </c>
      <c r="E31" s="38">
        <v>0</v>
      </c>
      <c r="F31" s="38">
        <v>156.4</v>
      </c>
      <c r="G31" s="38">
        <v>172.1</v>
      </c>
      <c r="H31" s="37">
        <v>310.49999999999994</v>
      </c>
      <c r="I31" s="37">
        <v>242.40000000000003</v>
      </c>
      <c r="J31" s="37">
        <v>279.59999999999997</v>
      </c>
      <c r="K31" s="37">
        <v>133.19999999999996</v>
      </c>
      <c r="L31" s="37">
        <v>63.2</v>
      </c>
      <c r="M31" s="37">
        <v>69.2</v>
      </c>
      <c r="N31" s="1">
        <f t="shared" si="4"/>
        <v>1480.6000000000001</v>
      </c>
      <c r="O31" s="2">
        <f t="shared" si="5"/>
        <v>1294.2</v>
      </c>
      <c r="P31" s="2">
        <f t="shared" si="6"/>
        <v>639</v>
      </c>
      <c r="Q31" s="2">
        <f t="shared" si="7"/>
        <v>655.19999999999993</v>
      </c>
      <c r="R31" s="2">
        <f t="shared" si="2"/>
        <v>186.4</v>
      </c>
      <c r="S31" s="43" t="e">
        <f t="shared" si="3"/>
        <v>#DIV/0!</v>
      </c>
    </row>
    <row r="32" spans="1:19" x14ac:dyDescent="0.2">
      <c r="A32" s="42">
        <v>1993</v>
      </c>
      <c r="B32" s="37">
        <v>100.2</v>
      </c>
      <c r="C32" s="37">
        <v>16.599999999999998</v>
      </c>
      <c r="D32" s="37">
        <v>7.3</v>
      </c>
      <c r="E32" s="37">
        <v>14.1</v>
      </c>
      <c r="F32" s="37">
        <v>309.10000000000008</v>
      </c>
      <c r="G32" s="37">
        <v>313.8</v>
      </c>
      <c r="H32" s="37">
        <v>209.3</v>
      </c>
      <c r="I32" s="37">
        <v>322.3</v>
      </c>
      <c r="J32" s="37">
        <v>351.4</v>
      </c>
      <c r="K32" s="37">
        <v>138.89999999999998</v>
      </c>
      <c r="L32" s="37">
        <v>80.09999999999998</v>
      </c>
      <c r="M32" s="37">
        <v>64.400000000000006</v>
      </c>
      <c r="N32" s="1">
        <f t="shared" si="4"/>
        <v>1927.5</v>
      </c>
      <c r="O32" s="2">
        <f t="shared" si="5"/>
        <v>1644.8000000000002</v>
      </c>
      <c r="P32" s="2">
        <f t="shared" si="6"/>
        <v>832.2</v>
      </c>
      <c r="Q32" s="2">
        <f t="shared" si="7"/>
        <v>812.6</v>
      </c>
      <c r="R32" s="2">
        <f t="shared" si="2"/>
        <v>282.69999999999993</v>
      </c>
      <c r="S32" s="43" t="e">
        <f t="shared" si="3"/>
        <v>#DIV/0!</v>
      </c>
    </row>
    <row r="33" spans="1:19" x14ac:dyDescent="0.2">
      <c r="A33" s="42">
        <v>1994</v>
      </c>
      <c r="B33" s="37">
        <v>43.400000000000013</v>
      </c>
      <c r="C33" s="37">
        <v>49.6</v>
      </c>
      <c r="D33" s="37">
        <v>27.599999999999998</v>
      </c>
      <c r="E33" s="37">
        <v>11.599999999999998</v>
      </c>
      <c r="F33" s="37">
        <v>59.000000000000007</v>
      </c>
      <c r="G33" s="37">
        <v>240.79999999999998</v>
      </c>
      <c r="H33" s="37">
        <v>169.39999999999998</v>
      </c>
      <c r="I33" s="37">
        <v>243.50000000000003</v>
      </c>
      <c r="J33" s="38">
        <v>239.10000000000002</v>
      </c>
      <c r="K33" s="38">
        <v>283.59999999999997</v>
      </c>
      <c r="L33" s="38">
        <v>125.5</v>
      </c>
      <c r="M33" s="38">
        <v>38.999999999999993</v>
      </c>
      <c r="N33" s="1">
        <f t="shared" si="4"/>
        <v>1532.1</v>
      </c>
      <c r="O33" s="2">
        <f t="shared" si="5"/>
        <v>1235.4000000000001</v>
      </c>
      <c r="P33" s="2">
        <f t="shared" si="6"/>
        <v>469.2</v>
      </c>
      <c r="Q33" s="2">
        <f t="shared" si="7"/>
        <v>766.2</v>
      </c>
      <c r="R33" s="2">
        <f t="shared" si="2"/>
        <v>296.70000000000005</v>
      </c>
      <c r="S33" s="43" t="e">
        <f t="shared" si="3"/>
        <v>#DIV/0!</v>
      </c>
    </row>
    <row r="34" spans="1:19" x14ac:dyDescent="0.2">
      <c r="A34" s="42">
        <v>1995</v>
      </c>
      <c r="B34" s="38">
        <v>48.8</v>
      </c>
      <c r="C34" s="38">
        <v>10.899999999999999</v>
      </c>
      <c r="D34" s="38">
        <v>9.0000000000000018</v>
      </c>
      <c r="E34" s="37">
        <v>8.1</v>
      </c>
      <c r="F34" s="37">
        <v>233.89999999999995</v>
      </c>
      <c r="G34" s="37">
        <v>206.49999999999997</v>
      </c>
      <c r="H34" s="37">
        <v>156.50000000000003</v>
      </c>
      <c r="I34" s="36">
        <v>317.80000000000007</v>
      </c>
      <c r="J34" s="36">
        <v>212.59999999999997</v>
      </c>
      <c r="K34" s="36">
        <v>157.99999999999997</v>
      </c>
      <c r="L34" s="36">
        <v>231.49999999999997</v>
      </c>
      <c r="M34" s="36">
        <v>39.400000000000013</v>
      </c>
      <c r="N34" s="1">
        <f t="shared" si="4"/>
        <v>1633</v>
      </c>
      <c r="O34" s="2">
        <f t="shared" si="5"/>
        <v>1285.3</v>
      </c>
      <c r="P34" s="2">
        <f t="shared" si="6"/>
        <v>596.9</v>
      </c>
      <c r="Q34" s="2">
        <f t="shared" si="7"/>
        <v>688.40000000000009</v>
      </c>
      <c r="R34" s="2">
        <f t="shared" si="2"/>
        <v>347.7</v>
      </c>
      <c r="S34" s="43" t="e">
        <f t="shared" si="3"/>
        <v>#DIV/0!</v>
      </c>
    </row>
    <row r="35" spans="1:19" x14ac:dyDescent="0.2">
      <c r="A35" s="42">
        <v>1996</v>
      </c>
      <c r="B35" s="36">
        <v>48.8</v>
      </c>
      <c r="C35" s="36">
        <v>10.899999999999999</v>
      </c>
      <c r="D35" s="36">
        <v>9.0000000000000018</v>
      </c>
      <c r="E35" s="37">
        <v>8.1</v>
      </c>
      <c r="F35" s="37">
        <v>233.89999999999995</v>
      </c>
      <c r="G35" s="37">
        <v>206.49999999999997</v>
      </c>
      <c r="H35" s="37">
        <v>156.50000000000003</v>
      </c>
      <c r="I35" s="37">
        <v>317.80000000000007</v>
      </c>
      <c r="J35" s="37">
        <v>212.59999999999997</v>
      </c>
      <c r="K35" s="37">
        <v>157.99999999999997</v>
      </c>
      <c r="L35" s="37">
        <v>231.49999999999997</v>
      </c>
      <c r="M35" s="37">
        <v>39.400000000000013</v>
      </c>
      <c r="N35" s="1">
        <f t="shared" si="4"/>
        <v>1633</v>
      </c>
      <c r="O35" s="2">
        <f t="shared" si="5"/>
        <v>1285.3</v>
      </c>
      <c r="P35" s="2">
        <f t="shared" si="6"/>
        <v>596.9</v>
      </c>
      <c r="Q35" s="2">
        <f t="shared" si="7"/>
        <v>688.40000000000009</v>
      </c>
      <c r="R35" s="2">
        <f t="shared" si="2"/>
        <v>347.7</v>
      </c>
      <c r="S35" s="43" t="e">
        <f t="shared" si="3"/>
        <v>#DIV/0!</v>
      </c>
    </row>
    <row r="36" spans="1:19" x14ac:dyDescent="0.2">
      <c r="A36" s="42">
        <v>1997</v>
      </c>
      <c r="B36" s="37">
        <v>33.5</v>
      </c>
      <c r="C36" s="37">
        <v>33</v>
      </c>
      <c r="D36" s="37">
        <v>43.699999999999996</v>
      </c>
      <c r="E36" s="37">
        <v>15.3</v>
      </c>
      <c r="F36" s="38">
        <v>53.199999999999996</v>
      </c>
      <c r="G36" s="38">
        <v>316.7</v>
      </c>
      <c r="H36" s="38">
        <v>245.3</v>
      </c>
      <c r="I36" s="38">
        <v>174.2</v>
      </c>
      <c r="J36" s="38">
        <v>198.7</v>
      </c>
      <c r="K36" s="38">
        <v>256.89999999999998</v>
      </c>
      <c r="L36" s="38">
        <v>149.80000000000001</v>
      </c>
      <c r="M36" s="38">
        <v>3.9000000000000004</v>
      </c>
      <c r="N36" s="1">
        <f t="shared" si="4"/>
        <v>1524.2</v>
      </c>
      <c r="O36" s="2">
        <f t="shared" si="5"/>
        <v>1245</v>
      </c>
      <c r="P36" s="2">
        <f t="shared" si="6"/>
        <v>615.20000000000005</v>
      </c>
      <c r="Q36" s="2">
        <f t="shared" si="7"/>
        <v>629.79999999999995</v>
      </c>
      <c r="R36" s="2">
        <f t="shared" si="2"/>
        <v>279.2</v>
      </c>
      <c r="S36" s="43" t="e">
        <f t="shared" si="3"/>
        <v>#DIV/0!</v>
      </c>
    </row>
    <row r="37" spans="1:19" x14ac:dyDescent="0.2">
      <c r="A37" s="42">
        <v>1998</v>
      </c>
      <c r="B37" s="38">
        <v>8.9999999999999982</v>
      </c>
      <c r="C37" s="38">
        <v>0</v>
      </c>
      <c r="D37" s="38">
        <v>9.8000000000000007</v>
      </c>
      <c r="E37" s="38">
        <v>11.6</v>
      </c>
      <c r="F37" s="38">
        <v>78.400000000000006</v>
      </c>
      <c r="G37" s="37">
        <v>185.59999999999997</v>
      </c>
      <c r="H37" s="36">
        <v>188.19999999999996</v>
      </c>
      <c r="I37" s="36">
        <v>199.6</v>
      </c>
      <c r="J37" s="36">
        <v>167.6</v>
      </c>
      <c r="K37" s="36">
        <v>627</v>
      </c>
      <c r="L37" s="36">
        <v>166.1</v>
      </c>
      <c r="M37" s="36">
        <v>65.099999999999994</v>
      </c>
      <c r="N37" s="1">
        <f t="shared" si="4"/>
        <v>1707.9999999999998</v>
      </c>
      <c r="O37" s="2">
        <f t="shared" si="5"/>
        <v>1446.4</v>
      </c>
      <c r="P37" s="2">
        <f t="shared" si="6"/>
        <v>452.19999999999993</v>
      </c>
      <c r="Q37" s="2">
        <f t="shared" si="7"/>
        <v>994.2</v>
      </c>
      <c r="R37" s="2">
        <f t="shared" si="2"/>
        <v>261.60000000000002</v>
      </c>
      <c r="S37" s="43" t="e">
        <f t="shared" si="3"/>
        <v>#DIV/0!</v>
      </c>
    </row>
    <row r="38" spans="1:19" x14ac:dyDescent="0.2">
      <c r="A38" s="42">
        <v>1999</v>
      </c>
      <c r="B38" s="36">
        <v>66.800000000000011</v>
      </c>
      <c r="C38" s="36">
        <v>25.200000000000003</v>
      </c>
      <c r="D38" s="36">
        <v>36.6</v>
      </c>
      <c r="E38" s="36">
        <v>19</v>
      </c>
      <c r="F38" s="36">
        <v>142.9</v>
      </c>
      <c r="G38" s="36">
        <v>228.00000000000006</v>
      </c>
      <c r="H38" s="36">
        <v>209.4</v>
      </c>
      <c r="I38" s="36">
        <v>195.2</v>
      </c>
      <c r="J38" s="36">
        <v>280.10000000000002</v>
      </c>
      <c r="K38" s="36">
        <v>170.3</v>
      </c>
      <c r="L38" s="36">
        <v>66.599999999999994</v>
      </c>
      <c r="M38" s="36">
        <v>21.3</v>
      </c>
      <c r="N38" s="1">
        <f t="shared" si="4"/>
        <v>1461.3999999999996</v>
      </c>
      <c r="O38" s="2">
        <f t="shared" si="5"/>
        <v>1225.8999999999999</v>
      </c>
      <c r="P38" s="2">
        <f t="shared" si="6"/>
        <v>580.30000000000007</v>
      </c>
      <c r="Q38" s="2">
        <f t="shared" si="7"/>
        <v>645.6</v>
      </c>
      <c r="R38" s="2">
        <f t="shared" si="2"/>
        <v>235.50000000000003</v>
      </c>
      <c r="S38" s="43" t="e">
        <f t="shared" si="3"/>
        <v>#DIV/0!</v>
      </c>
    </row>
    <row r="39" spans="1:19" x14ac:dyDescent="0.2">
      <c r="A39" s="42">
        <v>2000</v>
      </c>
      <c r="B39" s="36">
        <v>23.400000000000002</v>
      </c>
      <c r="C39" s="36">
        <v>31.100000000000005</v>
      </c>
      <c r="D39" s="36">
        <v>3</v>
      </c>
      <c r="E39" s="36">
        <v>5</v>
      </c>
      <c r="F39" s="36">
        <v>83.09999999999998</v>
      </c>
      <c r="G39" s="36">
        <v>272.10000000000008</v>
      </c>
      <c r="H39" s="36">
        <v>188.19999999999996</v>
      </c>
      <c r="I39" s="36">
        <v>195.49999999999997</v>
      </c>
      <c r="J39" s="36">
        <v>183.79999999999995</v>
      </c>
      <c r="K39" s="36">
        <v>155.79999999999998</v>
      </c>
      <c r="L39" s="36">
        <v>100.1</v>
      </c>
      <c r="M39" s="36">
        <v>40.500000000000007</v>
      </c>
      <c r="N39" s="1">
        <f t="shared" si="4"/>
        <v>1281.5999999999999</v>
      </c>
      <c r="O39" s="2">
        <f t="shared" si="5"/>
        <v>1078.5</v>
      </c>
      <c r="P39" s="2">
        <f>SUM(F39:H39)</f>
        <v>543.4</v>
      </c>
      <c r="Q39" s="2">
        <f t="shared" si="7"/>
        <v>535.09999999999991</v>
      </c>
      <c r="R39" s="2">
        <f t="shared" si="2"/>
        <v>203.1</v>
      </c>
      <c r="S39" s="43" t="e">
        <f t="shared" si="3"/>
        <v>#DIV/0!</v>
      </c>
    </row>
    <row r="40" spans="1:19" x14ac:dyDescent="0.2">
      <c r="A40" s="42">
        <v>2001</v>
      </c>
      <c r="B40" s="36">
        <v>43.6</v>
      </c>
      <c r="C40" s="36">
        <v>41</v>
      </c>
      <c r="D40" s="37">
        <v>4.3</v>
      </c>
      <c r="E40" s="37">
        <v>6.5000000000000009</v>
      </c>
      <c r="F40" s="37">
        <v>208.5</v>
      </c>
      <c r="G40" s="37">
        <v>190.6</v>
      </c>
      <c r="H40" s="37">
        <v>216.1</v>
      </c>
      <c r="I40" s="37">
        <v>263.59999999999997</v>
      </c>
      <c r="J40" s="37">
        <v>132.69999999999999</v>
      </c>
      <c r="K40" s="37">
        <v>165.29999999999998</v>
      </c>
      <c r="L40" s="37">
        <v>19.099999999999998</v>
      </c>
      <c r="M40" s="37">
        <v>18.900000000000002</v>
      </c>
      <c r="N40" s="1">
        <f t="shared" si="4"/>
        <v>1310.2</v>
      </c>
      <c r="O40" s="2">
        <f t="shared" si="5"/>
        <v>1176.8</v>
      </c>
      <c r="P40" s="2">
        <f t="shared" si="6"/>
        <v>615.20000000000005</v>
      </c>
      <c r="Q40" s="2">
        <f t="shared" si="7"/>
        <v>561.59999999999991</v>
      </c>
      <c r="R40" s="2">
        <f t="shared" si="2"/>
        <v>133.39999999999998</v>
      </c>
      <c r="S40" s="43" t="e">
        <f t="shared" si="3"/>
        <v>#DIV/0!</v>
      </c>
    </row>
    <row r="41" spans="1:19" x14ac:dyDescent="0.2">
      <c r="A41" s="42">
        <v>2002</v>
      </c>
      <c r="B41" s="37">
        <v>45</v>
      </c>
      <c r="C41" s="37">
        <v>58.500000000000007</v>
      </c>
      <c r="D41" s="37">
        <v>42.8</v>
      </c>
      <c r="E41" s="37">
        <v>13.8</v>
      </c>
      <c r="F41" s="37">
        <v>121.2</v>
      </c>
      <c r="G41" s="38">
        <v>353.59999999999997</v>
      </c>
      <c r="H41" s="38">
        <v>271.5</v>
      </c>
      <c r="I41" s="38">
        <v>225.70000000000005</v>
      </c>
      <c r="J41" s="38">
        <v>72.400000000000006</v>
      </c>
      <c r="K41" s="38">
        <v>362.7999999999999</v>
      </c>
      <c r="L41" s="38">
        <v>97.100000000000009</v>
      </c>
      <c r="M41" s="38">
        <v>28.5</v>
      </c>
      <c r="N41" s="1">
        <f t="shared" si="4"/>
        <v>1692.8999999999999</v>
      </c>
      <c r="O41" s="2">
        <f t="shared" si="5"/>
        <v>1407.2</v>
      </c>
      <c r="P41" s="2">
        <f t="shared" si="6"/>
        <v>746.3</v>
      </c>
      <c r="Q41" s="2">
        <f t="shared" si="7"/>
        <v>660.89999999999986</v>
      </c>
      <c r="R41" s="2">
        <f t="shared" si="2"/>
        <v>285.70000000000005</v>
      </c>
      <c r="S41" s="43" t="e">
        <f t="shared" si="3"/>
        <v>#DIV/0!</v>
      </c>
    </row>
    <row r="42" spans="1:19" x14ac:dyDescent="0.2">
      <c r="A42" s="42">
        <v>2003</v>
      </c>
      <c r="B42" s="38">
        <v>22.2</v>
      </c>
      <c r="C42" s="38">
        <v>11.399999999999999</v>
      </c>
      <c r="D42" s="37">
        <v>1.2</v>
      </c>
      <c r="E42" s="37">
        <v>15.2</v>
      </c>
      <c r="F42" s="37">
        <v>170.8</v>
      </c>
      <c r="G42" s="37">
        <v>492.7</v>
      </c>
      <c r="H42" s="37">
        <v>256.20000000000005</v>
      </c>
      <c r="I42" s="37">
        <v>215.09999999999997</v>
      </c>
      <c r="J42" s="37">
        <v>180.29999999999998</v>
      </c>
      <c r="K42" s="37">
        <v>159.39999999999998</v>
      </c>
      <c r="L42" s="37">
        <v>74.100000000000009</v>
      </c>
      <c r="M42" s="37"/>
      <c r="N42" s="1">
        <f t="shared" si="4"/>
        <v>1598.6</v>
      </c>
      <c r="O42" s="2">
        <f t="shared" si="5"/>
        <v>1474.5</v>
      </c>
      <c r="P42" s="2">
        <f t="shared" si="6"/>
        <v>919.7</v>
      </c>
      <c r="Q42" s="2">
        <f t="shared" si="7"/>
        <v>554.79999999999995</v>
      </c>
      <c r="R42" s="2">
        <f t="shared" si="2"/>
        <v>124.10000000000001</v>
      </c>
      <c r="S42" s="43" t="e">
        <f t="shared" si="3"/>
        <v>#DIV/0!</v>
      </c>
    </row>
    <row r="43" spans="1:19" x14ac:dyDescent="0.2">
      <c r="A43" s="42">
        <v>2004</v>
      </c>
      <c r="B43" s="37">
        <v>50.100000000000009</v>
      </c>
      <c r="C43" s="37">
        <v>26.200000000000003</v>
      </c>
      <c r="D43" s="37">
        <v>22.599999999999998</v>
      </c>
      <c r="E43" s="37">
        <v>93.399999999999991</v>
      </c>
      <c r="F43" s="37">
        <v>255.7</v>
      </c>
      <c r="G43" s="37">
        <v>285.59999999999997</v>
      </c>
      <c r="H43" s="38">
        <v>228.39999999999995</v>
      </c>
      <c r="I43" s="38">
        <v>238.09999999999997</v>
      </c>
      <c r="J43" s="38">
        <v>188.70000000000002</v>
      </c>
      <c r="K43" s="38">
        <v>112.89999999999999</v>
      </c>
      <c r="L43" s="38">
        <v>146.80000000000001</v>
      </c>
      <c r="M43" s="38">
        <v>34.5</v>
      </c>
      <c r="N43" s="1">
        <f t="shared" si="4"/>
        <v>1683</v>
      </c>
      <c r="O43" s="2">
        <f t="shared" si="5"/>
        <v>1309.4000000000001</v>
      </c>
      <c r="P43" s="2">
        <f t="shared" si="6"/>
        <v>769.69999999999993</v>
      </c>
      <c r="Q43" s="2">
        <f t="shared" si="7"/>
        <v>539.69999999999993</v>
      </c>
      <c r="R43" s="2">
        <f t="shared" si="2"/>
        <v>373.6</v>
      </c>
      <c r="S43" s="43" t="e">
        <f t="shared" si="3"/>
        <v>#DIV/0!</v>
      </c>
    </row>
    <row r="44" spans="1:19" x14ac:dyDescent="0.2">
      <c r="A44" s="42">
        <v>2005</v>
      </c>
      <c r="B44" s="38">
        <v>24.3</v>
      </c>
      <c r="C44" s="38">
        <v>0.2</v>
      </c>
      <c r="D44" s="37">
        <v>2.4</v>
      </c>
      <c r="E44" s="37">
        <v>72.3</v>
      </c>
      <c r="F44" s="37">
        <v>197.1</v>
      </c>
      <c r="G44" s="37">
        <v>419.30000000000007</v>
      </c>
      <c r="H44" s="37">
        <v>211.50000000000006</v>
      </c>
      <c r="I44" s="37">
        <v>180.70000000000002</v>
      </c>
      <c r="J44" s="37">
        <v>201.8</v>
      </c>
      <c r="K44" s="37">
        <v>247.6</v>
      </c>
      <c r="L44" s="36">
        <v>82.299999999999983</v>
      </c>
      <c r="M44" s="36">
        <v>46.9</v>
      </c>
      <c r="N44" s="1">
        <f t="shared" si="4"/>
        <v>1686.4</v>
      </c>
      <c r="O44" s="2">
        <f t="shared" si="5"/>
        <v>1458</v>
      </c>
      <c r="P44" s="2">
        <f t="shared" si="6"/>
        <v>827.90000000000009</v>
      </c>
      <c r="Q44" s="2">
        <f t="shared" si="7"/>
        <v>630.1</v>
      </c>
      <c r="R44" s="2">
        <f t="shared" si="2"/>
        <v>228.39999999999998</v>
      </c>
      <c r="S44" s="43" t="e">
        <f t="shared" si="3"/>
        <v>#DIV/0!</v>
      </c>
    </row>
    <row r="45" spans="1:19" x14ac:dyDescent="0.2">
      <c r="A45" s="42">
        <v>2006</v>
      </c>
      <c r="B45" s="36">
        <v>62.100000000000009</v>
      </c>
      <c r="C45" s="36">
        <v>5.9</v>
      </c>
      <c r="D45" s="36">
        <v>17.199999999999996</v>
      </c>
      <c r="E45" s="37">
        <v>4.4000000000000004</v>
      </c>
      <c r="F45" s="37">
        <v>130.9</v>
      </c>
      <c r="G45" s="37">
        <v>114.89999999999999</v>
      </c>
      <c r="H45" s="37">
        <v>279.7999999999999</v>
      </c>
      <c r="I45" s="37">
        <v>166.39999999999998</v>
      </c>
      <c r="J45" s="38">
        <v>125.49999999999999</v>
      </c>
      <c r="K45" s="38">
        <v>114.9</v>
      </c>
      <c r="L45" s="38">
        <v>85.7</v>
      </c>
      <c r="M45" s="38">
        <v>85.9</v>
      </c>
      <c r="N45" s="1">
        <f t="shared" si="4"/>
        <v>1193.5999999999999</v>
      </c>
      <c r="O45" s="2">
        <f t="shared" si="5"/>
        <v>932.39999999999986</v>
      </c>
      <c r="P45" s="2">
        <f t="shared" si="6"/>
        <v>525.59999999999991</v>
      </c>
      <c r="Q45" s="2">
        <f t="shared" si="7"/>
        <v>406.79999999999995</v>
      </c>
      <c r="R45" s="2">
        <f t="shared" si="2"/>
        <v>261.20000000000005</v>
      </c>
      <c r="S45" s="43" t="e">
        <f t="shared" si="3"/>
        <v>#DIV/0!</v>
      </c>
    </row>
    <row r="46" spans="1:19" x14ac:dyDescent="0.2">
      <c r="A46" s="42">
        <v>2007</v>
      </c>
      <c r="B46" s="38">
        <v>27.200000000000003</v>
      </c>
      <c r="C46" s="37">
        <v>6.2</v>
      </c>
      <c r="D46" s="37">
        <v>30.500000000000004</v>
      </c>
      <c r="E46" s="37">
        <v>27.4</v>
      </c>
      <c r="F46" s="37">
        <v>32.700000000000003</v>
      </c>
      <c r="G46" s="36">
        <v>147.19999999999999</v>
      </c>
      <c r="H46" s="36">
        <v>234.10000000000002</v>
      </c>
      <c r="I46" s="36">
        <v>301.8</v>
      </c>
      <c r="J46" s="36">
        <v>253.20000000000002</v>
      </c>
      <c r="K46" s="36">
        <v>275.90000000000003</v>
      </c>
      <c r="L46" s="36">
        <v>128.89999999999998</v>
      </c>
      <c r="M46" s="36">
        <v>50</v>
      </c>
      <c r="N46" s="1">
        <f t="shared" si="4"/>
        <v>1515.1</v>
      </c>
      <c r="O46" s="2">
        <f t="shared" si="5"/>
        <v>1244.9000000000001</v>
      </c>
      <c r="P46" s="2">
        <f t="shared" si="6"/>
        <v>414</v>
      </c>
      <c r="Q46" s="2">
        <f t="shared" si="7"/>
        <v>830.90000000000009</v>
      </c>
      <c r="R46" s="2">
        <f t="shared" si="2"/>
        <v>270.2</v>
      </c>
      <c r="S46" s="43" t="e">
        <f t="shared" si="3"/>
        <v>#DIV/0!</v>
      </c>
    </row>
    <row r="47" spans="1:19" x14ac:dyDescent="0.2">
      <c r="A47" s="42">
        <v>2008</v>
      </c>
      <c r="B47" s="36">
        <v>40.499999999999993</v>
      </c>
      <c r="C47" s="36">
        <v>31.700000000000006</v>
      </c>
      <c r="D47" s="36">
        <v>43.1</v>
      </c>
      <c r="E47" s="36">
        <v>38.099999999999994</v>
      </c>
      <c r="F47" s="36">
        <v>95.999999999999986</v>
      </c>
      <c r="G47" s="36">
        <v>356.5</v>
      </c>
      <c r="H47" s="37">
        <v>398.7</v>
      </c>
      <c r="I47" s="37">
        <v>209.99999999999994</v>
      </c>
      <c r="J47" s="37">
        <v>140.20000000000002</v>
      </c>
      <c r="K47" s="37">
        <v>299.10000000000008</v>
      </c>
      <c r="L47" s="36">
        <v>9</v>
      </c>
      <c r="M47" s="36">
        <v>42.6</v>
      </c>
      <c r="N47" s="1">
        <f t="shared" si="4"/>
        <v>1705.5</v>
      </c>
      <c r="O47" s="2">
        <f t="shared" si="5"/>
        <v>1500.5000000000002</v>
      </c>
      <c r="P47" s="2">
        <f t="shared" si="6"/>
        <v>851.2</v>
      </c>
      <c r="Q47" s="2">
        <f t="shared" si="7"/>
        <v>649.29999999999995</v>
      </c>
      <c r="R47" s="2">
        <f t="shared" si="2"/>
        <v>205</v>
      </c>
      <c r="S47" s="43" t="e">
        <f t="shared" si="3"/>
        <v>#DIV/0!</v>
      </c>
    </row>
    <row r="48" spans="1:19" x14ac:dyDescent="0.2">
      <c r="A48" s="42">
        <v>2009</v>
      </c>
      <c r="B48" s="36">
        <v>33.299999999999997</v>
      </c>
      <c r="C48" s="36">
        <v>30.2</v>
      </c>
      <c r="D48" s="36">
        <v>5.7</v>
      </c>
      <c r="E48" s="37">
        <v>14</v>
      </c>
      <c r="F48" s="37">
        <v>232.50000000000003</v>
      </c>
      <c r="G48" s="37">
        <v>71.800000000000011</v>
      </c>
      <c r="H48" s="38">
        <v>269.60000000000002</v>
      </c>
      <c r="I48" s="38">
        <v>159.60000000000002</v>
      </c>
      <c r="J48" s="38">
        <v>77.599999999999994</v>
      </c>
      <c r="K48" s="38">
        <v>156.19999999999999</v>
      </c>
      <c r="L48" s="38">
        <v>92.1</v>
      </c>
      <c r="M48" s="38">
        <v>50.400000000000006</v>
      </c>
      <c r="N48" s="1">
        <f>SUM(B48:M48)</f>
        <v>1193.0000000000002</v>
      </c>
      <c r="O48" s="2">
        <f t="shared" si="5"/>
        <v>967.30000000000018</v>
      </c>
      <c r="P48" s="2">
        <f t="shared" si="6"/>
        <v>573.90000000000009</v>
      </c>
      <c r="Q48" s="2">
        <f t="shared" si="7"/>
        <v>393.4</v>
      </c>
      <c r="R48" s="2">
        <f t="shared" si="2"/>
        <v>225.70000000000002</v>
      </c>
      <c r="S48" s="43" t="e">
        <f t="shared" si="3"/>
        <v>#DIV/0!</v>
      </c>
    </row>
    <row r="49" spans="1:19" x14ac:dyDescent="0.2">
      <c r="A49" s="42">
        <v>2010</v>
      </c>
      <c r="B49" s="38">
        <v>25.2</v>
      </c>
      <c r="C49" s="38">
        <v>9.6999999999999993</v>
      </c>
      <c r="D49" s="38">
        <v>1.1000000000000001</v>
      </c>
      <c r="E49" s="37">
        <v>143</v>
      </c>
      <c r="F49" s="37">
        <v>310.8</v>
      </c>
      <c r="G49" s="36">
        <v>202.1</v>
      </c>
      <c r="H49" s="36">
        <v>309.39999999999998</v>
      </c>
      <c r="I49" s="36">
        <v>417.1</v>
      </c>
      <c r="J49" s="36">
        <v>291.8</v>
      </c>
      <c r="K49" s="36">
        <v>81.3</v>
      </c>
      <c r="L49" s="36">
        <v>71.5</v>
      </c>
      <c r="M49" s="36">
        <v>16.899999999999999</v>
      </c>
      <c r="N49" s="1">
        <f t="shared" si="4"/>
        <v>1879.9</v>
      </c>
      <c r="O49" s="2">
        <f t="shared" si="5"/>
        <v>1612.5</v>
      </c>
      <c r="P49" s="2">
        <f t="shared" si="6"/>
        <v>822.3</v>
      </c>
      <c r="Q49" s="2">
        <f t="shared" si="7"/>
        <v>790.2</v>
      </c>
      <c r="R49" s="2">
        <f t="shared" si="2"/>
        <v>267.39999999999998</v>
      </c>
      <c r="S49" s="43" t="e">
        <f t="shared" si="3"/>
        <v>#DIV/0!</v>
      </c>
    </row>
    <row r="50" spans="1:19" x14ac:dyDescent="0.2">
      <c r="A50" s="42">
        <v>2011</v>
      </c>
      <c r="B50" s="36">
        <v>29.4</v>
      </c>
      <c r="C50" s="36">
        <v>12.6</v>
      </c>
      <c r="D50" s="36">
        <v>13.2</v>
      </c>
      <c r="E50" s="36">
        <v>12.8</v>
      </c>
      <c r="F50" s="36">
        <v>139.6</v>
      </c>
      <c r="G50" s="37">
        <v>298.7</v>
      </c>
      <c r="H50" s="36">
        <v>368.4</v>
      </c>
      <c r="I50" s="36">
        <v>99.3</v>
      </c>
      <c r="J50" s="36">
        <v>170.6</v>
      </c>
      <c r="K50" s="36">
        <v>105.5</v>
      </c>
      <c r="L50" s="36">
        <v>69</v>
      </c>
      <c r="M50" s="36">
        <v>146</v>
      </c>
      <c r="N50" s="1">
        <f t="shared" si="4"/>
        <v>1465.1</v>
      </c>
      <c r="O50" s="2">
        <f t="shared" si="5"/>
        <v>1182.0999999999999</v>
      </c>
      <c r="P50" s="2">
        <f t="shared" si="6"/>
        <v>806.69999999999993</v>
      </c>
      <c r="Q50" s="2">
        <f t="shared" si="7"/>
        <v>375.4</v>
      </c>
      <c r="R50" s="2">
        <f t="shared" si="2"/>
        <v>283</v>
      </c>
      <c r="S50" s="43" t="e">
        <f t="shared" si="3"/>
        <v>#DIV/0!</v>
      </c>
    </row>
    <row r="51" spans="1:19" x14ac:dyDescent="0.2">
      <c r="A51" s="42">
        <v>2012</v>
      </c>
      <c r="B51" s="36">
        <v>106.5</v>
      </c>
      <c r="C51" s="36">
        <v>27.5</v>
      </c>
      <c r="D51" s="36">
        <v>10.199999999999999</v>
      </c>
      <c r="E51" s="36">
        <v>35.1</v>
      </c>
      <c r="F51" s="37">
        <v>166.4</v>
      </c>
      <c r="G51" s="37">
        <v>208</v>
      </c>
      <c r="H51" s="37">
        <v>304.89999999999998</v>
      </c>
      <c r="I51" s="37">
        <v>331.7</v>
      </c>
      <c r="J51" s="37">
        <v>185.6</v>
      </c>
      <c r="K51" s="37">
        <v>190.8</v>
      </c>
      <c r="L51" s="37">
        <v>51.8</v>
      </c>
      <c r="M51" s="37">
        <v>32.700000000000003</v>
      </c>
      <c r="N51" s="1">
        <f t="shared" si="4"/>
        <v>1651.1999999999998</v>
      </c>
      <c r="O51" s="2">
        <f t="shared" si="5"/>
        <v>1387.3999999999999</v>
      </c>
      <c r="P51" s="2">
        <f t="shared" si="6"/>
        <v>679.3</v>
      </c>
      <c r="Q51" s="2">
        <f t="shared" si="7"/>
        <v>708.09999999999991</v>
      </c>
      <c r="R51" s="2">
        <f t="shared" si="2"/>
        <v>263.79999999999995</v>
      </c>
      <c r="S51" s="43" t="e">
        <f t="shared" si="3"/>
        <v>#DIV/0!</v>
      </c>
    </row>
    <row r="52" spans="1:19" x14ac:dyDescent="0.2">
      <c r="A52" s="42">
        <v>2013</v>
      </c>
      <c r="B52" s="37">
        <v>52.5</v>
      </c>
      <c r="C52" s="37">
        <v>25.9</v>
      </c>
      <c r="D52" s="37">
        <v>1</v>
      </c>
      <c r="E52" s="37">
        <v>10.4</v>
      </c>
      <c r="F52" s="37">
        <v>163.30000000000001</v>
      </c>
      <c r="G52" s="37">
        <v>286.10000000000002</v>
      </c>
      <c r="H52" s="37">
        <v>219.4</v>
      </c>
      <c r="I52" s="37">
        <v>215.5</v>
      </c>
      <c r="J52" s="37">
        <v>279.2</v>
      </c>
      <c r="K52" s="37">
        <v>191</v>
      </c>
      <c r="L52" s="37">
        <v>105.7</v>
      </c>
      <c r="M52" s="37">
        <v>149.6</v>
      </c>
      <c r="N52" s="1">
        <f t="shared" si="4"/>
        <v>1699.6</v>
      </c>
      <c r="O52" s="2">
        <f t="shared" si="5"/>
        <v>1354.5</v>
      </c>
      <c r="P52" s="2">
        <f t="shared" si="6"/>
        <v>668.80000000000007</v>
      </c>
      <c r="Q52" s="2">
        <f t="shared" si="7"/>
        <v>685.7</v>
      </c>
      <c r="R52" s="2">
        <f t="shared" si="2"/>
        <v>345.1</v>
      </c>
      <c r="S52" s="43" t="e">
        <f t="shared" si="3"/>
        <v>#DIV/0!</v>
      </c>
    </row>
    <row r="53" spans="1:19" x14ac:dyDescent="0.2">
      <c r="A53" s="42">
        <v>2014</v>
      </c>
      <c r="B53" s="37">
        <v>43.4</v>
      </c>
      <c r="C53" s="37">
        <v>34.799999999999997</v>
      </c>
      <c r="D53" s="37">
        <v>2</v>
      </c>
      <c r="E53" s="37">
        <v>3.5</v>
      </c>
      <c r="F53" s="37">
        <v>188.6</v>
      </c>
      <c r="G53" s="37">
        <v>247.6</v>
      </c>
      <c r="H53" s="37">
        <v>95.1</v>
      </c>
      <c r="I53" s="37">
        <v>144.19999999999999</v>
      </c>
      <c r="J53" s="37">
        <v>152.9</v>
      </c>
      <c r="K53" s="38">
        <v>242.6</v>
      </c>
      <c r="L53" s="38">
        <v>99.1</v>
      </c>
      <c r="M53" s="38">
        <v>16.7</v>
      </c>
      <c r="N53" s="1">
        <f t="shared" si="4"/>
        <v>1270.5</v>
      </c>
      <c r="O53" s="2">
        <f t="shared" si="5"/>
        <v>1071</v>
      </c>
      <c r="P53" s="2">
        <f t="shared" si="6"/>
        <v>531.29999999999995</v>
      </c>
      <c r="Q53" s="2">
        <f t="shared" si="7"/>
        <v>539.70000000000005</v>
      </c>
      <c r="R53" s="2">
        <f t="shared" si="2"/>
        <v>199.49999999999997</v>
      </c>
      <c r="S53" s="43" t="e">
        <f t="shared" si="3"/>
        <v>#DIV/0!</v>
      </c>
    </row>
    <row r="54" spans="1:19" x14ac:dyDescent="0.2">
      <c r="A54" s="42">
        <v>2015</v>
      </c>
      <c r="B54" s="38">
        <v>44.6</v>
      </c>
      <c r="C54" s="38">
        <v>7.8</v>
      </c>
      <c r="D54" s="38">
        <v>26.4</v>
      </c>
      <c r="E54" s="38">
        <v>30.2</v>
      </c>
      <c r="F54" s="38">
        <v>64.5</v>
      </c>
      <c r="G54" s="38">
        <v>295.60000000000002</v>
      </c>
      <c r="H54" s="38">
        <v>261.2</v>
      </c>
      <c r="I54" s="38">
        <v>128.1</v>
      </c>
      <c r="J54" s="38">
        <v>66.5</v>
      </c>
      <c r="K54" s="38">
        <v>179</v>
      </c>
      <c r="L54" s="38">
        <v>142.1</v>
      </c>
      <c r="M54" s="38">
        <v>50.6</v>
      </c>
      <c r="N54" s="1">
        <f t="shared" si="4"/>
        <v>1296.5999999999999</v>
      </c>
      <c r="O54" s="2">
        <f t="shared" si="5"/>
        <v>994.9</v>
      </c>
      <c r="P54" s="2">
        <f t="shared" si="6"/>
        <v>621.29999999999995</v>
      </c>
      <c r="Q54" s="2">
        <f t="shared" si="7"/>
        <v>373.6</v>
      </c>
      <c r="R54" s="2">
        <f t="shared" si="2"/>
        <v>301.7</v>
      </c>
      <c r="S54" s="43" t="e">
        <f t="shared" si="3"/>
        <v>#DIV/0!</v>
      </c>
    </row>
    <row r="55" spans="1:19" x14ac:dyDescent="0.2">
      <c r="A55" s="42">
        <v>2016</v>
      </c>
      <c r="B55" s="38">
        <v>12.2</v>
      </c>
      <c r="C55" s="38">
        <v>10.5</v>
      </c>
      <c r="D55" s="38">
        <v>6.7</v>
      </c>
      <c r="E55" s="38">
        <v>33.400000000000006</v>
      </c>
      <c r="F55" s="37">
        <v>69.900000000000006</v>
      </c>
      <c r="G55" s="37">
        <v>130.80000000000001</v>
      </c>
      <c r="H55" s="37">
        <v>225.10000000000002</v>
      </c>
      <c r="I55" s="36">
        <v>286.2</v>
      </c>
      <c r="J55" s="36">
        <v>181.00000000000003</v>
      </c>
      <c r="K55" s="36">
        <v>344.69999999999993</v>
      </c>
      <c r="L55" s="36">
        <v>47.300000000000011</v>
      </c>
      <c r="M55" s="36">
        <v>114.70000000000002</v>
      </c>
      <c r="N55" s="1">
        <f t="shared" si="4"/>
        <v>1462.5</v>
      </c>
      <c r="O55" s="2">
        <f t="shared" si="5"/>
        <v>1237.6999999999998</v>
      </c>
      <c r="P55" s="2">
        <f t="shared" si="6"/>
        <v>425.80000000000007</v>
      </c>
      <c r="Q55" s="2">
        <f t="shared" si="7"/>
        <v>811.9</v>
      </c>
      <c r="R55" s="2">
        <f t="shared" si="2"/>
        <v>224.80000000000004</v>
      </c>
      <c r="S55" s="43" t="e">
        <f t="shared" si="3"/>
        <v>#DIV/0!</v>
      </c>
    </row>
    <row r="56" spans="1:19" x14ac:dyDescent="0.2">
      <c r="A56" s="42">
        <v>2017</v>
      </c>
      <c r="B56" s="37">
        <v>32.699999999999996</v>
      </c>
      <c r="C56" s="37">
        <v>11.6</v>
      </c>
      <c r="D56" s="37">
        <v>42.500000000000007</v>
      </c>
      <c r="E56" s="37">
        <v>69.7</v>
      </c>
      <c r="F56" s="37">
        <v>232.70000000000002</v>
      </c>
      <c r="G56" s="37">
        <v>285.40000000000009</v>
      </c>
      <c r="H56" s="37">
        <v>350.90000000000003</v>
      </c>
      <c r="I56" s="37">
        <v>242.4</v>
      </c>
      <c r="J56" s="37">
        <v>168.5</v>
      </c>
      <c r="K56" s="36">
        <v>457.42000000000013</v>
      </c>
      <c r="L56" s="36">
        <v>34.1</v>
      </c>
      <c r="M56" s="36">
        <v>136.50000000000003</v>
      </c>
      <c r="N56" s="1">
        <f t="shared" si="4"/>
        <v>2064.4200000000005</v>
      </c>
      <c r="O56" s="2">
        <f t="shared" si="5"/>
        <v>1737.3200000000004</v>
      </c>
      <c r="P56" s="2">
        <f t="shared" si="6"/>
        <v>869.00000000000023</v>
      </c>
      <c r="Q56" s="2">
        <f t="shared" si="7"/>
        <v>868.32000000000016</v>
      </c>
      <c r="R56" s="2">
        <f t="shared" si="2"/>
        <v>327.10000000000002</v>
      </c>
      <c r="S56" s="43" t="e">
        <f t="shared" si="3"/>
        <v>#DIV/0!</v>
      </c>
    </row>
    <row r="57" spans="1:19" x14ac:dyDescent="0.2">
      <c r="A57" s="42">
        <v>2018</v>
      </c>
      <c r="B57" s="36">
        <v>39.800000000000004</v>
      </c>
      <c r="C57" s="36">
        <v>93.600000000000009</v>
      </c>
      <c r="D57" s="36">
        <v>18.899999999999999</v>
      </c>
      <c r="E57" s="36">
        <v>7.6999999999999993</v>
      </c>
      <c r="F57" s="37">
        <v>320.10000000000002</v>
      </c>
      <c r="G57" s="37">
        <v>227.2</v>
      </c>
      <c r="H57" s="37">
        <v>126.49999999999999</v>
      </c>
      <c r="I57" s="37">
        <v>186.4</v>
      </c>
      <c r="J57" s="38">
        <v>347.69999999999993</v>
      </c>
      <c r="K57" s="38">
        <v>424.80000000000007</v>
      </c>
      <c r="L57" s="38">
        <v>56.6</v>
      </c>
      <c r="M57" s="38">
        <v>57</v>
      </c>
      <c r="N57" s="1">
        <f t="shared" si="4"/>
        <v>1906.2999999999997</v>
      </c>
      <c r="O57" s="2">
        <f t="shared" si="5"/>
        <v>1632.6999999999998</v>
      </c>
      <c r="P57" s="2">
        <f t="shared" si="6"/>
        <v>673.8</v>
      </c>
      <c r="Q57" s="2">
        <f t="shared" si="7"/>
        <v>958.9</v>
      </c>
      <c r="R57" s="2">
        <f t="shared" si="2"/>
        <v>273.60000000000002</v>
      </c>
      <c r="S57" s="43" t="e">
        <f t="shared" si="3"/>
        <v>#DIV/0!</v>
      </c>
    </row>
    <row r="58" spans="1:19" x14ac:dyDescent="0.2">
      <c r="A58" s="42">
        <v>2019</v>
      </c>
      <c r="B58" s="38">
        <v>28.000000000000004</v>
      </c>
      <c r="C58" s="38">
        <v>11.299999999999999</v>
      </c>
      <c r="D58" s="38">
        <v>4.3</v>
      </c>
      <c r="E58" s="38">
        <v>57.1</v>
      </c>
      <c r="F58" s="38">
        <v>245.20000000000005</v>
      </c>
      <c r="G58" s="38">
        <v>154.74</v>
      </c>
      <c r="H58" s="37">
        <v>145.69999999999999</v>
      </c>
      <c r="I58" s="37">
        <v>197.89999999999998</v>
      </c>
      <c r="J58" s="37">
        <v>85.399999999999991</v>
      </c>
      <c r="K58" s="37">
        <v>202.7</v>
      </c>
      <c r="L58" s="37">
        <v>99.4</v>
      </c>
      <c r="M58" s="37">
        <v>21.699999999999996</v>
      </c>
      <c r="N58" s="1">
        <f t="shared" si="4"/>
        <v>1253.44</v>
      </c>
      <c r="O58" s="2">
        <f t="shared" si="5"/>
        <v>1031.6400000000001</v>
      </c>
      <c r="P58" s="2">
        <f t="shared" si="6"/>
        <v>545.6400000000001</v>
      </c>
      <c r="Q58" s="2">
        <f t="shared" si="7"/>
        <v>485.99999999999994</v>
      </c>
      <c r="R58" s="2">
        <f t="shared" si="2"/>
        <v>221.8</v>
      </c>
      <c r="S58" s="43" t="e">
        <f t="shared" si="3"/>
        <v>#DIV/0!</v>
      </c>
    </row>
    <row r="59" spans="1:19" x14ac:dyDescent="0.2">
      <c r="A59" s="42">
        <v>2020</v>
      </c>
      <c r="B59" s="34">
        <v>61.400000000000006</v>
      </c>
      <c r="C59" s="34">
        <v>9.1999999999999993</v>
      </c>
      <c r="D59" s="34">
        <v>35.900000000000006</v>
      </c>
      <c r="E59" s="34">
        <v>2.9</v>
      </c>
      <c r="F59" s="34">
        <v>229.79999999999995</v>
      </c>
      <c r="G59" s="34">
        <v>241.6999999999999</v>
      </c>
      <c r="H59" s="34">
        <v>161.19999999999999</v>
      </c>
      <c r="I59" s="33">
        <v>169.59999999999994</v>
      </c>
      <c r="J59" s="33">
        <v>160.59999999999997</v>
      </c>
      <c r="K59" s="33">
        <v>262.7</v>
      </c>
      <c r="L59" s="33">
        <v>160.39999999999998</v>
      </c>
      <c r="M59" s="33">
        <v>21.1</v>
      </c>
      <c r="N59" s="1">
        <f t="shared" si="4"/>
        <v>1516.4999999999995</v>
      </c>
      <c r="O59" s="2">
        <f t="shared" si="5"/>
        <v>1225.5999999999997</v>
      </c>
      <c r="P59" s="2">
        <f t="shared" si="6"/>
        <v>632.69999999999982</v>
      </c>
      <c r="Q59" s="2">
        <f t="shared" si="7"/>
        <v>592.89999999999986</v>
      </c>
      <c r="R59" s="2">
        <f t="shared" si="2"/>
        <v>290.90000000000003</v>
      </c>
      <c r="S59" s="43" t="e">
        <f t="shared" si="3"/>
        <v>#DIV/0!</v>
      </c>
    </row>
    <row r="60" spans="1:19" x14ac:dyDescent="0.2">
      <c r="A60" s="42">
        <v>2021</v>
      </c>
      <c r="B60" s="33">
        <v>0</v>
      </c>
      <c r="C60" s="33">
        <v>0.1</v>
      </c>
      <c r="D60" s="33">
        <v>0</v>
      </c>
      <c r="E60" s="33">
        <v>25.200000000000003</v>
      </c>
      <c r="F60" s="33">
        <v>17.399999999999999</v>
      </c>
      <c r="G60" s="34">
        <v>183.29999999999998</v>
      </c>
      <c r="H60" s="34">
        <v>120.49999999999999</v>
      </c>
      <c r="I60" s="33">
        <v>372.4</v>
      </c>
      <c r="J60" s="33">
        <v>342.8</v>
      </c>
      <c r="K60" s="33">
        <v>132.5</v>
      </c>
      <c r="L60" s="33">
        <v>82.6</v>
      </c>
      <c r="M60" s="33">
        <v>2.5</v>
      </c>
      <c r="N60" s="1">
        <f t="shared" si="4"/>
        <v>1279.3</v>
      </c>
      <c r="O60" s="2">
        <f t="shared" si="5"/>
        <v>1168.8999999999999</v>
      </c>
      <c r="P60" s="2">
        <f t="shared" si="6"/>
        <v>321.2</v>
      </c>
      <c r="Q60" s="2">
        <f t="shared" si="7"/>
        <v>847.7</v>
      </c>
      <c r="R60" s="2">
        <f t="shared" si="2"/>
        <v>110.4</v>
      </c>
      <c r="S60" s="43" t="e">
        <f t="shared" si="3"/>
        <v>#DIV/0!</v>
      </c>
    </row>
    <row r="61" spans="1:19" ht="15.75" thickBot="1" x14ac:dyDescent="0.25">
      <c r="A61" s="44">
        <v>2022</v>
      </c>
      <c r="B61" s="33">
        <v>0</v>
      </c>
      <c r="C61" s="33">
        <v>0</v>
      </c>
      <c r="D61" s="33">
        <v>0</v>
      </c>
      <c r="E61" s="33">
        <v>9.6999999999999993</v>
      </c>
      <c r="F61" s="33">
        <v>453.80000000000007</v>
      </c>
      <c r="G61" s="33">
        <v>586.70000000000005</v>
      </c>
      <c r="H61" s="33">
        <v>101.4</v>
      </c>
      <c r="I61" s="33">
        <v>175.60000000000002</v>
      </c>
      <c r="J61" s="33">
        <v>451.40000000000003</v>
      </c>
      <c r="K61" s="33">
        <v>406.50000000000006</v>
      </c>
      <c r="L61" s="33">
        <v>140.09999999999997</v>
      </c>
      <c r="M61" s="33">
        <v>16.600000000000001</v>
      </c>
      <c r="N61" s="28">
        <f t="shared" si="4"/>
        <v>2341.8000000000002</v>
      </c>
      <c r="O61" s="16">
        <f t="shared" si="5"/>
        <v>2175.4</v>
      </c>
      <c r="P61" s="16">
        <f t="shared" si="6"/>
        <v>1141.9000000000001</v>
      </c>
      <c r="Q61" s="16">
        <f t="shared" si="7"/>
        <v>1033.5</v>
      </c>
      <c r="R61" s="16">
        <f t="shared" si="2"/>
        <v>166.39999999999995</v>
      </c>
      <c r="S61" s="13" t="e">
        <f t="shared" si="3"/>
        <v>#DIV/0!</v>
      </c>
    </row>
    <row r="62" spans="1:19" ht="15.75" thickBot="1" x14ac:dyDescent="0.25"/>
    <row r="63" spans="1:19" ht="15.75" x14ac:dyDescent="0.25">
      <c r="A63" s="45" t="s">
        <v>31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46"/>
    </row>
    <row r="64" spans="1:19" ht="15.75" x14ac:dyDescent="0.25">
      <c r="A64" s="47" t="s">
        <v>32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48"/>
    </row>
    <row r="65" spans="1:18" ht="15.75" x14ac:dyDescent="0.25">
      <c r="A65" s="47" t="s">
        <v>33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48"/>
    </row>
    <row r="66" spans="1:18" ht="15.75" x14ac:dyDescent="0.25">
      <c r="A66" s="47" t="s">
        <v>34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48"/>
    </row>
    <row r="67" spans="1:18" ht="15.75" x14ac:dyDescent="0.25">
      <c r="A67" s="47" t="s">
        <v>35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48"/>
    </row>
    <row r="68" spans="1:18" ht="15.75" x14ac:dyDescent="0.25">
      <c r="A68" s="47" t="s">
        <v>36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43"/>
    </row>
    <row r="69" spans="1:18" ht="15.75" x14ac:dyDescent="0.25">
      <c r="A69" s="47" t="s">
        <v>37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48"/>
    </row>
    <row r="70" spans="1:18" ht="15.75" x14ac:dyDescent="0.25">
      <c r="A70" s="47" t="s">
        <v>38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48"/>
    </row>
    <row r="71" spans="1:18" ht="15.75" x14ac:dyDescent="0.25">
      <c r="A71" s="47" t="s">
        <v>39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43"/>
    </row>
    <row r="72" spans="1:18" ht="16.5" thickBot="1" x14ac:dyDescent="0.3">
      <c r="A72" s="49" t="s">
        <v>40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3"/>
    </row>
  </sheetData>
  <mergeCells count="3">
    <mergeCell ref="A1:S1"/>
    <mergeCell ref="A2:S2"/>
    <mergeCell ref="A3:S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9D34-A0FB-4FC6-9D0F-CA51318AA7C3}">
  <dimension ref="A2:N84"/>
  <sheetViews>
    <sheetView tabSelected="1" workbookViewId="0">
      <selection activeCell="A75" sqref="A75:A84"/>
    </sheetView>
  </sheetViews>
  <sheetFormatPr baseColWidth="10" defaultRowHeight="15" x14ac:dyDescent="0.25"/>
  <cols>
    <col min="1" max="1" width="11.5703125" style="54"/>
  </cols>
  <sheetData>
    <row r="2" spans="1:14" x14ac:dyDescent="0.25">
      <c r="D2" t="s">
        <v>47</v>
      </c>
      <c r="F2" s="55">
        <v>1958</v>
      </c>
      <c r="H2" t="s">
        <v>48</v>
      </c>
      <c r="J2" s="55">
        <v>2023</v>
      </c>
    </row>
    <row r="3" spans="1:14" x14ac:dyDescent="0.25">
      <c r="A3" s="54" t="s">
        <v>0</v>
      </c>
      <c r="B3" t="s">
        <v>105</v>
      </c>
      <c r="J3" t="s">
        <v>1</v>
      </c>
      <c r="K3">
        <v>47002</v>
      </c>
    </row>
    <row r="4" spans="1:14" x14ac:dyDescent="0.25">
      <c r="A4" s="54" t="s">
        <v>2</v>
      </c>
      <c r="B4" t="s">
        <v>106</v>
      </c>
      <c r="J4" t="s">
        <v>3</v>
      </c>
      <c r="K4" t="s">
        <v>107</v>
      </c>
    </row>
    <row r="5" spans="1:14" x14ac:dyDescent="0.25">
      <c r="A5" s="54" t="s">
        <v>69</v>
      </c>
      <c r="B5" t="s">
        <v>75</v>
      </c>
      <c r="J5" t="s">
        <v>5</v>
      </c>
      <c r="K5" t="s">
        <v>108</v>
      </c>
    </row>
    <row r="6" spans="1:14" x14ac:dyDescent="0.25">
      <c r="A6" s="54" t="s">
        <v>6</v>
      </c>
      <c r="B6" t="s">
        <v>7</v>
      </c>
      <c r="J6" t="s">
        <v>8</v>
      </c>
      <c r="K6" t="s">
        <v>45</v>
      </c>
    </row>
    <row r="7" spans="1:14" x14ac:dyDescent="0.25">
      <c r="A7" s="56" t="s">
        <v>109</v>
      </c>
      <c r="B7" s="57" t="s">
        <v>110</v>
      </c>
      <c r="C7" s="57" t="s">
        <v>111</v>
      </c>
      <c r="D7" s="57" t="s">
        <v>112</v>
      </c>
      <c r="E7" s="57" t="s">
        <v>113</v>
      </c>
      <c r="F7" s="57" t="s">
        <v>114</v>
      </c>
      <c r="G7" s="57" t="s">
        <v>115</v>
      </c>
      <c r="H7" s="57" t="s">
        <v>116</v>
      </c>
      <c r="I7" s="57" t="s">
        <v>117</v>
      </c>
      <c r="J7" s="57" t="s">
        <v>118</v>
      </c>
      <c r="K7" s="57" t="s">
        <v>119</v>
      </c>
      <c r="L7" s="57" t="s">
        <v>120</v>
      </c>
      <c r="M7" s="57" t="s">
        <v>121</v>
      </c>
      <c r="N7" s="57" t="s">
        <v>22</v>
      </c>
    </row>
    <row r="8" spans="1:14" x14ac:dyDescent="0.25">
      <c r="A8" s="56">
        <v>1958</v>
      </c>
      <c r="B8" s="35" t="s">
        <v>100</v>
      </c>
      <c r="C8" s="35" t="s">
        <v>100</v>
      </c>
      <c r="D8" s="35" t="s">
        <v>100</v>
      </c>
      <c r="E8" s="35" t="s">
        <v>100</v>
      </c>
      <c r="F8" s="35" t="s">
        <v>100</v>
      </c>
      <c r="G8" s="35" t="s">
        <v>100</v>
      </c>
      <c r="H8" s="35">
        <v>1144.8999999999999</v>
      </c>
      <c r="I8" s="34">
        <v>658.8</v>
      </c>
      <c r="J8" s="34">
        <v>383.59999999999997</v>
      </c>
      <c r="K8" s="34">
        <v>394.49999999999989</v>
      </c>
      <c r="L8" s="35">
        <v>340.1</v>
      </c>
      <c r="M8" s="35">
        <v>638.20000000000005</v>
      </c>
      <c r="N8" s="57">
        <v>3560.0999999999995</v>
      </c>
    </row>
    <row r="9" spans="1:14" x14ac:dyDescent="0.25">
      <c r="A9" s="56">
        <v>1959</v>
      </c>
      <c r="B9" s="35" t="s">
        <v>100</v>
      </c>
      <c r="C9" s="35" t="s">
        <v>100</v>
      </c>
      <c r="D9" s="35" t="s">
        <v>100</v>
      </c>
      <c r="E9" s="34" t="s">
        <v>100</v>
      </c>
      <c r="F9" s="34" t="s">
        <v>100</v>
      </c>
      <c r="G9" s="34">
        <v>705.70000000000016</v>
      </c>
      <c r="H9" s="34">
        <v>639.19999999999982</v>
      </c>
      <c r="I9" s="34">
        <v>417</v>
      </c>
      <c r="J9" s="34">
        <v>188.20000000000002</v>
      </c>
      <c r="K9" s="34">
        <v>278.20000000000005</v>
      </c>
      <c r="L9" s="34">
        <v>296.20000000000005</v>
      </c>
      <c r="M9" s="34">
        <v>92.4</v>
      </c>
      <c r="N9" s="57">
        <v>2616.9</v>
      </c>
    </row>
    <row r="10" spans="1:14" x14ac:dyDescent="0.25">
      <c r="A10" s="56">
        <v>1960</v>
      </c>
      <c r="B10" s="34">
        <v>54.000000000000007</v>
      </c>
      <c r="C10" s="34">
        <v>5.4000000000000012</v>
      </c>
      <c r="D10" s="34">
        <v>109.49999999999999</v>
      </c>
      <c r="E10" s="34">
        <v>67.3</v>
      </c>
      <c r="F10" s="34">
        <v>271.90000000000003</v>
      </c>
      <c r="G10" s="34">
        <v>472.09999999999997</v>
      </c>
      <c r="H10" s="34">
        <v>365.00000000000011</v>
      </c>
      <c r="I10" s="34">
        <v>500.7</v>
      </c>
      <c r="J10" s="34">
        <v>132</v>
      </c>
      <c r="K10" s="34">
        <v>487.2</v>
      </c>
      <c r="L10" s="34">
        <v>134.79999999999998</v>
      </c>
      <c r="M10" s="34">
        <v>103.9</v>
      </c>
      <c r="N10" s="57">
        <v>2703.8000000000006</v>
      </c>
    </row>
    <row r="11" spans="1:14" x14ac:dyDescent="0.25">
      <c r="A11" s="56">
        <v>1961</v>
      </c>
      <c r="B11" s="34">
        <v>97.5</v>
      </c>
      <c r="C11" s="34">
        <v>73.600000000000009</v>
      </c>
      <c r="D11" s="34">
        <v>37</v>
      </c>
      <c r="E11" s="34">
        <v>125.59999999999998</v>
      </c>
      <c r="F11" s="34">
        <v>36.300000000000004</v>
      </c>
      <c r="G11" s="34">
        <v>218.79999999999998</v>
      </c>
      <c r="H11" s="34">
        <v>367.39999999999992</v>
      </c>
      <c r="I11" s="34">
        <v>123.29999999999998</v>
      </c>
      <c r="J11" s="34">
        <v>291.39999999999998</v>
      </c>
      <c r="K11" s="34">
        <v>185.29999999999998</v>
      </c>
      <c r="L11" s="34">
        <v>138</v>
      </c>
      <c r="M11" s="34">
        <v>201.6</v>
      </c>
      <c r="N11" s="57">
        <v>1895.7999999999995</v>
      </c>
    </row>
    <row r="12" spans="1:14" x14ac:dyDescent="0.25">
      <c r="A12" s="56">
        <v>1962</v>
      </c>
      <c r="B12" s="34">
        <v>120.50000000000001</v>
      </c>
      <c r="C12" s="34">
        <v>45.9</v>
      </c>
      <c r="D12" s="34">
        <v>16.5</v>
      </c>
      <c r="E12" s="34">
        <v>35.700000000000003</v>
      </c>
      <c r="F12" s="34">
        <v>264.70000000000005</v>
      </c>
      <c r="G12" s="34">
        <v>245.1</v>
      </c>
      <c r="H12" s="34">
        <v>292.59999999999997</v>
      </c>
      <c r="I12" s="34">
        <v>272</v>
      </c>
      <c r="J12" s="34">
        <v>210</v>
      </c>
      <c r="K12" s="34">
        <v>303.7</v>
      </c>
      <c r="L12" s="34">
        <v>173.39999999999998</v>
      </c>
      <c r="M12" s="34">
        <v>120</v>
      </c>
      <c r="N12" s="57">
        <v>2100.1</v>
      </c>
    </row>
    <row r="13" spans="1:14" x14ac:dyDescent="0.25">
      <c r="A13" s="56">
        <v>1963</v>
      </c>
      <c r="B13" s="34">
        <v>153.5</v>
      </c>
      <c r="C13" s="34">
        <v>106</v>
      </c>
      <c r="D13" s="34">
        <v>29.499999999999996</v>
      </c>
      <c r="E13" s="34">
        <v>30.1</v>
      </c>
      <c r="F13" s="34">
        <v>264.7</v>
      </c>
      <c r="G13" s="35" t="s">
        <v>100</v>
      </c>
      <c r="H13" s="35" t="s">
        <v>100</v>
      </c>
      <c r="I13" s="35" t="s">
        <v>100</v>
      </c>
      <c r="J13" s="35" t="s">
        <v>100</v>
      </c>
      <c r="K13" s="35" t="s">
        <v>100</v>
      </c>
      <c r="L13" s="35" t="s">
        <v>100</v>
      </c>
      <c r="M13" s="35" t="s">
        <v>100</v>
      </c>
      <c r="N13" s="57">
        <v>583.79999999999995</v>
      </c>
    </row>
    <row r="14" spans="1:14" x14ac:dyDescent="0.25">
      <c r="A14" s="56">
        <v>1964</v>
      </c>
      <c r="B14" s="35" t="s">
        <v>100</v>
      </c>
      <c r="C14" s="35" t="s">
        <v>100</v>
      </c>
      <c r="D14" s="34" t="s">
        <v>100</v>
      </c>
      <c r="E14" s="34" t="s">
        <v>100</v>
      </c>
      <c r="F14" s="33">
        <v>165.8</v>
      </c>
      <c r="G14" s="33">
        <v>430.6</v>
      </c>
      <c r="H14" s="33">
        <v>150</v>
      </c>
      <c r="I14" s="33">
        <v>455.5</v>
      </c>
      <c r="J14" s="33">
        <v>265.5</v>
      </c>
      <c r="K14" s="33">
        <v>392.5</v>
      </c>
      <c r="L14" s="33">
        <v>251</v>
      </c>
      <c r="M14" s="33">
        <v>187.5</v>
      </c>
      <c r="N14" s="57">
        <v>2298.4</v>
      </c>
    </row>
    <row r="15" spans="1:14" x14ac:dyDescent="0.25">
      <c r="A15" s="56">
        <v>1965</v>
      </c>
      <c r="B15" s="33" t="s">
        <v>100</v>
      </c>
      <c r="C15" s="34" t="s">
        <v>100</v>
      </c>
      <c r="D15" s="34" t="s">
        <v>100</v>
      </c>
      <c r="E15" s="34" t="s">
        <v>100</v>
      </c>
      <c r="F15" s="35">
        <v>165.8</v>
      </c>
      <c r="G15" s="35">
        <v>430.6</v>
      </c>
      <c r="H15" s="35">
        <v>150</v>
      </c>
      <c r="I15" s="35">
        <v>455.5</v>
      </c>
      <c r="J15" s="35">
        <v>265.5</v>
      </c>
      <c r="K15" s="35">
        <v>392.5</v>
      </c>
      <c r="L15" s="35">
        <v>251</v>
      </c>
      <c r="M15" s="35">
        <v>187.5</v>
      </c>
      <c r="N15" s="57">
        <v>2298.4</v>
      </c>
    </row>
    <row r="16" spans="1:14" x14ac:dyDescent="0.25">
      <c r="A16" s="56">
        <v>1966</v>
      </c>
      <c r="B16" s="35">
        <v>328.5</v>
      </c>
      <c r="C16" s="35">
        <v>62.5</v>
      </c>
      <c r="D16" s="35">
        <v>173.5</v>
      </c>
      <c r="E16" s="35">
        <v>12.5</v>
      </c>
      <c r="F16" s="34">
        <v>150</v>
      </c>
      <c r="G16" s="34">
        <v>989</v>
      </c>
      <c r="H16" s="34">
        <v>371.5</v>
      </c>
      <c r="I16" s="34">
        <v>228</v>
      </c>
      <c r="J16" s="34">
        <v>446</v>
      </c>
      <c r="K16" s="34">
        <v>132.5</v>
      </c>
      <c r="L16" s="34">
        <v>166</v>
      </c>
      <c r="M16" s="34" t="s">
        <v>100</v>
      </c>
      <c r="N16" s="57">
        <v>3060</v>
      </c>
    </row>
    <row r="17" spans="1:14" x14ac:dyDescent="0.25">
      <c r="A17" s="56">
        <v>1967</v>
      </c>
      <c r="B17" s="34">
        <v>215</v>
      </c>
      <c r="C17" s="34">
        <v>234.5</v>
      </c>
      <c r="D17" s="34">
        <v>86.5</v>
      </c>
      <c r="E17" s="34">
        <v>33</v>
      </c>
      <c r="F17" s="34">
        <v>55.5</v>
      </c>
      <c r="G17" s="34">
        <v>497.5</v>
      </c>
      <c r="H17" s="34">
        <v>338</v>
      </c>
      <c r="I17" s="34">
        <v>240.5</v>
      </c>
      <c r="J17" s="34">
        <v>181.5</v>
      </c>
      <c r="K17" s="34">
        <v>441.5</v>
      </c>
      <c r="L17" s="34">
        <v>211</v>
      </c>
      <c r="M17" s="34">
        <v>267</v>
      </c>
      <c r="N17" s="57">
        <v>2801.5</v>
      </c>
    </row>
    <row r="18" spans="1:14" x14ac:dyDescent="0.25">
      <c r="A18" s="56">
        <v>1968</v>
      </c>
      <c r="B18" s="34">
        <v>51.5</v>
      </c>
      <c r="C18" s="34">
        <v>41</v>
      </c>
      <c r="D18" s="34">
        <v>44</v>
      </c>
      <c r="E18" s="34">
        <v>24</v>
      </c>
      <c r="F18" s="34">
        <v>269.5</v>
      </c>
      <c r="G18" s="34">
        <v>360.5</v>
      </c>
      <c r="H18" s="34">
        <v>297.5</v>
      </c>
      <c r="I18" s="34">
        <v>379.5</v>
      </c>
      <c r="J18" s="34">
        <v>242</v>
      </c>
      <c r="K18" s="35">
        <v>381.5</v>
      </c>
      <c r="L18" s="35">
        <v>217.5</v>
      </c>
      <c r="M18" s="35">
        <v>378.5</v>
      </c>
      <c r="N18" s="57">
        <v>2687</v>
      </c>
    </row>
    <row r="19" spans="1:14" x14ac:dyDescent="0.25">
      <c r="A19" s="56">
        <v>1969</v>
      </c>
      <c r="B19" s="35">
        <v>101.2</v>
      </c>
      <c r="C19" s="35">
        <v>37.5</v>
      </c>
      <c r="D19" s="35">
        <v>44</v>
      </c>
      <c r="E19" s="35">
        <v>3</v>
      </c>
      <c r="F19" s="35">
        <v>159</v>
      </c>
      <c r="G19" s="34">
        <v>31</v>
      </c>
      <c r="H19" s="34">
        <v>222</v>
      </c>
      <c r="I19" s="35">
        <v>208.5</v>
      </c>
      <c r="J19" s="35">
        <v>291</v>
      </c>
      <c r="K19" s="35">
        <v>289.3</v>
      </c>
      <c r="L19" s="35">
        <v>508.5</v>
      </c>
      <c r="M19" s="35">
        <v>194.7</v>
      </c>
      <c r="N19" s="57">
        <v>2089.6999999999998</v>
      </c>
    </row>
    <row r="20" spans="1:14" x14ac:dyDescent="0.25">
      <c r="A20" s="56">
        <v>1970</v>
      </c>
      <c r="B20" s="35">
        <v>313.5</v>
      </c>
      <c r="C20" s="34">
        <v>111.7</v>
      </c>
      <c r="D20" s="34">
        <v>27.100000000000005</v>
      </c>
      <c r="E20" s="34">
        <v>22.200000000000003</v>
      </c>
      <c r="F20" s="34">
        <v>147.80000000000001</v>
      </c>
      <c r="G20" s="34">
        <v>545.5</v>
      </c>
      <c r="H20" s="33">
        <v>649.5</v>
      </c>
      <c r="I20" s="33">
        <v>454</v>
      </c>
      <c r="J20" s="33">
        <v>464.5</v>
      </c>
      <c r="K20" s="33">
        <v>303</v>
      </c>
      <c r="L20" s="33">
        <v>345</v>
      </c>
      <c r="M20" s="33">
        <v>186.5</v>
      </c>
      <c r="N20" s="57">
        <v>3570.3</v>
      </c>
    </row>
    <row r="21" spans="1:14" x14ac:dyDescent="0.25">
      <c r="A21" s="56">
        <v>1971</v>
      </c>
      <c r="B21" s="36">
        <v>175.5</v>
      </c>
      <c r="C21" s="36">
        <v>48.6</v>
      </c>
      <c r="D21" s="36">
        <v>44.1</v>
      </c>
      <c r="E21" s="36">
        <v>63.800000000000004</v>
      </c>
      <c r="F21" s="36">
        <v>213.79999999999998</v>
      </c>
      <c r="G21" s="36">
        <v>441.9</v>
      </c>
      <c r="H21" s="36">
        <v>368.50000000000011</v>
      </c>
      <c r="I21" s="36">
        <v>187.8</v>
      </c>
      <c r="J21" s="36">
        <v>382.5</v>
      </c>
      <c r="K21" s="36">
        <v>243</v>
      </c>
      <c r="L21" s="36">
        <v>189.8</v>
      </c>
      <c r="M21" s="36">
        <v>199.40000000000003</v>
      </c>
      <c r="N21" s="57">
        <v>2558.7000000000003</v>
      </c>
    </row>
    <row r="22" spans="1:14" x14ac:dyDescent="0.25">
      <c r="A22" s="56">
        <v>1972</v>
      </c>
      <c r="B22" s="36">
        <v>81</v>
      </c>
      <c r="C22" s="37">
        <v>79.3</v>
      </c>
      <c r="D22" s="37">
        <v>12.100000000000001</v>
      </c>
      <c r="E22" s="37">
        <v>92.699999999999989</v>
      </c>
      <c r="F22" s="38">
        <v>160.9</v>
      </c>
      <c r="G22" s="38">
        <v>169.90000000000003</v>
      </c>
      <c r="H22" s="38">
        <v>544.90000000000009</v>
      </c>
      <c r="I22" s="38">
        <v>424.2</v>
      </c>
      <c r="J22" s="38">
        <v>292.5</v>
      </c>
      <c r="K22" s="38">
        <v>159.4</v>
      </c>
      <c r="L22" s="38">
        <v>417.8</v>
      </c>
      <c r="M22" s="38">
        <v>215.2</v>
      </c>
      <c r="N22" s="57">
        <v>2649.9</v>
      </c>
    </row>
    <row r="23" spans="1:14" x14ac:dyDescent="0.25">
      <c r="A23" s="56">
        <v>1973</v>
      </c>
      <c r="B23" s="38">
        <v>79.199999999999989</v>
      </c>
      <c r="C23" s="38">
        <v>25.6</v>
      </c>
      <c r="D23" s="38">
        <v>26</v>
      </c>
      <c r="E23" s="37">
        <v>16.400000000000002</v>
      </c>
      <c r="F23" s="36">
        <v>151.60000000000002</v>
      </c>
      <c r="G23" s="36">
        <v>258</v>
      </c>
      <c r="H23" s="36">
        <v>678.19999999999993</v>
      </c>
      <c r="I23" s="36">
        <v>364.3</v>
      </c>
      <c r="J23" s="36">
        <v>242.90000000000003</v>
      </c>
      <c r="K23" s="36">
        <v>522.79999999999995</v>
      </c>
      <c r="L23" s="36">
        <v>285.8</v>
      </c>
      <c r="M23" s="36">
        <v>147.70000000000002</v>
      </c>
      <c r="N23" s="57">
        <v>2798.5</v>
      </c>
    </row>
    <row r="24" spans="1:14" x14ac:dyDescent="0.25">
      <c r="A24" s="56">
        <v>1974</v>
      </c>
      <c r="B24" s="36">
        <v>284.89999999999998</v>
      </c>
      <c r="C24" s="36">
        <v>116.10000000000001</v>
      </c>
      <c r="D24" s="36">
        <v>92.3</v>
      </c>
      <c r="E24" s="36">
        <v>41.9</v>
      </c>
      <c r="F24" s="36">
        <v>125.59999999999998</v>
      </c>
      <c r="G24" s="36">
        <v>224.9</v>
      </c>
      <c r="H24" s="36">
        <v>324.79999999999995</v>
      </c>
      <c r="I24" s="37">
        <v>206.99999999999997</v>
      </c>
      <c r="J24" s="37">
        <v>187.20000000000002</v>
      </c>
      <c r="K24" s="36">
        <v>560.40000000000009</v>
      </c>
      <c r="L24" s="36">
        <v>159.9</v>
      </c>
      <c r="M24" s="36">
        <v>148.80000000000001</v>
      </c>
      <c r="N24" s="57">
        <v>2473.8000000000006</v>
      </c>
    </row>
    <row r="25" spans="1:14" x14ac:dyDescent="0.25">
      <c r="A25" s="56">
        <v>1975</v>
      </c>
      <c r="B25" s="36">
        <v>179.80000000000004</v>
      </c>
      <c r="C25" s="36">
        <v>35.299999999999997</v>
      </c>
      <c r="D25" s="36">
        <v>36.799999999999997</v>
      </c>
      <c r="E25" s="36">
        <v>15.499999999999998</v>
      </c>
      <c r="F25" s="36">
        <v>53.5</v>
      </c>
      <c r="G25" s="36">
        <v>129.1</v>
      </c>
      <c r="H25" s="36">
        <v>179.29999999999998</v>
      </c>
      <c r="I25" s="36">
        <v>481.00000000000006</v>
      </c>
      <c r="J25" s="36">
        <v>617.20000000000005</v>
      </c>
      <c r="K25" s="36">
        <v>622.29999999999995</v>
      </c>
      <c r="L25" s="36">
        <v>544.80000000000007</v>
      </c>
      <c r="M25" s="36">
        <v>175.89999999999998</v>
      </c>
      <c r="N25" s="57">
        <v>3070.5000000000005</v>
      </c>
    </row>
    <row r="26" spans="1:14" x14ac:dyDescent="0.25">
      <c r="A26" s="56">
        <v>1976</v>
      </c>
      <c r="B26" s="36">
        <v>152.1</v>
      </c>
      <c r="C26" s="36">
        <v>97.7</v>
      </c>
      <c r="D26" s="36">
        <v>37</v>
      </c>
      <c r="E26" s="36">
        <v>88.499999999999986</v>
      </c>
      <c r="F26" s="37">
        <v>474.90000000000003</v>
      </c>
      <c r="G26" s="37">
        <v>624.40000000000009</v>
      </c>
      <c r="H26" s="37">
        <v>173.69999999999996</v>
      </c>
      <c r="I26" s="37">
        <v>155.60000000000002</v>
      </c>
      <c r="J26" s="38">
        <v>241.4</v>
      </c>
      <c r="K26" s="38">
        <v>212.1</v>
      </c>
      <c r="L26" s="38">
        <v>273.90000000000003</v>
      </c>
      <c r="M26" s="38">
        <v>125.89999999999999</v>
      </c>
      <c r="N26" s="57">
        <v>2657.2000000000003</v>
      </c>
    </row>
    <row r="27" spans="1:14" x14ac:dyDescent="0.25">
      <c r="A27" s="56">
        <v>1977</v>
      </c>
      <c r="B27" s="38">
        <v>61.999999999999993</v>
      </c>
      <c r="C27" s="38">
        <v>90.800000000000011</v>
      </c>
      <c r="D27" s="37">
        <v>6.2</v>
      </c>
      <c r="E27" s="37">
        <v>115.8</v>
      </c>
      <c r="F27" s="37">
        <v>199.10000000000002</v>
      </c>
      <c r="G27" s="37">
        <v>485.10000000000008</v>
      </c>
      <c r="H27" s="37">
        <v>130.49999999999997</v>
      </c>
      <c r="I27" s="37">
        <v>212.2</v>
      </c>
      <c r="J27" s="38">
        <v>102.89999999999998</v>
      </c>
      <c r="K27" s="38">
        <v>276.39999999999998</v>
      </c>
      <c r="L27" s="38">
        <v>282</v>
      </c>
      <c r="M27" s="38">
        <v>192.6</v>
      </c>
      <c r="N27" s="57">
        <v>2155.6</v>
      </c>
    </row>
    <row r="28" spans="1:14" x14ac:dyDescent="0.25">
      <c r="A28" s="56">
        <v>1978</v>
      </c>
      <c r="B28" s="38">
        <v>67.2</v>
      </c>
      <c r="C28" s="37">
        <v>52.2</v>
      </c>
      <c r="D28" s="37">
        <v>80.3</v>
      </c>
      <c r="E28" s="37">
        <v>90</v>
      </c>
      <c r="F28" s="37">
        <v>254.00000000000006</v>
      </c>
      <c r="G28" s="37">
        <v>468.5</v>
      </c>
      <c r="H28" s="37">
        <v>678.89999999999986</v>
      </c>
      <c r="I28" s="37">
        <v>502.60000000000008</v>
      </c>
      <c r="J28" s="37">
        <v>326.40000000000003</v>
      </c>
      <c r="K28" s="37">
        <v>165.6</v>
      </c>
      <c r="L28" s="37">
        <v>299</v>
      </c>
      <c r="M28" s="37">
        <v>304.10000000000002</v>
      </c>
      <c r="N28" s="57">
        <v>3288.7999999999997</v>
      </c>
    </row>
    <row r="29" spans="1:14" x14ac:dyDescent="0.25">
      <c r="A29" s="56">
        <v>1979</v>
      </c>
      <c r="B29" s="37">
        <v>59.900000000000006</v>
      </c>
      <c r="C29" s="37">
        <v>79.100000000000009</v>
      </c>
      <c r="D29" s="37">
        <v>94.200000000000017</v>
      </c>
      <c r="E29" s="37">
        <v>222</v>
      </c>
      <c r="F29" s="37">
        <v>205.7</v>
      </c>
      <c r="G29" s="37">
        <v>403.40000000000009</v>
      </c>
      <c r="H29" s="37">
        <v>327.79999999999995</v>
      </c>
      <c r="I29" s="37">
        <v>558.29999999999995</v>
      </c>
      <c r="J29" s="37">
        <v>146.79999999999998</v>
      </c>
      <c r="K29" s="38">
        <v>278.79999999999995</v>
      </c>
      <c r="L29" s="38">
        <v>363.7</v>
      </c>
      <c r="M29" s="38">
        <v>473.8</v>
      </c>
      <c r="N29" s="57">
        <v>3213.5</v>
      </c>
    </row>
    <row r="30" spans="1:14" x14ac:dyDescent="0.25">
      <c r="A30" s="56">
        <v>1980</v>
      </c>
      <c r="B30" s="38">
        <v>122.39999999999999</v>
      </c>
      <c r="C30" s="38">
        <v>33.700000000000003</v>
      </c>
      <c r="D30" s="37">
        <v>33.400000000000006</v>
      </c>
      <c r="E30" s="37">
        <v>48.7</v>
      </c>
      <c r="F30" s="37">
        <v>215.5</v>
      </c>
      <c r="G30" s="37">
        <v>550.49999999999989</v>
      </c>
      <c r="H30" s="37">
        <v>323.90000000000003</v>
      </c>
      <c r="I30" s="37">
        <v>294.49999999999994</v>
      </c>
      <c r="J30" s="37">
        <v>633.70000000000005</v>
      </c>
      <c r="K30" s="37">
        <v>390.1</v>
      </c>
      <c r="L30" s="37">
        <v>328.50000000000006</v>
      </c>
      <c r="M30" s="37">
        <v>211.7</v>
      </c>
      <c r="N30" s="57">
        <v>3186.6</v>
      </c>
    </row>
    <row r="31" spans="1:14" x14ac:dyDescent="0.25">
      <c r="A31" s="56">
        <v>1981</v>
      </c>
      <c r="B31" s="37">
        <v>21.599999999999998</v>
      </c>
      <c r="C31" s="37">
        <v>125.69999999999999</v>
      </c>
      <c r="D31" s="37">
        <v>56.8</v>
      </c>
      <c r="E31" s="37">
        <v>115.2</v>
      </c>
      <c r="F31" s="37">
        <v>213.20000000000002</v>
      </c>
      <c r="G31" s="37">
        <v>657.29999999999984</v>
      </c>
      <c r="H31" s="37">
        <v>732.60000000000014</v>
      </c>
      <c r="I31" s="37">
        <v>456.00000000000011</v>
      </c>
      <c r="J31" s="37">
        <v>278.59999999999997</v>
      </c>
      <c r="K31" s="37">
        <v>462.40000000000003</v>
      </c>
      <c r="L31" s="37">
        <v>233.2</v>
      </c>
      <c r="M31" s="37">
        <v>252.30000000000004</v>
      </c>
      <c r="N31" s="57">
        <v>3604.9</v>
      </c>
    </row>
    <row r="32" spans="1:14" x14ac:dyDescent="0.25">
      <c r="A32" s="56">
        <v>1982</v>
      </c>
      <c r="B32" s="37">
        <v>171.2</v>
      </c>
      <c r="C32" s="37">
        <v>117.70000000000002</v>
      </c>
      <c r="D32" s="37">
        <v>65.599999999999994</v>
      </c>
      <c r="E32" s="38">
        <v>21.1</v>
      </c>
      <c r="F32" s="38">
        <v>413.09999999999997</v>
      </c>
      <c r="G32" s="38">
        <v>167.5</v>
      </c>
      <c r="H32" s="38">
        <v>522.20000000000005</v>
      </c>
      <c r="I32" s="38">
        <v>458.7</v>
      </c>
      <c r="J32" s="38">
        <v>331</v>
      </c>
      <c r="K32" s="38">
        <v>230.99999999999994</v>
      </c>
      <c r="L32" s="38">
        <v>191.2</v>
      </c>
      <c r="M32" s="38">
        <v>161.69999999999996</v>
      </c>
      <c r="N32" s="57">
        <v>2852</v>
      </c>
    </row>
    <row r="33" spans="1:14" x14ac:dyDescent="0.25">
      <c r="A33" s="56">
        <v>1983</v>
      </c>
      <c r="B33" s="38">
        <v>167.6</v>
      </c>
      <c r="C33" s="38">
        <v>84.9</v>
      </c>
      <c r="D33" s="38">
        <v>21.2</v>
      </c>
      <c r="E33" s="38">
        <v>13.399999999999999</v>
      </c>
      <c r="F33" s="38">
        <v>24.299999999999997</v>
      </c>
      <c r="G33" s="38">
        <v>353.4</v>
      </c>
      <c r="H33" s="37">
        <v>633.6</v>
      </c>
      <c r="I33" s="37">
        <v>561.19999999999993</v>
      </c>
      <c r="J33" s="36">
        <v>218.39999999999998</v>
      </c>
      <c r="K33" s="36">
        <v>333.20000000000005</v>
      </c>
      <c r="L33" s="36">
        <v>139</v>
      </c>
      <c r="M33" s="36">
        <v>218.19999999999996</v>
      </c>
      <c r="N33" s="57">
        <v>2768.3999999999996</v>
      </c>
    </row>
    <row r="34" spans="1:14" x14ac:dyDescent="0.25">
      <c r="A34" s="56">
        <v>1984</v>
      </c>
      <c r="B34" s="36">
        <v>113.3</v>
      </c>
      <c r="C34" s="37" t="s">
        <v>100</v>
      </c>
      <c r="D34" s="37">
        <v>150.5</v>
      </c>
      <c r="E34" s="37">
        <v>2.1</v>
      </c>
      <c r="F34" s="37">
        <v>242.3</v>
      </c>
      <c r="G34" s="37">
        <v>341.4</v>
      </c>
      <c r="H34" s="37">
        <v>449.9</v>
      </c>
      <c r="I34" s="37">
        <v>467.29999999999995</v>
      </c>
      <c r="J34" s="37">
        <v>295.90000000000003</v>
      </c>
      <c r="K34" s="36">
        <v>538.80000000000007</v>
      </c>
      <c r="L34" s="36">
        <v>384.79999999999995</v>
      </c>
      <c r="M34" s="36">
        <v>162.19999999999999</v>
      </c>
      <c r="N34" s="57">
        <v>3148.5</v>
      </c>
    </row>
    <row r="35" spans="1:14" x14ac:dyDescent="0.25">
      <c r="A35" s="56">
        <v>1985</v>
      </c>
      <c r="B35" s="36">
        <v>148.70000000000002</v>
      </c>
      <c r="C35" s="36">
        <v>113.7</v>
      </c>
      <c r="D35" s="36">
        <v>36.500000000000007</v>
      </c>
      <c r="E35" s="36">
        <v>76.7</v>
      </c>
      <c r="F35" s="36">
        <v>162.30000000000001</v>
      </c>
      <c r="G35" s="36">
        <v>631.4</v>
      </c>
      <c r="H35" s="36">
        <v>379.09999999999997</v>
      </c>
      <c r="I35" s="36">
        <v>486.2</v>
      </c>
      <c r="J35" s="37">
        <v>208.89999999999998</v>
      </c>
      <c r="K35" s="37">
        <v>562.00000000000023</v>
      </c>
      <c r="L35" s="37">
        <v>184.79999999999998</v>
      </c>
      <c r="M35" s="37">
        <v>200.09999999999997</v>
      </c>
      <c r="N35" s="57">
        <v>3190.4</v>
      </c>
    </row>
    <row r="36" spans="1:14" x14ac:dyDescent="0.25">
      <c r="A36" s="56">
        <v>1986</v>
      </c>
      <c r="B36" s="37">
        <v>60.999999999999993</v>
      </c>
      <c r="C36" s="37">
        <v>31.999999999999996</v>
      </c>
      <c r="D36" s="37">
        <v>73.899999999999991</v>
      </c>
      <c r="E36" s="37">
        <v>75.599999999999994</v>
      </c>
      <c r="F36" s="37">
        <v>217.1</v>
      </c>
      <c r="G36" s="37" t="s">
        <v>100</v>
      </c>
      <c r="H36" s="37">
        <v>371.09999999999991</v>
      </c>
      <c r="I36" s="37">
        <v>565.60000000000014</v>
      </c>
      <c r="J36" s="38">
        <v>501.40000000000003</v>
      </c>
      <c r="K36" s="38">
        <v>422</v>
      </c>
      <c r="L36" s="38">
        <v>350.3</v>
      </c>
      <c r="M36" s="38">
        <v>266.90000000000003</v>
      </c>
      <c r="N36" s="57">
        <v>2936.9</v>
      </c>
    </row>
    <row r="37" spans="1:14" x14ac:dyDescent="0.25">
      <c r="A37" s="56">
        <v>1987</v>
      </c>
      <c r="B37" s="38">
        <v>43</v>
      </c>
      <c r="C37" s="38">
        <v>7.6000000000000005</v>
      </c>
      <c r="D37" s="38">
        <v>0.7</v>
      </c>
      <c r="E37" s="38">
        <v>20.2</v>
      </c>
      <c r="F37" s="38">
        <v>129.5</v>
      </c>
      <c r="G37" s="38">
        <v>332.69999999999993</v>
      </c>
      <c r="H37" s="38">
        <v>821.4</v>
      </c>
      <c r="I37" s="38">
        <v>466.20000000000005</v>
      </c>
      <c r="J37" s="38">
        <v>309.10000000000002</v>
      </c>
      <c r="K37" s="38">
        <v>169.70000000000002</v>
      </c>
      <c r="L37" s="38">
        <v>118.80000000000001</v>
      </c>
      <c r="M37" s="38">
        <v>162</v>
      </c>
      <c r="N37" s="57">
        <v>2580.9</v>
      </c>
    </row>
    <row r="38" spans="1:14" x14ac:dyDescent="0.25">
      <c r="A38" s="56">
        <v>1988</v>
      </c>
      <c r="B38" s="38">
        <v>257.09999999999997</v>
      </c>
      <c r="C38" s="38">
        <v>115</v>
      </c>
      <c r="D38" s="37">
        <v>8.9</v>
      </c>
      <c r="E38" s="37">
        <v>29.8</v>
      </c>
      <c r="F38" s="36">
        <v>168.3</v>
      </c>
      <c r="G38" s="36">
        <v>286.60000000000008</v>
      </c>
      <c r="H38" s="36">
        <v>324.30000000000013</v>
      </c>
      <c r="I38" s="36">
        <v>501.20000000000005</v>
      </c>
      <c r="J38" s="36">
        <v>331.99999999999994</v>
      </c>
      <c r="K38" s="36">
        <v>542.90000000000009</v>
      </c>
      <c r="L38" s="36">
        <v>203.89999999999998</v>
      </c>
      <c r="M38" s="36">
        <v>170.99999999999997</v>
      </c>
      <c r="N38" s="57">
        <v>2941.0000000000005</v>
      </c>
    </row>
    <row r="39" spans="1:14" x14ac:dyDescent="0.25">
      <c r="A39" s="56">
        <v>1989</v>
      </c>
      <c r="B39" s="36">
        <v>214.90000000000003</v>
      </c>
      <c r="C39" s="36">
        <v>0.4</v>
      </c>
      <c r="D39" s="36">
        <v>27.3</v>
      </c>
      <c r="E39" s="36">
        <v>18.8</v>
      </c>
      <c r="F39" s="36">
        <v>339.00000000000006</v>
      </c>
      <c r="G39" s="37">
        <v>166.8</v>
      </c>
      <c r="H39" s="37">
        <v>660.19999999999982</v>
      </c>
      <c r="I39" s="37">
        <v>232</v>
      </c>
      <c r="J39" s="37">
        <v>276.39999999999998</v>
      </c>
      <c r="K39" s="37">
        <v>317.09999999999997</v>
      </c>
      <c r="L39" s="37" t="s">
        <v>100</v>
      </c>
      <c r="M39" s="37" t="s">
        <v>100</v>
      </c>
      <c r="N39" s="57">
        <v>2252.8999999999996</v>
      </c>
    </row>
    <row r="40" spans="1:14" x14ac:dyDescent="0.25">
      <c r="A40" s="56">
        <v>1990</v>
      </c>
      <c r="B40" s="37">
        <v>306.29999999999995</v>
      </c>
      <c r="C40" s="37">
        <v>105.10000000000001</v>
      </c>
      <c r="D40" s="37">
        <v>39.500000000000007</v>
      </c>
      <c r="E40" s="37">
        <v>110.2</v>
      </c>
      <c r="F40" s="37">
        <v>177.10000000000002</v>
      </c>
      <c r="G40" s="37">
        <v>322.90000000000003</v>
      </c>
      <c r="H40" s="37">
        <v>294.2</v>
      </c>
      <c r="I40" s="37">
        <v>410.50000000000006</v>
      </c>
      <c r="J40" s="37">
        <v>288.5</v>
      </c>
      <c r="K40" s="37" t="s">
        <v>100</v>
      </c>
      <c r="L40" s="37" t="s">
        <v>100</v>
      </c>
      <c r="M40" s="37" t="s">
        <v>100</v>
      </c>
      <c r="N40" s="57">
        <v>2054.3000000000002</v>
      </c>
    </row>
    <row r="41" spans="1:14" x14ac:dyDescent="0.25">
      <c r="A41" s="56">
        <v>1991</v>
      </c>
      <c r="B41" s="37">
        <v>95.1</v>
      </c>
      <c r="C41" s="37">
        <v>36.099999999999994</v>
      </c>
      <c r="D41" s="37">
        <v>23.4</v>
      </c>
      <c r="E41" s="37">
        <v>32.300000000000004</v>
      </c>
      <c r="F41" s="38">
        <v>283.40000000000003</v>
      </c>
      <c r="G41" s="38">
        <v>284.40000000000003</v>
      </c>
      <c r="H41" s="38">
        <v>187.60000000000005</v>
      </c>
      <c r="I41" s="38" t="s">
        <v>100</v>
      </c>
      <c r="J41" s="38">
        <v>479.8</v>
      </c>
      <c r="K41" s="38">
        <v>195</v>
      </c>
      <c r="L41" s="38">
        <v>344.4</v>
      </c>
      <c r="M41" s="38">
        <v>202.5</v>
      </c>
      <c r="N41" s="57">
        <v>2164</v>
      </c>
    </row>
    <row r="42" spans="1:14" x14ac:dyDescent="0.25">
      <c r="A42" s="56">
        <v>1992</v>
      </c>
      <c r="B42" s="38">
        <v>74.300000000000011</v>
      </c>
      <c r="C42" s="38">
        <v>97.9</v>
      </c>
      <c r="D42" s="38">
        <v>38.499999999999993</v>
      </c>
      <c r="E42" s="38">
        <v>14.600000000000001</v>
      </c>
      <c r="F42" s="38">
        <v>162.80000000000001</v>
      </c>
      <c r="G42" s="38">
        <v>441.19999999999993</v>
      </c>
      <c r="H42" s="37">
        <v>912.29999999999973</v>
      </c>
      <c r="I42" s="37">
        <v>430.00000000000006</v>
      </c>
      <c r="J42" s="37">
        <v>360.8</v>
      </c>
      <c r="K42" s="37">
        <v>315.79999999999995</v>
      </c>
      <c r="L42" s="37">
        <v>258.3</v>
      </c>
      <c r="M42" s="37">
        <v>195.79999999999995</v>
      </c>
      <c r="N42" s="57">
        <v>3302.3</v>
      </c>
    </row>
    <row r="43" spans="1:14" x14ac:dyDescent="0.25">
      <c r="A43" s="56">
        <v>1993</v>
      </c>
      <c r="B43" s="37">
        <v>210.29999999999998</v>
      </c>
      <c r="C43" s="37">
        <v>39.9</v>
      </c>
      <c r="D43" s="37">
        <v>28.1</v>
      </c>
      <c r="E43" s="37">
        <v>105.39999999999998</v>
      </c>
      <c r="F43" s="37">
        <v>425</v>
      </c>
      <c r="G43" s="37">
        <v>831.89999999999986</v>
      </c>
      <c r="H43" s="37">
        <v>408.70000000000005</v>
      </c>
      <c r="I43" s="37">
        <v>498.09999999999997</v>
      </c>
      <c r="J43" s="37">
        <v>585.20000000000005</v>
      </c>
      <c r="K43" s="37">
        <v>332.7999999999999</v>
      </c>
      <c r="L43" s="37">
        <v>217.5</v>
      </c>
      <c r="M43" s="37">
        <v>124.7</v>
      </c>
      <c r="N43" s="57">
        <v>3807.6</v>
      </c>
    </row>
    <row r="44" spans="1:14" x14ac:dyDescent="0.25">
      <c r="A44" s="56">
        <v>1994</v>
      </c>
      <c r="B44" s="37">
        <v>101.30000000000001</v>
      </c>
      <c r="C44" s="37">
        <v>140</v>
      </c>
      <c r="D44" s="37">
        <v>16.7</v>
      </c>
      <c r="E44" s="37">
        <v>25.800000000000004</v>
      </c>
      <c r="F44" s="37">
        <v>492.19999999999993</v>
      </c>
      <c r="G44" s="37">
        <v>233.4</v>
      </c>
      <c r="H44" s="37">
        <v>561.6</v>
      </c>
      <c r="I44" s="37">
        <v>363.09999999999997</v>
      </c>
      <c r="J44" s="38">
        <v>414.70000000000005</v>
      </c>
      <c r="K44" s="38">
        <v>407.2</v>
      </c>
      <c r="L44" s="38">
        <v>600.0999999999998</v>
      </c>
      <c r="M44" s="38">
        <v>104.89999999999999</v>
      </c>
      <c r="N44" s="57">
        <v>3461</v>
      </c>
    </row>
    <row r="45" spans="1:14" x14ac:dyDescent="0.25">
      <c r="A45" s="56">
        <v>1995</v>
      </c>
      <c r="B45" s="38">
        <v>106.3</v>
      </c>
      <c r="C45" s="38">
        <v>58.8</v>
      </c>
      <c r="D45" s="38">
        <v>78.599999999999994</v>
      </c>
      <c r="E45" s="37">
        <v>142.69999999999999</v>
      </c>
      <c r="F45" s="37">
        <v>37.1</v>
      </c>
      <c r="G45" s="37">
        <v>428.90000000000003</v>
      </c>
      <c r="H45" s="37">
        <v>619.9</v>
      </c>
      <c r="I45" s="36">
        <v>275.50000000000006</v>
      </c>
      <c r="J45" s="36">
        <v>265.69999999999993</v>
      </c>
      <c r="K45" s="36">
        <v>358.7000000000001</v>
      </c>
      <c r="L45" s="36" t="s">
        <v>100</v>
      </c>
      <c r="M45" s="36">
        <v>156.79999999999998</v>
      </c>
      <c r="N45" s="57">
        <v>2529.0000000000005</v>
      </c>
    </row>
    <row r="46" spans="1:14" x14ac:dyDescent="0.25">
      <c r="A46" s="56">
        <v>1996</v>
      </c>
      <c r="B46" s="36">
        <v>102.30000000000001</v>
      </c>
      <c r="C46" s="36">
        <v>157.69999999999999</v>
      </c>
      <c r="D46" s="36">
        <v>57.9</v>
      </c>
      <c r="E46" s="37">
        <v>26.200000000000003</v>
      </c>
      <c r="F46" s="37">
        <v>415.7</v>
      </c>
      <c r="G46" s="37" t="s">
        <v>100</v>
      </c>
      <c r="H46" s="37">
        <v>436.99999999999989</v>
      </c>
      <c r="I46" s="37">
        <v>448.40000000000003</v>
      </c>
      <c r="J46" s="37">
        <v>369.3</v>
      </c>
      <c r="K46" s="37">
        <v>507</v>
      </c>
      <c r="L46" s="37">
        <v>438.8</v>
      </c>
      <c r="M46" s="37">
        <v>222.8</v>
      </c>
      <c r="N46" s="57">
        <v>3183.1000000000004</v>
      </c>
    </row>
    <row r="47" spans="1:14" x14ac:dyDescent="0.25">
      <c r="A47" s="56">
        <v>1997</v>
      </c>
      <c r="B47" s="37">
        <v>268.7</v>
      </c>
      <c r="C47" s="37">
        <v>101.8</v>
      </c>
      <c r="D47" s="37">
        <v>55.3</v>
      </c>
      <c r="E47" s="37">
        <v>10.1</v>
      </c>
      <c r="F47" s="38">
        <v>13.5</v>
      </c>
      <c r="G47" s="38">
        <v>857.80000000000007</v>
      </c>
      <c r="H47" s="38">
        <v>222.5</v>
      </c>
      <c r="I47" s="38">
        <v>226.4</v>
      </c>
      <c r="J47" s="38">
        <v>247.6</v>
      </c>
      <c r="K47" s="38">
        <v>212.4</v>
      </c>
      <c r="L47" s="38">
        <v>477.1</v>
      </c>
      <c r="M47" s="38">
        <v>21.7</v>
      </c>
      <c r="N47" s="57">
        <v>2714.8999999999996</v>
      </c>
    </row>
    <row r="48" spans="1:14" x14ac:dyDescent="0.25">
      <c r="A48" s="56">
        <v>1998</v>
      </c>
      <c r="B48" s="38">
        <v>41.900000000000006</v>
      </c>
      <c r="C48" s="38">
        <v>5.9</v>
      </c>
      <c r="D48" s="38">
        <v>80.900000000000006</v>
      </c>
      <c r="E48" s="38">
        <v>8.6999999999999993</v>
      </c>
      <c r="F48" s="38">
        <v>460.29999999999995</v>
      </c>
      <c r="G48" s="37">
        <v>492.99999999999994</v>
      </c>
      <c r="H48" s="36">
        <v>310.09999999999997</v>
      </c>
      <c r="I48" s="36">
        <v>64.8</v>
      </c>
      <c r="J48" s="36">
        <v>73.900000000000006</v>
      </c>
      <c r="K48" s="36">
        <v>781.9</v>
      </c>
      <c r="L48" s="36">
        <v>555.80000000000007</v>
      </c>
      <c r="M48" s="36">
        <v>351.20000000000005</v>
      </c>
      <c r="N48" s="57">
        <v>3228.3999999999996</v>
      </c>
    </row>
    <row r="49" spans="1:14" x14ac:dyDescent="0.25">
      <c r="A49" s="56">
        <v>1999</v>
      </c>
      <c r="B49" s="36">
        <v>183.79999999999998</v>
      </c>
      <c r="C49" s="36">
        <v>244.7</v>
      </c>
      <c r="D49" s="36">
        <v>93.699999999999974</v>
      </c>
      <c r="E49" s="36">
        <v>22.8</v>
      </c>
      <c r="F49" s="36">
        <v>225.10000000000002</v>
      </c>
      <c r="G49" s="36">
        <v>370.00000000000006</v>
      </c>
      <c r="H49" s="36">
        <v>476.09999999999997</v>
      </c>
      <c r="I49" s="36">
        <v>394.30000000000007</v>
      </c>
      <c r="J49" s="36">
        <v>263.60000000000002</v>
      </c>
      <c r="K49" s="36">
        <v>363.5</v>
      </c>
      <c r="L49" s="36">
        <v>235.5</v>
      </c>
      <c r="M49" s="36">
        <v>157.40000000000003</v>
      </c>
      <c r="N49" s="57">
        <v>3030.5</v>
      </c>
    </row>
    <row r="50" spans="1:14" x14ac:dyDescent="0.25">
      <c r="A50" s="56">
        <v>2000</v>
      </c>
      <c r="B50" s="36">
        <v>78.899999999999977</v>
      </c>
      <c r="C50" s="36">
        <v>140.30000000000001</v>
      </c>
      <c r="D50" s="36">
        <v>51.2</v>
      </c>
      <c r="E50" s="36">
        <v>74.600000000000009</v>
      </c>
      <c r="F50" s="36">
        <v>225.79999999999995</v>
      </c>
      <c r="G50" s="36">
        <v>569.39999999999986</v>
      </c>
      <c r="H50" s="36">
        <v>433.1</v>
      </c>
      <c r="I50" s="36">
        <v>307.90000000000015</v>
      </c>
      <c r="J50" s="36">
        <v>269.8</v>
      </c>
      <c r="K50" s="36">
        <v>528.29999999999995</v>
      </c>
      <c r="L50" s="36">
        <v>97.199999999999989</v>
      </c>
      <c r="M50" s="36">
        <v>298.5</v>
      </c>
      <c r="N50" s="57">
        <v>3075</v>
      </c>
    </row>
    <row r="51" spans="1:14" x14ac:dyDescent="0.25">
      <c r="A51" s="56">
        <v>2001</v>
      </c>
      <c r="B51" s="36">
        <v>90.2</v>
      </c>
      <c r="C51" s="36">
        <v>68</v>
      </c>
      <c r="D51" s="37">
        <v>24</v>
      </c>
      <c r="E51" s="37">
        <v>33.1</v>
      </c>
      <c r="F51" s="37">
        <v>103.60000000000001</v>
      </c>
      <c r="G51" s="37">
        <v>146.9</v>
      </c>
      <c r="H51" s="37">
        <v>276.7</v>
      </c>
      <c r="I51" s="37">
        <v>298</v>
      </c>
      <c r="J51" s="37">
        <v>381.3</v>
      </c>
      <c r="K51" s="37">
        <v>934.5</v>
      </c>
      <c r="L51" s="37">
        <v>238.89999999999998</v>
      </c>
      <c r="M51" s="37">
        <v>309.60000000000008</v>
      </c>
      <c r="N51" s="57">
        <v>2904.8</v>
      </c>
    </row>
    <row r="52" spans="1:14" x14ac:dyDescent="0.25">
      <c r="A52" s="56">
        <v>2002</v>
      </c>
      <c r="B52" s="37">
        <v>193.8</v>
      </c>
      <c r="C52" s="37">
        <v>38.499999999999993</v>
      </c>
      <c r="D52" s="37">
        <v>36.000000000000014</v>
      </c>
      <c r="E52" s="37">
        <v>37.1</v>
      </c>
      <c r="F52" s="37">
        <v>284.10000000000002</v>
      </c>
      <c r="G52" s="38">
        <v>199.29999999999998</v>
      </c>
      <c r="H52" s="38">
        <v>397.40000000000009</v>
      </c>
      <c r="I52" s="38">
        <v>561.1</v>
      </c>
      <c r="J52" s="38">
        <v>105.10000000000001</v>
      </c>
      <c r="K52" s="38">
        <v>453.7000000000001</v>
      </c>
      <c r="L52" s="38">
        <v>179</v>
      </c>
      <c r="M52" s="38">
        <v>120.2</v>
      </c>
      <c r="N52" s="57">
        <v>2605.3000000000002</v>
      </c>
    </row>
    <row r="53" spans="1:14" x14ac:dyDescent="0.25">
      <c r="A53" s="56">
        <v>2003</v>
      </c>
      <c r="B53" s="38">
        <v>163.39999999999998</v>
      </c>
      <c r="C53" s="38">
        <v>90.899999999999991</v>
      </c>
      <c r="D53" s="37">
        <v>12</v>
      </c>
      <c r="E53" s="37">
        <v>37.9</v>
      </c>
      <c r="F53" s="37">
        <v>147.5</v>
      </c>
      <c r="G53" s="37">
        <v>488.10000000000014</v>
      </c>
      <c r="H53" s="37">
        <v>226.70000000000002</v>
      </c>
      <c r="I53" s="37">
        <v>305.7</v>
      </c>
      <c r="J53" s="37">
        <v>303.60000000000002</v>
      </c>
      <c r="K53" s="37">
        <v>404.2</v>
      </c>
      <c r="L53" s="37">
        <v>370.6</v>
      </c>
      <c r="M53" s="37">
        <v>140.60000000000002</v>
      </c>
      <c r="N53" s="57">
        <v>2691.2</v>
      </c>
    </row>
    <row r="54" spans="1:14" x14ac:dyDescent="0.25">
      <c r="A54" s="56">
        <v>2004</v>
      </c>
      <c r="B54" s="37">
        <v>53.399999999999991</v>
      </c>
      <c r="C54" s="37">
        <v>110.5</v>
      </c>
      <c r="D54" s="37">
        <v>167.6</v>
      </c>
      <c r="E54" s="37">
        <v>18.900000000000002</v>
      </c>
      <c r="F54" s="37">
        <v>357.19999999999993</v>
      </c>
      <c r="G54" s="37">
        <v>817.9</v>
      </c>
      <c r="H54" s="38">
        <v>321.10000000000002</v>
      </c>
      <c r="I54" s="38">
        <v>473</v>
      </c>
      <c r="J54" s="38">
        <v>81.899999999999991</v>
      </c>
      <c r="K54" s="38">
        <v>410.00000000000011</v>
      </c>
      <c r="L54" s="38">
        <v>382.09999999999997</v>
      </c>
      <c r="M54" s="38">
        <v>205.6</v>
      </c>
      <c r="N54" s="57">
        <v>3399.2</v>
      </c>
    </row>
    <row r="55" spans="1:14" x14ac:dyDescent="0.25">
      <c r="A55" s="56">
        <v>2005</v>
      </c>
      <c r="B55" s="38">
        <v>140.29999999999998</v>
      </c>
      <c r="C55" s="38">
        <v>15.399999999999999</v>
      </c>
      <c r="D55" s="37">
        <v>19.599999999999998</v>
      </c>
      <c r="E55" s="37">
        <v>34.9</v>
      </c>
      <c r="F55" s="37">
        <v>376</v>
      </c>
      <c r="G55" s="37">
        <v>364.6</v>
      </c>
      <c r="H55" s="37">
        <v>435</v>
      </c>
      <c r="I55" s="37">
        <v>286.90000000000003</v>
      </c>
      <c r="J55" s="37">
        <v>251.6</v>
      </c>
      <c r="K55" s="37">
        <v>423.3</v>
      </c>
      <c r="L55" s="36">
        <v>644.5</v>
      </c>
      <c r="M55" s="36">
        <v>215.79999999999998</v>
      </c>
      <c r="N55" s="57">
        <v>3207.9000000000005</v>
      </c>
    </row>
    <row r="56" spans="1:14" x14ac:dyDescent="0.25">
      <c r="A56" s="56">
        <v>2006</v>
      </c>
      <c r="B56" s="36">
        <v>190.1</v>
      </c>
      <c r="C56" s="36">
        <v>84.699999999999989</v>
      </c>
      <c r="D56" s="36">
        <v>35.70000000000001</v>
      </c>
      <c r="E56" s="37">
        <v>9.8000000000000007</v>
      </c>
      <c r="F56" s="37">
        <v>80.8</v>
      </c>
      <c r="G56" s="37">
        <v>460.69999999999993</v>
      </c>
      <c r="H56" s="37">
        <v>663.20000000000016</v>
      </c>
      <c r="I56" s="37">
        <v>349.59999999999997</v>
      </c>
      <c r="J56" s="38">
        <v>453.59999999999991</v>
      </c>
      <c r="K56" s="38">
        <v>198.3</v>
      </c>
      <c r="L56" s="38">
        <v>216.5</v>
      </c>
      <c r="M56" s="38">
        <v>292.3</v>
      </c>
      <c r="N56" s="57">
        <v>3035.3</v>
      </c>
    </row>
    <row r="57" spans="1:14" x14ac:dyDescent="0.25">
      <c r="A57" s="56">
        <v>2007</v>
      </c>
      <c r="B57" s="38">
        <v>111.3</v>
      </c>
      <c r="C57" s="37">
        <v>24.4</v>
      </c>
      <c r="D57" s="37">
        <v>131.49999999999997</v>
      </c>
      <c r="E57" s="37">
        <v>210.89999999999998</v>
      </c>
      <c r="F57" s="37">
        <v>81.599999999999994</v>
      </c>
      <c r="G57" s="36">
        <v>289.30000000000007</v>
      </c>
      <c r="H57" s="36">
        <v>561.70000000000005</v>
      </c>
      <c r="I57" s="36">
        <v>287.7</v>
      </c>
      <c r="J57" s="36">
        <v>387.90000000000003</v>
      </c>
      <c r="K57" s="36">
        <v>182.00000000000003</v>
      </c>
      <c r="L57" s="36">
        <v>303.20000000000005</v>
      </c>
      <c r="M57" s="36">
        <v>138.50000000000003</v>
      </c>
      <c r="N57" s="57">
        <v>2710</v>
      </c>
    </row>
    <row r="58" spans="1:14" x14ac:dyDescent="0.25">
      <c r="A58" s="56">
        <v>2008</v>
      </c>
      <c r="B58" s="36">
        <v>275.80000000000007</v>
      </c>
      <c r="C58" s="36">
        <v>134.20000000000002</v>
      </c>
      <c r="D58" s="36">
        <v>41</v>
      </c>
      <c r="E58" s="36">
        <v>71.400000000000006</v>
      </c>
      <c r="F58" s="36">
        <v>259.8</v>
      </c>
      <c r="G58" s="36">
        <v>335.5</v>
      </c>
      <c r="H58" s="37">
        <v>724.3</v>
      </c>
      <c r="I58" s="37">
        <v>247.39999999999998</v>
      </c>
      <c r="J58" s="37">
        <v>307.39999999999998</v>
      </c>
      <c r="K58" s="37">
        <v>577.50000000000011</v>
      </c>
      <c r="L58" s="36">
        <v>344.50000000000006</v>
      </c>
      <c r="M58" s="36">
        <v>125.30000000000001</v>
      </c>
      <c r="N58" s="57">
        <v>3444.1000000000004</v>
      </c>
    </row>
    <row r="59" spans="1:14" x14ac:dyDescent="0.25">
      <c r="A59" s="56">
        <v>2009</v>
      </c>
      <c r="B59" s="36">
        <v>88.1</v>
      </c>
      <c r="C59" s="36">
        <v>111.10000000000001</v>
      </c>
      <c r="D59" s="36">
        <v>63.3</v>
      </c>
      <c r="E59" s="37">
        <v>122.70000000000002</v>
      </c>
      <c r="F59" s="37">
        <v>74.899999999999977</v>
      </c>
      <c r="G59" s="37">
        <v>519.5</v>
      </c>
      <c r="H59" s="38">
        <v>293.5</v>
      </c>
      <c r="I59" s="38">
        <v>491.09999999999997</v>
      </c>
      <c r="J59" s="38">
        <v>312.99999999999994</v>
      </c>
      <c r="K59" s="38">
        <v>692.00000000000023</v>
      </c>
      <c r="L59" s="38">
        <v>289.2</v>
      </c>
      <c r="M59" s="38">
        <v>66.600000000000009</v>
      </c>
      <c r="N59" s="57">
        <v>3124.9999999999995</v>
      </c>
    </row>
    <row r="60" spans="1:14" x14ac:dyDescent="0.25">
      <c r="A60" s="56">
        <v>2010</v>
      </c>
      <c r="B60" s="38">
        <v>120.9</v>
      </c>
      <c r="C60" s="38">
        <v>17.3</v>
      </c>
      <c r="D60" s="38">
        <v>16.7</v>
      </c>
      <c r="E60" s="37">
        <v>129.99999999999997</v>
      </c>
      <c r="F60" s="37">
        <v>369.20000000000005</v>
      </c>
      <c r="G60" s="36">
        <v>373.2999999999999</v>
      </c>
      <c r="H60" s="36">
        <v>591.99999999999989</v>
      </c>
      <c r="I60" s="36">
        <v>568.30000000000007</v>
      </c>
      <c r="J60" s="36">
        <v>238.39999999999998</v>
      </c>
      <c r="K60" s="36">
        <v>124.6</v>
      </c>
      <c r="L60" s="36">
        <v>325.80000000000007</v>
      </c>
      <c r="M60" s="36">
        <v>95.2</v>
      </c>
      <c r="N60" s="57">
        <v>2971.7</v>
      </c>
    </row>
    <row r="61" spans="1:14" x14ac:dyDescent="0.25">
      <c r="A61" s="56">
        <v>2011</v>
      </c>
      <c r="B61" s="36">
        <v>122</v>
      </c>
      <c r="C61" s="36">
        <v>198.4</v>
      </c>
      <c r="D61" s="36">
        <v>147.6</v>
      </c>
      <c r="E61" s="36">
        <v>42.400000000000006</v>
      </c>
      <c r="F61" s="36">
        <v>202</v>
      </c>
      <c r="G61" s="37">
        <v>389.09999999999991</v>
      </c>
      <c r="H61" s="36">
        <v>421.49999999999994</v>
      </c>
      <c r="I61" s="36">
        <v>207.4</v>
      </c>
      <c r="J61" s="36">
        <v>436.5</v>
      </c>
      <c r="K61" s="36">
        <v>290.10000000000002</v>
      </c>
      <c r="L61" s="36">
        <v>186.6</v>
      </c>
      <c r="M61" s="36">
        <v>176.60000000000005</v>
      </c>
      <c r="N61" s="57">
        <v>2820.2</v>
      </c>
    </row>
    <row r="62" spans="1:14" x14ac:dyDescent="0.25">
      <c r="A62" s="56">
        <v>2012</v>
      </c>
      <c r="B62" s="36">
        <v>274.00000000000006</v>
      </c>
      <c r="C62" s="36">
        <v>134.5</v>
      </c>
      <c r="D62" s="36">
        <v>45.7</v>
      </c>
      <c r="E62" s="36">
        <v>105.29999999999998</v>
      </c>
      <c r="F62" s="37">
        <v>238.9</v>
      </c>
      <c r="G62" s="37">
        <v>183.29999999999998</v>
      </c>
      <c r="H62" s="37">
        <v>253.60000000000002</v>
      </c>
      <c r="I62" s="37">
        <v>276.09999999999997</v>
      </c>
      <c r="J62" s="37">
        <v>398.09999999999997</v>
      </c>
      <c r="K62" s="37">
        <v>217</v>
      </c>
      <c r="L62" s="37">
        <v>345.90000000000009</v>
      </c>
      <c r="M62" s="37">
        <v>119.39999999999999</v>
      </c>
      <c r="N62" s="57">
        <v>2591.8000000000002</v>
      </c>
    </row>
    <row r="63" spans="1:14" x14ac:dyDescent="0.25">
      <c r="A63" s="56">
        <v>2013</v>
      </c>
      <c r="B63" s="37">
        <v>169.50000000000003</v>
      </c>
      <c r="C63" s="37">
        <v>91</v>
      </c>
      <c r="D63" s="37">
        <v>134.4</v>
      </c>
      <c r="E63" s="37">
        <v>34.400000000000006</v>
      </c>
      <c r="F63" s="37">
        <v>211.4</v>
      </c>
      <c r="G63" s="37">
        <v>519.9</v>
      </c>
      <c r="H63" s="37">
        <v>267.60000000000002</v>
      </c>
      <c r="I63" s="37">
        <v>387.5</v>
      </c>
      <c r="J63" s="37">
        <v>273.99999999999994</v>
      </c>
      <c r="K63" s="37">
        <v>379.90000000000009</v>
      </c>
      <c r="L63" s="37">
        <v>311.10000000000008</v>
      </c>
      <c r="M63" s="37">
        <v>456.39999999999992</v>
      </c>
      <c r="N63" s="57">
        <v>3237.1</v>
      </c>
    </row>
    <row r="64" spans="1:14" x14ac:dyDescent="0.25">
      <c r="A64" s="56">
        <v>2014</v>
      </c>
      <c r="B64" s="37">
        <v>156.09999999999994</v>
      </c>
      <c r="C64" s="37">
        <v>85.8</v>
      </c>
      <c r="D64" s="37">
        <v>16.399999999999999</v>
      </c>
      <c r="E64" s="37">
        <v>43.5</v>
      </c>
      <c r="F64" s="37">
        <v>131.6</v>
      </c>
      <c r="G64" s="37">
        <v>340.7</v>
      </c>
      <c r="H64" s="37">
        <v>120.29999999999997</v>
      </c>
      <c r="I64" s="37">
        <v>172.49999999999997</v>
      </c>
      <c r="J64" s="37">
        <v>346.5</v>
      </c>
      <c r="K64" s="38">
        <v>398</v>
      </c>
      <c r="L64" s="38">
        <v>287.40000000000003</v>
      </c>
      <c r="M64" s="38">
        <v>199.69999999999996</v>
      </c>
      <c r="N64" s="57">
        <v>2298.4999999999995</v>
      </c>
    </row>
    <row r="65" spans="1:14" x14ac:dyDescent="0.25">
      <c r="A65" s="56">
        <v>2015</v>
      </c>
      <c r="B65" s="38">
        <v>154.19999999999999</v>
      </c>
      <c r="C65" s="38">
        <v>100.10000000000001</v>
      </c>
      <c r="D65" s="38">
        <v>79.699999999999989</v>
      </c>
      <c r="E65" s="38">
        <v>64.600000000000009</v>
      </c>
      <c r="F65" s="38">
        <v>176.7</v>
      </c>
      <c r="G65" s="38">
        <v>132.9</v>
      </c>
      <c r="H65" s="38">
        <v>187.7</v>
      </c>
      <c r="I65" s="38">
        <v>288.60000000000008</v>
      </c>
      <c r="J65" s="38">
        <v>300.7</v>
      </c>
      <c r="K65" s="38">
        <v>469.39999999999992</v>
      </c>
      <c r="L65" s="38">
        <v>409.1</v>
      </c>
      <c r="M65" s="38">
        <v>173</v>
      </c>
      <c r="N65" s="57">
        <v>2536.6999999999998</v>
      </c>
    </row>
    <row r="66" spans="1:14" x14ac:dyDescent="0.25">
      <c r="A66" s="56">
        <v>2016</v>
      </c>
      <c r="B66" s="38">
        <v>61.000000000000007</v>
      </c>
      <c r="C66" s="38">
        <v>68.199999999999989</v>
      </c>
      <c r="D66" s="38">
        <v>32.5</v>
      </c>
      <c r="E66" s="38">
        <v>113.19999999999999</v>
      </c>
      <c r="F66" s="37">
        <v>114.6</v>
      </c>
      <c r="G66" s="37">
        <v>454.59999999999991</v>
      </c>
      <c r="H66" s="37">
        <v>362.3</v>
      </c>
      <c r="I66" s="36">
        <v>300.69999999999993</v>
      </c>
      <c r="J66" s="36">
        <v>529.60000000000014</v>
      </c>
      <c r="K66" s="36">
        <v>265.89999999999998</v>
      </c>
      <c r="L66" s="36">
        <v>511.60000000000008</v>
      </c>
      <c r="M66" s="36">
        <v>321.8</v>
      </c>
      <c r="N66" s="57">
        <v>3136</v>
      </c>
    </row>
    <row r="67" spans="1:14" x14ac:dyDescent="0.25">
      <c r="A67" s="56">
        <v>2017</v>
      </c>
      <c r="B67" s="37">
        <v>150</v>
      </c>
      <c r="C67" s="37">
        <v>62.099999999999994</v>
      </c>
      <c r="D67" s="37">
        <v>173.2</v>
      </c>
      <c r="E67" s="37">
        <v>207.7</v>
      </c>
      <c r="F67" s="37">
        <v>411.7</v>
      </c>
      <c r="G67" s="37">
        <v>415.8</v>
      </c>
      <c r="H67" s="37">
        <v>480.39999999999992</v>
      </c>
      <c r="I67" s="37">
        <v>304.3</v>
      </c>
      <c r="J67" s="37">
        <v>193.59999999999997</v>
      </c>
      <c r="K67" s="36">
        <v>395.90000000000003</v>
      </c>
      <c r="L67" s="36">
        <v>106.6</v>
      </c>
      <c r="M67" s="36">
        <v>469.19999999999993</v>
      </c>
      <c r="N67" s="57">
        <v>3370.4999999999995</v>
      </c>
    </row>
    <row r="68" spans="1:14" x14ac:dyDescent="0.25">
      <c r="A68" s="56">
        <v>2018</v>
      </c>
      <c r="B68" s="36">
        <v>215.70000000000002</v>
      </c>
      <c r="C68" s="36">
        <v>117.59999999999998</v>
      </c>
      <c r="D68" s="36">
        <v>52.1</v>
      </c>
      <c r="E68" s="36">
        <v>18</v>
      </c>
      <c r="F68" s="37">
        <v>352.69999999999993</v>
      </c>
      <c r="G68" s="37">
        <v>334.4</v>
      </c>
      <c r="H68" s="37">
        <v>220</v>
      </c>
      <c r="I68" s="37">
        <v>368.20000000000005</v>
      </c>
      <c r="J68" s="38">
        <v>528.29999999999995</v>
      </c>
      <c r="K68" s="38">
        <v>243.80000000000004</v>
      </c>
      <c r="L68" s="38">
        <v>277.60000000000002</v>
      </c>
      <c r="M68" s="38">
        <v>190.7</v>
      </c>
      <c r="N68" s="57">
        <v>2919.1</v>
      </c>
    </row>
    <row r="69" spans="1:14" x14ac:dyDescent="0.25">
      <c r="A69" s="56">
        <v>2019</v>
      </c>
      <c r="B69" s="38">
        <v>102.59999999999998</v>
      </c>
      <c r="C69" s="38">
        <v>45.099999999999994</v>
      </c>
      <c r="D69" s="38">
        <v>19.3</v>
      </c>
      <c r="E69" s="38">
        <v>22.000000000000004</v>
      </c>
      <c r="F69" s="38">
        <v>488.79999999999995</v>
      </c>
      <c r="G69" s="38">
        <v>236.8</v>
      </c>
      <c r="H69" s="37">
        <v>317.2</v>
      </c>
      <c r="I69" s="37">
        <v>235.50000000000003</v>
      </c>
      <c r="J69" s="37">
        <v>245.9</v>
      </c>
      <c r="K69" s="37">
        <v>371.49999999999994</v>
      </c>
      <c r="L69" s="37">
        <v>66.7</v>
      </c>
      <c r="M69" s="37">
        <v>197.39999999999998</v>
      </c>
      <c r="N69" s="57">
        <v>2348.7999999999997</v>
      </c>
    </row>
    <row r="70" spans="1:14" x14ac:dyDescent="0.25">
      <c r="A70" s="56">
        <v>2020</v>
      </c>
      <c r="B70" s="34">
        <v>97.41</v>
      </c>
      <c r="C70" s="34">
        <v>123</v>
      </c>
      <c r="D70" s="34">
        <v>170.69999999999996</v>
      </c>
      <c r="E70" s="34">
        <v>6.7</v>
      </c>
      <c r="F70" s="34">
        <v>138.9</v>
      </c>
      <c r="G70" s="34">
        <v>670.90000000000009</v>
      </c>
      <c r="H70" s="34">
        <v>260.7000000000001</v>
      </c>
      <c r="I70" s="33">
        <v>429.10000000000008</v>
      </c>
      <c r="J70" s="33">
        <v>202.69999999999996</v>
      </c>
      <c r="K70" s="33">
        <v>298.29999999999995</v>
      </c>
      <c r="L70" s="33">
        <v>475.8</v>
      </c>
      <c r="M70" s="33">
        <v>192.29999999999998</v>
      </c>
      <c r="N70" s="57">
        <v>3066.51</v>
      </c>
    </row>
    <row r="71" spans="1:14" x14ac:dyDescent="0.25">
      <c r="A71" s="56">
        <v>2021</v>
      </c>
      <c r="B71" s="33">
        <v>224.19999999999996</v>
      </c>
      <c r="C71" s="33">
        <v>75.899999999999991</v>
      </c>
      <c r="D71" s="33">
        <v>237.20000000000002</v>
      </c>
      <c r="E71" s="33">
        <v>74.399999999999991</v>
      </c>
      <c r="F71" s="33">
        <v>90.7</v>
      </c>
      <c r="G71" s="34">
        <v>502.2</v>
      </c>
      <c r="H71" s="34">
        <v>393.90000000000003</v>
      </c>
      <c r="I71" s="33">
        <v>486.00000000000006</v>
      </c>
      <c r="J71" s="33">
        <v>265.2999999999999</v>
      </c>
      <c r="K71" s="33">
        <v>302.2999999999999</v>
      </c>
      <c r="L71" s="33">
        <v>247.8</v>
      </c>
      <c r="M71" s="33">
        <v>549.20000000000005</v>
      </c>
      <c r="N71" s="57">
        <v>3449.0999999999995</v>
      </c>
    </row>
    <row r="72" spans="1:14" x14ac:dyDescent="0.25">
      <c r="A72" s="56">
        <v>2022</v>
      </c>
      <c r="B72" s="33">
        <v>171.49999999999997</v>
      </c>
      <c r="C72" s="33">
        <v>78.499999999999986</v>
      </c>
      <c r="D72" s="33">
        <v>85.299999999999983</v>
      </c>
      <c r="E72" s="33">
        <v>116.7</v>
      </c>
      <c r="F72" s="33">
        <v>472.70000000000005</v>
      </c>
      <c r="G72" s="33">
        <v>546.59999999999991</v>
      </c>
      <c r="H72" s="33">
        <v>374.60000000000008</v>
      </c>
      <c r="I72" s="33">
        <v>403.1</v>
      </c>
      <c r="J72" s="33">
        <v>251.3</v>
      </c>
      <c r="K72" s="33">
        <v>358.90000000000009</v>
      </c>
      <c r="L72" s="33">
        <v>455.2</v>
      </c>
      <c r="M72" s="33" t="s">
        <v>100</v>
      </c>
      <c r="N72" s="57">
        <v>3314.4</v>
      </c>
    </row>
    <row r="73" spans="1:14" x14ac:dyDescent="0.25">
      <c r="A73" s="58">
        <v>2023</v>
      </c>
      <c r="B73" s="57">
        <v>91.100000000000023</v>
      </c>
      <c r="C73" s="57">
        <v>98.90000000000002</v>
      </c>
      <c r="D73" s="57">
        <v>47.400000000000006</v>
      </c>
      <c r="E73" s="57">
        <v>8.5</v>
      </c>
      <c r="F73" s="57">
        <v>103.99999999999999</v>
      </c>
      <c r="G73" s="57">
        <v>480.9</v>
      </c>
      <c r="H73" s="57">
        <v>516.6</v>
      </c>
      <c r="I73" s="57">
        <v>408.5</v>
      </c>
      <c r="J73" s="57">
        <v>297.3</v>
      </c>
      <c r="K73" s="57">
        <v>215.1</v>
      </c>
      <c r="L73" s="57">
        <v>506.8</v>
      </c>
      <c r="M73" s="57">
        <v>229.8</v>
      </c>
      <c r="N73" s="57">
        <v>3004.9000000000005</v>
      </c>
    </row>
    <row r="74" spans="1:14" ht="15.75" thickBot="1" x14ac:dyDescent="0.3"/>
    <row r="75" spans="1:14" ht="15.75" x14ac:dyDescent="0.25">
      <c r="A75" s="45" t="s">
        <v>31</v>
      </c>
    </row>
    <row r="76" spans="1:14" ht="15.75" x14ac:dyDescent="0.25">
      <c r="A76" s="47" t="s">
        <v>32</v>
      </c>
    </row>
    <row r="77" spans="1:14" ht="15.75" x14ac:dyDescent="0.25">
      <c r="A77" s="47" t="s">
        <v>33</v>
      </c>
    </row>
    <row r="78" spans="1:14" ht="15.75" x14ac:dyDescent="0.25">
      <c r="A78" s="47" t="s">
        <v>34</v>
      </c>
    </row>
    <row r="79" spans="1:14" ht="15.75" x14ac:dyDescent="0.25">
      <c r="A79" s="47" t="s">
        <v>35</v>
      </c>
    </row>
    <row r="80" spans="1:14" ht="15.75" x14ac:dyDescent="0.25">
      <c r="A80" s="47" t="s">
        <v>36</v>
      </c>
    </row>
    <row r="81" spans="1:1" ht="15.75" x14ac:dyDescent="0.25">
      <c r="A81" s="47" t="s">
        <v>37</v>
      </c>
    </row>
    <row r="82" spans="1:1" ht="15.75" x14ac:dyDescent="0.25">
      <c r="A82" s="47" t="s">
        <v>38</v>
      </c>
    </row>
    <row r="83" spans="1:1" ht="15.75" x14ac:dyDescent="0.25">
      <c r="A83" s="47" t="s">
        <v>39</v>
      </c>
    </row>
    <row r="84" spans="1:1" ht="16.5" thickBot="1" x14ac:dyDescent="0.3">
      <c r="A84" s="49" t="s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4E606-7992-4CD1-865F-E377BED62F56}">
  <dimension ref="A2:N77"/>
  <sheetViews>
    <sheetView topLeftCell="A22" workbookViewId="0">
      <selection activeCell="Q85" sqref="Q85"/>
    </sheetView>
  </sheetViews>
  <sheetFormatPr baseColWidth="10" defaultRowHeight="15" x14ac:dyDescent="0.25"/>
  <sheetData>
    <row r="2" spans="1:14" x14ac:dyDescent="0.25">
      <c r="D2" t="s">
        <v>47</v>
      </c>
      <c r="F2">
        <v>1958</v>
      </c>
      <c r="H2" t="s">
        <v>48</v>
      </c>
      <c r="J2">
        <v>2023</v>
      </c>
    </row>
    <row r="3" spans="1:14" x14ac:dyDescent="0.25">
      <c r="A3" t="s">
        <v>0</v>
      </c>
      <c r="B3" t="s">
        <v>122</v>
      </c>
      <c r="J3" t="s">
        <v>1</v>
      </c>
      <c r="K3">
        <v>61006</v>
      </c>
    </row>
    <row r="4" spans="1:14" x14ac:dyDescent="0.25">
      <c r="A4" t="s">
        <v>2</v>
      </c>
      <c r="B4" t="s">
        <v>123</v>
      </c>
      <c r="J4" t="s">
        <v>3</v>
      </c>
      <c r="K4" t="s">
        <v>124</v>
      </c>
    </row>
    <row r="5" spans="1:14" x14ac:dyDescent="0.25">
      <c r="A5" t="s">
        <v>69</v>
      </c>
      <c r="B5" t="s">
        <v>75</v>
      </c>
      <c r="J5" t="s">
        <v>5</v>
      </c>
      <c r="K5" t="s">
        <v>125</v>
      </c>
    </row>
    <row r="6" spans="1:14" x14ac:dyDescent="0.25">
      <c r="A6" t="s">
        <v>6</v>
      </c>
      <c r="B6" t="s">
        <v>7</v>
      </c>
      <c r="J6" t="s">
        <v>8</v>
      </c>
      <c r="K6" t="s">
        <v>45</v>
      </c>
    </row>
    <row r="7" spans="1:14" x14ac:dyDescent="0.25">
      <c r="A7" t="s">
        <v>109</v>
      </c>
      <c r="B7" t="s">
        <v>110</v>
      </c>
      <c r="C7" t="s">
        <v>111</v>
      </c>
      <c r="D7" t="s">
        <v>112</v>
      </c>
      <c r="E7" t="s">
        <v>113</v>
      </c>
      <c r="F7" t="s">
        <v>114</v>
      </c>
      <c r="G7" t="s">
        <v>115</v>
      </c>
      <c r="H7" t="s">
        <v>116</v>
      </c>
      <c r="I7" t="s">
        <v>117</v>
      </c>
      <c r="J7" t="s">
        <v>118</v>
      </c>
      <c r="K7" t="s">
        <v>119</v>
      </c>
      <c r="L7" t="s">
        <v>120</v>
      </c>
      <c r="M7" t="s">
        <v>121</v>
      </c>
      <c r="N7" t="s">
        <v>22</v>
      </c>
    </row>
    <row r="8" spans="1:14" x14ac:dyDescent="0.25">
      <c r="A8">
        <v>1958</v>
      </c>
      <c r="B8" s="35" t="s">
        <v>100</v>
      </c>
      <c r="C8" s="35" t="s">
        <v>100</v>
      </c>
      <c r="D8" s="35" t="s">
        <v>100</v>
      </c>
      <c r="E8" s="35" t="s">
        <v>100</v>
      </c>
      <c r="F8" s="35" t="s">
        <v>100</v>
      </c>
      <c r="G8" s="35" t="s">
        <v>100</v>
      </c>
      <c r="H8" s="35">
        <v>1144.8999999999999</v>
      </c>
      <c r="I8" s="34">
        <v>658.8</v>
      </c>
      <c r="J8" s="34">
        <v>383.59999999999997</v>
      </c>
      <c r="K8" s="34">
        <v>394.49999999999989</v>
      </c>
      <c r="L8" s="35">
        <v>340.1</v>
      </c>
      <c r="M8" s="35">
        <v>638.20000000000005</v>
      </c>
      <c r="N8">
        <v>3560.0999999999995</v>
      </c>
    </row>
    <row r="9" spans="1:14" x14ac:dyDescent="0.25">
      <c r="A9">
        <v>1959</v>
      </c>
      <c r="B9" s="35">
        <v>281.40000000000009</v>
      </c>
      <c r="C9" s="35">
        <v>50.599999999999994</v>
      </c>
      <c r="D9" s="35">
        <v>13.600000000000001</v>
      </c>
      <c r="E9" s="34">
        <v>111.5</v>
      </c>
      <c r="F9" s="34">
        <v>168.89999999999998</v>
      </c>
      <c r="G9" s="34">
        <v>679</v>
      </c>
      <c r="H9" s="34">
        <v>639.19999999999982</v>
      </c>
      <c r="I9" s="34">
        <v>475.3</v>
      </c>
      <c r="J9" s="34">
        <v>391.10000000000008</v>
      </c>
      <c r="K9" s="34">
        <v>309.8</v>
      </c>
      <c r="L9" s="34">
        <v>503.49999999999994</v>
      </c>
      <c r="M9" s="34" t="s">
        <v>100</v>
      </c>
      <c r="N9">
        <v>3623.9</v>
      </c>
    </row>
    <row r="10" spans="1:14" x14ac:dyDescent="0.25">
      <c r="A10">
        <v>1960</v>
      </c>
      <c r="B10" s="34">
        <v>265.69999999999993</v>
      </c>
      <c r="C10" s="34">
        <v>38.399999999999991</v>
      </c>
      <c r="D10" s="34">
        <v>158.79999999999998</v>
      </c>
      <c r="E10" s="34">
        <v>152.4</v>
      </c>
      <c r="F10" s="34">
        <v>144.19999999999999</v>
      </c>
      <c r="G10" s="34">
        <v>431.2</v>
      </c>
      <c r="H10" s="34">
        <v>996.80000000000007</v>
      </c>
      <c r="I10" s="34">
        <v>496.80000000000007</v>
      </c>
      <c r="J10" s="34">
        <v>169.60000000000005</v>
      </c>
      <c r="K10" s="34">
        <v>513.40000000000009</v>
      </c>
      <c r="L10" s="34">
        <v>452.10000000000008</v>
      </c>
      <c r="M10" s="34">
        <v>340.79999999999995</v>
      </c>
      <c r="N10">
        <v>4160.2</v>
      </c>
    </row>
    <row r="11" spans="1:14" x14ac:dyDescent="0.25">
      <c r="A11">
        <v>1961</v>
      </c>
      <c r="B11" s="34">
        <v>336.30000000000007</v>
      </c>
      <c r="C11" s="34">
        <v>104.79999999999997</v>
      </c>
      <c r="D11" s="34">
        <v>115.69999999999999</v>
      </c>
      <c r="E11" s="34">
        <v>89.999999999999986</v>
      </c>
      <c r="F11" s="34" t="s">
        <v>100</v>
      </c>
      <c r="G11" s="34">
        <v>760.90000000000009</v>
      </c>
      <c r="H11" s="34">
        <v>861.30000000000018</v>
      </c>
      <c r="I11" s="34">
        <v>1061.3</v>
      </c>
      <c r="J11" s="34">
        <v>419.6</v>
      </c>
      <c r="K11" s="34">
        <v>105.20000000000002</v>
      </c>
      <c r="L11" s="34">
        <v>201.5</v>
      </c>
      <c r="M11" s="34">
        <v>543.9</v>
      </c>
      <c r="N11">
        <v>4600.5</v>
      </c>
    </row>
    <row r="12" spans="1:14" x14ac:dyDescent="0.25">
      <c r="A12">
        <v>1962</v>
      </c>
      <c r="B12" s="34">
        <v>205.10000000000002</v>
      </c>
      <c r="C12" s="34">
        <v>66.400000000000006</v>
      </c>
      <c r="D12" s="34">
        <v>35.1</v>
      </c>
      <c r="E12" s="34">
        <v>85.5</v>
      </c>
      <c r="F12" s="34">
        <v>373.6</v>
      </c>
      <c r="G12" s="34">
        <v>354.59999999999997</v>
      </c>
      <c r="H12" s="34">
        <v>630.99999999999989</v>
      </c>
      <c r="I12" s="34">
        <v>362.69999999999993</v>
      </c>
      <c r="J12" s="34">
        <v>428.50000000000006</v>
      </c>
      <c r="K12" s="34">
        <v>353.3</v>
      </c>
      <c r="L12" s="34">
        <v>180.39999999999998</v>
      </c>
      <c r="M12" s="34">
        <v>209.79999999999998</v>
      </c>
      <c r="N12">
        <v>3286</v>
      </c>
    </row>
    <row r="13" spans="1:14" x14ac:dyDescent="0.25">
      <c r="A13">
        <v>1963</v>
      </c>
      <c r="B13" s="34">
        <v>182.59999999999997</v>
      </c>
      <c r="C13" s="34">
        <v>72</v>
      </c>
      <c r="D13" s="34">
        <v>89.3</v>
      </c>
      <c r="E13" s="34">
        <v>35.6</v>
      </c>
      <c r="F13" s="34">
        <v>556</v>
      </c>
      <c r="G13" s="35">
        <v>616.50000000000011</v>
      </c>
      <c r="H13" s="35">
        <v>1316.9999999999998</v>
      </c>
      <c r="I13" s="35">
        <v>628.69999999999993</v>
      </c>
      <c r="J13" s="35">
        <v>260.3</v>
      </c>
      <c r="K13" s="35">
        <v>249.8</v>
      </c>
      <c r="L13" s="35">
        <v>148.19999999999996</v>
      </c>
      <c r="M13" s="35">
        <v>299.10000000000002</v>
      </c>
      <c r="N13">
        <v>4455.1000000000004</v>
      </c>
    </row>
    <row r="14" spans="1:14" x14ac:dyDescent="0.25">
      <c r="A14">
        <v>1964</v>
      </c>
      <c r="B14" s="35">
        <v>79.2</v>
      </c>
      <c r="C14" s="35">
        <v>60.2</v>
      </c>
      <c r="D14" s="34">
        <v>11.5</v>
      </c>
      <c r="E14" s="34">
        <v>105.5</v>
      </c>
      <c r="F14" s="33">
        <v>170.99999999999994</v>
      </c>
      <c r="G14" s="33">
        <v>535.9</v>
      </c>
      <c r="H14" s="33">
        <v>762.49999999999989</v>
      </c>
      <c r="I14" s="33">
        <v>501.90000000000003</v>
      </c>
      <c r="J14" s="33">
        <v>355.4</v>
      </c>
      <c r="K14" s="33">
        <v>396.2</v>
      </c>
      <c r="L14" s="33">
        <v>518.1</v>
      </c>
      <c r="M14" s="33">
        <v>407.3</v>
      </c>
      <c r="N14">
        <v>3904.7</v>
      </c>
    </row>
    <row r="15" spans="1:14" x14ac:dyDescent="0.25">
      <c r="A15">
        <v>1965</v>
      </c>
      <c r="B15" s="33">
        <v>245.69999999999996</v>
      </c>
      <c r="C15" s="34">
        <v>149.30000000000004</v>
      </c>
      <c r="D15" s="34">
        <v>28.5</v>
      </c>
      <c r="E15" s="34">
        <v>25.799999999999997</v>
      </c>
      <c r="F15" s="35">
        <v>187</v>
      </c>
      <c r="G15" s="35">
        <v>682.30000000000007</v>
      </c>
      <c r="H15" s="35">
        <v>467.7</v>
      </c>
      <c r="I15" s="35">
        <v>700.90000000000009</v>
      </c>
      <c r="J15" s="35">
        <v>306.89999999999998</v>
      </c>
      <c r="K15" s="35">
        <v>242</v>
      </c>
      <c r="L15" s="35">
        <v>272.39999999999998</v>
      </c>
      <c r="M15" s="35">
        <v>318.29999999999995</v>
      </c>
      <c r="N15">
        <v>3626.8</v>
      </c>
    </row>
    <row r="16" spans="1:14" x14ac:dyDescent="0.25">
      <c r="A16">
        <v>1966</v>
      </c>
      <c r="B16" s="35">
        <v>192.89999999999998</v>
      </c>
      <c r="C16" s="35">
        <v>200.1</v>
      </c>
      <c r="D16" s="35">
        <v>138.69999999999999</v>
      </c>
      <c r="E16" s="35">
        <v>67.400000000000006</v>
      </c>
      <c r="F16" s="34">
        <v>154.69999999999996</v>
      </c>
      <c r="G16" s="34">
        <v>657.09999999999991</v>
      </c>
      <c r="H16" s="34">
        <v>678</v>
      </c>
      <c r="I16" s="34">
        <v>560.9</v>
      </c>
      <c r="J16" s="34">
        <v>400.5</v>
      </c>
      <c r="K16" s="34">
        <v>566.1</v>
      </c>
      <c r="L16" s="34">
        <v>156.5</v>
      </c>
      <c r="M16" s="34">
        <v>216.3</v>
      </c>
      <c r="N16">
        <v>3989.2</v>
      </c>
    </row>
    <row r="17" spans="1:14" x14ac:dyDescent="0.25">
      <c r="A17">
        <v>1967</v>
      </c>
      <c r="B17" s="34">
        <v>388</v>
      </c>
      <c r="C17" s="34">
        <v>297.29999999999995</v>
      </c>
      <c r="D17" s="34">
        <v>131.29999999999998</v>
      </c>
      <c r="E17" s="34">
        <v>126.30000000000001</v>
      </c>
      <c r="F17" s="34">
        <v>435.89999999999992</v>
      </c>
      <c r="G17" s="34">
        <v>662.3</v>
      </c>
      <c r="H17" s="34">
        <v>865.00000000000011</v>
      </c>
      <c r="I17" s="34">
        <v>816.4</v>
      </c>
      <c r="J17" s="34">
        <v>316.10000000000002</v>
      </c>
      <c r="K17" s="34">
        <v>598.90000000000009</v>
      </c>
      <c r="L17" s="34">
        <v>673.10000000000014</v>
      </c>
      <c r="M17" s="34">
        <v>348.4</v>
      </c>
      <c r="N17">
        <v>5659</v>
      </c>
    </row>
    <row r="18" spans="1:14" x14ac:dyDescent="0.25">
      <c r="A18">
        <v>1968</v>
      </c>
      <c r="B18" s="34">
        <v>212.3</v>
      </c>
      <c r="C18" s="34">
        <v>48.6</v>
      </c>
      <c r="D18" s="34">
        <v>60.4</v>
      </c>
      <c r="E18" s="34">
        <v>16.700000000000003</v>
      </c>
      <c r="F18" s="34">
        <v>253.3</v>
      </c>
      <c r="G18" s="34">
        <v>557</v>
      </c>
      <c r="H18" s="34">
        <v>873.4</v>
      </c>
      <c r="I18" s="34">
        <v>848</v>
      </c>
      <c r="J18" s="34">
        <v>253</v>
      </c>
      <c r="K18" s="35">
        <v>371</v>
      </c>
      <c r="L18" s="35">
        <v>286</v>
      </c>
      <c r="M18" s="35">
        <v>479</v>
      </c>
      <c r="N18">
        <v>4258.7</v>
      </c>
    </row>
    <row r="19" spans="1:14" x14ac:dyDescent="0.25">
      <c r="A19">
        <v>1969</v>
      </c>
      <c r="B19" s="35">
        <v>209</v>
      </c>
      <c r="C19" s="35">
        <v>99</v>
      </c>
      <c r="D19" s="35">
        <v>26</v>
      </c>
      <c r="E19" s="35">
        <v>36</v>
      </c>
      <c r="F19" s="35">
        <v>206.50000000000003</v>
      </c>
      <c r="G19" s="34">
        <v>274.39999999999998</v>
      </c>
      <c r="H19" s="34">
        <v>758.4</v>
      </c>
      <c r="I19" s="35">
        <v>417.7</v>
      </c>
      <c r="J19" s="35">
        <v>416</v>
      </c>
      <c r="K19" s="35">
        <v>293</v>
      </c>
      <c r="L19" s="35">
        <v>489</v>
      </c>
      <c r="M19" s="35">
        <v>393.8</v>
      </c>
      <c r="N19">
        <v>3618.8</v>
      </c>
    </row>
    <row r="20" spans="1:14" x14ac:dyDescent="0.25">
      <c r="A20">
        <v>1970</v>
      </c>
      <c r="B20" s="35">
        <v>299.09999999999997</v>
      </c>
      <c r="C20" s="34">
        <v>115.7</v>
      </c>
      <c r="D20" s="34">
        <v>65.299999999999983</v>
      </c>
      <c r="E20" s="34">
        <v>217.8</v>
      </c>
      <c r="F20" s="34">
        <v>340.3</v>
      </c>
      <c r="G20" s="34">
        <v>634.20000000000005</v>
      </c>
      <c r="H20" s="33">
        <v>739.39999999999986</v>
      </c>
      <c r="I20" s="33">
        <v>406.30000000000007</v>
      </c>
      <c r="J20" s="33">
        <v>248.29999999999998</v>
      </c>
      <c r="K20" s="33">
        <v>269.5</v>
      </c>
      <c r="L20" s="33">
        <v>358.90000000000003</v>
      </c>
      <c r="M20" s="33">
        <v>504.8</v>
      </c>
      <c r="N20">
        <v>4199.6000000000004</v>
      </c>
    </row>
    <row r="21" spans="1:14" x14ac:dyDescent="0.25">
      <c r="A21">
        <v>1971</v>
      </c>
      <c r="B21" s="36">
        <v>461.89999999999992</v>
      </c>
      <c r="C21" s="36">
        <v>125.99999999999999</v>
      </c>
      <c r="D21" s="36">
        <v>119.39999999999999</v>
      </c>
      <c r="E21" s="36">
        <v>149.60000000000002</v>
      </c>
      <c r="F21" s="36">
        <v>114.79999999999998</v>
      </c>
      <c r="G21" s="36">
        <v>534.50000000000011</v>
      </c>
      <c r="H21" s="36">
        <v>945.80000000000018</v>
      </c>
      <c r="I21" s="36">
        <v>454.7</v>
      </c>
      <c r="J21" s="36">
        <v>443.09999999999991</v>
      </c>
      <c r="K21" s="36">
        <v>153.1</v>
      </c>
      <c r="L21" s="36">
        <v>366.9</v>
      </c>
      <c r="M21" s="36">
        <v>362.2</v>
      </c>
      <c r="N21">
        <v>4232</v>
      </c>
    </row>
    <row r="22" spans="1:14" x14ac:dyDescent="0.25">
      <c r="A22">
        <v>1972</v>
      </c>
      <c r="B22" s="36">
        <v>465.19999999999993</v>
      </c>
      <c r="C22" s="37">
        <v>83.2</v>
      </c>
      <c r="D22" s="37">
        <v>83.1</v>
      </c>
      <c r="E22" s="37">
        <v>256.89999999999998</v>
      </c>
      <c r="F22" s="38">
        <v>400.4</v>
      </c>
      <c r="G22" s="38">
        <v>335.4</v>
      </c>
      <c r="H22" s="38">
        <v>563.29999999999995</v>
      </c>
      <c r="I22" s="38">
        <v>884.6</v>
      </c>
      <c r="J22" s="38">
        <v>518.40000000000009</v>
      </c>
      <c r="K22" s="38">
        <v>392.40000000000003</v>
      </c>
      <c r="L22" s="38">
        <v>846.2</v>
      </c>
      <c r="M22" s="38">
        <v>568.20000000000016</v>
      </c>
      <c r="N22">
        <v>5397.3</v>
      </c>
    </row>
    <row r="23" spans="1:14" x14ac:dyDescent="0.25">
      <c r="A23">
        <v>1973</v>
      </c>
      <c r="B23" s="38">
        <v>149.30000000000001</v>
      </c>
      <c r="C23" s="38">
        <v>99.500000000000014</v>
      </c>
      <c r="D23" s="38">
        <v>26.8</v>
      </c>
      <c r="E23" s="37">
        <v>34</v>
      </c>
      <c r="F23" s="36">
        <v>332.79999999999995</v>
      </c>
      <c r="G23" s="36">
        <v>1171.8000000000002</v>
      </c>
      <c r="H23" s="36">
        <v>662.5</v>
      </c>
      <c r="I23" s="36">
        <v>476.1</v>
      </c>
      <c r="J23" s="36">
        <v>314.8</v>
      </c>
      <c r="K23" s="36">
        <v>325.90000000000003</v>
      </c>
      <c r="L23" s="36">
        <v>541.39999999999986</v>
      </c>
      <c r="M23" s="36">
        <v>259.59999999999997</v>
      </c>
      <c r="N23">
        <v>4394.5000000000009</v>
      </c>
    </row>
    <row r="24" spans="1:14" x14ac:dyDescent="0.25">
      <c r="A24">
        <v>1974</v>
      </c>
      <c r="B24" s="36">
        <v>312.3</v>
      </c>
      <c r="C24" s="36">
        <v>117.49999999999997</v>
      </c>
      <c r="D24" s="36">
        <v>121.8</v>
      </c>
      <c r="E24" s="36">
        <v>127.70000000000002</v>
      </c>
      <c r="F24" s="36">
        <v>309.09999999999997</v>
      </c>
      <c r="G24" s="36">
        <v>894.20000000000016</v>
      </c>
      <c r="H24" s="36">
        <v>931.19999999999982</v>
      </c>
      <c r="I24" s="37">
        <v>808.30000000000018</v>
      </c>
      <c r="J24" s="37">
        <v>218.10000000000002</v>
      </c>
      <c r="K24" s="36">
        <v>656.00000000000023</v>
      </c>
      <c r="L24" s="36">
        <v>216.20000000000005</v>
      </c>
      <c r="M24" s="36">
        <v>246.60000000000002</v>
      </c>
      <c r="N24">
        <v>4959</v>
      </c>
    </row>
    <row r="25" spans="1:14" x14ac:dyDescent="0.25">
      <c r="A25">
        <v>1975</v>
      </c>
      <c r="B25" s="36">
        <v>337.1</v>
      </c>
      <c r="C25" s="36">
        <v>72.8</v>
      </c>
      <c r="D25" s="36">
        <v>33.799999999999997</v>
      </c>
      <c r="E25" s="36">
        <v>36.000000000000007</v>
      </c>
      <c r="F25" s="36">
        <v>174.1</v>
      </c>
      <c r="G25" s="36">
        <v>682.30000000000007</v>
      </c>
      <c r="H25" s="36">
        <v>784.80000000000007</v>
      </c>
      <c r="I25" s="36">
        <v>938.20000000000027</v>
      </c>
      <c r="J25" s="36">
        <v>268.8</v>
      </c>
      <c r="K25" s="36">
        <v>515.90000000000009</v>
      </c>
      <c r="L25" s="36">
        <v>488.29999999999995</v>
      </c>
      <c r="M25" s="36">
        <v>268.60000000000002</v>
      </c>
      <c r="N25">
        <v>4600.7000000000007</v>
      </c>
    </row>
    <row r="26" spans="1:14" x14ac:dyDescent="0.25">
      <c r="A26">
        <v>1976</v>
      </c>
      <c r="B26" s="36">
        <v>210.70000000000002</v>
      </c>
      <c r="C26" s="36">
        <v>194</v>
      </c>
      <c r="D26" s="36">
        <v>119.89999999999999</v>
      </c>
      <c r="E26" s="36">
        <v>189.2</v>
      </c>
      <c r="F26" s="37">
        <v>160.30000000000001</v>
      </c>
      <c r="G26" s="37">
        <v>655.60000000000025</v>
      </c>
      <c r="H26" s="37">
        <v>907.30000000000018</v>
      </c>
      <c r="I26" s="37">
        <v>806.9</v>
      </c>
      <c r="J26" s="38">
        <v>422.49999999999989</v>
      </c>
      <c r="K26" s="38">
        <v>578.69999999999982</v>
      </c>
      <c r="L26" s="38">
        <v>513.19999999999993</v>
      </c>
      <c r="M26" s="38">
        <v>355.30000000000007</v>
      </c>
      <c r="N26">
        <v>5113.6000000000004</v>
      </c>
    </row>
    <row r="27" spans="1:14" x14ac:dyDescent="0.25">
      <c r="A27">
        <v>1977</v>
      </c>
      <c r="B27" s="38">
        <v>43.8</v>
      </c>
      <c r="C27" s="38">
        <v>130.9</v>
      </c>
      <c r="D27" s="37">
        <v>14.6</v>
      </c>
      <c r="E27" s="37">
        <v>174.49999999999997</v>
      </c>
      <c r="F27" s="37">
        <v>169.1</v>
      </c>
      <c r="G27" s="37">
        <v>715.80000000000007</v>
      </c>
      <c r="H27" s="37">
        <v>258.80000000000007</v>
      </c>
      <c r="I27" s="37">
        <v>484.59999999999997</v>
      </c>
      <c r="J27" s="38">
        <v>490.09999999999997</v>
      </c>
      <c r="K27" s="38">
        <v>351.89999999999986</v>
      </c>
      <c r="L27" s="38">
        <v>303.3</v>
      </c>
      <c r="M27" s="38">
        <v>221.99999999999997</v>
      </c>
      <c r="N27">
        <v>3359.3999999999996</v>
      </c>
    </row>
    <row r="28" spans="1:14" x14ac:dyDescent="0.25">
      <c r="A28">
        <v>1978</v>
      </c>
      <c r="B28" s="38">
        <v>107.70000000000002</v>
      </c>
      <c r="C28" s="37">
        <v>10.600000000000001</v>
      </c>
      <c r="D28" s="37">
        <v>66.7</v>
      </c>
      <c r="E28" s="37">
        <v>96.899999999999991</v>
      </c>
      <c r="F28" s="37">
        <v>345.00000000000006</v>
      </c>
      <c r="G28" s="37">
        <v>793.49999999999977</v>
      </c>
      <c r="H28" s="37">
        <v>660.79999999999984</v>
      </c>
      <c r="I28" s="37">
        <v>906.30000000000007</v>
      </c>
      <c r="J28" s="37">
        <v>309</v>
      </c>
      <c r="K28" s="37">
        <v>407.8</v>
      </c>
      <c r="L28" s="37">
        <v>194.50000000000003</v>
      </c>
      <c r="M28" s="37">
        <v>386.09999999999991</v>
      </c>
      <c r="N28">
        <v>4284.8999999999996</v>
      </c>
    </row>
    <row r="29" spans="1:14" x14ac:dyDescent="0.25">
      <c r="A29">
        <v>1979</v>
      </c>
      <c r="B29" s="37">
        <v>147.30000000000001</v>
      </c>
      <c r="C29" s="37">
        <v>97.199999999999989</v>
      </c>
      <c r="D29" s="37">
        <v>114.5</v>
      </c>
      <c r="E29" s="37">
        <v>352.40000000000003</v>
      </c>
      <c r="F29" s="37">
        <v>280.3</v>
      </c>
      <c r="G29" s="37">
        <v>795.4</v>
      </c>
      <c r="H29" s="37">
        <v>691.49999999999989</v>
      </c>
      <c r="I29" s="37">
        <v>463.40000000000003</v>
      </c>
      <c r="J29" s="37">
        <v>188.29999999999998</v>
      </c>
      <c r="K29" s="38">
        <v>372.6</v>
      </c>
      <c r="L29" s="38">
        <v>465.20000000000005</v>
      </c>
      <c r="M29" s="38">
        <v>390.9</v>
      </c>
      <c r="N29">
        <v>4359</v>
      </c>
    </row>
    <row r="30" spans="1:14" x14ac:dyDescent="0.25">
      <c r="A30">
        <v>1980</v>
      </c>
      <c r="B30" s="38">
        <v>160.9</v>
      </c>
      <c r="C30" s="38">
        <v>101.1</v>
      </c>
      <c r="D30" s="37">
        <v>92.600000000000009</v>
      </c>
      <c r="E30" s="37">
        <v>61.9</v>
      </c>
      <c r="F30" s="37">
        <v>255.19999999999996</v>
      </c>
      <c r="G30" s="37">
        <v>355.6</v>
      </c>
      <c r="H30" s="37">
        <v>1359.2</v>
      </c>
      <c r="I30" s="37">
        <v>512.1</v>
      </c>
      <c r="J30" s="37">
        <v>464.59999999999997</v>
      </c>
      <c r="K30" s="37">
        <v>522.9</v>
      </c>
      <c r="L30" s="37">
        <v>521.5</v>
      </c>
      <c r="M30" s="37">
        <v>341.3</v>
      </c>
      <c r="N30">
        <v>4748.9000000000005</v>
      </c>
    </row>
    <row r="31" spans="1:14" x14ac:dyDescent="0.25">
      <c r="A31">
        <v>1981</v>
      </c>
      <c r="B31" s="37">
        <v>69</v>
      </c>
      <c r="C31" s="37">
        <v>216.3</v>
      </c>
      <c r="D31" s="37">
        <v>70.8</v>
      </c>
      <c r="E31" s="37">
        <v>259.09999999999997</v>
      </c>
      <c r="F31" s="37">
        <v>371.5</v>
      </c>
      <c r="G31" s="37">
        <v>512.79999999999995</v>
      </c>
      <c r="H31" s="37">
        <v>530.10000000000014</v>
      </c>
      <c r="I31" s="37">
        <v>555.19999999999993</v>
      </c>
      <c r="J31" s="37">
        <v>566.79999999999984</v>
      </c>
      <c r="K31" s="37">
        <v>411.29999999999995</v>
      </c>
      <c r="L31" s="37">
        <v>337.60000000000008</v>
      </c>
      <c r="M31" s="37">
        <v>267.79999999999995</v>
      </c>
      <c r="N31">
        <v>4168.2999999999993</v>
      </c>
    </row>
    <row r="32" spans="1:14" x14ac:dyDescent="0.25">
      <c r="A32">
        <v>1982</v>
      </c>
      <c r="B32" s="37">
        <v>346.7000000000001</v>
      </c>
      <c r="C32" s="37">
        <v>321.8</v>
      </c>
      <c r="D32" s="37">
        <v>64.2</v>
      </c>
      <c r="E32" s="38">
        <v>68.3</v>
      </c>
      <c r="F32" s="38">
        <v>194.8</v>
      </c>
      <c r="G32" s="38">
        <v>591</v>
      </c>
      <c r="H32" s="38">
        <v>883.70000000000016</v>
      </c>
      <c r="I32" s="38">
        <v>531.80000000000007</v>
      </c>
      <c r="J32" s="38">
        <v>360.39999999999986</v>
      </c>
      <c r="K32" s="38">
        <v>571.90000000000009</v>
      </c>
      <c r="L32" s="38">
        <v>599.40000000000009</v>
      </c>
      <c r="M32" s="38">
        <v>401.09999999999997</v>
      </c>
      <c r="N32">
        <v>4935.1000000000013</v>
      </c>
    </row>
    <row r="33" spans="1:14" x14ac:dyDescent="0.25">
      <c r="A33">
        <v>1983</v>
      </c>
      <c r="B33" s="38">
        <v>158.1</v>
      </c>
      <c r="C33" s="38">
        <v>54.400000000000006</v>
      </c>
      <c r="D33" s="38">
        <v>57.300000000000004</v>
      </c>
      <c r="E33" s="38">
        <v>3.2</v>
      </c>
      <c r="F33" s="38">
        <v>132.09999999999997</v>
      </c>
      <c r="G33" s="38">
        <v>410.09999999999991</v>
      </c>
      <c r="H33" s="37">
        <v>859.8</v>
      </c>
      <c r="I33" s="37">
        <v>548.79999999999995</v>
      </c>
      <c r="J33" s="36">
        <v>636.5</v>
      </c>
      <c r="K33" s="36">
        <v>523.79999999999984</v>
      </c>
      <c r="L33" s="36">
        <v>399.29999999999995</v>
      </c>
      <c r="M33" s="36">
        <v>403.4</v>
      </c>
      <c r="N33">
        <v>4186.7999999999993</v>
      </c>
    </row>
    <row r="34" spans="1:14" x14ac:dyDescent="0.25">
      <c r="A34">
        <v>1984</v>
      </c>
      <c r="B34" s="36">
        <v>328.20000000000005</v>
      </c>
      <c r="C34" s="37">
        <v>163.20000000000002</v>
      </c>
      <c r="D34" s="37">
        <v>29.3</v>
      </c>
      <c r="E34" s="37">
        <v>59.3</v>
      </c>
      <c r="F34" s="37">
        <v>335.9</v>
      </c>
      <c r="G34" s="37">
        <v>543.6</v>
      </c>
      <c r="H34" s="37">
        <v>857.2</v>
      </c>
      <c r="I34" s="37">
        <v>629.00000000000011</v>
      </c>
      <c r="J34" s="37">
        <v>213.70000000000002</v>
      </c>
      <c r="K34" s="36">
        <v>597.19999999999993</v>
      </c>
      <c r="L34" s="36">
        <v>312.50000000000011</v>
      </c>
      <c r="M34" s="36">
        <v>418.39999999999992</v>
      </c>
      <c r="N34">
        <v>4487.4999999999991</v>
      </c>
    </row>
    <row r="35" spans="1:14" x14ac:dyDescent="0.25">
      <c r="A35">
        <v>1985</v>
      </c>
      <c r="B35" s="36">
        <v>191.39999999999998</v>
      </c>
      <c r="C35" s="36">
        <v>143</v>
      </c>
      <c r="D35" s="36">
        <v>87.500000000000014</v>
      </c>
      <c r="E35" s="36">
        <v>77.5</v>
      </c>
      <c r="F35" s="36">
        <v>96.6</v>
      </c>
      <c r="G35" s="36">
        <v>726.2</v>
      </c>
      <c r="H35" s="36">
        <v>899.19999999999993</v>
      </c>
      <c r="I35" s="36">
        <v>783.0999999999998</v>
      </c>
      <c r="J35" s="37">
        <v>461.30000000000013</v>
      </c>
      <c r="K35" s="37">
        <v>673.49999999999989</v>
      </c>
      <c r="L35" s="37">
        <v>447.09999999999997</v>
      </c>
      <c r="M35" s="37">
        <v>419.2000000000001</v>
      </c>
      <c r="N35">
        <v>5005.6000000000004</v>
      </c>
    </row>
    <row r="36" spans="1:14" x14ac:dyDescent="0.25">
      <c r="A36">
        <v>1986</v>
      </c>
      <c r="B36" s="37">
        <v>134.19999999999999</v>
      </c>
      <c r="C36" s="37">
        <v>59.900000000000006</v>
      </c>
      <c r="D36" s="37">
        <v>123.8</v>
      </c>
      <c r="E36" s="37">
        <v>15.499999999999998</v>
      </c>
      <c r="F36" s="37">
        <v>85.700000000000017</v>
      </c>
      <c r="G36" s="37">
        <v>618.40000000000009</v>
      </c>
      <c r="H36" s="37">
        <v>1009.7999999999998</v>
      </c>
      <c r="I36" s="37">
        <v>625.4</v>
      </c>
      <c r="J36" s="38">
        <v>688.99999999999989</v>
      </c>
      <c r="K36" s="38">
        <v>504.5999999999998</v>
      </c>
      <c r="L36" s="38">
        <v>604.9</v>
      </c>
      <c r="M36" s="38">
        <v>296.40000000000009</v>
      </c>
      <c r="N36">
        <v>4767.6000000000004</v>
      </c>
    </row>
    <row r="37" spans="1:14" x14ac:dyDescent="0.25">
      <c r="A37">
        <v>1987</v>
      </c>
      <c r="B37" s="38">
        <v>49.699999999999989</v>
      </c>
      <c r="C37" s="38">
        <v>6.8</v>
      </c>
      <c r="D37" s="38">
        <v>48.1</v>
      </c>
      <c r="E37" s="38">
        <v>5.8999999999999995</v>
      </c>
      <c r="F37" s="38">
        <v>573.59999999999991</v>
      </c>
      <c r="G37" s="38">
        <v>590.1</v>
      </c>
      <c r="H37" s="38">
        <v>1502.7</v>
      </c>
      <c r="I37" s="38">
        <v>1000.8999999999999</v>
      </c>
      <c r="J37" s="38">
        <v>309.49999999999994</v>
      </c>
      <c r="K37" s="38">
        <v>564.09999999999991</v>
      </c>
      <c r="L37" s="38">
        <v>240.8</v>
      </c>
      <c r="M37" s="38">
        <v>281.09999999999997</v>
      </c>
      <c r="N37">
        <v>5173.3</v>
      </c>
    </row>
    <row r="38" spans="1:14" x14ac:dyDescent="0.25">
      <c r="A38">
        <v>1988</v>
      </c>
      <c r="B38" s="38">
        <v>242.39999999999998</v>
      </c>
      <c r="C38" s="38">
        <v>124.90000000000002</v>
      </c>
      <c r="D38" s="37">
        <v>13.499999999999998</v>
      </c>
      <c r="E38" s="37">
        <v>21.2</v>
      </c>
      <c r="F38" s="36">
        <v>381.4</v>
      </c>
      <c r="G38" s="36">
        <v>394</v>
      </c>
      <c r="H38" s="36">
        <v>1156.5</v>
      </c>
      <c r="I38" s="36">
        <v>381.79999999999995</v>
      </c>
      <c r="J38" s="36">
        <v>400.10000000000014</v>
      </c>
      <c r="K38" s="36" t="s">
        <v>100</v>
      </c>
      <c r="L38" s="36" t="s">
        <v>100</v>
      </c>
      <c r="M38" s="36" t="s">
        <v>100</v>
      </c>
      <c r="N38">
        <v>3115.8</v>
      </c>
    </row>
    <row r="39" spans="1:14" x14ac:dyDescent="0.25">
      <c r="A39">
        <v>1996</v>
      </c>
      <c r="B39" s="36" t="s">
        <v>100</v>
      </c>
      <c r="C39" s="36">
        <v>94.5</v>
      </c>
      <c r="D39" s="36">
        <v>26.099999999999998</v>
      </c>
      <c r="E39" s="36">
        <v>9.7999999999999989</v>
      </c>
      <c r="F39" s="36">
        <v>360.80000000000007</v>
      </c>
      <c r="G39" s="37">
        <v>371.19999999999993</v>
      </c>
      <c r="H39" s="37">
        <v>494.4</v>
      </c>
      <c r="I39" s="37">
        <v>246.70000000000002</v>
      </c>
      <c r="J39" s="37">
        <v>243.29999999999995</v>
      </c>
      <c r="K39" s="37">
        <v>126.39999999999998</v>
      </c>
      <c r="L39" s="37">
        <v>434.99999999999994</v>
      </c>
      <c r="M39" s="37">
        <v>214.7</v>
      </c>
      <c r="N39">
        <v>2622.8999999999996</v>
      </c>
    </row>
    <row r="40" spans="1:14" x14ac:dyDescent="0.25">
      <c r="A40">
        <v>1997</v>
      </c>
      <c r="B40" s="37">
        <v>384.00000000000006</v>
      </c>
      <c r="C40" s="37">
        <v>111.99999999999999</v>
      </c>
      <c r="D40" s="37">
        <v>51.300000000000004</v>
      </c>
      <c r="E40" s="37">
        <v>1.4000000000000001</v>
      </c>
      <c r="F40" s="37">
        <v>68.400000000000006</v>
      </c>
      <c r="G40" s="37">
        <v>819.00000000000011</v>
      </c>
      <c r="H40" s="37">
        <v>505.4</v>
      </c>
      <c r="I40" s="37">
        <v>378.99999999999994</v>
      </c>
      <c r="J40" s="37">
        <v>424.09999999999997</v>
      </c>
      <c r="K40" s="37">
        <v>464.79999999999995</v>
      </c>
      <c r="L40" s="37">
        <v>784.50000000000011</v>
      </c>
      <c r="M40" s="37">
        <v>54.699999999999996</v>
      </c>
      <c r="N40">
        <v>4048.5999999999995</v>
      </c>
    </row>
    <row r="41" spans="1:14" x14ac:dyDescent="0.25">
      <c r="A41">
        <v>1998</v>
      </c>
      <c r="B41" s="37">
        <v>21.9</v>
      </c>
      <c r="C41" s="37">
        <v>0</v>
      </c>
      <c r="D41" s="37" t="s">
        <v>100</v>
      </c>
      <c r="E41" s="37" t="s">
        <v>100</v>
      </c>
      <c r="F41" s="38" t="s">
        <v>100</v>
      </c>
      <c r="G41" s="38">
        <v>513.20000000000016</v>
      </c>
      <c r="H41" s="38">
        <v>698.09999999999991</v>
      </c>
      <c r="I41" s="38">
        <v>599.19999999999993</v>
      </c>
      <c r="J41" s="38">
        <v>251.70000000000002</v>
      </c>
      <c r="K41" s="38">
        <v>467.00000000000006</v>
      </c>
      <c r="L41" s="38">
        <v>464.99999999999994</v>
      </c>
      <c r="M41" s="38">
        <v>614.49999999999989</v>
      </c>
      <c r="N41">
        <v>3630.6</v>
      </c>
    </row>
    <row r="42" spans="1:14" x14ac:dyDescent="0.25">
      <c r="A42">
        <v>1999</v>
      </c>
      <c r="B42" s="38">
        <v>345.9</v>
      </c>
      <c r="C42" s="38">
        <v>155.30000000000001</v>
      </c>
      <c r="D42" s="38">
        <v>61.6</v>
      </c>
      <c r="E42" s="38">
        <v>88.2</v>
      </c>
      <c r="F42" s="38">
        <v>189</v>
      </c>
      <c r="G42" s="38">
        <v>528.99999999999989</v>
      </c>
      <c r="H42" s="37">
        <v>826.2</v>
      </c>
      <c r="I42" s="37">
        <v>455.1</v>
      </c>
      <c r="J42" s="37">
        <v>208.49999999999997</v>
      </c>
      <c r="K42" s="37">
        <v>152.29999999999998</v>
      </c>
      <c r="L42" s="37">
        <v>58.8</v>
      </c>
      <c r="M42" s="37">
        <v>327.39999999999998</v>
      </c>
      <c r="N42">
        <v>3397.3</v>
      </c>
    </row>
    <row r="43" spans="1:14" x14ac:dyDescent="0.25">
      <c r="A43">
        <v>2000</v>
      </c>
      <c r="B43" s="37">
        <v>301.3</v>
      </c>
      <c r="C43" s="37">
        <v>149.89999999999998</v>
      </c>
      <c r="D43" s="37">
        <v>36</v>
      </c>
      <c r="E43" s="37">
        <v>118.79999999999998</v>
      </c>
      <c r="F43" s="37">
        <v>440.09999999999997</v>
      </c>
      <c r="G43" s="37">
        <v>553.80000000000018</v>
      </c>
      <c r="H43" s="37">
        <v>539.40000000000009</v>
      </c>
      <c r="I43" s="37">
        <v>376.40000000000003</v>
      </c>
      <c r="J43" s="37">
        <v>338.10000000000008</v>
      </c>
      <c r="K43" s="37">
        <v>475.2999999999999</v>
      </c>
      <c r="L43" s="37">
        <v>373.7</v>
      </c>
      <c r="M43" s="37">
        <v>117.39999999999999</v>
      </c>
      <c r="N43">
        <v>3820.2</v>
      </c>
    </row>
    <row r="44" spans="1:14" x14ac:dyDescent="0.25">
      <c r="A44">
        <v>2001</v>
      </c>
      <c r="B44" s="37">
        <v>146.69999999999999</v>
      </c>
      <c r="C44" s="37">
        <v>213.6</v>
      </c>
      <c r="D44" s="37">
        <v>52.599999999999994</v>
      </c>
      <c r="E44" s="37">
        <v>39.6</v>
      </c>
      <c r="F44" s="37">
        <v>312.2</v>
      </c>
      <c r="G44" s="37">
        <v>546.9</v>
      </c>
      <c r="H44" s="37">
        <v>1035.9000000000001</v>
      </c>
      <c r="I44" s="37">
        <v>565.60000000000014</v>
      </c>
      <c r="J44" s="38">
        <v>242.1</v>
      </c>
      <c r="K44" s="38">
        <v>349.8</v>
      </c>
      <c r="L44" s="38">
        <v>258</v>
      </c>
      <c r="M44" s="38">
        <v>419.39999999999992</v>
      </c>
      <c r="N44">
        <v>4182.4000000000005</v>
      </c>
    </row>
    <row r="45" spans="1:14" x14ac:dyDescent="0.25">
      <c r="A45">
        <v>2002</v>
      </c>
      <c r="B45" s="38">
        <v>297.09999999999997</v>
      </c>
      <c r="C45" s="38">
        <v>106.80000000000001</v>
      </c>
      <c r="D45" s="38">
        <v>33.4</v>
      </c>
      <c r="E45" s="37">
        <v>78.699999999999989</v>
      </c>
      <c r="F45" s="37">
        <v>338.40000000000003</v>
      </c>
      <c r="G45" s="37">
        <v>277.00000000000006</v>
      </c>
      <c r="H45" s="37">
        <v>635.40000000000009</v>
      </c>
      <c r="I45" s="36">
        <v>493.70000000000005</v>
      </c>
      <c r="J45" s="36">
        <v>426.3</v>
      </c>
      <c r="K45" s="36">
        <v>662.8</v>
      </c>
      <c r="L45" s="36">
        <v>568.50000000000011</v>
      </c>
      <c r="M45" s="36">
        <v>190.99999999999997</v>
      </c>
      <c r="N45">
        <v>4109.1000000000004</v>
      </c>
    </row>
    <row r="46" spans="1:14" x14ac:dyDescent="0.25">
      <c r="A46">
        <v>2003</v>
      </c>
      <c r="B46" s="36">
        <v>205.4</v>
      </c>
      <c r="C46" s="36">
        <v>89.399999999999991</v>
      </c>
      <c r="D46" s="36">
        <v>23.1</v>
      </c>
      <c r="E46" s="37">
        <v>35.799999999999997</v>
      </c>
      <c r="F46" s="37">
        <v>500.00000000000006</v>
      </c>
      <c r="G46" s="37">
        <v>449.50000000000011</v>
      </c>
      <c r="H46" s="37">
        <v>655.8</v>
      </c>
      <c r="I46" s="37">
        <v>589.90000000000009</v>
      </c>
      <c r="J46" s="37">
        <v>250.20000000000002</v>
      </c>
      <c r="K46" s="37">
        <v>230.59999999999997</v>
      </c>
      <c r="L46" s="37">
        <v>339.09999999999997</v>
      </c>
      <c r="M46" s="37">
        <v>178.00000000000003</v>
      </c>
      <c r="N46">
        <v>3546.8</v>
      </c>
    </row>
    <row r="47" spans="1:14" x14ac:dyDescent="0.25">
      <c r="A47">
        <v>2004</v>
      </c>
      <c r="B47" s="37">
        <v>214.4</v>
      </c>
      <c r="C47" s="37">
        <v>133.9</v>
      </c>
      <c r="D47" s="37">
        <v>225.5</v>
      </c>
      <c r="E47" s="37">
        <v>54.000000000000007</v>
      </c>
      <c r="F47" s="38">
        <v>617.70000000000016</v>
      </c>
      <c r="G47" s="38">
        <v>836.2</v>
      </c>
      <c r="H47" s="38">
        <v>584.5</v>
      </c>
      <c r="I47" s="38">
        <v>607.9</v>
      </c>
      <c r="J47" s="38">
        <v>171.1</v>
      </c>
      <c r="K47" s="38">
        <v>407.90000000000003</v>
      </c>
      <c r="L47" s="38">
        <v>336.7</v>
      </c>
      <c r="M47" s="38">
        <v>300.70000000000005</v>
      </c>
      <c r="N47">
        <v>4490.5</v>
      </c>
    </row>
    <row r="48" spans="1:14" x14ac:dyDescent="0.25">
      <c r="A48">
        <v>2005</v>
      </c>
      <c r="B48" s="38">
        <v>120.39999999999996</v>
      </c>
      <c r="C48" s="38">
        <v>85.399999999999991</v>
      </c>
      <c r="D48" s="38">
        <v>28.599999999999998</v>
      </c>
      <c r="E48" s="38">
        <v>49.8</v>
      </c>
      <c r="F48" s="38">
        <v>468.2</v>
      </c>
      <c r="G48" s="37">
        <v>266.49999999999994</v>
      </c>
      <c r="H48" s="36">
        <v>374.20000000000005</v>
      </c>
      <c r="I48" s="36">
        <v>499.80000000000007</v>
      </c>
      <c r="J48" s="36">
        <v>517.79999999999995</v>
      </c>
      <c r="K48" s="36">
        <v>170.20000000000002</v>
      </c>
      <c r="L48" s="36">
        <v>400.20000000000005</v>
      </c>
      <c r="M48" s="36">
        <v>350.5</v>
      </c>
      <c r="N48">
        <v>3331.5999999999995</v>
      </c>
    </row>
    <row r="49" spans="1:14" x14ac:dyDescent="0.25">
      <c r="A49">
        <v>2006</v>
      </c>
      <c r="B49" s="36">
        <v>309.90000000000003</v>
      </c>
      <c r="C49" s="36">
        <v>133.80000000000001</v>
      </c>
      <c r="D49" s="36">
        <v>68.500000000000014</v>
      </c>
      <c r="E49" s="36">
        <v>87.999999999999986</v>
      </c>
      <c r="F49" s="36">
        <v>229.79999999999998</v>
      </c>
      <c r="G49" s="36">
        <v>349.59999999999997</v>
      </c>
      <c r="H49" s="36">
        <v>713.3</v>
      </c>
      <c r="I49" s="36">
        <v>438.70000000000005</v>
      </c>
      <c r="J49" s="36">
        <v>283.79999999999995</v>
      </c>
      <c r="K49" s="36">
        <v>366.9</v>
      </c>
      <c r="L49" s="36">
        <v>290.2999999999999</v>
      </c>
      <c r="M49" s="36">
        <v>285.79999999999995</v>
      </c>
      <c r="N49">
        <v>3558.3999999999996</v>
      </c>
    </row>
    <row r="50" spans="1:14" x14ac:dyDescent="0.25">
      <c r="A50">
        <v>2007</v>
      </c>
      <c r="B50" s="36">
        <v>138.6</v>
      </c>
      <c r="C50" s="36">
        <v>51.400000000000006</v>
      </c>
      <c r="D50" s="36">
        <v>175.8</v>
      </c>
      <c r="E50" s="36">
        <v>248.70000000000002</v>
      </c>
      <c r="F50" s="36">
        <v>306.2</v>
      </c>
      <c r="G50" s="36">
        <v>439.7</v>
      </c>
      <c r="H50" s="36">
        <v>1195.3000000000002</v>
      </c>
      <c r="I50" s="36">
        <v>328.1</v>
      </c>
      <c r="J50" s="36">
        <v>331.90000000000003</v>
      </c>
      <c r="K50" s="36">
        <v>103.1</v>
      </c>
      <c r="L50" s="36">
        <v>551.29999999999984</v>
      </c>
      <c r="M50" s="36">
        <v>247.5</v>
      </c>
      <c r="N50">
        <v>4117.6000000000004</v>
      </c>
    </row>
    <row r="51" spans="1:14" x14ac:dyDescent="0.25">
      <c r="A51">
        <v>2008</v>
      </c>
      <c r="B51" s="36">
        <v>407.7000000000001</v>
      </c>
      <c r="C51" s="36">
        <v>155.90000000000003</v>
      </c>
      <c r="D51" s="37">
        <v>55</v>
      </c>
      <c r="E51" s="37">
        <v>129.00000000000003</v>
      </c>
      <c r="F51" s="37">
        <v>234.8</v>
      </c>
      <c r="G51" s="37">
        <v>647</v>
      </c>
      <c r="H51" s="37">
        <v>494.9</v>
      </c>
      <c r="I51" s="37">
        <v>532.20000000000005</v>
      </c>
      <c r="J51" s="37">
        <v>210.29999999999998</v>
      </c>
      <c r="K51" s="37">
        <v>502.9</v>
      </c>
      <c r="L51" s="37">
        <v>105.5</v>
      </c>
      <c r="M51" s="37">
        <v>346.4</v>
      </c>
      <c r="N51">
        <v>3821.6000000000004</v>
      </c>
    </row>
    <row r="52" spans="1:14" x14ac:dyDescent="0.25">
      <c r="A52">
        <v>2009</v>
      </c>
      <c r="B52" s="37">
        <v>162.9</v>
      </c>
      <c r="C52" s="37">
        <v>177.39999999999998</v>
      </c>
      <c r="D52" s="37">
        <v>86.3</v>
      </c>
      <c r="E52" s="37">
        <v>64.899999999999991</v>
      </c>
      <c r="F52" s="37">
        <v>157.6</v>
      </c>
      <c r="G52" s="38">
        <v>283.20000000000005</v>
      </c>
      <c r="H52" s="38">
        <v>1097.2</v>
      </c>
      <c r="I52" s="38">
        <v>585.30000000000007</v>
      </c>
      <c r="J52" s="38">
        <v>426.40000000000003</v>
      </c>
      <c r="K52" s="38">
        <v>403.2</v>
      </c>
      <c r="L52" s="38" t="s">
        <v>100</v>
      </c>
      <c r="M52" s="38">
        <v>161</v>
      </c>
      <c r="N52">
        <v>3605.4</v>
      </c>
    </row>
    <row r="53" spans="1:14" x14ac:dyDescent="0.25">
      <c r="A53">
        <v>2010</v>
      </c>
      <c r="B53" s="38">
        <v>152.20000000000002</v>
      </c>
      <c r="C53" s="38">
        <v>18.299999999999997</v>
      </c>
      <c r="D53" s="37">
        <v>22.099999999999998</v>
      </c>
      <c r="E53" s="37">
        <v>122.4</v>
      </c>
      <c r="F53" s="37">
        <v>670.2</v>
      </c>
      <c r="G53" s="37">
        <v>459.79999999999995</v>
      </c>
      <c r="H53" s="37">
        <v>634.19999999999993</v>
      </c>
      <c r="I53" s="37">
        <v>347.89999999999992</v>
      </c>
      <c r="J53" s="37">
        <v>124.09999999999998</v>
      </c>
      <c r="K53" s="37">
        <v>273.79999999999995</v>
      </c>
      <c r="L53" s="37">
        <v>306.10000000000002</v>
      </c>
      <c r="M53" s="37">
        <v>97.7</v>
      </c>
      <c r="N53">
        <v>3228.7999999999997</v>
      </c>
    </row>
    <row r="54" spans="1:14" x14ac:dyDescent="0.25">
      <c r="A54">
        <v>2011</v>
      </c>
      <c r="B54" s="37">
        <v>283</v>
      </c>
      <c r="C54" s="37">
        <v>686.2</v>
      </c>
      <c r="D54" s="37">
        <v>152.4</v>
      </c>
      <c r="E54" s="37">
        <v>106.50000000000001</v>
      </c>
      <c r="F54" s="37">
        <v>391.29999999999995</v>
      </c>
      <c r="G54" s="37">
        <v>410.7</v>
      </c>
      <c r="H54" s="38">
        <v>388.00000000000006</v>
      </c>
      <c r="I54" s="38">
        <v>103.99999999999999</v>
      </c>
      <c r="J54" s="38">
        <v>108.49999999999999</v>
      </c>
      <c r="K54" s="38">
        <v>293.3</v>
      </c>
      <c r="L54" s="38">
        <v>380.89999999999992</v>
      </c>
      <c r="M54" s="38">
        <v>380.90000000000003</v>
      </c>
      <c r="N54">
        <v>3685.7000000000007</v>
      </c>
    </row>
    <row r="55" spans="1:14" x14ac:dyDescent="0.25">
      <c r="A55">
        <v>2012</v>
      </c>
      <c r="B55" s="38">
        <v>332.3</v>
      </c>
      <c r="C55" s="38">
        <v>109.3</v>
      </c>
      <c r="D55" s="37">
        <v>63.900000000000006</v>
      </c>
      <c r="E55" s="37">
        <v>261.90000000000003</v>
      </c>
      <c r="F55" s="37">
        <v>209.8</v>
      </c>
      <c r="G55" s="37">
        <v>429.19999999999993</v>
      </c>
      <c r="H55" s="37">
        <v>1010.3</v>
      </c>
      <c r="I55" s="37">
        <v>325.09999999999997</v>
      </c>
      <c r="J55" s="37">
        <v>251.50000000000003</v>
      </c>
      <c r="K55" s="37">
        <v>206.3</v>
      </c>
      <c r="L55" s="36">
        <v>363.40000000000003</v>
      </c>
      <c r="M55" s="36">
        <v>252.60000000000005</v>
      </c>
      <c r="N55">
        <v>3815.6</v>
      </c>
    </row>
    <row r="56" spans="1:14" x14ac:dyDescent="0.25">
      <c r="A56">
        <v>2013</v>
      </c>
      <c r="B56" s="36">
        <v>200.4</v>
      </c>
      <c r="C56" s="36">
        <v>176.39999999999998</v>
      </c>
      <c r="D56" s="36">
        <v>41.900000000000006</v>
      </c>
      <c r="E56" s="37">
        <v>50.100000000000009</v>
      </c>
      <c r="F56" s="37">
        <v>259.59999999999997</v>
      </c>
      <c r="G56" s="37">
        <v>629.20000000000016</v>
      </c>
      <c r="H56" s="37">
        <v>791.80000000000007</v>
      </c>
      <c r="I56" s="37">
        <v>658.2</v>
      </c>
      <c r="J56" s="38">
        <v>133.4</v>
      </c>
      <c r="K56" s="38">
        <v>301.00000000000006</v>
      </c>
      <c r="L56" s="38">
        <v>304.49999999999994</v>
      </c>
      <c r="M56" s="38">
        <v>482.6</v>
      </c>
      <c r="N56">
        <v>4029.1000000000004</v>
      </c>
    </row>
    <row r="57" spans="1:14" x14ac:dyDescent="0.25">
      <c r="A57">
        <v>2014</v>
      </c>
      <c r="B57" s="38">
        <v>158.39999999999998</v>
      </c>
      <c r="C57" s="37">
        <v>63.100000000000009</v>
      </c>
      <c r="D57" s="37">
        <v>23.9</v>
      </c>
      <c r="E57" s="37">
        <v>53.1</v>
      </c>
      <c r="F57" s="37">
        <v>308.39999999999998</v>
      </c>
      <c r="G57" s="36">
        <v>425.70000000000005</v>
      </c>
      <c r="H57" s="36">
        <v>299.09999999999997</v>
      </c>
      <c r="I57" s="36">
        <v>500.5</v>
      </c>
      <c r="J57" s="36">
        <v>444.90000000000003</v>
      </c>
      <c r="K57" s="36">
        <v>448.8</v>
      </c>
      <c r="L57" s="36">
        <v>854.70000000000016</v>
      </c>
      <c r="M57" s="36">
        <v>339.29999999999995</v>
      </c>
      <c r="N57">
        <v>3919.9000000000005</v>
      </c>
    </row>
    <row r="58" spans="1:14" x14ac:dyDescent="0.25">
      <c r="A58">
        <v>2015</v>
      </c>
      <c r="B58" s="36">
        <v>215.29999999999993</v>
      </c>
      <c r="C58" s="36">
        <v>76.7</v>
      </c>
      <c r="D58" s="36">
        <v>116.09999999999997</v>
      </c>
      <c r="E58" s="36">
        <v>18.400000000000002</v>
      </c>
      <c r="F58" s="36">
        <v>280.29999999999995</v>
      </c>
      <c r="G58" s="36">
        <v>244.80000000000004</v>
      </c>
      <c r="H58" s="37">
        <v>472.4</v>
      </c>
      <c r="I58" s="37">
        <v>351.7</v>
      </c>
      <c r="J58" s="37">
        <v>433.2</v>
      </c>
      <c r="K58" s="37">
        <v>344.3</v>
      </c>
      <c r="L58" s="36">
        <v>802.19999999999993</v>
      </c>
      <c r="M58" s="36">
        <v>249.30000000000004</v>
      </c>
      <c r="N58">
        <v>3604.7000000000003</v>
      </c>
    </row>
    <row r="59" spans="1:14" x14ac:dyDescent="0.25">
      <c r="A59">
        <v>2016</v>
      </c>
      <c r="B59" s="36">
        <v>46.79999999999999</v>
      </c>
      <c r="C59" s="36">
        <v>117.79999999999998</v>
      </c>
      <c r="D59" s="36">
        <v>28.499999999999996</v>
      </c>
      <c r="E59" s="37">
        <v>34.000000000000007</v>
      </c>
      <c r="F59" s="37">
        <v>272</v>
      </c>
      <c r="G59" s="37">
        <v>759.4</v>
      </c>
      <c r="H59" s="38">
        <v>975.10000000000025</v>
      </c>
      <c r="I59" s="38">
        <v>206.4</v>
      </c>
      <c r="J59" s="38">
        <v>461.70000000000005</v>
      </c>
      <c r="K59" s="38">
        <v>250.4</v>
      </c>
      <c r="L59" s="38">
        <v>335.4</v>
      </c>
      <c r="M59" s="38">
        <v>846.2</v>
      </c>
      <c r="N59">
        <v>4333.7000000000007</v>
      </c>
    </row>
    <row r="60" spans="1:14" x14ac:dyDescent="0.25">
      <c r="A60">
        <v>2017</v>
      </c>
      <c r="B60" s="38">
        <v>518.4</v>
      </c>
      <c r="C60" s="38">
        <v>50.500000000000007</v>
      </c>
      <c r="D60" s="38">
        <v>140.9</v>
      </c>
      <c r="E60" s="37">
        <v>83.90000000000002</v>
      </c>
      <c r="F60" s="37">
        <v>697.80000000000007</v>
      </c>
      <c r="G60" s="36">
        <v>235.8</v>
      </c>
      <c r="H60" s="36">
        <v>827.1</v>
      </c>
      <c r="I60" s="36">
        <v>472.70000000000005</v>
      </c>
      <c r="J60" s="36">
        <v>177.29999999999998</v>
      </c>
      <c r="K60" s="36">
        <v>362</v>
      </c>
      <c r="L60" s="36">
        <v>155.29999999999998</v>
      </c>
      <c r="M60" s="36">
        <v>447.4</v>
      </c>
      <c r="N60">
        <v>4169.1000000000004</v>
      </c>
    </row>
    <row r="61" spans="1:14" x14ac:dyDescent="0.25">
      <c r="A61">
        <v>2018</v>
      </c>
      <c r="B61" s="36">
        <v>143.79999999999998</v>
      </c>
      <c r="C61" s="36">
        <v>244.10000000000008</v>
      </c>
      <c r="D61" s="36">
        <v>45.999999999999993</v>
      </c>
      <c r="E61" s="36">
        <v>89.800000000000011</v>
      </c>
      <c r="F61" s="36">
        <v>284.3</v>
      </c>
      <c r="G61" s="37">
        <v>561</v>
      </c>
      <c r="H61" s="36">
        <v>494.9</v>
      </c>
      <c r="I61" s="36">
        <v>714.59999999999991</v>
      </c>
      <c r="J61" s="36">
        <v>918.50000000000023</v>
      </c>
      <c r="K61" s="36">
        <v>570.09999999999991</v>
      </c>
      <c r="L61" s="36">
        <v>442.5</v>
      </c>
      <c r="M61" s="36">
        <v>244.39999999999998</v>
      </c>
      <c r="N61">
        <v>4754</v>
      </c>
    </row>
    <row r="62" spans="1:14" x14ac:dyDescent="0.25">
      <c r="A62">
        <v>2019</v>
      </c>
      <c r="B62" s="36">
        <v>58.8</v>
      </c>
      <c r="C62" s="36">
        <v>44.6</v>
      </c>
      <c r="D62" s="36">
        <v>64</v>
      </c>
      <c r="E62" s="36">
        <v>0.8</v>
      </c>
      <c r="F62" s="37">
        <v>457.09999999999997</v>
      </c>
      <c r="G62" s="37">
        <v>506.5</v>
      </c>
      <c r="H62" s="37">
        <v>579.70000000000005</v>
      </c>
      <c r="I62" s="37">
        <v>395.2</v>
      </c>
      <c r="J62" s="37">
        <v>348.2999999999999</v>
      </c>
      <c r="K62" s="37">
        <v>300.40000000000003</v>
      </c>
      <c r="L62" s="37">
        <v>303.69999999999993</v>
      </c>
      <c r="M62" s="37">
        <v>315</v>
      </c>
      <c r="N62">
        <v>3374.0999999999995</v>
      </c>
    </row>
    <row r="63" spans="1:14" x14ac:dyDescent="0.25">
      <c r="A63">
        <v>2020</v>
      </c>
      <c r="B63" s="37">
        <v>124.2</v>
      </c>
      <c r="C63" s="37">
        <v>104.39999999999998</v>
      </c>
      <c r="D63" s="37">
        <v>121.4</v>
      </c>
      <c r="E63" s="37">
        <v>36.440000000000005</v>
      </c>
      <c r="F63" s="37">
        <v>394.5</v>
      </c>
      <c r="G63" s="37">
        <v>670.1</v>
      </c>
      <c r="H63" s="37">
        <v>530.90000000000009</v>
      </c>
      <c r="I63" s="37">
        <v>414.59999999999997</v>
      </c>
      <c r="J63" s="37">
        <v>157.6</v>
      </c>
      <c r="K63" s="37">
        <v>328.6</v>
      </c>
      <c r="L63" s="37">
        <v>330</v>
      </c>
      <c r="M63" s="37">
        <v>278.39999999999992</v>
      </c>
      <c r="N63">
        <v>3491.14</v>
      </c>
    </row>
    <row r="64" spans="1:14" x14ac:dyDescent="0.25">
      <c r="A64">
        <v>2021</v>
      </c>
      <c r="B64" s="37">
        <v>314.3</v>
      </c>
      <c r="C64" s="37">
        <v>130.80000000000001</v>
      </c>
      <c r="D64" s="37">
        <v>323.39999999999998</v>
      </c>
      <c r="E64" s="37">
        <v>238.1</v>
      </c>
      <c r="F64" s="37">
        <v>139.1</v>
      </c>
      <c r="G64" s="37">
        <v>382.90000000000003</v>
      </c>
      <c r="H64" s="37">
        <v>624.6</v>
      </c>
      <c r="I64" s="37">
        <v>607.5</v>
      </c>
      <c r="J64" s="37">
        <v>541.5</v>
      </c>
      <c r="K64" s="38">
        <v>232.7</v>
      </c>
      <c r="L64" s="38">
        <v>346.80000000000007</v>
      </c>
      <c r="M64" s="38">
        <v>479.30000000000018</v>
      </c>
      <c r="N64">
        <v>4361</v>
      </c>
    </row>
    <row r="65" spans="1:14" x14ac:dyDescent="0.25">
      <c r="A65">
        <v>2022</v>
      </c>
      <c r="B65" s="38">
        <v>204.90000000000003</v>
      </c>
      <c r="C65" s="38">
        <v>113.90000000000002</v>
      </c>
      <c r="D65" s="38">
        <v>102.80000000000001</v>
      </c>
      <c r="E65" s="38">
        <v>347.8</v>
      </c>
      <c r="F65" s="38">
        <v>315.29999999999995</v>
      </c>
      <c r="G65" s="38">
        <v>737.30000000000007</v>
      </c>
      <c r="H65" s="38">
        <v>829.30000000000007</v>
      </c>
      <c r="I65" s="38">
        <v>432.59999999999991</v>
      </c>
      <c r="J65" s="38">
        <v>348.39999999999992</v>
      </c>
      <c r="K65" s="38">
        <v>422.7</v>
      </c>
      <c r="L65" s="38">
        <v>747.30000000000007</v>
      </c>
      <c r="M65" s="38" t="s">
        <v>100</v>
      </c>
      <c r="N65">
        <v>4602.3</v>
      </c>
    </row>
    <row r="66" spans="1:14" x14ac:dyDescent="0.25">
      <c r="A66">
        <v>2023</v>
      </c>
      <c r="B66" s="38">
        <v>195.29999999999998</v>
      </c>
      <c r="C66" s="38">
        <v>204.69999999999996</v>
      </c>
      <c r="D66" s="38">
        <v>46.500000000000007</v>
      </c>
      <c r="E66" s="38">
        <v>27.2</v>
      </c>
      <c r="F66" s="37">
        <v>125.2</v>
      </c>
      <c r="G66" s="37">
        <v>410.7</v>
      </c>
      <c r="H66" s="37">
        <v>802.69999999999982</v>
      </c>
      <c r="I66" s="36">
        <v>421.5</v>
      </c>
      <c r="J66" s="36">
        <v>340.69999999999993</v>
      </c>
      <c r="K66" s="36">
        <v>409.8</v>
      </c>
      <c r="L66" s="36">
        <v>508.6</v>
      </c>
      <c r="M66" s="36">
        <v>358.3</v>
      </c>
      <c r="N66">
        <v>3851.2</v>
      </c>
    </row>
    <row r="67" spans="1:14" ht="15.75" thickBot="1" x14ac:dyDescent="0.3">
      <c r="B67" s="37"/>
      <c r="C67" s="37"/>
      <c r="D67" s="37"/>
      <c r="E67" s="37"/>
      <c r="F67" s="37"/>
      <c r="G67" s="37"/>
      <c r="H67" s="37"/>
      <c r="I67" s="37"/>
      <c r="J67" s="37"/>
      <c r="K67" s="36"/>
      <c r="L67" s="36"/>
      <c r="M67" s="36"/>
    </row>
    <row r="68" spans="1:14" ht="15.75" x14ac:dyDescent="0.25">
      <c r="A68" s="45" t="s">
        <v>31</v>
      </c>
      <c r="B68" s="36"/>
      <c r="C68" s="36"/>
      <c r="D68" s="36"/>
      <c r="E68" s="36"/>
      <c r="F68" s="37"/>
      <c r="G68" s="37"/>
      <c r="H68" s="37"/>
      <c r="I68" s="37"/>
      <c r="J68" s="38"/>
      <c r="K68" s="38"/>
      <c r="L68" s="38"/>
      <c r="M68" s="38"/>
    </row>
    <row r="69" spans="1:14" ht="15.75" x14ac:dyDescent="0.25">
      <c r="A69" s="47" t="s">
        <v>32</v>
      </c>
      <c r="B69" s="38"/>
      <c r="C69" s="38"/>
      <c r="D69" s="38"/>
      <c r="E69" s="38"/>
      <c r="F69" s="38"/>
      <c r="G69" s="38"/>
      <c r="H69" s="37"/>
      <c r="I69" s="37"/>
      <c r="J69" s="37"/>
      <c r="K69" s="37"/>
      <c r="L69" s="37"/>
      <c r="M69" s="37"/>
    </row>
    <row r="70" spans="1:14" ht="15.75" x14ac:dyDescent="0.25">
      <c r="A70" s="47" t="s">
        <v>33</v>
      </c>
      <c r="B70" s="34"/>
      <c r="C70" s="34"/>
      <c r="D70" s="34"/>
      <c r="E70" s="34"/>
      <c r="F70" s="34"/>
      <c r="G70" s="34"/>
      <c r="H70" s="34"/>
      <c r="I70" s="33"/>
      <c r="J70" s="33"/>
      <c r="K70" s="33"/>
      <c r="L70" s="33"/>
      <c r="M70" s="33"/>
    </row>
    <row r="71" spans="1:14" ht="15.75" x14ac:dyDescent="0.25">
      <c r="A71" s="47" t="s">
        <v>34</v>
      </c>
      <c r="B71" s="33"/>
      <c r="C71" s="33"/>
      <c r="D71" s="33"/>
      <c r="E71" s="33"/>
      <c r="F71" s="33"/>
      <c r="G71" s="34"/>
      <c r="H71" s="34"/>
      <c r="I71" s="33"/>
      <c r="J71" s="33"/>
      <c r="K71" s="33"/>
      <c r="L71" s="33"/>
      <c r="M71" s="33"/>
    </row>
    <row r="72" spans="1:14" ht="15.75" x14ac:dyDescent="0.25">
      <c r="A72" s="47" t="s">
        <v>35</v>
      </c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</row>
    <row r="73" spans="1:14" ht="15.75" x14ac:dyDescent="0.25">
      <c r="A73" s="47" t="s">
        <v>36</v>
      </c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</row>
    <row r="74" spans="1:14" ht="15.75" x14ac:dyDescent="0.25">
      <c r="A74" s="47" t="s">
        <v>37</v>
      </c>
    </row>
    <row r="75" spans="1:14" ht="15.75" x14ac:dyDescent="0.25">
      <c r="A75" s="47" t="s">
        <v>38</v>
      </c>
    </row>
    <row r="76" spans="1:14" ht="15.75" x14ac:dyDescent="0.25">
      <c r="A76" s="47" t="s">
        <v>39</v>
      </c>
    </row>
    <row r="77" spans="1:14" ht="16.5" thickBot="1" x14ac:dyDescent="0.3">
      <c r="A77" s="49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B1202-0CB9-47F9-9194-031A090E9444}">
  <dimension ref="A2:N75"/>
  <sheetViews>
    <sheetView topLeftCell="A19" workbookViewId="0">
      <selection activeCell="Q70" sqref="Q70"/>
    </sheetView>
  </sheetViews>
  <sheetFormatPr baseColWidth="10" defaultColWidth="11.5703125" defaultRowHeight="21" x14ac:dyDescent="0.35"/>
  <cols>
    <col min="1" max="16384" width="11.5703125" style="51"/>
  </cols>
  <sheetData>
    <row r="2" spans="1:14" x14ac:dyDescent="0.35">
      <c r="D2" s="51" t="s">
        <v>47</v>
      </c>
      <c r="F2" s="51">
        <v>1958</v>
      </c>
      <c r="H2" s="51" t="s">
        <v>48</v>
      </c>
      <c r="J2" s="51">
        <v>2023</v>
      </c>
    </row>
    <row r="3" spans="1:14" x14ac:dyDescent="0.35">
      <c r="A3" s="51" t="s">
        <v>0</v>
      </c>
      <c r="B3" s="51" t="s">
        <v>72</v>
      </c>
      <c r="J3" s="51" t="s">
        <v>1</v>
      </c>
      <c r="K3" s="51">
        <v>69027</v>
      </c>
    </row>
    <row r="4" spans="1:14" x14ac:dyDescent="0.35">
      <c r="A4" s="51" t="s">
        <v>2</v>
      </c>
      <c r="B4" s="51" t="s">
        <v>73</v>
      </c>
      <c r="J4" s="51" t="s">
        <v>3</v>
      </c>
      <c r="K4" s="51" t="s">
        <v>74</v>
      </c>
    </row>
    <row r="5" spans="1:14" x14ac:dyDescent="0.35">
      <c r="A5" s="51" t="s">
        <v>4</v>
      </c>
      <c r="B5" s="51" t="s">
        <v>75</v>
      </c>
      <c r="J5" s="51" t="s">
        <v>5</v>
      </c>
      <c r="K5" s="51" t="s">
        <v>76</v>
      </c>
    </row>
    <row r="6" spans="1:14" x14ac:dyDescent="0.35">
      <c r="A6" s="51" t="s">
        <v>6</v>
      </c>
      <c r="B6" s="51" t="s">
        <v>7</v>
      </c>
      <c r="J6" s="51" t="s">
        <v>8</v>
      </c>
      <c r="K6" s="51" t="s">
        <v>45</v>
      </c>
    </row>
    <row r="7" spans="1:14" x14ac:dyDescent="0.35">
      <c r="A7" s="52" t="s">
        <v>9</v>
      </c>
      <c r="B7" s="52" t="s">
        <v>10</v>
      </c>
      <c r="C7" s="52" t="s">
        <v>11</v>
      </c>
      <c r="D7" s="52" t="s">
        <v>12</v>
      </c>
      <c r="E7" s="52" t="s">
        <v>13</v>
      </c>
      <c r="F7" s="52" t="s">
        <v>14</v>
      </c>
      <c r="G7" s="52" t="s">
        <v>15</v>
      </c>
      <c r="H7" s="52" t="s">
        <v>16</v>
      </c>
      <c r="I7" s="52" t="s">
        <v>17</v>
      </c>
      <c r="J7" s="52" t="s">
        <v>18</v>
      </c>
      <c r="K7" s="52" t="s">
        <v>19</v>
      </c>
      <c r="L7" s="52" t="s">
        <v>20</v>
      </c>
      <c r="M7" s="52" t="s">
        <v>21</v>
      </c>
      <c r="N7" s="52" t="s">
        <v>22</v>
      </c>
    </row>
    <row r="8" spans="1:14" x14ac:dyDescent="0.35">
      <c r="A8" s="52">
        <v>1958</v>
      </c>
      <c r="B8" s="52">
        <v>0</v>
      </c>
      <c r="C8" s="52">
        <v>0</v>
      </c>
      <c r="D8" s="52">
        <v>32</v>
      </c>
      <c r="E8" s="52">
        <v>0</v>
      </c>
      <c r="F8" s="52">
        <v>184.3</v>
      </c>
      <c r="G8" s="52">
        <v>530.49999999999977</v>
      </c>
      <c r="H8" s="52">
        <v>170.89999999999995</v>
      </c>
      <c r="I8" s="52">
        <v>82.999999999999986</v>
      </c>
      <c r="J8" s="52">
        <v>156.1</v>
      </c>
      <c r="K8" s="52">
        <v>204.5</v>
      </c>
      <c r="L8" s="52">
        <v>75.099999999999994</v>
      </c>
      <c r="M8" s="52">
        <v>1.2000000000000002</v>
      </c>
      <c r="N8" s="52">
        <f>SUM(B8:M8)</f>
        <v>1437.5999999999997</v>
      </c>
    </row>
    <row r="9" spans="1:14" x14ac:dyDescent="0.35">
      <c r="A9" s="52">
        <v>1959</v>
      </c>
      <c r="B9" s="52">
        <v>0.30000000000000004</v>
      </c>
      <c r="C9" s="52">
        <v>2</v>
      </c>
      <c r="D9" s="52">
        <v>0.2</v>
      </c>
      <c r="E9" s="52">
        <v>0</v>
      </c>
      <c r="F9" s="52">
        <v>44.2</v>
      </c>
      <c r="G9" s="52">
        <v>224.39999999999998</v>
      </c>
      <c r="H9" s="52">
        <v>752</v>
      </c>
      <c r="I9" s="52">
        <v>828</v>
      </c>
      <c r="J9" s="52">
        <v>0</v>
      </c>
      <c r="K9" s="52">
        <v>286.8</v>
      </c>
      <c r="L9" s="52">
        <v>17.700000000000003</v>
      </c>
      <c r="M9" s="52">
        <v>0.8</v>
      </c>
      <c r="N9" s="52">
        <f t="shared" ref="N9:N72" si="0">SUM(B9:M9)</f>
        <v>2156.4</v>
      </c>
    </row>
    <row r="10" spans="1:14" x14ac:dyDescent="0.35">
      <c r="A10" s="52">
        <v>1960</v>
      </c>
      <c r="B10" s="52">
        <v>9.1</v>
      </c>
      <c r="C10" s="52">
        <v>210</v>
      </c>
      <c r="D10" s="52">
        <v>0.2</v>
      </c>
      <c r="E10" s="52">
        <v>3.8</v>
      </c>
      <c r="F10" s="52">
        <v>130.5</v>
      </c>
      <c r="G10" s="52">
        <v>212.39999999999998</v>
      </c>
      <c r="H10" s="52">
        <v>890</v>
      </c>
      <c r="I10" s="52">
        <v>270.8</v>
      </c>
      <c r="J10" s="52">
        <v>183.59999999999997</v>
      </c>
      <c r="K10" s="52">
        <v>263.3</v>
      </c>
      <c r="L10" s="52">
        <v>50.1</v>
      </c>
      <c r="M10" s="52">
        <v>1250</v>
      </c>
      <c r="N10" s="52">
        <f t="shared" si="0"/>
        <v>3473.7999999999997</v>
      </c>
    </row>
    <row r="11" spans="1:14" x14ac:dyDescent="0.35">
      <c r="A11" s="52">
        <v>1961</v>
      </c>
      <c r="B11" s="52">
        <v>1.0999999999999999</v>
      </c>
      <c r="C11" s="52">
        <v>0.3</v>
      </c>
      <c r="D11" s="52">
        <v>0</v>
      </c>
      <c r="E11" s="52">
        <v>0</v>
      </c>
      <c r="F11" s="52">
        <v>8.4</v>
      </c>
      <c r="G11" s="52">
        <v>240.9</v>
      </c>
      <c r="H11" s="52">
        <v>170.10000000000002</v>
      </c>
      <c r="I11" s="52">
        <v>40.299999999999997</v>
      </c>
      <c r="J11" s="52">
        <v>240.20000000000005</v>
      </c>
      <c r="K11" s="52">
        <v>152.4</v>
      </c>
      <c r="L11" s="52">
        <v>90.5</v>
      </c>
      <c r="M11" s="52">
        <v>20.599999999999998</v>
      </c>
      <c r="N11" s="52">
        <f t="shared" si="0"/>
        <v>964.80000000000018</v>
      </c>
    </row>
    <row r="12" spans="1:14" x14ac:dyDescent="0.35">
      <c r="A12" s="52">
        <v>1962</v>
      </c>
      <c r="B12" s="52">
        <v>9.1</v>
      </c>
      <c r="C12" s="52">
        <v>0</v>
      </c>
      <c r="D12" s="52">
        <v>3.5</v>
      </c>
      <c r="E12" s="52">
        <v>3.3</v>
      </c>
      <c r="F12" s="52">
        <v>7.8000000000000007</v>
      </c>
      <c r="G12" s="52">
        <v>258.8</v>
      </c>
      <c r="H12" s="52">
        <v>105</v>
      </c>
      <c r="I12" s="52">
        <v>193.9</v>
      </c>
      <c r="J12" s="52">
        <v>207.7</v>
      </c>
      <c r="K12" s="52">
        <v>397.70000000000005</v>
      </c>
      <c r="L12" s="52">
        <v>15.5</v>
      </c>
      <c r="M12" s="52">
        <v>7.5</v>
      </c>
      <c r="N12" s="52">
        <f t="shared" si="0"/>
        <v>1209.8</v>
      </c>
    </row>
    <row r="13" spans="1:14" x14ac:dyDescent="0.35">
      <c r="A13" s="52">
        <v>1963</v>
      </c>
      <c r="B13" s="52">
        <v>5.7999999999999989</v>
      </c>
      <c r="C13" s="52">
        <v>0.8</v>
      </c>
      <c r="D13" s="52">
        <v>0</v>
      </c>
      <c r="E13" s="52">
        <v>1.5</v>
      </c>
      <c r="F13" s="52">
        <v>17</v>
      </c>
      <c r="G13" s="52">
        <v>0</v>
      </c>
      <c r="H13" s="52">
        <v>86.6</v>
      </c>
      <c r="I13" s="52">
        <v>106.9</v>
      </c>
      <c r="J13" s="52">
        <v>156.50000000000006</v>
      </c>
      <c r="K13" s="52">
        <v>110</v>
      </c>
      <c r="L13" s="52">
        <v>86.7</v>
      </c>
      <c r="M13" s="52">
        <v>8.5</v>
      </c>
      <c r="N13" s="52">
        <f t="shared" si="0"/>
        <v>580.30000000000007</v>
      </c>
    </row>
    <row r="14" spans="1:14" x14ac:dyDescent="0.35">
      <c r="A14" s="52">
        <v>1964</v>
      </c>
      <c r="B14" s="52">
        <v>1.7000000000000002</v>
      </c>
      <c r="C14" s="52">
        <v>0</v>
      </c>
      <c r="D14" s="52">
        <v>0.4</v>
      </c>
      <c r="E14" s="52">
        <v>32.9</v>
      </c>
      <c r="F14" s="52">
        <v>0</v>
      </c>
      <c r="G14" s="52">
        <v>422.20000000000005</v>
      </c>
      <c r="H14" s="52">
        <v>206.99999999999997</v>
      </c>
      <c r="I14" s="52">
        <v>154.19999999999999</v>
      </c>
      <c r="J14" s="52">
        <v>91.800000000000011</v>
      </c>
      <c r="K14" s="52">
        <v>340.8</v>
      </c>
      <c r="L14" s="52">
        <v>27.400000000000002</v>
      </c>
      <c r="M14" s="52">
        <v>5.8</v>
      </c>
      <c r="N14" s="52">
        <f t="shared" si="0"/>
        <v>1284.2</v>
      </c>
    </row>
    <row r="15" spans="1:14" x14ac:dyDescent="0.35">
      <c r="A15" s="52">
        <v>1965</v>
      </c>
      <c r="B15" s="52">
        <v>4.8</v>
      </c>
      <c r="C15" s="52">
        <v>0.5</v>
      </c>
      <c r="D15" s="52">
        <v>0.4</v>
      </c>
      <c r="E15" s="52">
        <v>0</v>
      </c>
      <c r="F15" s="52">
        <v>130.5</v>
      </c>
      <c r="G15" s="52">
        <v>129.20000000000002</v>
      </c>
      <c r="H15" s="52">
        <v>85.3</v>
      </c>
      <c r="I15" s="52">
        <v>97</v>
      </c>
      <c r="J15" s="52">
        <v>130.19999999999999</v>
      </c>
      <c r="K15" s="52">
        <v>0</v>
      </c>
      <c r="L15" s="52">
        <v>35</v>
      </c>
      <c r="M15" s="52">
        <v>9.5</v>
      </c>
      <c r="N15" s="52">
        <f t="shared" si="0"/>
        <v>622.4</v>
      </c>
    </row>
    <row r="16" spans="1:14" x14ac:dyDescent="0.35">
      <c r="A16" s="52">
        <v>1966</v>
      </c>
      <c r="B16" s="52">
        <v>0</v>
      </c>
      <c r="C16" s="52">
        <v>0</v>
      </c>
      <c r="D16" s="52">
        <v>0</v>
      </c>
      <c r="E16" s="52">
        <v>0.2</v>
      </c>
      <c r="F16" s="52">
        <v>149.80000000000001</v>
      </c>
      <c r="G16" s="52">
        <v>383.8</v>
      </c>
      <c r="H16" s="52">
        <v>220.29999999999998</v>
      </c>
      <c r="I16" s="52">
        <v>137.10000000000002</v>
      </c>
      <c r="J16" s="52">
        <v>203.09999999999997</v>
      </c>
      <c r="K16" s="52">
        <v>238.4</v>
      </c>
      <c r="L16" s="52">
        <v>13.899999999999999</v>
      </c>
      <c r="M16" s="52">
        <v>37</v>
      </c>
      <c r="N16" s="52">
        <f t="shared" si="0"/>
        <v>1383.6000000000001</v>
      </c>
    </row>
    <row r="17" spans="1:14" x14ac:dyDescent="0.35">
      <c r="A17" s="52">
        <v>1967</v>
      </c>
      <c r="B17" s="52">
        <v>2.2000000000000002</v>
      </c>
      <c r="C17" s="52">
        <v>0.2</v>
      </c>
      <c r="D17" s="52">
        <v>2.5999999999999996</v>
      </c>
      <c r="E17" s="52">
        <v>0.6</v>
      </c>
      <c r="F17" s="52">
        <v>3.8000000000000003</v>
      </c>
      <c r="G17" s="52">
        <v>222.69999999999996</v>
      </c>
      <c r="H17" s="52">
        <v>119.49999999999999</v>
      </c>
      <c r="I17" s="52">
        <v>51.1</v>
      </c>
      <c r="J17" s="52">
        <v>192.8</v>
      </c>
      <c r="K17" s="52">
        <v>123.7</v>
      </c>
      <c r="L17" s="52">
        <v>91.300000000000011</v>
      </c>
      <c r="M17" s="52">
        <v>13.7</v>
      </c>
      <c r="N17" s="52">
        <f t="shared" si="0"/>
        <v>824.2</v>
      </c>
    </row>
    <row r="18" spans="1:14" x14ac:dyDescent="0.35">
      <c r="A18" s="52">
        <v>1968</v>
      </c>
      <c r="B18" s="52">
        <v>8.3000000000000007</v>
      </c>
      <c r="C18" s="52">
        <v>0</v>
      </c>
      <c r="D18" s="52">
        <v>0</v>
      </c>
      <c r="E18" s="52">
        <v>0.7</v>
      </c>
      <c r="F18" s="52">
        <v>207.2</v>
      </c>
      <c r="G18" s="52">
        <v>228.29999999999998</v>
      </c>
      <c r="H18" s="52">
        <v>74.600000000000009</v>
      </c>
      <c r="I18" s="52">
        <v>103.4</v>
      </c>
      <c r="J18" s="52">
        <v>267.90000000000003</v>
      </c>
      <c r="K18" s="52">
        <v>341.1</v>
      </c>
      <c r="L18" s="52">
        <v>25.9</v>
      </c>
      <c r="M18" s="52">
        <v>9.1999999999999993</v>
      </c>
      <c r="N18" s="52">
        <f t="shared" si="0"/>
        <v>1266.6000000000001</v>
      </c>
    </row>
    <row r="19" spans="1:14" x14ac:dyDescent="0.35">
      <c r="A19" s="52">
        <v>1969</v>
      </c>
      <c r="B19" s="52">
        <v>5.6</v>
      </c>
      <c r="C19" s="52">
        <v>0</v>
      </c>
      <c r="D19" s="52">
        <v>0</v>
      </c>
      <c r="E19" s="52">
        <v>21.7</v>
      </c>
      <c r="F19" s="52">
        <v>94.3</v>
      </c>
      <c r="G19" s="52">
        <v>252</v>
      </c>
      <c r="H19" s="52">
        <v>104.2</v>
      </c>
      <c r="I19" s="52">
        <v>262.7</v>
      </c>
      <c r="J19" s="52">
        <v>255.7</v>
      </c>
      <c r="K19" s="52">
        <v>302.7</v>
      </c>
      <c r="L19" s="52">
        <v>64.099999999999994</v>
      </c>
      <c r="M19" s="52">
        <v>5.5</v>
      </c>
      <c r="N19" s="52">
        <f t="shared" si="0"/>
        <v>1368.5</v>
      </c>
    </row>
    <row r="20" spans="1:14" x14ac:dyDescent="0.35">
      <c r="A20" s="52">
        <v>1970</v>
      </c>
      <c r="B20" s="52">
        <v>5.9</v>
      </c>
      <c r="C20" s="52">
        <v>1.4</v>
      </c>
      <c r="D20" s="52">
        <v>7.2</v>
      </c>
      <c r="E20" s="52">
        <v>13.000000000000002</v>
      </c>
      <c r="F20" s="52">
        <v>98.000000000000014</v>
      </c>
      <c r="G20" s="52">
        <v>95.6</v>
      </c>
      <c r="H20" s="52">
        <v>128.19999999999999</v>
      </c>
      <c r="I20" s="52">
        <v>203.5</v>
      </c>
      <c r="J20" s="52">
        <v>275.89999999999998</v>
      </c>
      <c r="K20" s="52">
        <v>0</v>
      </c>
      <c r="L20" s="52">
        <v>111.3</v>
      </c>
      <c r="M20" s="52">
        <v>25.1</v>
      </c>
      <c r="N20" s="52">
        <f t="shared" si="0"/>
        <v>965.09999999999991</v>
      </c>
    </row>
    <row r="21" spans="1:14" x14ac:dyDescent="0.35">
      <c r="A21" s="52">
        <v>1971</v>
      </c>
      <c r="B21" s="52">
        <v>17.100000000000001</v>
      </c>
      <c r="C21" s="52">
        <v>1.5</v>
      </c>
      <c r="D21" s="52">
        <v>0</v>
      </c>
      <c r="E21" s="52">
        <v>0.2</v>
      </c>
      <c r="F21" s="52">
        <v>226.10000000000002</v>
      </c>
      <c r="G21" s="52">
        <v>137.29999999999998</v>
      </c>
      <c r="H21" s="52">
        <v>207.5</v>
      </c>
      <c r="I21" s="52">
        <v>132.4</v>
      </c>
      <c r="J21" s="52">
        <v>367.29999999999995</v>
      </c>
      <c r="K21" s="52">
        <v>159.60000000000002</v>
      </c>
      <c r="L21" s="52">
        <v>22.800000000000004</v>
      </c>
      <c r="M21" s="52">
        <v>21.6</v>
      </c>
      <c r="N21" s="52">
        <f t="shared" si="0"/>
        <v>1293.3999999999999</v>
      </c>
    </row>
    <row r="22" spans="1:14" x14ac:dyDescent="0.35">
      <c r="A22" s="52">
        <v>1972</v>
      </c>
      <c r="B22" s="52">
        <v>4.9000000000000004</v>
      </c>
      <c r="C22" s="52">
        <v>0.2</v>
      </c>
      <c r="D22" s="52">
        <v>0</v>
      </c>
      <c r="E22" s="52">
        <v>0</v>
      </c>
      <c r="F22" s="52">
        <v>158.20000000000002</v>
      </c>
      <c r="G22" s="52">
        <v>81.600000000000037</v>
      </c>
      <c r="H22" s="52">
        <v>79.799999999999983</v>
      </c>
      <c r="I22" s="52">
        <v>100</v>
      </c>
      <c r="J22" s="52">
        <v>116.1</v>
      </c>
      <c r="K22" s="52">
        <v>79.7</v>
      </c>
      <c r="L22" s="52">
        <v>46</v>
      </c>
      <c r="M22" s="52">
        <v>3.2</v>
      </c>
      <c r="N22" s="52">
        <f t="shared" si="0"/>
        <v>669.70000000000016</v>
      </c>
    </row>
    <row r="23" spans="1:14" x14ac:dyDescent="0.35">
      <c r="A23" s="52">
        <v>1973</v>
      </c>
      <c r="B23" s="52">
        <v>0.1</v>
      </c>
      <c r="C23" s="52">
        <v>0.3</v>
      </c>
      <c r="D23" s="52">
        <v>0</v>
      </c>
      <c r="E23" s="52">
        <v>3.9</v>
      </c>
      <c r="F23" s="52">
        <v>212.00000000000003</v>
      </c>
      <c r="G23" s="52">
        <v>0</v>
      </c>
      <c r="H23" s="52">
        <v>267.3</v>
      </c>
      <c r="I23" s="52">
        <v>361.8</v>
      </c>
      <c r="J23" s="52">
        <v>0</v>
      </c>
      <c r="K23" s="52">
        <v>0</v>
      </c>
      <c r="L23" s="52">
        <v>37.5</v>
      </c>
      <c r="M23" s="52">
        <v>7.7</v>
      </c>
      <c r="N23" s="52">
        <f t="shared" si="0"/>
        <v>890.60000000000014</v>
      </c>
    </row>
    <row r="24" spans="1:14" x14ac:dyDescent="0.35">
      <c r="A24" s="52">
        <v>1974</v>
      </c>
      <c r="B24" s="52">
        <v>120</v>
      </c>
      <c r="C24" s="52">
        <v>0.5</v>
      </c>
      <c r="D24" s="52">
        <v>0.1</v>
      </c>
      <c r="E24" s="52">
        <v>0</v>
      </c>
      <c r="F24" s="52">
        <v>105.79999999999998</v>
      </c>
      <c r="G24" s="52">
        <v>148.30000000000001</v>
      </c>
      <c r="H24" s="52">
        <v>50.300000000000011</v>
      </c>
      <c r="I24" s="52">
        <v>140.1</v>
      </c>
      <c r="J24" s="52">
        <v>331.7999999999999</v>
      </c>
      <c r="K24" s="52">
        <v>64.400000000000006</v>
      </c>
      <c r="L24" s="52">
        <v>3.5999999999999996</v>
      </c>
      <c r="M24" s="52">
        <v>8.6999999999999993</v>
      </c>
      <c r="N24" s="52">
        <f t="shared" si="0"/>
        <v>973.59999999999991</v>
      </c>
    </row>
    <row r="25" spans="1:14" x14ac:dyDescent="0.35">
      <c r="A25" s="52">
        <v>1975</v>
      </c>
      <c r="B25" s="52">
        <v>17.100000000000001</v>
      </c>
      <c r="C25" s="52">
        <v>0</v>
      </c>
      <c r="D25" s="52">
        <v>0</v>
      </c>
      <c r="E25" s="52">
        <v>0</v>
      </c>
      <c r="F25" s="52">
        <v>207.2</v>
      </c>
      <c r="G25" s="52">
        <v>241.3</v>
      </c>
      <c r="H25" s="52">
        <v>0</v>
      </c>
      <c r="I25" s="52">
        <v>198.60000000000002</v>
      </c>
      <c r="J25" s="52">
        <v>324.49999999999994</v>
      </c>
      <c r="K25" s="52">
        <v>182.00000000000003</v>
      </c>
      <c r="L25" s="52">
        <v>56.3</v>
      </c>
      <c r="M25" s="52">
        <v>0.2</v>
      </c>
      <c r="N25" s="52">
        <f t="shared" si="0"/>
        <v>1227.2</v>
      </c>
    </row>
    <row r="26" spans="1:14" x14ac:dyDescent="0.35">
      <c r="A26" s="52">
        <v>1976</v>
      </c>
      <c r="B26" s="52">
        <v>0.8</v>
      </c>
      <c r="C26" s="52">
        <v>0.60000000000000009</v>
      </c>
      <c r="D26" s="52">
        <v>3</v>
      </c>
      <c r="E26" s="52">
        <v>0.2</v>
      </c>
      <c r="F26" s="52">
        <v>21.1</v>
      </c>
      <c r="G26" s="52">
        <v>156.70000000000002</v>
      </c>
      <c r="H26" s="52">
        <v>57.3</v>
      </c>
      <c r="I26" s="52">
        <v>152.00000000000003</v>
      </c>
      <c r="J26" s="52">
        <v>69.5</v>
      </c>
      <c r="K26" s="52">
        <v>265.30000000000007</v>
      </c>
      <c r="L26" s="52">
        <v>14.2</v>
      </c>
      <c r="M26" s="52">
        <v>3.7</v>
      </c>
      <c r="N26" s="52">
        <f t="shared" si="0"/>
        <v>744.4000000000002</v>
      </c>
    </row>
    <row r="27" spans="1:14" x14ac:dyDescent="0.35">
      <c r="A27" s="52">
        <v>1977</v>
      </c>
      <c r="B27" s="52">
        <v>0</v>
      </c>
      <c r="C27" s="52">
        <v>0</v>
      </c>
      <c r="D27" s="52">
        <v>0</v>
      </c>
      <c r="E27" s="52">
        <v>0</v>
      </c>
      <c r="F27" s="52">
        <v>84</v>
      </c>
      <c r="G27" s="52">
        <v>210.19999999999996</v>
      </c>
      <c r="H27" s="52">
        <v>56.7</v>
      </c>
      <c r="I27" s="52">
        <v>74</v>
      </c>
      <c r="J27" s="52">
        <v>94.9</v>
      </c>
      <c r="K27" s="52">
        <v>134.9</v>
      </c>
      <c r="L27" s="52">
        <v>155.80000000000004</v>
      </c>
      <c r="M27" s="52">
        <v>2.2000000000000002</v>
      </c>
      <c r="N27" s="52">
        <f t="shared" si="0"/>
        <v>812.7</v>
      </c>
    </row>
    <row r="28" spans="1:14" x14ac:dyDescent="0.35">
      <c r="A28" s="52">
        <v>1978</v>
      </c>
      <c r="B28" s="52">
        <v>1.1000000000000001</v>
      </c>
      <c r="C28" s="52">
        <v>0</v>
      </c>
      <c r="D28" s="52">
        <v>0</v>
      </c>
      <c r="E28" s="52">
        <v>29.3</v>
      </c>
      <c r="F28" s="52">
        <v>167.89999999999998</v>
      </c>
      <c r="G28" s="52">
        <v>121.89999999999999</v>
      </c>
      <c r="H28" s="52">
        <v>160.89999999999998</v>
      </c>
      <c r="I28" s="52">
        <v>160.99999999999997</v>
      </c>
      <c r="J28" s="52">
        <v>152.4</v>
      </c>
      <c r="K28" s="52">
        <v>148.29999999999998</v>
      </c>
      <c r="L28" s="52">
        <v>31.6</v>
      </c>
      <c r="M28" s="52">
        <v>33.700000000000003</v>
      </c>
      <c r="N28" s="52">
        <f t="shared" si="0"/>
        <v>1008.0999999999999</v>
      </c>
    </row>
    <row r="29" spans="1:14" x14ac:dyDescent="0.35">
      <c r="A29" s="52">
        <v>1979</v>
      </c>
      <c r="B29" s="52">
        <v>4.2</v>
      </c>
      <c r="C29" s="52">
        <v>0</v>
      </c>
      <c r="D29" s="52">
        <v>0</v>
      </c>
      <c r="E29" s="52">
        <v>14</v>
      </c>
      <c r="F29" s="52">
        <v>43.1</v>
      </c>
      <c r="G29" s="52">
        <v>268.8</v>
      </c>
      <c r="H29" s="52">
        <v>135.50000000000003</v>
      </c>
      <c r="I29" s="52">
        <v>158.19999999999999</v>
      </c>
      <c r="J29" s="52">
        <v>238.4</v>
      </c>
      <c r="K29" s="52">
        <v>162.09999999999997</v>
      </c>
      <c r="L29" s="52">
        <v>23.4</v>
      </c>
      <c r="M29" s="52">
        <v>11</v>
      </c>
      <c r="N29" s="52">
        <f t="shared" si="0"/>
        <v>1058.7</v>
      </c>
    </row>
    <row r="30" spans="1:14" x14ac:dyDescent="0.35">
      <c r="A30" s="52">
        <v>1980</v>
      </c>
      <c r="B30" s="52">
        <v>250</v>
      </c>
      <c r="C30" s="52">
        <v>0</v>
      </c>
      <c r="D30" s="52">
        <v>0</v>
      </c>
      <c r="E30" s="52">
        <v>0</v>
      </c>
      <c r="F30" s="52">
        <v>164.90000000000003</v>
      </c>
      <c r="G30" s="52">
        <v>999.1</v>
      </c>
      <c r="H30" s="52">
        <v>154.30000000000001</v>
      </c>
      <c r="I30" s="52">
        <v>146.89999999999998</v>
      </c>
      <c r="J30" s="52">
        <v>189.50000000000003</v>
      </c>
      <c r="K30" s="52">
        <v>312.7</v>
      </c>
      <c r="L30" s="52">
        <v>202.60000000000005</v>
      </c>
      <c r="M30" s="52">
        <v>1</v>
      </c>
      <c r="N30" s="52">
        <f t="shared" si="0"/>
        <v>2420.9999999999995</v>
      </c>
    </row>
    <row r="31" spans="1:14" x14ac:dyDescent="0.35">
      <c r="A31" s="52">
        <v>1981</v>
      </c>
      <c r="B31" s="52">
        <v>0</v>
      </c>
      <c r="C31" s="52">
        <v>2.1</v>
      </c>
      <c r="D31" s="52">
        <v>91.2</v>
      </c>
      <c r="E31" s="52">
        <v>6.1</v>
      </c>
      <c r="F31" s="52">
        <v>195.7</v>
      </c>
      <c r="G31" s="52">
        <v>203.2</v>
      </c>
      <c r="H31" s="52">
        <v>140.89999999999998</v>
      </c>
      <c r="I31" s="52">
        <v>175.70000000000002</v>
      </c>
      <c r="J31" s="52">
        <v>251.99999999999997</v>
      </c>
      <c r="K31" s="52">
        <v>153.29999999999998</v>
      </c>
      <c r="L31" s="52">
        <v>74.199999999999989</v>
      </c>
      <c r="M31" s="52">
        <v>12.700000000000001</v>
      </c>
      <c r="N31" s="52">
        <f t="shared" si="0"/>
        <v>1307.0999999999999</v>
      </c>
    </row>
    <row r="32" spans="1:14" x14ac:dyDescent="0.35">
      <c r="A32" s="52">
        <v>1982</v>
      </c>
      <c r="B32" s="52">
        <v>7.3</v>
      </c>
      <c r="C32" s="52">
        <v>9.8000000000000007</v>
      </c>
      <c r="D32" s="52">
        <v>3</v>
      </c>
      <c r="E32" s="52">
        <v>12.399999999999999</v>
      </c>
      <c r="F32" s="52">
        <v>519.40000000000009</v>
      </c>
      <c r="G32" s="52">
        <v>198.99999999999997</v>
      </c>
      <c r="H32" s="52">
        <v>118.00000000000001</v>
      </c>
      <c r="I32" s="52">
        <v>44.8</v>
      </c>
      <c r="J32" s="52">
        <v>219.10000000000005</v>
      </c>
      <c r="K32" s="52">
        <v>190</v>
      </c>
      <c r="L32" s="52">
        <v>29.3</v>
      </c>
      <c r="M32" s="52">
        <v>0.8</v>
      </c>
      <c r="N32" s="52">
        <f t="shared" si="0"/>
        <v>1352.9</v>
      </c>
    </row>
    <row r="33" spans="1:14" x14ac:dyDescent="0.35">
      <c r="A33" s="52">
        <v>1983</v>
      </c>
      <c r="B33" s="52">
        <v>0.5</v>
      </c>
      <c r="C33" s="52">
        <v>27.9</v>
      </c>
      <c r="D33" s="52">
        <v>4</v>
      </c>
      <c r="E33" s="52">
        <v>24.8</v>
      </c>
      <c r="F33" s="52">
        <v>56.8</v>
      </c>
      <c r="G33" s="52">
        <v>138.20000000000002</v>
      </c>
      <c r="H33" s="52">
        <v>125.30000000000001</v>
      </c>
      <c r="I33" s="52">
        <v>116.6</v>
      </c>
      <c r="J33" s="52">
        <v>184.2</v>
      </c>
      <c r="K33" s="52">
        <v>92.9</v>
      </c>
      <c r="L33" s="52">
        <v>31</v>
      </c>
      <c r="M33" s="52">
        <v>4.5</v>
      </c>
      <c r="N33" s="52">
        <f t="shared" si="0"/>
        <v>806.69999999999993</v>
      </c>
    </row>
    <row r="34" spans="1:14" x14ac:dyDescent="0.35">
      <c r="A34" s="52">
        <v>1984</v>
      </c>
      <c r="B34" s="52">
        <v>1.9000000000000001</v>
      </c>
      <c r="C34" s="52">
        <v>0.6</v>
      </c>
      <c r="D34" s="52">
        <v>0.1</v>
      </c>
      <c r="E34" s="52">
        <v>262</v>
      </c>
      <c r="F34" s="52">
        <v>63.2</v>
      </c>
      <c r="G34" s="52">
        <v>230.49999999999994</v>
      </c>
      <c r="H34" s="52">
        <v>221.09999999999997</v>
      </c>
      <c r="I34" s="52">
        <v>149.9</v>
      </c>
      <c r="J34" s="52">
        <v>296.50000000000011</v>
      </c>
      <c r="K34" s="52">
        <v>132.59999999999997</v>
      </c>
      <c r="L34" s="52">
        <v>54.199999999999996</v>
      </c>
      <c r="M34" s="52">
        <v>0.30000000000000004</v>
      </c>
      <c r="N34" s="52">
        <f t="shared" si="0"/>
        <v>1412.8999999999999</v>
      </c>
    </row>
    <row r="35" spans="1:14" x14ac:dyDescent="0.35">
      <c r="A35" s="52">
        <v>1985</v>
      </c>
      <c r="B35" s="52">
        <v>0</v>
      </c>
      <c r="C35" s="52">
        <v>0.89999999999999991</v>
      </c>
      <c r="D35" s="52">
        <v>0.4</v>
      </c>
      <c r="E35" s="52">
        <v>14.700000000000001</v>
      </c>
      <c r="F35" s="52">
        <v>307.2</v>
      </c>
      <c r="G35" s="52">
        <v>127.59999999999998</v>
      </c>
      <c r="H35" s="52">
        <v>110.1</v>
      </c>
      <c r="I35" s="52">
        <v>163.6</v>
      </c>
      <c r="J35" s="52">
        <v>114.39999999999999</v>
      </c>
      <c r="K35" s="52">
        <v>379.4</v>
      </c>
      <c r="L35" s="52">
        <v>37.599999999999987</v>
      </c>
      <c r="M35" s="52">
        <v>4.9000000000000004</v>
      </c>
      <c r="N35" s="52">
        <f t="shared" si="0"/>
        <v>1260.8</v>
      </c>
    </row>
    <row r="36" spans="1:14" x14ac:dyDescent="0.35">
      <c r="A36" s="52">
        <v>1986</v>
      </c>
      <c r="B36" s="52">
        <v>0.5</v>
      </c>
      <c r="C36" s="52">
        <v>3</v>
      </c>
      <c r="D36" s="52">
        <v>0</v>
      </c>
      <c r="E36" s="52">
        <v>0</v>
      </c>
      <c r="F36" s="52">
        <v>213.29999999999995</v>
      </c>
      <c r="G36" s="52">
        <v>85.5</v>
      </c>
      <c r="H36" s="52">
        <v>107</v>
      </c>
      <c r="I36" s="52">
        <v>148.4</v>
      </c>
      <c r="J36" s="52">
        <v>122.69999999999999</v>
      </c>
      <c r="K36" s="52">
        <v>58.6</v>
      </c>
      <c r="L36" s="52">
        <v>32.900000000000006</v>
      </c>
      <c r="M36" s="52">
        <v>2.3000000000000003</v>
      </c>
      <c r="N36" s="52">
        <f t="shared" si="0"/>
        <v>774.19999999999982</v>
      </c>
    </row>
    <row r="37" spans="1:14" x14ac:dyDescent="0.35">
      <c r="A37" s="52">
        <v>1987</v>
      </c>
      <c r="B37" s="52">
        <v>6</v>
      </c>
      <c r="C37" s="52">
        <v>0</v>
      </c>
      <c r="D37" s="52">
        <v>0.9</v>
      </c>
      <c r="E37" s="52">
        <v>0</v>
      </c>
      <c r="F37" s="52">
        <v>70.7</v>
      </c>
      <c r="G37" s="52">
        <v>153.30000000000001</v>
      </c>
      <c r="H37" s="52">
        <v>311.40000000000003</v>
      </c>
      <c r="I37" s="52">
        <v>167.7</v>
      </c>
      <c r="J37" s="52">
        <v>228.39999999999998</v>
      </c>
      <c r="K37" s="52">
        <v>128.70000000000002</v>
      </c>
      <c r="L37" s="52">
        <v>5.3</v>
      </c>
      <c r="M37" s="52">
        <v>30.400000000000002</v>
      </c>
      <c r="N37" s="52">
        <f t="shared" si="0"/>
        <v>1102.8</v>
      </c>
    </row>
    <row r="38" spans="1:14" x14ac:dyDescent="0.35">
      <c r="A38" s="52">
        <v>1988</v>
      </c>
      <c r="B38" s="52">
        <v>2</v>
      </c>
      <c r="C38" s="52">
        <v>3.2</v>
      </c>
      <c r="D38" s="52">
        <v>0</v>
      </c>
      <c r="E38" s="52">
        <v>3.8</v>
      </c>
      <c r="F38" s="52">
        <v>104.49999999999999</v>
      </c>
      <c r="G38" s="52">
        <v>346.40000000000009</v>
      </c>
      <c r="H38" s="52">
        <v>220.80000000000004</v>
      </c>
      <c r="I38" s="52">
        <v>302.7</v>
      </c>
      <c r="J38" s="52">
        <v>276.8</v>
      </c>
      <c r="K38" s="52">
        <v>392.7</v>
      </c>
      <c r="L38" s="52">
        <v>12.900000000000002</v>
      </c>
      <c r="M38" s="52">
        <v>13.8</v>
      </c>
      <c r="N38" s="52">
        <f t="shared" si="0"/>
        <v>1679.6000000000001</v>
      </c>
    </row>
    <row r="39" spans="1:14" x14ac:dyDescent="0.35">
      <c r="A39" s="52">
        <v>1989</v>
      </c>
      <c r="B39" s="52">
        <v>0.4</v>
      </c>
      <c r="C39" s="52">
        <v>0</v>
      </c>
      <c r="D39" s="52">
        <v>0</v>
      </c>
      <c r="E39" s="52">
        <v>0</v>
      </c>
      <c r="F39" s="52">
        <v>5.3999999999999995</v>
      </c>
      <c r="G39" s="52">
        <v>130</v>
      </c>
      <c r="H39" s="52">
        <v>118.30000000000001</v>
      </c>
      <c r="I39" s="52">
        <v>82.899999999999977</v>
      </c>
      <c r="J39" s="52">
        <v>315.69999999999993</v>
      </c>
      <c r="K39" s="52">
        <v>54.7</v>
      </c>
      <c r="L39" s="52">
        <v>50.600000000000009</v>
      </c>
      <c r="M39" s="52">
        <v>22.7</v>
      </c>
      <c r="N39" s="52">
        <f t="shared" si="0"/>
        <v>780.7</v>
      </c>
    </row>
    <row r="40" spans="1:14" x14ac:dyDescent="0.35">
      <c r="A40" s="52">
        <v>1990</v>
      </c>
      <c r="B40" s="52">
        <v>1.2</v>
      </c>
      <c r="C40" s="52">
        <v>0.9</v>
      </c>
      <c r="D40" s="52">
        <v>0</v>
      </c>
      <c r="E40" s="52">
        <v>3.7</v>
      </c>
      <c r="F40" s="52">
        <v>89.699999999999989</v>
      </c>
      <c r="G40" s="52">
        <v>114.10000000000001</v>
      </c>
      <c r="H40" s="52">
        <v>1039</v>
      </c>
      <c r="I40" s="52">
        <v>114.89999999999999</v>
      </c>
      <c r="J40" s="52">
        <v>85.300000000000011</v>
      </c>
      <c r="K40" s="52">
        <v>100.89999999999998</v>
      </c>
      <c r="L40" s="52">
        <v>132.29999999999998</v>
      </c>
      <c r="M40" s="52">
        <v>8.5999999999999979</v>
      </c>
      <c r="N40" s="52">
        <f t="shared" si="0"/>
        <v>1690.5999999999997</v>
      </c>
    </row>
    <row r="41" spans="1:14" x14ac:dyDescent="0.35">
      <c r="A41" s="52">
        <v>1991</v>
      </c>
      <c r="B41" s="52">
        <v>1.8</v>
      </c>
      <c r="C41" s="52">
        <v>2.2999999999999998</v>
      </c>
      <c r="D41" s="52">
        <v>0</v>
      </c>
      <c r="E41" s="52">
        <v>0.5</v>
      </c>
      <c r="F41" s="52">
        <v>203.20000000000002</v>
      </c>
      <c r="G41" s="52">
        <v>152.39999999999998</v>
      </c>
      <c r="H41" s="52">
        <v>75.199999999999989</v>
      </c>
      <c r="I41" s="52">
        <v>106.60000000000001</v>
      </c>
      <c r="J41" s="52">
        <v>187.4</v>
      </c>
      <c r="K41" s="52">
        <v>221.1</v>
      </c>
      <c r="L41" s="52">
        <v>26.1</v>
      </c>
      <c r="M41" s="52">
        <v>2.9</v>
      </c>
      <c r="N41" s="52">
        <f t="shared" si="0"/>
        <v>979.5</v>
      </c>
    </row>
    <row r="42" spans="1:14" x14ac:dyDescent="0.35">
      <c r="A42" s="52">
        <v>1992</v>
      </c>
      <c r="B42" s="52">
        <v>0.3</v>
      </c>
      <c r="C42" s="52">
        <v>0</v>
      </c>
      <c r="D42" s="52">
        <v>0</v>
      </c>
      <c r="E42" s="52">
        <v>0</v>
      </c>
      <c r="F42" s="52">
        <v>86.7</v>
      </c>
      <c r="G42" s="52">
        <v>158.99999999999997</v>
      </c>
      <c r="H42" s="52">
        <v>119.39999999999999</v>
      </c>
      <c r="I42" s="52">
        <v>62.20000000000001</v>
      </c>
      <c r="J42" s="52">
        <v>143.29999999999998</v>
      </c>
      <c r="K42" s="52">
        <v>114.39999999999999</v>
      </c>
      <c r="L42" s="52">
        <v>4.0999999999999996</v>
      </c>
      <c r="M42" s="52">
        <v>16</v>
      </c>
      <c r="N42" s="52">
        <f t="shared" si="0"/>
        <v>705.4</v>
      </c>
    </row>
    <row r="43" spans="1:14" x14ac:dyDescent="0.35">
      <c r="A43" s="52">
        <v>1993</v>
      </c>
      <c r="B43" s="52">
        <v>1.3</v>
      </c>
      <c r="C43" s="52">
        <v>0</v>
      </c>
      <c r="D43" s="52">
        <v>0</v>
      </c>
      <c r="E43" s="52">
        <v>29.200000000000003</v>
      </c>
      <c r="F43" s="52">
        <v>347.29999999999995</v>
      </c>
      <c r="G43" s="52">
        <v>101.10000000000001</v>
      </c>
      <c r="H43" s="52">
        <v>104.69999999999999</v>
      </c>
      <c r="I43" s="52">
        <v>287.20000000000005</v>
      </c>
      <c r="J43" s="52">
        <v>345.3</v>
      </c>
      <c r="K43" s="52">
        <v>112.59999999999998</v>
      </c>
      <c r="L43" s="52">
        <v>85.199999999999989</v>
      </c>
      <c r="M43" s="52">
        <v>1.4</v>
      </c>
      <c r="N43" s="52">
        <f t="shared" si="0"/>
        <v>1415.3</v>
      </c>
    </row>
    <row r="44" spans="1:14" x14ac:dyDescent="0.35">
      <c r="A44" s="52">
        <v>1994</v>
      </c>
      <c r="B44" s="52">
        <v>2.9</v>
      </c>
      <c r="C44" s="52">
        <v>0.6</v>
      </c>
      <c r="D44" s="52">
        <v>2.7</v>
      </c>
      <c r="E44" s="52">
        <v>129.1</v>
      </c>
      <c r="F44" s="52">
        <v>83.2</v>
      </c>
      <c r="G44" s="52">
        <v>49.3</v>
      </c>
      <c r="H44" s="52">
        <v>95.199999999999989</v>
      </c>
      <c r="I44" s="52">
        <v>79.900000000000034</v>
      </c>
      <c r="J44" s="52">
        <v>167.70000000000002</v>
      </c>
      <c r="K44" s="52">
        <v>1222</v>
      </c>
      <c r="L44" s="52">
        <v>720</v>
      </c>
      <c r="M44" s="52">
        <v>10.199999999999999</v>
      </c>
      <c r="N44" s="52">
        <f t="shared" si="0"/>
        <v>2562.7999999999997</v>
      </c>
    </row>
    <row r="45" spans="1:14" x14ac:dyDescent="0.35">
      <c r="A45" s="52">
        <v>1995</v>
      </c>
      <c r="B45" s="52">
        <v>0</v>
      </c>
      <c r="C45" s="52">
        <v>0</v>
      </c>
      <c r="D45" s="52">
        <v>16</v>
      </c>
      <c r="E45" s="52">
        <v>115.60000000000001</v>
      </c>
      <c r="F45" s="52">
        <v>20.599999999999998</v>
      </c>
      <c r="G45" s="52">
        <v>212.30000000000004</v>
      </c>
      <c r="H45" s="52">
        <v>112.30000000000001</v>
      </c>
      <c r="I45" s="52">
        <v>326.09999999999991</v>
      </c>
      <c r="J45" s="52">
        <v>297.39999999999992</v>
      </c>
      <c r="K45" s="52">
        <v>202.60000000000005</v>
      </c>
      <c r="L45" s="52">
        <v>43.9</v>
      </c>
      <c r="M45" s="52">
        <v>13.4</v>
      </c>
      <c r="N45" s="52">
        <f t="shared" si="0"/>
        <v>1360.2000000000003</v>
      </c>
    </row>
    <row r="46" spans="1:14" x14ac:dyDescent="0.35">
      <c r="A46" s="52">
        <v>1996</v>
      </c>
      <c r="B46" s="52">
        <v>213</v>
      </c>
      <c r="C46" s="52">
        <v>0</v>
      </c>
      <c r="D46" s="52">
        <v>5.3</v>
      </c>
      <c r="E46" s="52">
        <v>0</v>
      </c>
      <c r="F46" s="52">
        <v>240.8</v>
      </c>
      <c r="G46" s="52">
        <v>221.60000000000002</v>
      </c>
      <c r="H46" s="52">
        <v>282.3</v>
      </c>
      <c r="I46" s="52">
        <v>116.6</v>
      </c>
      <c r="J46" s="52">
        <v>275.89999999999998</v>
      </c>
      <c r="K46" s="52">
        <v>315.60000000000002</v>
      </c>
      <c r="L46" s="52">
        <v>127.10000000000001</v>
      </c>
      <c r="M46" s="52">
        <v>2.1</v>
      </c>
      <c r="N46" s="52">
        <f t="shared" si="0"/>
        <v>1800.2999999999997</v>
      </c>
    </row>
    <row r="47" spans="1:14" x14ac:dyDescent="0.35">
      <c r="A47" s="52">
        <v>1997</v>
      </c>
      <c r="B47" s="52">
        <v>5.8</v>
      </c>
      <c r="C47" s="52">
        <v>0.5</v>
      </c>
      <c r="D47" s="52">
        <v>0.4</v>
      </c>
      <c r="E47" s="52">
        <v>1.3</v>
      </c>
      <c r="F47" s="52">
        <v>14.1</v>
      </c>
      <c r="G47" s="52">
        <v>291.70000000000005</v>
      </c>
      <c r="H47" s="52">
        <v>57.5</v>
      </c>
      <c r="I47" s="52">
        <v>82.300000000000011</v>
      </c>
      <c r="J47" s="52">
        <v>99.299999999999983</v>
      </c>
      <c r="K47" s="52">
        <v>246.2</v>
      </c>
      <c r="L47" s="52">
        <v>63.3</v>
      </c>
      <c r="M47" s="52">
        <v>0</v>
      </c>
      <c r="N47" s="52">
        <f t="shared" si="0"/>
        <v>862.40000000000009</v>
      </c>
    </row>
    <row r="48" spans="1:14" x14ac:dyDescent="0.35">
      <c r="A48" s="52">
        <v>1998</v>
      </c>
      <c r="B48" s="52">
        <v>0</v>
      </c>
      <c r="C48" s="52">
        <v>0</v>
      </c>
      <c r="D48" s="52">
        <v>0</v>
      </c>
      <c r="E48" s="52">
        <v>0</v>
      </c>
      <c r="F48" s="52">
        <v>50.6</v>
      </c>
      <c r="G48" s="52">
        <v>117.9</v>
      </c>
      <c r="H48" s="52">
        <v>100.5</v>
      </c>
      <c r="I48" s="52">
        <v>119.2</v>
      </c>
      <c r="J48" s="52">
        <v>229.79999999999998</v>
      </c>
      <c r="K48" s="52">
        <v>836.4</v>
      </c>
      <c r="L48" s="52">
        <v>91.59999999999998</v>
      </c>
      <c r="M48" s="52">
        <v>19.7</v>
      </c>
      <c r="N48" s="52">
        <f t="shared" si="0"/>
        <v>1565.7</v>
      </c>
    </row>
    <row r="49" spans="1:14" x14ac:dyDescent="0.35">
      <c r="A49" s="52">
        <v>1999</v>
      </c>
      <c r="B49" s="52">
        <v>4.1000000000000005</v>
      </c>
      <c r="C49" s="52">
        <v>56.5</v>
      </c>
      <c r="D49" s="52">
        <v>6.8999999999999995</v>
      </c>
      <c r="E49" s="52">
        <v>37.200000000000003</v>
      </c>
      <c r="F49" s="52">
        <v>45.2</v>
      </c>
      <c r="G49" s="52">
        <v>141.5</v>
      </c>
      <c r="H49" s="52">
        <v>195.9</v>
      </c>
      <c r="I49" s="52">
        <v>168.6</v>
      </c>
      <c r="J49" s="52">
        <v>348.9</v>
      </c>
      <c r="K49" s="52">
        <v>192.10000000000002</v>
      </c>
      <c r="L49" s="52">
        <v>56.70000000000001</v>
      </c>
      <c r="M49" s="52">
        <v>0.30000000000000004</v>
      </c>
      <c r="N49" s="52">
        <f t="shared" si="0"/>
        <v>1253.9000000000001</v>
      </c>
    </row>
    <row r="50" spans="1:14" x14ac:dyDescent="0.35">
      <c r="A50" s="52">
        <v>2000</v>
      </c>
      <c r="B50" s="52">
        <v>2.7</v>
      </c>
      <c r="C50" s="52">
        <v>0.2</v>
      </c>
      <c r="D50" s="52">
        <v>0.1</v>
      </c>
      <c r="E50" s="52">
        <v>4.3</v>
      </c>
      <c r="F50" s="52">
        <v>72.799999999999983</v>
      </c>
      <c r="G50" s="52">
        <v>118.1</v>
      </c>
      <c r="H50" s="52">
        <v>103.00000000000001</v>
      </c>
      <c r="I50" s="52">
        <v>63.500000000000014</v>
      </c>
      <c r="J50" s="52">
        <v>452.70000000000005</v>
      </c>
      <c r="K50" s="52">
        <v>121.79999999999998</v>
      </c>
      <c r="L50" s="52">
        <v>12.700000000000001</v>
      </c>
      <c r="M50" s="52">
        <v>5.2</v>
      </c>
      <c r="N50" s="52">
        <f t="shared" si="0"/>
        <v>957.10000000000014</v>
      </c>
    </row>
    <row r="51" spans="1:14" x14ac:dyDescent="0.35">
      <c r="A51" s="52">
        <v>2001</v>
      </c>
      <c r="B51" s="52">
        <v>0</v>
      </c>
      <c r="C51" s="52">
        <v>1.7000000000000002</v>
      </c>
      <c r="D51" s="52">
        <v>0</v>
      </c>
      <c r="E51" s="52">
        <v>0</v>
      </c>
      <c r="F51" s="52">
        <v>12.7</v>
      </c>
      <c r="G51" s="52">
        <v>79.400000000000006</v>
      </c>
      <c r="H51" s="52">
        <v>10.3</v>
      </c>
      <c r="I51" s="52">
        <v>17.399999999999999</v>
      </c>
      <c r="J51" s="52">
        <v>25.6</v>
      </c>
      <c r="K51" s="52">
        <v>102.8</v>
      </c>
      <c r="L51" s="52">
        <v>21.2</v>
      </c>
      <c r="M51" s="52">
        <v>0.3</v>
      </c>
      <c r="N51" s="52">
        <f t="shared" si="0"/>
        <v>271.39999999999998</v>
      </c>
    </row>
    <row r="52" spans="1:14" x14ac:dyDescent="0.35">
      <c r="A52" s="52">
        <v>2002</v>
      </c>
      <c r="B52" s="52">
        <v>2.2999999999999998</v>
      </c>
      <c r="C52" s="52">
        <v>1.4</v>
      </c>
      <c r="D52" s="52">
        <v>200</v>
      </c>
      <c r="E52" s="52">
        <v>0.5</v>
      </c>
      <c r="F52" s="52">
        <v>473.7</v>
      </c>
      <c r="G52" s="52">
        <v>98.399999999999991</v>
      </c>
      <c r="H52" s="52">
        <v>1063</v>
      </c>
      <c r="I52" s="52">
        <v>154.89999999999998</v>
      </c>
      <c r="J52" s="52">
        <v>236.99999999999997</v>
      </c>
      <c r="K52" s="52">
        <v>130.79999999999998</v>
      </c>
      <c r="L52" s="52">
        <v>18.600000000000001</v>
      </c>
      <c r="M52" s="52">
        <v>0.8</v>
      </c>
      <c r="N52" s="52">
        <f t="shared" si="0"/>
        <v>2381.4</v>
      </c>
    </row>
    <row r="53" spans="1:14" x14ac:dyDescent="0.35">
      <c r="A53" s="52">
        <v>2003</v>
      </c>
      <c r="B53" s="52">
        <v>1.1000000000000001</v>
      </c>
      <c r="C53" s="52">
        <v>0</v>
      </c>
      <c r="D53" s="52">
        <v>9.1</v>
      </c>
      <c r="E53" s="52">
        <v>113.69999999999999</v>
      </c>
      <c r="F53" s="52">
        <v>211.40000000000003</v>
      </c>
      <c r="G53" s="52">
        <v>260.69999999999993</v>
      </c>
      <c r="H53" s="52">
        <v>100.00000000000001</v>
      </c>
      <c r="I53" s="52">
        <v>100.60000000000001</v>
      </c>
      <c r="J53" s="52">
        <v>151.60000000000002</v>
      </c>
      <c r="K53" s="52">
        <v>176.60000000000002</v>
      </c>
      <c r="L53" s="52">
        <v>99</v>
      </c>
      <c r="M53" s="52">
        <v>5.8</v>
      </c>
      <c r="N53" s="52">
        <f t="shared" si="0"/>
        <v>1229.6000000000001</v>
      </c>
    </row>
    <row r="54" spans="1:14" x14ac:dyDescent="0.35">
      <c r="A54" s="52">
        <v>2004</v>
      </c>
      <c r="B54" s="52">
        <v>6.9</v>
      </c>
      <c r="C54" s="52">
        <v>0.2</v>
      </c>
      <c r="D54" s="52">
        <v>1.2</v>
      </c>
      <c r="E54" s="52">
        <v>0</v>
      </c>
      <c r="F54" s="52">
        <v>162.69999999999999</v>
      </c>
      <c r="G54" s="52">
        <v>140.30000000000001</v>
      </c>
      <c r="H54" s="52">
        <v>112.20000000000002</v>
      </c>
      <c r="I54" s="52">
        <v>77.100000000000009</v>
      </c>
      <c r="J54" s="52">
        <v>62.100000000000016</v>
      </c>
      <c r="K54" s="52">
        <v>231.70000000000002</v>
      </c>
      <c r="L54" s="52">
        <v>24.6</v>
      </c>
      <c r="M54" s="52">
        <v>0.2</v>
      </c>
      <c r="N54" s="52">
        <f t="shared" si="0"/>
        <v>819.20000000000016</v>
      </c>
    </row>
    <row r="55" spans="1:14" x14ac:dyDescent="0.35">
      <c r="A55" s="52">
        <v>2005</v>
      </c>
      <c r="B55" s="52">
        <v>0.1</v>
      </c>
      <c r="C55" s="52">
        <v>0</v>
      </c>
      <c r="D55" s="52">
        <v>0</v>
      </c>
      <c r="E55" s="52">
        <v>31.1</v>
      </c>
      <c r="F55" s="52">
        <v>289.2</v>
      </c>
      <c r="G55" s="52">
        <v>220.09999999999997</v>
      </c>
      <c r="H55" s="52">
        <v>105.30000000000001</v>
      </c>
      <c r="I55" s="52">
        <v>196.2</v>
      </c>
      <c r="J55" s="52">
        <v>238.7</v>
      </c>
      <c r="K55" s="52">
        <v>243.2</v>
      </c>
      <c r="L55" s="52">
        <v>70.8</v>
      </c>
      <c r="M55" s="52">
        <v>0.4</v>
      </c>
      <c r="N55" s="52">
        <f t="shared" si="0"/>
        <v>1395.1000000000001</v>
      </c>
    </row>
    <row r="56" spans="1:14" x14ac:dyDescent="0.35">
      <c r="A56" s="52">
        <v>2006</v>
      </c>
      <c r="B56" s="52">
        <v>810</v>
      </c>
      <c r="C56" s="52">
        <v>0.2</v>
      </c>
      <c r="D56" s="52">
        <v>2.7</v>
      </c>
      <c r="E56" s="52">
        <v>0.1</v>
      </c>
      <c r="F56" s="52">
        <v>40.200000000000003</v>
      </c>
      <c r="G56" s="52">
        <v>13.8</v>
      </c>
      <c r="H56" s="52">
        <v>136.4</v>
      </c>
      <c r="I56" s="52">
        <v>74.599999999999994</v>
      </c>
      <c r="J56" s="52">
        <v>13.9</v>
      </c>
      <c r="K56" s="52">
        <v>1.5</v>
      </c>
      <c r="L56" s="52">
        <v>44.2</v>
      </c>
      <c r="M56" s="52">
        <v>2.7</v>
      </c>
      <c r="N56" s="52">
        <f t="shared" si="0"/>
        <v>1140.3000000000002</v>
      </c>
    </row>
    <row r="57" spans="1:14" x14ac:dyDescent="0.35">
      <c r="A57" s="52">
        <v>2007</v>
      </c>
      <c r="B57" s="52">
        <v>0</v>
      </c>
      <c r="C57" s="52">
        <v>0</v>
      </c>
      <c r="D57" s="52">
        <v>0.8</v>
      </c>
      <c r="E57" s="52">
        <v>25.8</v>
      </c>
      <c r="F57" s="52">
        <v>251.9</v>
      </c>
      <c r="G57" s="52">
        <v>108.70000000000002</v>
      </c>
      <c r="H57" s="52">
        <v>140.30000000000001</v>
      </c>
      <c r="I57" s="52">
        <v>292</v>
      </c>
      <c r="J57" s="52">
        <v>219.6</v>
      </c>
      <c r="K57" s="52">
        <v>299.99999999999994</v>
      </c>
      <c r="L57" s="52">
        <v>61.3</v>
      </c>
      <c r="M57" s="52">
        <v>11.5</v>
      </c>
      <c r="N57" s="52">
        <f t="shared" si="0"/>
        <v>1411.8999999999999</v>
      </c>
    </row>
    <row r="58" spans="1:14" x14ac:dyDescent="0.35">
      <c r="A58" s="52">
        <v>2008</v>
      </c>
      <c r="B58" s="52">
        <v>2.0000000000000004</v>
      </c>
      <c r="C58" s="52">
        <v>0.7</v>
      </c>
      <c r="D58" s="52">
        <v>2.4</v>
      </c>
      <c r="E58" s="52">
        <v>3.3999999999999995</v>
      </c>
      <c r="F58" s="52">
        <v>226.1</v>
      </c>
      <c r="G58" s="52">
        <v>126.3</v>
      </c>
      <c r="H58" s="52">
        <v>276.80000000000007</v>
      </c>
      <c r="I58" s="52">
        <v>125.7</v>
      </c>
      <c r="J58" s="52">
        <v>213.00000000000003</v>
      </c>
      <c r="K58" s="52">
        <v>455.60000000000008</v>
      </c>
      <c r="L58" s="52">
        <v>7.2</v>
      </c>
      <c r="M58" s="52">
        <v>0.3</v>
      </c>
      <c r="N58" s="52">
        <f t="shared" si="0"/>
        <v>1439.5000000000002</v>
      </c>
    </row>
    <row r="59" spans="1:14" x14ac:dyDescent="0.35">
      <c r="A59" s="52">
        <v>2009</v>
      </c>
      <c r="B59" s="52">
        <v>0</v>
      </c>
      <c r="C59" s="52">
        <v>0</v>
      </c>
      <c r="D59" s="52">
        <v>2.4</v>
      </c>
      <c r="E59" s="52">
        <v>0</v>
      </c>
      <c r="F59" s="52">
        <v>913</v>
      </c>
      <c r="G59" s="52">
        <v>171.1</v>
      </c>
      <c r="H59" s="52">
        <v>106.60000000000001</v>
      </c>
      <c r="I59" s="52">
        <v>75.300000000000011</v>
      </c>
      <c r="J59" s="52">
        <v>107.39999999999998</v>
      </c>
      <c r="K59" s="52">
        <v>163.20000000000002</v>
      </c>
      <c r="L59" s="52">
        <v>63.4</v>
      </c>
      <c r="M59" s="52">
        <v>17.799999999999997</v>
      </c>
      <c r="N59" s="52">
        <f t="shared" si="0"/>
        <v>1620.1999999999998</v>
      </c>
    </row>
    <row r="60" spans="1:14" x14ac:dyDescent="0.35">
      <c r="A60" s="52">
        <v>2010</v>
      </c>
      <c r="B60" s="52">
        <v>0</v>
      </c>
      <c r="C60" s="52">
        <v>0</v>
      </c>
      <c r="D60" s="52">
        <v>2.4</v>
      </c>
      <c r="E60" s="52">
        <v>103.69999999999997</v>
      </c>
      <c r="F60" s="52">
        <v>293.2</v>
      </c>
      <c r="G60" s="52">
        <v>229.70000000000002</v>
      </c>
      <c r="H60" s="52">
        <v>2534</v>
      </c>
      <c r="I60" s="52">
        <v>331.70000000000005</v>
      </c>
      <c r="J60" s="52">
        <v>379.19999999999993</v>
      </c>
      <c r="K60" s="52">
        <v>103.89999999999999</v>
      </c>
      <c r="L60" s="52">
        <v>80.900000000000006</v>
      </c>
      <c r="M60" s="52">
        <v>0.2</v>
      </c>
      <c r="N60" s="52">
        <f t="shared" si="0"/>
        <v>4058.8999999999996</v>
      </c>
    </row>
    <row r="61" spans="1:14" x14ac:dyDescent="0.35">
      <c r="A61" s="52">
        <v>2011</v>
      </c>
      <c r="B61" s="52">
        <v>3.6</v>
      </c>
      <c r="C61" s="52">
        <v>0</v>
      </c>
      <c r="D61" s="52">
        <v>2.4</v>
      </c>
      <c r="E61" s="52">
        <v>0</v>
      </c>
      <c r="F61" s="52">
        <v>200.89999999999998</v>
      </c>
      <c r="G61" s="52">
        <v>177.49999999999994</v>
      </c>
      <c r="H61" s="52">
        <v>341</v>
      </c>
      <c r="I61" s="52">
        <v>70.899999999999991</v>
      </c>
      <c r="J61" s="52">
        <v>372.90000000000009</v>
      </c>
      <c r="K61" s="52">
        <v>340.09999999999997</v>
      </c>
      <c r="L61" s="52">
        <v>43.2</v>
      </c>
      <c r="M61" s="52">
        <v>19.399999999999999</v>
      </c>
      <c r="N61" s="52">
        <f t="shared" si="0"/>
        <v>1571.8999999999999</v>
      </c>
    </row>
    <row r="62" spans="1:14" x14ac:dyDescent="0.35">
      <c r="A62" s="52">
        <v>2012</v>
      </c>
      <c r="B62" s="52">
        <v>3</v>
      </c>
      <c r="C62" s="52">
        <v>1.9</v>
      </c>
      <c r="D62" s="52">
        <v>2.4</v>
      </c>
      <c r="E62" s="52">
        <v>35.4</v>
      </c>
      <c r="F62" s="52">
        <v>349.2</v>
      </c>
      <c r="G62" s="52">
        <v>133.49999999999997</v>
      </c>
      <c r="H62" s="52">
        <v>108.9</v>
      </c>
      <c r="I62" s="52">
        <v>169.20000000000002</v>
      </c>
      <c r="J62" s="52">
        <v>125.7</v>
      </c>
      <c r="K62" s="52">
        <v>193.20000000000002</v>
      </c>
      <c r="L62" s="52">
        <v>2.5</v>
      </c>
      <c r="M62" s="52">
        <v>3.5</v>
      </c>
      <c r="N62" s="52">
        <f t="shared" si="0"/>
        <v>1128.4000000000001</v>
      </c>
    </row>
    <row r="63" spans="1:14" x14ac:dyDescent="0.35">
      <c r="A63" s="52">
        <v>2013</v>
      </c>
      <c r="B63" s="52">
        <v>1.1000000000000001</v>
      </c>
      <c r="C63" s="52">
        <v>0.9</v>
      </c>
      <c r="D63" s="52">
        <v>2.4</v>
      </c>
      <c r="E63" s="52">
        <v>0</v>
      </c>
      <c r="F63" s="52">
        <v>60</v>
      </c>
      <c r="G63" s="52">
        <v>285.3</v>
      </c>
      <c r="H63" s="52">
        <v>156.09999999999997</v>
      </c>
      <c r="I63" s="52">
        <v>85.899999999999977</v>
      </c>
      <c r="J63" s="52">
        <v>330.19999999999993</v>
      </c>
      <c r="K63" s="52">
        <v>93.8</v>
      </c>
      <c r="L63" s="52">
        <v>49.20000000000001</v>
      </c>
      <c r="M63" s="52">
        <v>7.8999999999999995</v>
      </c>
      <c r="N63" s="52">
        <f t="shared" si="0"/>
        <v>1072.8</v>
      </c>
    </row>
    <row r="64" spans="1:14" x14ac:dyDescent="0.35">
      <c r="A64" s="52">
        <v>2014</v>
      </c>
      <c r="B64" s="52">
        <v>3.1</v>
      </c>
      <c r="C64" s="52">
        <v>0.7</v>
      </c>
      <c r="D64" s="52">
        <v>2.4</v>
      </c>
      <c r="E64" s="52">
        <v>0</v>
      </c>
      <c r="F64" s="52">
        <v>31.100000000000005</v>
      </c>
      <c r="G64" s="52">
        <v>73.2</v>
      </c>
      <c r="H64" s="52">
        <v>57</v>
      </c>
      <c r="I64" s="52">
        <v>195.99999999999997</v>
      </c>
      <c r="J64" s="52">
        <v>216.50000000000003</v>
      </c>
      <c r="K64" s="52">
        <v>193.8</v>
      </c>
      <c r="L64" s="52">
        <v>54</v>
      </c>
      <c r="M64" s="52">
        <v>0.2</v>
      </c>
      <c r="N64" s="52">
        <f t="shared" si="0"/>
        <v>828</v>
      </c>
    </row>
    <row r="65" spans="1:14" x14ac:dyDescent="0.35">
      <c r="A65" s="52">
        <v>2015</v>
      </c>
      <c r="B65" s="52">
        <v>0.3</v>
      </c>
      <c r="C65" s="52">
        <v>0.1</v>
      </c>
      <c r="D65" s="52">
        <v>2.4</v>
      </c>
      <c r="E65" s="52">
        <v>76.3</v>
      </c>
      <c r="F65" s="52">
        <v>59.4</v>
      </c>
      <c r="G65" s="52">
        <v>335.30000000000007</v>
      </c>
      <c r="H65" s="52">
        <v>35.300000000000004</v>
      </c>
      <c r="I65" s="52">
        <v>46.199999999999996</v>
      </c>
      <c r="J65" s="52">
        <v>1560</v>
      </c>
      <c r="K65" s="52">
        <v>105.80000000000001</v>
      </c>
      <c r="L65" s="52">
        <v>48.5</v>
      </c>
      <c r="M65" s="52">
        <v>0</v>
      </c>
      <c r="N65" s="52">
        <f t="shared" si="0"/>
        <v>2269.6000000000004</v>
      </c>
    </row>
    <row r="66" spans="1:14" x14ac:dyDescent="0.35">
      <c r="A66" s="52">
        <v>2016</v>
      </c>
      <c r="B66" s="52">
        <v>0</v>
      </c>
      <c r="C66" s="52">
        <v>0</v>
      </c>
      <c r="D66" s="52">
        <v>2.4</v>
      </c>
      <c r="E66" s="52">
        <v>22.2</v>
      </c>
      <c r="F66" s="52">
        <v>123.8</v>
      </c>
      <c r="G66" s="52">
        <v>237.79999999999993</v>
      </c>
      <c r="H66" s="52">
        <v>34.6</v>
      </c>
      <c r="I66" s="52">
        <v>78.300000000000026</v>
      </c>
      <c r="J66" s="52">
        <v>159.60000000000002</v>
      </c>
      <c r="K66" s="52">
        <v>275.09999999999991</v>
      </c>
      <c r="L66" s="52">
        <v>41.5</v>
      </c>
      <c r="M66" s="52">
        <v>13.5</v>
      </c>
      <c r="N66" s="52">
        <f t="shared" si="0"/>
        <v>988.8</v>
      </c>
    </row>
    <row r="67" spans="1:14" x14ac:dyDescent="0.35">
      <c r="A67" s="52">
        <v>2017</v>
      </c>
      <c r="B67" s="52">
        <v>1.4</v>
      </c>
      <c r="C67" s="52">
        <v>0</v>
      </c>
      <c r="D67" s="52">
        <v>2.4</v>
      </c>
      <c r="E67" s="52">
        <v>10.9</v>
      </c>
      <c r="F67" s="52">
        <v>292.8</v>
      </c>
      <c r="G67" s="52">
        <v>136.4</v>
      </c>
      <c r="H67" s="52">
        <v>138.9</v>
      </c>
      <c r="I67" s="52">
        <v>173</v>
      </c>
      <c r="J67" s="52">
        <v>156.1</v>
      </c>
      <c r="K67" s="52">
        <v>303.59999999999997</v>
      </c>
      <c r="L67" s="52">
        <v>303.59999999999997</v>
      </c>
      <c r="M67" s="52">
        <v>19.8</v>
      </c>
      <c r="N67" s="52">
        <f t="shared" si="0"/>
        <v>1538.8999999999999</v>
      </c>
    </row>
    <row r="68" spans="1:14" x14ac:dyDescent="0.35">
      <c r="A68" s="52">
        <v>2018</v>
      </c>
      <c r="B68" s="52">
        <v>0.4</v>
      </c>
      <c r="C68" s="52">
        <v>12.3</v>
      </c>
      <c r="D68" s="52">
        <v>0</v>
      </c>
      <c r="E68" s="52">
        <v>29.799999999999997</v>
      </c>
      <c r="F68" s="52">
        <v>128.6</v>
      </c>
      <c r="G68" s="52">
        <v>121.39999999999999</v>
      </c>
      <c r="H68" s="52">
        <v>61.099999999999994</v>
      </c>
      <c r="I68" s="52">
        <v>368.20000000000005</v>
      </c>
      <c r="J68" s="52">
        <v>126.79999999999998</v>
      </c>
      <c r="K68" s="52">
        <v>850</v>
      </c>
      <c r="L68" s="52">
        <v>8.7000000000000011</v>
      </c>
      <c r="M68" s="52">
        <v>4.5999999999999996</v>
      </c>
      <c r="N68" s="52">
        <f t="shared" si="0"/>
        <v>1711.8999999999999</v>
      </c>
    </row>
    <row r="69" spans="1:14" x14ac:dyDescent="0.35">
      <c r="A69" s="52">
        <v>2019</v>
      </c>
      <c r="B69" s="52">
        <v>0</v>
      </c>
      <c r="C69" s="52">
        <v>0</v>
      </c>
      <c r="D69" s="52">
        <v>0</v>
      </c>
      <c r="E69" s="52">
        <v>0</v>
      </c>
      <c r="F69" s="52">
        <v>202.8</v>
      </c>
      <c r="G69" s="52">
        <v>97.799999999999983</v>
      </c>
      <c r="H69" s="52">
        <v>82.300000000000011</v>
      </c>
      <c r="I69" s="52">
        <v>80.399999999999991</v>
      </c>
      <c r="J69" s="52">
        <v>234.29999999999998</v>
      </c>
      <c r="K69" s="52">
        <v>423.90000000000003</v>
      </c>
      <c r="L69" s="52">
        <v>12.999999999999996</v>
      </c>
      <c r="M69" s="52">
        <v>1.7000000000000002</v>
      </c>
      <c r="N69" s="52">
        <f t="shared" si="0"/>
        <v>1136.2</v>
      </c>
    </row>
    <row r="70" spans="1:14" x14ac:dyDescent="0.35">
      <c r="A70" s="52">
        <v>2020</v>
      </c>
      <c r="B70" s="52">
        <v>1.2</v>
      </c>
      <c r="C70" s="52">
        <v>2.5</v>
      </c>
      <c r="D70" s="52">
        <v>0.1</v>
      </c>
      <c r="E70" s="52">
        <v>0</v>
      </c>
      <c r="F70" s="52">
        <v>196.09999999999997</v>
      </c>
      <c r="G70" s="52">
        <v>162.70000000000002</v>
      </c>
      <c r="H70" s="52">
        <v>108.30000000000001</v>
      </c>
      <c r="I70" s="52">
        <v>185.79999999999995</v>
      </c>
      <c r="J70" s="52">
        <v>290.00000000000006</v>
      </c>
      <c r="K70" s="52">
        <v>234.3</v>
      </c>
      <c r="L70" s="52">
        <v>303.60000000000002</v>
      </c>
      <c r="M70" s="52">
        <v>6.2</v>
      </c>
      <c r="N70" s="52">
        <f t="shared" si="0"/>
        <v>1490.8</v>
      </c>
    </row>
    <row r="71" spans="1:14" x14ac:dyDescent="0.35">
      <c r="A71" s="52">
        <v>2021</v>
      </c>
      <c r="B71" s="52">
        <v>2.2000000000000002</v>
      </c>
      <c r="C71" s="52">
        <v>0.1</v>
      </c>
      <c r="D71" s="52">
        <v>12.200000000000001</v>
      </c>
      <c r="E71" s="52">
        <v>10.100000000000001</v>
      </c>
      <c r="F71" s="52">
        <v>905</v>
      </c>
      <c r="G71" s="52">
        <v>63.6</v>
      </c>
      <c r="H71" s="52">
        <v>183.5</v>
      </c>
      <c r="I71" s="52">
        <v>155.9</v>
      </c>
      <c r="J71" s="52">
        <v>136.80000000000001</v>
      </c>
      <c r="K71" s="52">
        <v>101.19999999999999</v>
      </c>
      <c r="L71" s="52">
        <v>32.4</v>
      </c>
      <c r="M71" s="52">
        <v>0.70000000000000007</v>
      </c>
      <c r="N71" s="52">
        <f t="shared" si="0"/>
        <v>1603.7000000000003</v>
      </c>
    </row>
    <row r="72" spans="1:14" x14ac:dyDescent="0.35">
      <c r="A72" s="52">
        <v>2022</v>
      </c>
      <c r="B72" s="52">
        <v>0.4</v>
      </c>
      <c r="C72" s="52">
        <v>9.8000000000000007</v>
      </c>
      <c r="D72" s="52">
        <v>0</v>
      </c>
      <c r="E72" s="52">
        <v>59.7</v>
      </c>
      <c r="F72" s="52">
        <v>299.3</v>
      </c>
      <c r="G72" s="52">
        <v>283.40000000000003</v>
      </c>
      <c r="H72" s="52">
        <v>183.6</v>
      </c>
      <c r="I72" s="52">
        <v>198.99999999999997</v>
      </c>
      <c r="J72" s="52">
        <v>501.3</v>
      </c>
      <c r="K72" s="52">
        <v>242.19999999999996</v>
      </c>
      <c r="L72" s="52">
        <v>89.3</v>
      </c>
      <c r="M72" s="52">
        <v>2.3000000000000003</v>
      </c>
      <c r="N72" s="52">
        <f t="shared" si="0"/>
        <v>1870.3</v>
      </c>
    </row>
    <row r="73" spans="1:14" x14ac:dyDescent="0.35">
      <c r="A73" s="52">
        <v>2023</v>
      </c>
      <c r="B73" s="52">
        <v>1.5999999999999999</v>
      </c>
      <c r="C73" s="52">
        <v>5.2</v>
      </c>
      <c r="D73" s="52">
        <v>59.7</v>
      </c>
      <c r="E73" s="52">
        <v>1.8</v>
      </c>
      <c r="F73" s="52">
        <v>43.4</v>
      </c>
      <c r="G73" s="52">
        <v>172.1</v>
      </c>
      <c r="H73" s="52">
        <v>559</v>
      </c>
      <c r="I73" s="52">
        <v>203.3</v>
      </c>
      <c r="J73" s="52">
        <v>17</v>
      </c>
      <c r="K73" s="52">
        <v>311.49999999999994</v>
      </c>
      <c r="L73" s="52">
        <v>261.19999999999993</v>
      </c>
      <c r="M73" s="52">
        <v>0.60000000000000009</v>
      </c>
      <c r="N73" s="52">
        <f t="shared" ref="N73" si="1">SUM(B73:M73)</f>
        <v>1636.3999999999996</v>
      </c>
    </row>
    <row r="75" spans="1:14" x14ac:dyDescent="0.35">
      <c r="A75" s="51" t="s">
        <v>104</v>
      </c>
      <c r="B75" s="53">
        <f>AVERAGE(B8:B73)</f>
        <v>23.66060606060606</v>
      </c>
      <c r="C75" s="53">
        <f t="shared" ref="C75:N75" si="2">AVERAGE(C8:C73)</f>
        <v>5.5227272727272716</v>
      </c>
      <c r="D75" s="53">
        <f t="shared" si="2"/>
        <v>7.4303030303030271</v>
      </c>
      <c r="E75" s="53">
        <f t="shared" si="2"/>
        <v>19.613636363636363</v>
      </c>
      <c r="F75" s="53">
        <f t="shared" si="2"/>
        <v>167.0151515151515</v>
      </c>
      <c r="G75" s="53">
        <f t="shared" si="2"/>
        <v>190.71515151515152</v>
      </c>
      <c r="H75" s="53">
        <f t="shared" si="2"/>
        <v>222.35909090909087</v>
      </c>
      <c r="I75" s="53">
        <f t="shared" si="2"/>
        <v>158.99848484848482</v>
      </c>
      <c r="J75" s="53">
        <f t="shared" si="2"/>
        <v>223.69696969696972</v>
      </c>
      <c r="K75" s="53">
        <f t="shared" si="2"/>
        <v>229.04242424242426</v>
      </c>
      <c r="L75" s="53">
        <f t="shared" si="2"/>
        <v>71.684848484848473</v>
      </c>
      <c r="M75" s="53">
        <f t="shared" si="2"/>
        <v>26.969696969696976</v>
      </c>
      <c r="N75" s="53">
        <f t="shared" si="2"/>
        <v>1346.7090909090907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546A2-65EC-4AC9-92A8-5725782F7D41}">
  <dimension ref="A2:N73"/>
  <sheetViews>
    <sheetView topLeftCell="A19" workbookViewId="0">
      <selection activeCell="I30" sqref="I30"/>
    </sheetView>
  </sheetViews>
  <sheetFormatPr baseColWidth="10" defaultRowHeight="15" x14ac:dyDescent="0.25"/>
  <sheetData>
    <row r="2" spans="1:14" x14ac:dyDescent="0.25">
      <c r="D2" t="s">
        <v>47</v>
      </c>
      <c r="F2">
        <v>1958</v>
      </c>
      <c r="H2" t="s">
        <v>48</v>
      </c>
      <c r="J2">
        <v>2023</v>
      </c>
    </row>
    <row r="3" spans="1:14" x14ac:dyDescent="0.25">
      <c r="A3" t="s">
        <v>0</v>
      </c>
      <c r="B3" t="s">
        <v>72</v>
      </c>
      <c r="J3" t="s">
        <v>1</v>
      </c>
      <c r="K3">
        <v>69027</v>
      </c>
    </row>
    <row r="4" spans="1:14" x14ac:dyDescent="0.25">
      <c r="A4" t="s">
        <v>2</v>
      </c>
      <c r="B4" t="s">
        <v>73</v>
      </c>
      <c r="J4" t="s">
        <v>3</v>
      </c>
      <c r="K4" t="s">
        <v>74</v>
      </c>
    </row>
    <row r="5" spans="1:14" x14ac:dyDescent="0.25">
      <c r="A5" t="s">
        <v>4</v>
      </c>
      <c r="B5" t="s">
        <v>75</v>
      </c>
      <c r="J5" t="s">
        <v>5</v>
      </c>
      <c r="K5" t="s">
        <v>76</v>
      </c>
    </row>
    <row r="6" spans="1:14" x14ac:dyDescent="0.25">
      <c r="A6" t="s">
        <v>6</v>
      </c>
      <c r="B6" t="s">
        <v>7</v>
      </c>
      <c r="J6" t="s">
        <v>8</v>
      </c>
      <c r="K6" t="s">
        <v>45</v>
      </c>
    </row>
    <row r="7" spans="1:14" x14ac:dyDescent="0.25">
      <c r="A7" t="s">
        <v>9</v>
      </c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15</v>
      </c>
      <c r="H7" t="s">
        <v>16</v>
      </c>
      <c r="I7" t="s">
        <v>17</v>
      </c>
      <c r="J7" t="s">
        <v>18</v>
      </c>
      <c r="K7" t="s">
        <v>19</v>
      </c>
      <c r="L7" t="s">
        <v>20</v>
      </c>
      <c r="M7" t="s">
        <v>21</v>
      </c>
      <c r="N7" t="s">
        <v>22</v>
      </c>
    </row>
    <row r="8" spans="1:14" x14ac:dyDescent="0.25">
      <c r="A8">
        <v>1958</v>
      </c>
      <c r="B8">
        <v>0</v>
      </c>
      <c r="C8">
        <v>0</v>
      </c>
      <c r="D8">
        <v>32</v>
      </c>
      <c r="E8">
        <v>0</v>
      </c>
      <c r="F8">
        <v>184.3</v>
      </c>
      <c r="G8">
        <v>530.49999999999977</v>
      </c>
      <c r="H8">
        <v>170.89999999999995</v>
      </c>
      <c r="I8">
        <v>82.999999999999986</v>
      </c>
      <c r="J8">
        <v>156.1</v>
      </c>
      <c r="K8">
        <v>204.5</v>
      </c>
      <c r="L8">
        <v>75.099999999999994</v>
      </c>
      <c r="M8">
        <v>1.2000000000000002</v>
      </c>
      <c r="N8">
        <v>1437.5999999999997</v>
      </c>
    </row>
    <row r="9" spans="1:14" x14ac:dyDescent="0.25">
      <c r="A9">
        <v>1959</v>
      </c>
      <c r="B9">
        <v>0.30000000000000004</v>
      </c>
      <c r="C9">
        <v>2</v>
      </c>
      <c r="D9">
        <v>0.2</v>
      </c>
      <c r="E9">
        <v>0</v>
      </c>
      <c r="F9">
        <v>44.2</v>
      </c>
      <c r="G9">
        <v>224.39999999999998</v>
      </c>
      <c r="H9">
        <v>72.5</v>
      </c>
      <c r="I9">
        <v>82.800000000000011</v>
      </c>
      <c r="J9">
        <v>146.49999999999997</v>
      </c>
      <c r="K9">
        <v>286.8</v>
      </c>
      <c r="L9">
        <v>17.700000000000003</v>
      </c>
      <c r="M9">
        <v>0.8</v>
      </c>
      <c r="N9">
        <v>878.2</v>
      </c>
    </row>
    <row r="10" spans="1:14" x14ac:dyDescent="0.25">
      <c r="A10">
        <v>1960</v>
      </c>
      <c r="B10">
        <v>9.1</v>
      </c>
      <c r="C10">
        <v>2.1</v>
      </c>
      <c r="D10">
        <v>0.2</v>
      </c>
      <c r="E10">
        <v>3.8</v>
      </c>
      <c r="F10">
        <v>130.5</v>
      </c>
      <c r="G10">
        <v>212.39999999999998</v>
      </c>
      <c r="H10">
        <v>193.19999999999993</v>
      </c>
      <c r="I10">
        <v>270.8</v>
      </c>
      <c r="J10">
        <v>183.59999999999997</v>
      </c>
      <c r="K10">
        <v>263.3</v>
      </c>
      <c r="L10">
        <v>50.1</v>
      </c>
      <c r="M10">
        <v>1</v>
      </c>
      <c r="N10">
        <v>1320.0999999999997</v>
      </c>
    </row>
    <row r="11" spans="1:14" x14ac:dyDescent="0.25">
      <c r="A11">
        <v>1961</v>
      </c>
      <c r="B11">
        <v>1.0999999999999999</v>
      </c>
      <c r="C11">
        <v>0.3</v>
      </c>
      <c r="D11">
        <v>0</v>
      </c>
      <c r="E11">
        <v>0</v>
      </c>
      <c r="F11">
        <v>8.4</v>
      </c>
      <c r="G11">
        <v>240.9</v>
      </c>
      <c r="H11">
        <v>170.10000000000002</v>
      </c>
      <c r="I11">
        <v>40.299999999999997</v>
      </c>
      <c r="J11">
        <v>240.20000000000005</v>
      </c>
      <c r="K11">
        <v>152.4</v>
      </c>
      <c r="L11">
        <v>90.5</v>
      </c>
      <c r="M11">
        <v>20.599999999999998</v>
      </c>
      <c r="N11">
        <v>964.80000000000018</v>
      </c>
    </row>
    <row r="12" spans="1:14" x14ac:dyDescent="0.25">
      <c r="A12">
        <v>1962</v>
      </c>
      <c r="B12">
        <v>9.1</v>
      </c>
      <c r="C12">
        <v>0</v>
      </c>
      <c r="D12">
        <v>3.5</v>
      </c>
      <c r="E12">
        <v>3.3</v>
      </c>
      <c r="F12">
        <v>7.8000000000000007</v>
      </c>
      <c r="G12">
        <v>258.8</v>
      </c>
      <c r="H12">
        <v>105</v>
      </c>
      <c r="I12">
        <v>193.9</v>
      </c>
      <c r="J12">
        <v>207.7</v>
      </c>
      <c r="K12">
        <v>397.70000000000005</v>
      </c>
      <c r="L12">
        <v>15.5</v>
      </c>
      <c r="M12">
        <v>7.5</v>
      </c>
      <c r="N12">
        <v>1209.8</v>
      </c>
    </row>
    <row r="13" spans="1:14" x14ac:dyDescent="0.25">
      <c r="A13">
        <v>1963</v>
      </c>
      <c r="B13">
        <v>5.7999999999999989</v>
      </c>
      <c r="C13">
        <v>0.8</v>
      </c>
      <c r="D13">
        <v>0</v>
      </c>
      <c r="E13">
        <v>1.5</v>
      </c>
      <c r="F13">
        <v>17</v>
      </c>
      <c r="G13">
        <v>183</v>
      </c>
      <c r="H13">
        <v>86.6</v>
      </c>
      <c r="I13">
        <v>106.9</v>
      </c>
      <c r="J13">
        <v>156.50000000000006</v>
      </c>
      <c r="K13">
        <v>110</v>
      </c>
      <c r="L13">
        <v>86.7</v>
      </c>
      <c r="M13">
        <v>8.5</v>
      </c>
      <c r="N13">
        <v>763.30000000000018</v>
      </c>
    </row>
    <row r="14" spans="1:14" x14ac:dyDescent="0.25">
      <c r="A14">
        <v>1964</v>
      </c>
      <c r="B14">
        <v>1.7000000000000002</v>
      </c>
      <c r="C14">
        <v>0</v>
      </c>
      <c r="D14">
        <v>0.4</v>
      </c>
      <c r="E14">
        <v>32.9</v>
      </c>
      <c r="F14">
        <v>136.30000000000001</v>
      </c>
      <c r="G14">
        <v>422.20000000000005</v>
      </c>
      <c r="H14">
        <v>206.99999999999997</v>
      </c>
      <c r="I14">
        <v>154.19999999999999</v>
      </c>
      <c r="J14">
        <v>91.800000000000011</v>
      </c>
      <c r="K14">
        <v>340.8</v>
      </c>
      <c r="L14">
        <v>27.400000000000002</v>
      </c>
      <c r="M14">
        <v>5.8</v>
      </c>
      <c r="N14">
        <v>1420.5</v>
      </c>
    </row>
    <row r="15" spans="1:14" x14ac:dyDescent="0.25">
      <c r="A15">
        <v>1965</v>
      </c>
      <c r="B15">
        <v>4.8</v>
      </c>
      <c r="C15">
        <v>0.5</v>
      </c>
      <c r="D15">
        <v>0.4</v>
      </c>
      <c r="E15">
        <v>0</v>
      </c>
      <c r="F15">
        <v>130.5</v>
      </c>
      <c r="G15">
        <v>129.20000000000002</v>
      </c>
      <c r="H15">
        <v>85.3</v>
      </c>
      <c r="I15">
        <v>97</v>
      </c>
      <c r="J15">
        <v>130.19999999999999</v>
      </c>
      <c r="K15">
        <v>153.79999999999998</v>
      </c>
      <c r="L15">
        <v>35</v>
      </c>
      <c r="M15">
        <v>9.5</v>
      </c>
      <c r="N15">
        <v>776.19999999999993</v>
      </c>
    </row>
    <row r="16" spans="1:14" x14ac:dyDescent="0.25">
      <c r="A16">
        <v>1966</v>
      </c>
      <c r="B16">
        <v>0</v>
      </c>
      <c r="C16">
        <v>0</v>
      </c>
      <c r="D16">
        <v>0</v>
      </c>
      <c r="E16">
        <v>0.2</v>
      </c>
      <c r="F16">
        <v>149.80000000000001</v>
      </c>
      <c r="G16">
        <v>383.8</v>
      </c>
      <c r="H16">
        <v>220.29999999999998</v>
      </c>
      <c r="I16">
        <v>137.10000000000002</v>
      </c>
      <c r="J16">
        <v>203.09999999999997</v>
      </c>
      <c r="K16">
        <v>238.4</v>
      </c>
      <c r="L16">
        <v>13.899999999999999</v>
      </c>
      <c r="M16">
        <v>37</v>
      </c>
      <c r="N16">
        <v>1383.6000000000001</v>
      </c>
    </row>
    <row r="17" spans="1:14" x14ac:dyDescent="0.25">
      <c r="A17">
        <v>1967</v>
      </c>
      <c r="B17">
        <v>2.2000000000000002</v>
      </c>
      <c r="C17">
        <v>0.2</v>
      </c>
      <c r="D17">
        <v>2.5999999999999996</v>
      </c>
      <c r="E17">
        <v>0.6</v>
      </c>
      <c r="F17">
        <v>3.8000000000000003</v>
      </c>
      <c r="G17">
        <v>222.69999999999996</v>
      </c>
      <c r="H17">
        <v>119.49999999999999</v>
      </c>
      <c r="I17">
        <v>51.1</v>
      </c>
      <c r="J17">
        <v>192.8</v>
      </c>
      <c r="K17">
        <v>123.7</v>
      </c>
      <c r="L17">
        <v>91.300000000000011</v>
      </c>
      <c r="M17">
        <v>13.7</v>
      </c>
      <c r="N17">
        <v>824.2</v>
      </c>
    </row>
    <row r="18" spans="1:14" x14ac:dyDescent="0.25">
      <c r="A18">
        <v>1968</v>
      </c>
      <c r="B18">
        <v>8.3000000000000007</v>
      </c>
      <c r="C18">
        <v>0</v>
      </c>
      <c r="D18">
        <v>0</v>
      </c>
      <c r="E18">
        <v>0.7</v>
      </c>
      <c r="F18">
        <v>207.2</v>
      </c>
      <c r="G18">
        <v>228.29999999999998</v>
      </c>
      <c r="H18">
        <v>74.600000000000009</v>
      </c>
      <c r="I18">
        <v>103.4</v>
      </c>
      <c r="J18">
        <v>267.90000000000003</v>
      </c>
      <c r="K18">
        <v>341.1</v>
      </c>
      <c r="L18">
        <v>25.9</v>
      </c>
      <c r="M18">
        <v>9.1999999999999993</v>
      </c>
      <c r="N18">
        <v>1266.6000000000001</v>
      </c>
    </row>
    <row r="19" spans="1:14" x14ac:dyDescent="0.25">
      <c r="A19">
        <v>1969</v>
      </c>
      <c r="B19">
        <v>5.6</v>
      </c>
      <c r="C19">
        <v>0</v>
      </c>
      <c r="D19">
        <v>0</v>
      </c>
      <c r="E19">
        <v>21.7</v>
      </c>
      <c r="F19">
        <v>94.3</v>
      </c>
      <c r="G19">
        <v>252</v>
      </c>
      <c r="H19">
        <v>104.2</v>
      </c>
      <c r="I19">
        <v>262.7</v>
      </c>
      <c r="J19">
        <v>255.7</v>
      </c>
      <c r="K19">
        <v>302.7</v>
      </c>
      <c r="L19">
        <v>64.099999999999994</v>
      </c>
      <c r="M19">
        <v>5.5</v>
      </c>
      <c r="N19">
        <v>1368.5</v>
      </c>
    </row>
    <row r="20" spans="1:14" x14ac:dyDescent="0.25">
      <c r="A20">
        <v>1970</v>
      </c>
      <c r="B20">
        <v>5.9</v>
      </c>
      <c r="C20">
        <v>1.4</v>
      </c>
      <c r="D20">
        <v>7.2</v>
      </c>
      <c r="E20">
        <v>13.000000000000002</v>
      </c>
      <c r="F20">
        <v>98.000000000000014</v>
      </c>
      <c r="G20">
        <v>95.6</v>
      </c>
      <c r="H20">
        <v>128.19999999999999</v>
      </c>
      <c r="I20">
        <v>203.5</v>
      </c>
      <c r="J20">
        <v>275.89999999999998</v>
      </c>
      <c r="K20">
        <v>116.89999999999998</v>
      </c>
      <c r="L20">
        <v>111.3</v>
      </c>
      <c r="M20">
        <v>25.1</v>
      </c>
      <c r="N20">
        <v>1081.9999999999998</v>
      </c>
    </row>
    <row r="21" spans="1:14" x14ac:dyDescent="0.25">
      <c r="A21">
        <v>1971</v>
      </c>
      <c r="B21">
        <v>17.100000000000001</v>
      </c>
      <c r="C21">
        <v>1.5</v>
      </c>
      <c r="D21">
        <v>0</v>
      </c>
      <c r="E21">
        <v>0.2</v>
      </c>
      <c r="F21">
        <v>226.10000000000002</v>
      </c>
      <c r="G21">
        <v>137.29999999999998</v>
      </c>
      <c r="H21">
        <v>207.5</v>
      </c>
      <c r="I21">
        <v>132.4</v>
      </c>
      <c r="J21">
        <v>367.29999999999995</v>
      </c>
      <c r="K21">
        <v>159.60000000000002</v>
      </c>
      <c r="L21">
        <v>22.800000000000004</v>
      </c>
      <c r="M21">
        <v>21.6</v>
      </c>
      <c r="N21">
        <v>1293.3999999999999</v>
      </c>
    </row>
    <row r="22" spans="1:14" x14ac:dyDescent="0.25">
      <c r="A22">
        <v>1972</v>
      </c>
      <c r="B22">
        <v>4.9000000000000004</v>
      </c>
      <c r="C22">
        <v>0.2</v>
      </c>
      <c r="D22">
        <v>0</v>
      </c>
      <c r="E22">
        <v>0</v>
      </c>
      <c r="F22">
        <v>158.20000000000002</v>
      </c>
      <c r="G22">
        <v>81.600000000000037</v>
      </c>
      <c r="H22">
        <v>79.799999999999983</v>
      </c>
      <c r="I22">
        <v>100</v>
      </c>
      <c r="J22">
        <v>116.1</v>
      </c>
      <c r="K22">
        <v>79.7</v>
      </c>
      <c r="L22">
        <v>46</v>
      </c>
      <c r="M22">
        <v>3.2</v>
      </c>
      <c r="N22">
        <v>669.70000000000016</v>
      </c>
    </row>
    <row r="23" spans="1:14" x14ac:dyDescent="0.25">
      <c r="A23">
        <v>1973</v>
      </c>
      <c r="B23">
        <v>0.1</v>
      </c>
      <c r="C23">
        <v>0.3</v>
      </c>
      <c r="D23">
        <v>0</v>
      </c>
      <c r="E23">
        <v>3.9</v>
      </c>
      <c r="F23">
        <v>212.00000000000003</v>
      </c>
      <c r="G23">
        <v>182.1</v>
      </c>
      <c r="H23">
        <v>267.3</v>
      </c>
      <c r="I23">
        <v>361.8</v>
      </c>
      <c r="J23">
        <v>239.89999999999998</v>
      </c>
      <c r="K23">
        <v>430.3</v>
      </c>
      <c r="L23">
        <v>37.5</v>
      </c>
      <c r="M23">
        <v>7.7</v>
      </c>
      <c r="N23">
        <v>1742.9</v>
      </c>
    </row>
    <row r="24" spans="1:14" x14ac:dyDescent="0.25">
      <c r="A24">
        <v>1974</v>
      </c>
      <c r="B24">
        <v>15.199999999999998</v>
      </c>
      <c r="C24">
        <v>0.5</v>
      </c>
      <c r="D24">
        <v>0.1</v>
      </c>
      <c r="E24">
        <v>0</v>
      </c>
      <c r="F24">
        <v>105.79999999999998</v>
      </c>
      <c r="G24">
        <v>148.30000000000001</v>
      </c>
      <c r="H24">
        <v>50.300000000000011</v>
      </c>
      <c r="I24">
        <v>140.1</v>
      </c>
      <c r="J24">
        <v>331.7999999999999</v>
      </c>
      <c r="K24">
        <v>64.400000000000006</v>
      </c>
      <c r="L24">
        <v>3.5999999999999996</v>
      </c>
      <c r="M24">
        <v>8.6999999999999993</v>
      </c>
      <c r="N24">
        <v>868.8</v>
      </c>
    </row>
    <row r="25" spans="1:14" x14ac:dyDescent="0.25">
      <c r="A25">
        <v>1975</v>
      </c>
      <c r="B25">
        <v>17.100000000000001</v>
      </c>
      <c r="C25">
        <v>0</v>
      </c>
      <c r="D25">
        <v>0</v>
      </c>
      <c r="E25">
        <v>0</v>
      </c>
      <c r="F25">
        <v>207.2</v>
      </c>
      <c r="G25">
        <v>241.3</v>
      </c>
      <c r="H25">
        <v>137.79999999999998</v>
      </c>
      <c r="I25">
        <v>198.60000000000002</v>
      </c>
      <c r="J25">
        <v>324.49999999999994</v>
      </c>
      <c r="K25">
        <v>182.00000000000003</v>
      </c>
      <c r="L25">
        <v>56.3</v>
      </c>
      <c r="M25">
        <v>0.2</v>
      </c>
      <c r="N25">
        <v>1365</v>
      </c>
    </row>
    <row r="26" spans="1:14" x14ac:dyDescent="0.25">
      <c r="A26">
        <v>1976</v>
      </c>
      <c r="B26">
        <v>0.8</v>
      </c>
      <c r="C26">
        <v>0.60000000000000009</v>
      </c>
      <c r="D26">
        <v>3</v>
      </c>
      <c r="E26">
        <v>0.2</v>
      </c>
      <c r="F26">
        <v>21.1</v>
      </c>
      <c r="G26">
        <v>156.70000000000002</v>
      </c>
      <c r="H26">
        <v>57.3</v>
      </c>
      <c r="I26">
        <v>152.00000000000003</v>
      </c>
      <c r="J26">
        <v>69.5</v>
      </c>
      <c r="K26">
        <v>265.30000000000007</v>
      </c>
      <c r="L26">
        <v>14.2</v>
      </c>
      <c r="M26">
        <v>3.7</v>
      </c>
      <c r="N26">
        <v>744.4000000000002</v>
      </c>
    </row>
    <row r="27" spans="1:14" x14ac:dyDescent="0.25">
      <c r="A27">
        <v>1977</v>
      </c>
      <c r="B27">
        <v>0</v>
      </c>
      <c r="C27">
        <v>0</v>
      </c>
      <c r="D27">
        <v>0</v>
      </c>
      <c r="E27">
        <v>0</v>
      </c>
      <c r="F27">
        <v>84</v>
      </c>
      <c r="G27">
        <v>210.19999999999996</v>
      </c>
      <c r="H27">
        <v>56.7</v>
      </c>
      <c r="I27">
        <v>74</v>
      </c>
      <c r="J27">
        <v>94.9</v>
      </c>
      <c r="K27">
        <v>134.9</v>
      </c>
      <c r="L27">
        <v>155.80000000000004</v>
      </c>
      <c r="M27">
        <v>2.2000000000000002</v>
      </c>
      <c r="N27">
        <v>812.7</v>
      </c>
    </row>
    <row r="28" spans="1:14" x14ac:dyDescent="0.25">
      <c r="A28">
        <v>1978</v>
      </c>
      <c r="B28">
        <v>1.1000000000000001</v>
      </c>
      <c r="C28">
        <v>0</v>
      </c>
      <c r="D28">
        <v>0</v>
      </c>
      <c r="E28">
        <v>29.3</v>
      </c>
      <c r="F28">
        <v>167.89999999999998</v>
      </c>
      <c r="G28">
        <v>121.89999999999999</v>
      </c>
      <c r="H28">
        <v>160.89999999999998</v>
      </c>
      <c r="I28">
        <v>160.99999999999997</v>
      </c>
      <c r="J28">
        <v>152.4</v>
      </c>
      <c r="K28">
        <v>148.29999999999998</v>
      </c>
      <c r="L28">
        <v>31.6</v>
      </c>
      <c r="M28">
        <v>33.700000000000003</v>
      </c>
      <c r="N28">
        <v>1008.0999999999999</v>
      </c>
    </row>
    <row r="29" spans="1:14" x14ac:dyDescent="0.25">
      <c r="A29">
        <v>1979</v>
      </c>
      <c r="B29">
        <v>4.2</v>
      </c>
      <c r="C29">
        <v>0</v>
      </c>
      <c r="D29">
        <v>0</v>
      </c>
      <c r="E29">
        <v>14</v>
      </c>
      <c r="F29">
        <v>43.1</v>
      </c>
      <c r="G29">
        <v>268.8</v>
      </c>
      <c r="H29">
        <v>135.50000000000003</v>
      </c>
      <c r="I29">
        <v>158.19999999999999</v>
      </c>
      <c r="J29">
        <v>238.4</v>
      </c>
      <c r="K29">
        <v>162.09999999999997</v>
      </c>
      <c r="L29">
        <v>23.4</v>
      </c>
      <c r="M29">
        <v>11</v>
      </c>
      <c r="N29">
        <v>1058.7</v>
      </c>
    </row>
    <row r="30" spans="1:14" x14ac:dyDescent="0.25">
      <c r="A30">
        <v>1980</v>
      </c>
      <c r="B30">
        <v>5</v>
      </c>
      <c r="C30">
        <v>0</v>
      </c>
      <c r="D30">
        <v>0</v>
      </c>
      <c r="E30">
        <v>0</v>
      </c>
      <c r="F30">
        <v>164.90000000000003</v>
      </c>
      <c r="G30">
        <v>199.09999999999991</v>
      </c>
      <c r="H30">
        <v>154.30000000000001</v>
      </c>
      <c r="I30">
        <v>146.89999999999998</v>
      </c>
      <c r="J30">
        <v>189.50000000000003</v>
      </c>
      <c r="K30">
        <v>312.7</v>
      </c>
      <c r="L30">
        <v>202.60000000000005</v>
      </c>
      <c r="M30">
        <v>1</v>
      </c>
      <c r="N30">
        <v>1376</v>
      </c>
    </row>
    <row r="31" spans="1:14" x14ac:dyDescent="0.25">
      <c r="A31">
        <v>1981</v>
      </c>
      <c r="B31">
        <v>0</v>
      </c>
      <c r="C31">
        <v>2.1</v>
      </c>
      <c r="D31">
        <v>91.2</v>
      </c>
      <c r="E31">
        <v>6.1</v>
      </c>
      <c r="F31">
        <v>195.7</v>
      </c>
      <c r="G31">
        <v>203.2</v>
      </c>
      <c r="H31">
        <v>140.89999999999998</v>
      </c>
      <c r="I31">
        <v>175.70000000000002</v>
      </c>
      <c r="J31">
        <v>251.99999999999997</v>
      </c>
      <c r="K31">
        <v>153.29999999999998</v>
      </c>
      <c r="L31">
        <v>74.199999999999989</v>
      </c>
      <c r="M31">
        <v>12.700000000000001</v>
      </c>
      <c r="N31">
        <v>1307.0999999999999</v>
      </c>
    </row>
    <row r="32" spans="1:14" x14ac:dyDescent="0.25">
      <c r="A32">
        <v>1982</v>
      </c>
      <c r="B32">
        <v>7.3</v>
      </c>
      <c r="C32">
        <v>9.8000000000000007</v>
      </c>
      <c r="D32">
        <v>3</v>
      </c>
      <c r="E32">
        <v>12.399999999999999</v>
      </c>
      <c r="F32">
        <v>519.40000000000009</v>
      </c>
      <c r="G32">
        <v>198.99999999999997</v>
      </c>
      <c r="H32">
        <v>118.00000000000001</v>
      </c>
      <c r="I32">
        <v>44.8</v>
      </c>
      <c r="J32">
        <v>219.10000000000005</v>
      </c>
      <c r="K32">
        <v>190</v>
      </c>
      <c r="L32">
        <v>29.3</v>
      </c>
      <c r="M32">
        <v>0.8</v>
      </c>
      <c r="N32">
        <v>1352.9</v>
      </c>
    </row>
    <row r="33" spans="1:14" x14ac:dyDescent="0.25">
      <c r="A33">
        <v>1983</v>
      </c>
      <c r="B33">
        <v>0.5</v>
      </c>
      <c r="C33">
        <v>27.9</v>
      </c>
      <c r="D33">
        <v>4</v>
      </c>
      <c r="E33">
        <v>24.8</v>
      </c>
      <c r="F33">
        <v>56.8</v>
      </c>
      <c r="G33">
        <v>138.20000000000002</v>
      </c>
      <c r="H33">
        <v>125.30000000000001</v>
      </c>
      <c r="I33">
        <v>116.6</v>
      </c>
      <c r="J33">
        <v>184.2</v>
      </c>
      <c r="K33">
        <v>92.9</v>
      </c>
      <c r="L33">
        <v>31</v>
      </c>
      <c r="M33">
        <v>4.5</v>
      </c>
      <c r="N33">
        <v>806.69999999999993</v>
      </c>
    </row>
    <row r="34" spans="1:14" x14ac:dyDescent="0.25">
      <c r="A34">
        <v>1984</v>
      </c>
      <c r="B34">
        <v>1.9000000000000001</v>
      </c>
      <c r="C34">
        <v>0.6</v>
      </c>
      <c r="D34">
        <v>0.1</v>
      </c>
      <c r="E34">
        <v>0.5</v>
      </c>
      <c r="F34">
        <v>63.2</v>
      </c>
      <c r="G34">
        <v>230.49999999999994</v>
      </c>
      <c r="H34">
        <v>221.09999999999997</v>
      </c>
      <c r="I34">
        <v>149.9</v>
      </c>
      <c r="J34">
        <v>296.50000000000011</v>
      </c>
      <c r="K34">
        <v>132.59999999999997</v>
      </c>
      <c r="L34">
        <v>54.199999999999996</v>
      </c>
      <c r="M34">
        <v>0.30000000000000004</v>
      </c>
      <c r="N34">
        <v>1151.3999999999999</v>
      </c>
    </row>
    <row r="35" spans="1:14" x14ac:dyDescent="0.25">
      <c r="A35">
        <v>1985</v>
      </c>
      <c r="B35">
        <v>0</v>
      </c>
      <c r="C35">
        <v>0.89999999999999991</v>
      </c>
      <c r="D35">
        <v>0.4</v>
      </c>
      <c r="E35">
        <v>14.700000000000001</v>
      </c>
      <c r="F35">
        <v>307.2</v>
      </c>
      <c r="G35">
        <v>127.59999999999998</v>
      </c>
      <c r="H35">
        <v>110.1</v>
      </c>
      <c r="I35">
        <v>163.6</v>
      </c>
      <c r="J35">
        <v>114.39999999999999</v>
      </c>
      <c r="K35">
        <v>379.4</v>
      </c>
      <c r="L35">
        <v>37.599999999999987</v>
      </c>
      <c r="M35">
        <v>4.9000000000000004</v>
      </c>
      <c r="N35">
        <v>1260.8</v>
      </c>
    </row>
    <row r="36" spans="1:14" x14ac:dyDescent="0.25">
      <c r="A36">
        <v>1986</v>
      </c>
      <c r="B36">
        <v>0.5</v>
      </c>
      <c r="C36">
        <v>3</v>
      </c>
      <c r="D36">
        <v>0</v>
      </c>
      <c r="E36">
        <v>0</v>
      </c>
      <c r="F36">
        <v>213.29999999999995</v>
      </c>
      <c r="G36">
        <v>85.5</v>
      </c>
      <c r="H36">
        <v>107</v>
      </c>
      <c r="I36">
        <v>148.4</v>
      </c>
      <c r="J36">
        <v>122.69999999999999</v>
      </c>
      <c r="K36">
        <v>58.6</v>
      </c>
      <c r="L36">
        <v>32.900000000000006</v>
      </c>
      <c r="M36">
        <v>2.3000000000000003</v>
      </c>
      <c r="N36">
        <v>774.19999999999982</v>
      </c>
    </row>
    <row r="37" spans="1:14" x14ac:dyDescent="0.25">
      <c r="A37">
        <v>1987</v>
      </c>
      <c r="B37">
        <v>6</v>
      </c>
      <c r="C37">
        <v>0</v>
      </c>
      <c r="D37">
        <v>0.9</v>
      </c>
      <c r="E37">
        <v>0</v>
      </c>
      <c r="F37">
        <v>70.7</v>
      </c>
      <c r="G37">
        <v>153.30000000000001</v>
      </c>
      <c r="H37">
        <v>311.40000000000003</v>
      </c>
      <c r="I37">
        <v>167.7</v>
      </c>
      <c r="J37">
        <v>228.39999999999998</v>
      </c>
      <c r="K37">
        <v>128.70000000000002</v>
      </c>
      <c r="L37">
        <v>5.3</v>
      </c>
      <c r="M37">
        <v>30.400000000000002</v>
      </c>
      <c r="N37">
        <v>1102.8</v>
      </c>
    </row>
    <row r="38" spans="1:14" x14ac:dyDescent="0.25">
      <c r="A38">
        <v>1988</v>
      </c>
      <c r="B38">
        <v>2</v>
      </c>
      <c r="C38">
        <v>3.2</v>
      </c>
      <c r="D38">
        <v>0</v>
      </c>
      <c r="E38">
        <v>3.8</v>
      </c>
      <c r="F38">
        <v>104.49999999999999</v>
      </c>
      <c r="G38">
        <v>346.40000000000009</v>
      </c>
      <c r="H38">
        <v>220.80000000000004</v>
      </c>
      <c r="I38">
        <v>302.7</v>
      </c>
      <c r="J38">
        <v>276.8</v>
      </c>
      <c r="K38">
        <v>392.7</v>
      </c>
      <c r="L38">
        <v>12.900000000000002</v>
      </c>
      <c r="M38">
        <v>13.8</v>
      </c>
      <c r="N38">
        <v>1679.6000000000001</v>
      </c>
    </row>
    <row r="39" spans="1:14" x14ac:dyDescent="0.25">
      <c r="A39">
        <v>1989</v>
      </c>
      <c r="B39">
        <v>0.4</v>
      </c>
      <c r="C39">
        <v>0</v>
      </c>
      <c r="D39">
        <v>0</v>
      </c>
      <c r="E39">
        <v>0</v>
      </c>
      <c r="F39">
        <v>5.3999999999999995</v>
      </c>
      <c r="G39">
        <v>130</v>
      </c>
      <c r="H39">
        <v>118.30000000000001</v>
      </c>
      <c r="I39">
        <v>82.899999999999977</v>
      </c>
      <c r="J39">
        <v>315.69999999999993</v>
      </c>
      <c r="K39">
        <v>54.7</v>
      </c>
      <c r="L39">
        <v>50.600000000000009</v>
      </c>
      <c r="M39">
        <v>22.7</v>
      </c>
      <c r="N39">
        <v>780.7</v>
      </c>
    </row>
    <row r="40" spans="1:14" x14ac:dyDescent="0.25">
      <c r="A40">
        <v>1990</v>
      </c>
      <c r="B40">
        <v>1.2</v>
      </c>
      <c r="C40">
        <v>0.9</v>
      </c>
      <c r="D40">
        <v>0</v>
      </c>
      <c r="E40">
        <v>3.7</v>
      </c>
      <c r="F40">
        <v>89.699999999999989</v>
      </c>
      <c r="G40">
        <v>114.10000000000001</v>
      </c>
      <c r="H40">
        <v>103.89999999999998</v>
      </c>
      <c r="I40">
        <v>114.89999999999999</v>
      </c>
      <c r="J40">
        <v>85.300000000000011</v>
      </c>
      <c r="K40">
        <v>100.89999999999998</v>
      </c>
      <c r="L40">
        <v>132.29999999999998</v>
      </c>
      <c r="M40">
        <v>8.5999999999999979</v>
      </c>
      <c r="N40">
        <v>755.5</v>
      </c>
    </row>
    <row r="41" spans="1:14" x14ac:dyDescent="0.25">
      <c r="A41">
        <v>1991</v>
      </c>
      <c r="B41">
        <v>1.8</v>
      </c>
      <c r="C41">
        <v>2.2999999999999998</v>
      </c>
      <c r="D41">
        <v>0</v>
      </c>
      <c r="E41">
        <v>0.5</v>
      </c>
      <c r="F41">
        <v>203.20000000000002</v>
      </c>
      <c r="G41">
        <v>152.39999999999998</v>
      </c>
      <c r="H41">
        <v>75.199999999999989</v>
      </c>
      <c r="I41">
        <v>106.60000000000001</v>
      </c>
      <c r="J41">
        <v>187.4</v>
      </c>
      <c r="K41">
        <v>221.1</v>
      </c>
      <c r="L41">
        <v>26.1</v>
      </c>
      <c r="M41">
        <v>2.9</v>
      </c>
      <c r="N41">
        <v>979.5</v>
      </c>
    </row>
    <row r="42" spans="1:14" x14ac:dyDescent="0.25">
      <c r="A42">
        <v>1992</v>
      </c>
      <c r="B42">
        <v>0.3</v>
      </c>
      <c r="C42">
        <v>0</v>
      </c>
      <c r="D42">
        <v>0</v>
      </c>
      <c r="E42">
        <v>0</v>
      </c>
      <c r="F42">
        <v>86.7</v>
      </c>
      <c r="G42">
        <v>158.99999999999997</v>
      </c>
      <c r="H42">
        <v>119.39999999999999</v>
      </c>
      <c r="I42">
        <v>62.20000000000001</v>
      </c>
      <c r="J42">
        <v>143.29999999999998</v>
      </c>
      <c r="K42">
        <v>114.39999999999999</v>
      </c>
      <c r="L42">
        <v>4.0999999999999996</v>
      </c>
      <c r="M42">
        <v>16</v>
      </c>
      <c r="N42">
        <v>705.4</v>
      </c>
    </row>
    <row r="43" spans="1:14" x14ac:dyDescent="0.25">
      <c r="A43">
        <v>1993</v>
      </c>
      <c r="B43">
        <v>1.3</v>
      </c>
      <c r="C43">
        <v>0</v>
      </c>
      <c r="D43">
        <v>0</v>
      </c>
      <c r="E43">
        <v>29.200000000000003</v>
      </c>
      <c r="F43">
        <v>347.29999999999995</v>
      </c>
      <c r="G43">
        <v>101.10000000000001</v>
      </c>
      <c r="H43">
        <v>104.69999999999999</v>
      </c>
      <c r="I43">
        <v>287.20000000000005</v>
      </c>
      <c r="J43">
        <v>345.3</v>
      </c>
      <c r="K43">
        <v>112.59999999999998</v>
      </c>
      <c r="L43">
        <v>85.199999999999989</v>
      </c>
      <c r="M43">
        <v>1.4</v>
      </c>
      <c r="N43">
        <v>1415.3</v>
      </c>
    </row>
    <row r="44" spans="1:14" x14ac:dyDescent="0.25">
      <c r="A44">
        <v>1994</v>
      </c>
      <c r="B44">
        <v>2.9</v>
      </c>
      <c r="C44">
        <v>0.6</v>
      </c>
      <c r="D44">
        <v>2.7</v>
      </c>
      <c r="E44">
        <v>129.1</v>
      </c>
      <c r="F44">
        <v>83.2</v>
      </c>
      <c r="G44">
        <v>49.3</v>
      </c>
      <c r="H44">
        <v>95.199999999999989</v>
      </c>
      <c r="I44">
        <v>79.900000000000034</v>
      </c>
      <c r="J44">
        <v>167.70000000000002</v>
      </c>
      <c r="K44">
        <v>222</v>
      </c>
      <c r="L44">
        <v>143.19999999999999</v>
      </c>
      <c r="M44">
        <v>10.199999999999999</v>
      </c>
      <c r="N44">
        <v>986</v>
      </c>
    </row>
    <row r="45" spans="1:14" x14ac:dyDescent="0.25">
      <c r="A45">
        <v>1995</v>
      </c>
      <c r="B45">
        <v>0</v>
      </c>
      <c r="C45">
        <v>0</v>
      </c>
      <c r="D45">
        <v>16</v>
      </c>
      <c r="E45">
        <v>115.60000000000001</v>
      </c>
      <c r="F45">
        <v>20.599999999999998</v>
      </c>
      <c r="G45">
        <v>212.30000000000004</v>
      </c>
      <c r="H45">
        <v>112.30000000000001</v>
      </c>
      <c r="I45">
        <v>326.09999999999991</v>
      </c>
      <c r="J45">
        <v>297.39999999999992</v>
      </c>
      <c r="K45">
        <v>202.60000000000005</v>
      </c>
      <c r="L45">
        <v>43.9</v>
      </c>
      <c r="M45">
        <v>13.4</v>
      </c>
      <c r="N45">
        <v>1360.2000000000003</v>
      </c>
    </row>
    <row r="46" spans="1:14" x14ac:dyDescent="0.25">
      <c r="A46">
        <v>1996</v>
      </c>
      <c r="B46">
        <v>21.3</v>
      </c>
      <c r="C46">
        <v>0</v>
      </c>
      <c r="D46">
        <v>5.3</v>
      </c>
      <c r="E46">
        <v>0</v>
      </c>
      <c r="F46">
        <v>240.8</v>
      </c>
      <c r="G46">
        <v>221.60000000000002</v>
      </c>
      <c r="H46">
        <v>282.3</v>
      </c>
      <c r="I46">
        <v>116.6</v>
      </c>
      <c r="J46">
        <v>275.89999999999998</v>
      </c>
      <c r="K46">
        <v>315.60000000000002</v>
      </c>
      <c r="L46">
        <v>127.10000000000001</v>
      </c>
      <c r="M46">
        <v>2.1</v>
      </c>
      <c r="N46">
        <v>1608.6</v>
      </c>
    </row>
    <row r="47" spans="1:14" x14ac:dyDescent="0.25">
      <c r="A47">
        <v>1997</v>
      </c>
      <c r="B47">
        <v>5.8</v>
      </c>
      <c r="C47">
        <v>0.5</v>
      </c>
      <c r="D47">
        <v>0.4</v>
      </c>
      <c r="E47">
        <v>1.3</v>
      </c>
      <c r="F47">
        <v>14.1</v>
      </c>
      <c r="G47">
        <v>291.70000000000005</v>
      </c>
      <c r="H47">
        <v>57.5</v>
      </c>
      <c r="I47">
        <v>82.300000000000011</v>
      </c>
      <c r="J47">
        <v>99.299999999999983</v>
      </c>
      <c r="K47">
        <v>246.2</v>
      </c>
      <c r="L47">
        <v>63.3</v>
      </c>
      <c r="M47">
        <v>0</v>
      </c>
      <c r="N47">
        <v>862.40000000000009</v>
      </c>
    </row>
    <row r="48" spans="1:14" x14ac:dyDescent="0.25">
      <c r="A48">
        <v>1998</v>
      </c>
      <c r="B48">
        <v>0</v>
      </c>
      <c r="C48">
        <v>0</v>
      </c>
      <c r="D48">
        <v>0</v>
      </c>
      <c r="E48">
        <v>0</v>
      </c>
      <c r="F48">
        <v>50.6</v>
      </c>
      <c r="G48">
        <v>117.9</v>
      </c>
      <c r="H48">
        <v>100.5</v>
      </c>
      <c r="I48">
        <v>119.2</v>
      </c>
      <c r="J48">
        <v>229.79999999999998</v>
      </c>
      <c r="K48">
        <v>836.4</v>
      </c>
      <c r="L48">
        <v>91.59999999999998</v>
      </c>
      <c r="M48">
        <v>19.7</v>
      </c>
      <c r="N48">
        <v>1565.7</v>
      </c>
    </row>
    <row r="49" spans="1:14" x14ac:dyDescent="0.25">
      <c r="A49">
        <v>1999</v>
      </c>
      <c r="B49">
        <v>4.1000000000000005</v>
      </c>
      <c r="C49">
        <v>56.5</v>
      </c>
      <c r="D49">
        <v>6.8999999999999995</v>
      </c>
      <c r="E49">
        <v>37.200000000000003</v>
      </c>
      <c r="F49">
        <v>45.2</v>
      </c>
      <c r="G49">
        <v>141.5</v>
      </c>
      <c r="H49">
        <v>195.9</v>
      </c>
      <c r="I49">
        <v>168.6</v>
      </c>
      <c r="J49">
        <v>348.9</v>
      </c>
      <c r="K49">
        <v>192.10000000000002</v>
      </c>
      <c r="L49">
        <v>56.70000000000001</v>
      </c>
      <c r="M49">
        <v>0.30000000000000004</v>
      </c>
      <c r="N49">
        <v>1253.9000000000001</v>
      </c>
    </row>
    <row r="50" spans="1:14" x14ac:dyDescent="0.25">
      <c r="A50">
        <v>2000</v>
      </c>
      <c r="B50">
        <v>2.7</v>
      </c>
      <c r="C50">
        <v>0.2</v>
      </c>
      <c r="D50">
        <v>0.1</v>
      </c>
      <c r="E50">
        <v>4.3</v>
      </c>
      <c r="F50">
        <v>72.799999999999983</v>
      </c>
      <c r="G50">
        <v>118.1</v>
      </c>
      <c r="H50">
        <v>103.00000000000001</v>
      </c>
      <c r="I50">
        <v>63.500000000000014</v>
      </c>
      <c r="J50">
        <v>452.70000000000005</v>
      </c>
      <c r="K50">
        <v>121.79999999999998</v>
      </c>
      <c r="L50">
        <v>12.700000000000001</v>
      </c>
      <c r="M50">
        <v>5.2</v>
      </c>
      <c r="N50">
        <v>957.10000000000014</v>
      </c>
    </row>
    <row r="51" spans="1:14" x14ac:dyDescent="0.25">
      <c r="A51">
        <v>2001</v>
      </c>
      <c r="B51">
        <v>0.6</v>
      </c>
      <c r="C51">
        <v>1.7000000000000002</v>
      </c>
      <c r="D51">
        <v>0</v>
      </c>
      <c r="E51">
        <v>0</v>
      </c>
      <c r="F51">
        <v>122.7</v>
      </c>
      <c r="G51">
        <v>79.400000000000006</v>
      </c>
      <c r="H51">
        <v>103.50000000000001</v>
      </c>
      <c r="I51">
        <v>173.4</v>
      </c>
      <c r="J51">
        <v>256.39999999999998</v>
      </c>
      <c r="K51">
        <v>102.8</v>
      </c>
      <c r="L51">
        <v>21.2</v>
      </c>
      <c r="M51">
        <v>0.3</v>
      </c>
      <c r="N51">
        <v>862</v>
      </c>
    </row>
    <row r="52" spans="1:14" x14ac:dyDescent="0.25">
      <c r="A52">
        <v>2002</v>
      </c>
      <c r="B52">
        <v>2.2999999999999998</v>
      </c>
      <c r="C52">
        <v>1.4</v>
      </c>
      <c r="D52">
        <v>0</v>
      </c>
      <c r="E52">
        <v>0.5</v>
      </c>
      <c r="F52">
        <v>473.7</v>
      </c>
      <c r="G52">
        <v>98.399999999999991</v>
      </c>
      <c r="H52">
        <v>106.3</v>
      </c>
      <c r="I52">
        <v>154.89999999999998</v>
      </c>
      <c r="J52">
        <v>236.99999999999997</v>
      </c>
      <c r="K52">
        <v>130.79999999999998</v>
      </c>
      <c r="L52">
        <v>18.600000000000001</v>
      </c>
      <c r="M52">
        <v>0.8</v>
      </c>
      <c r="N52">
        <v>1224.6999999999996</v>
      </c>
    </row>
    <row r="53" spans="1:14" x14ac:dyDescent="0.25">
      <c r="A53">
        <v>2003</v>
      </c>
      <c r="B53">
        <v>1.1000000000000001</v>
      </c>
      <c r="C53">
        <v>0</v>
      </c>
      <c r="D53">
        <v>9.1</v>
      </c>
      <c r="E53">
        <v>113.69999999999999</v>
      </c>
      <c r="F53">
        <v>211.40000000000003</v>
      </c>
      <c r="G53">
        <v>260.69999999999993</v>
      </c>
      <c r="H53">
        <v>100.00000000000001</v>
      </c>
      <c r="I53">
        <v>100.60000000000001</v>
      </c>
      <c r="J53">
        <v>151.60000000000002</v>
      </c>
      <c r="K53">
        <v>176.60000000000002</v>
      </c>
      <c r="L53">
        <v>99</v>
      </c>
      <c r="M53">
        <v>5.8</v>
      </c>
      <c r="N53">
        <v>1229.6000000000001</v>
      </c>
    </row>
    <row r="54" spans="1:14" x14ac:dyDescent="0.25">
      <c r="A54">
        <v>2004</v>
      </c>
      <c r="B54">
        <v>6.9</v>
      </c>
      <c r="C54">
        <v>0.2</v>
      </c>
      <c r="D54">
        <v>1.2</v>
      </c>
      <c r="E54">
        <v>0</v>
      </c>
      <c r="F54">
        <v>162.69999999999999</v>
      </c>
      <c r="G54">
        <v>140.30000000000001</v>
      </c>
      <c r="H54">
        <v>112.20000000000002</v>
      </c>
      <c r="I54">
        <v>77.100000000000009</v>
      </c>
      <c r="J54">
        <v>62.100000000000016</v>
      </c>
      <c r="K54">
        <v>231.70000000000002</v>
      </c>
      <c r="L54">
        <v>24.6</v>
      </c>
      <c r="M54">
        <v>0.2</v>
      </c>
      <c r="N54">
        <v>819.20000000000016</v>
      </c>
    </row>
    <row r="55" spans="1:14" x14ac:dyDescent="0.25">
      <c r="A55">
        <v>2005</v>
      </c>
      <c r="B55">
        <v>0.1</v>
      </c>
      <c r="C55">
        <v>0</v>
      </c>
      <c r="D55">
        <v>0</v>
      </c>
      <c r="E55">
        <v>31.1</v>
      </c>
      <c r="F55">
        <v>289.2</v>
      </c>
      <c r="G55">
        <v>220.09999999999997</v>
      </c>
      <c r="H55">
        <v>105.30000000000001</v>
      </c>
      <c r="I55">
        <v>196.2</v>
      </c>
      <c r="J55">
        <v>238.7</v>
      </c>
      <c r="K55">
        <v>243.2</v>
      </c>
      <c r="L55">
        <v>70.8</v>
      </c>
      <c r="M55">
        <v>0.4</v>
      </c>
      <c r="N55">
        <v>1395.1000000000001</v>
      </c>
    </row>
    <row r="56" spans="1:14" x14ac:dyDescent="0.25">
      <c r="A56">
        <v>2006</v>
      </c>
      <c r="B56">
        <v>8.1</v>
      </c>
      <c r="C56">
        <v>0.2</v>
      </c>
      <c r="D56">
        <v>2.7</v>
      </c>
      <c r="E56">
        <v>0.1</v>
      </c>
      <c r="F56">
        <v>40.200000000000003</v>
      </c>
      <c r="G56">
        <v>138.19999999999999</v>
      </c>
      <c r="H56">
        <v>136.4</v>
      </c>
      <c r="I56">
        <v>74.599999999999994</v>
      </c>
      <c r="J56">
        <v>130.89999999999998</v>
      </c>
      <c r="K56">
        <v>105</v>
      </c>
      <c r="L56">
        <v>44.2</v>
      </c>
      <c r="M56">
        <v>2.7</v>
      </c>
      <c r="N56">
        <v>683.30000000000007</v>
      </c>
    </row>
    <row r="57" spans="1:14" x14ac:dyDescent="0.25">
      <c r="A57">
        <v>2007</v>
      </c>
      <c r="B57">
        <v>0</v>
      </c>
      <c r="C57">
        <v>0</v>
      </c>
      <c r="D57">
        <v>0.8</v>
      </c>
      <c r="E57">
        <v>25.8</v>
      </c>
      <c r="F57">
        <v>251.9</v>
      </c>
      <c r="G57">
        <v>108.70000000000002</v>
      </c>
      <c r="H57">
        <v>140.30000000000001</v>
      </c>
      <c r="I57">
        <v>292</v>
      </c>
      <c r="J57">
        <v>219.6</v>
      </c>
      <c r="K57">
        <v>299.99999999999994</v>
      </c>
      <c r="L57">
        <v>61.3</v>
      </c>
      <c r="M57">
        <v>11.5</v>
      </c>
      <c r="N57">
        <v>1411.8999999999999</v>
      </c>
    </row>
    <row r="58" spans="1:14" x14ac:dyDescent="0.25">
      <c r="A58">
        <v>2008</v>
      </c>
      <c r="B58">
        <v>2.0000000000000004</v>
      </c>
      <c r="C58">
        <v>0.7</v>
      </c>
      <c r="D58">
        <v>2.4</v>
      </c>
      <c r="E58">
        <v>3.3999999999999995</v>
      </c>
      <c r="F58">
        <v>226.1</v>
      </c>
      <c r="G58">
        <v>126.3</v>
      </c>
      <c r="H58">
        <v>276.80000000000007</v>
      </c>
      <c r="I58">
        <v>125.7</v>
      </c>
      <c r="J58">
        <v>213.00000000000003</v>
      </c>
      <c r="K58">
        <v>455.60000000000008</v>
      </c>
      <c r="L58">
        <v>7.2</v>
      </c>
      <c r="M58">
        <v>0.3</v>
      </c>
      <c r="N58">
        <v>1439.5000000000002</v>
      </c>
    </row>
    <row r="59" spans="1:14" x14ac:dyDescent="0.25">
      <c r="A59">
        <v>2009</v>
      </c>
      <c r="B59">
        <v>0</v>
      </c>
      <c r="C59">
        <v>0</v>
      </c>
      <c r="D59">
        <v>0</v>
      </c>
      <c r="E59">
        <v>0</v>
      </c>
      <c r="F59">
        <v>91.3</v>
      </c>
      <c r="G59">
        <v>171.1</v>
      </c>
      <c r="H59">
        <v>106.60000000000001</v>
      </c>
      <c r="I59">
        <v>75.300000000000011</v>
      </c>
      <c r="J59">
        <v>107.39999999999998</v>
      </c>
      <c r="K59">
        <v>163.20000000000002</v>
      </c>
      <c r="L59">
        <v>63.4</v>
      </c>
      <c r="M59">
        <v>17.799999999999997</v>
      </c>
      <c r="N59">
        <v>796.1</v>
      </c>
    </row>
    <row r="60" spans="1:14" x14ac:dyDescent="0.25">
      <c r="A60">
        <v>2010</v>
      </c>
      <c r="B60">
        <v>0</v>
      </c>
      <c r="C60">
        <v>0</v>
      </c>
      <c r="D60">
        <v>0</v>
      </c>
      <c r="E60">
        <v>103.69999999999997</v>
      </c>
      <c r="F60">
        <v>293.2</v>
      </c>
      <c r="G60">
        <v>229.70000000000002</v>
      </c>
      <c r="H60">
        <v>253.39999999999998</v>
      </c>
      <c r="I60">
        <v>331.70000000000005</v>
      </c>
      <c r="J60">
        <v>379.19999999999993</v>
      </c>
      <c r="K60">
        <v>103.89999999999999</v>
      </c>
      <c r="L60">
        <v>80.900000000000006</v>
      </c>
      <c r="M60">
        <v>0.2</v>
      </c>
      <c r="N60">
        <v>1775.9000000000003</v>
      </c>
    </row>
    <row r="61" spans="1:14" x14ac:dyDescent="0.25">
      <c r="A61">
        <v>2011</v>
      </c>
      <c r="B61">
        <v>3.6</v>
      </c>
      <c r="C61">
        <v>0</v>
      </c>
      <c r="D61">
        <v>0.2</v>
      </c>
      <c r="E61">
        <v>0</v>
      </c>
      <c r="F61">
        <v>200.89999999999998</v>
      </c>
      <c r="G61">
        <v>177.49999999999994</v>
      </c>
      <c r="H61">
        <v>341</v>
      </c>
      <c r="I61">
        <v>70.899999999999991</v>
      </c>
      <c r="J61">
        <v>372.90000000000009</v>
      </c>
      <c r="K61">
        <v>340.09999999999997</v>
      </c>
      <c r="L61">
        <v>43.2</v>
      </c>
      <c r="M61">
        <v>19.399999999999999</v>
      </c>
      <c r="N61">
        <v>1569.7</v>
      </c>
    </row>
    <row r="62" spans="1:14" x14ac:dyDescent="0.25">
      <c r="A62">
        <v>2012</v>
      </c>
      <c r="B62">
        <v>3</v>
      </c>
      <c r="C62">
        <v>1.9</v>
      </c>
      <c r="D62">
        <v>0</v>
      </c>
      <c r="E62">
        <v>35.4</v>
      </c>
      <c r="F62">
        <v>349.2</v>
      </c>
      <c r="G62">
        <v>133.49999999999997</v>
      </c>
      <c r="H62">
        <v>108.9</v>
      </c>
      <c r="I62">
        <v>169.20000000000002</v>
      </c>
      <c r="J62">
        <v>125.7</v>
      </c>
      <c r="K62">
        <v>193.20000000000002</v>
      </c>
      <c r="L62">
        <v>2.5</v>
      </c>
      <c r="M62">
        <v>3.5</v>
      </c>
      <c r="N62">
        <v>1126</v>
      </c>
    </row>
    <row r="63" spans="1:14" x14ac:dyDescent="0.25">
      <c r="A63">
        <v>2013</v>
      </c>
      <c r="B63">
        <v>1.1000000000000001</v>
      </c>
      <c r="C63">
        <v>0.9</v>
      </c>
      <c r="D63">
        <v>0</v>
      </c>
      <c r="E63">
        <v>0</v>
      </c>
      <c r="F63">
        <v>60</v>
      </c>
      <c r="G63">
        <v>285.3</v>
      </c>
      <c r="H63">
        <v>156.09999999999997</v>
      </c>
      <c r="I63">
        <v>85.899999999999977</v>
      </c>
      <c r="J63">
        <v>330.19999999999993</v>
      </c>
      <c r="K63">
        <v>93.8</v>
      </c>
      <c r="L63">
        <v>49.20000000000001</v>
      </c>
      <c r="M63">
        <v>7.8999999999999995</v>
      </c>
      <c r="N63">
        <v>1070.3999999999999</v>
      </c>
    </row>
    <row r="64" spans="1:14" x14ac:dyDescent="0.25">
      <c r="A64">
        <v>2014</v>
      </c>
      <c r="B64">
        <v>3.1</v>
      </c>
      <c r="C64">
        <v>0.7</v>
      </c>
      <c r="D64">
        <v>0</v>
      </c>
      <c r="E64">
        <v>0</v>
      </c>
      <c r="F64">
        <v>31.100000000000005</v>
      </c>
      <c r="G64">
        <v>73.2</v>
      </c>
      <c r="H64">
        <v>57</v>
      </c>
      <c r="I64">
        <v>195.99999999999997</v>
      </c>
      <c r="J64">
        <v>216.50000000000003</v>
      </c>
      <c r="K64">
        <v>193.8</v>
      </c>
      <c r="L64">
        <v>54</v>
      </c>
      <c r="M64">
        <v>0.2</v>
      </c>
      <c r="N64">
        <v>825.60000000000014</v>
      </c>
    </row>
    <row r="65" spans="1:14" x14ac:dyDescent="0.25">
      <c r="A65">
        <v>2015</v>
      </c>
      <c r="B65">
        <v>0.3</v>
      </c>
      <c r="C65">
        <v>0.1</v>
      </c>
      <c r="D65">
        <v>0.6</v>
      </c>
      <c r="E65">
        <v>76.3</v>
      </c>
      <c r="F65">
        <v>59.4</v>
      </c>
      <c r="G65">
        <v>335.30000000000007</v>
      </c>
      <c r="H65">
        <v>35.300000000000004</v>
      </c>
      <c r="I65">
        <v>46.199999999999996</v>
      </c>
      <c r="J65">
        <v>128.9</v>
      </c>
      <c r="K65">
        <v>105.80000000000001</v>
      </c>
      <c r="L65">
        <v>48.5</v>
      </c>
      <c r="M65">
        <v>0</v>
      </c>
      <c r="N65">
        <v>836.7</v>
      </c>
    </row>
    <row r="66" spans="1:14" x14ac:dyDescent="0.25">
      <c r="A66">
        <v>2016</v>
      </c>
      <c r="B66">
        <v>0</v>
      </c>
      <c r="C66">
        <v>0</v>
      </c>
      <c r="D66">
        <v>0.5</v>
      </c>
      <c r="E66">
        <v>22.2</v>
      </c>
      <c r="F66">
        <v>123.8</v>
      </c>
      <c r="G66">
        <v>237.79999999999993</v>
      </c>
      <c r="H66">
        <v>34.6</v>
      </c>
      <c r="I66">
        <v>78.300000000000026</v>
      </c>
      <c r="J66">
        <v>159.60000000000002</v>
      </c>
      <c r="K66">
        <v>275.09999999999991</v>
      </c>
      <c r="L66">
        <v>41.5</v>
      </c>
      <c r="M66">
        <v>13.5</v>
      </c>
      <c r="N66">
        <v>986.89999999999986</v>
      </c>
    </row>
    <row r="67" spans="1:14" x14ac:dyDescent="0.25">
      <c r="A67">
        <v>2017</v>
      </c>
      <c r="B67">
        <v>1.4</v>
      </c>
      <c r="C67">
        <v>0</v>
      </c>
      <c r="D67">
        <v>0.3</v>
      </c>
      <c r="E67">
        <v>10.9</v>
      </c>
      <c r="F67">
        <v>292.8</v>
      </c>
      <c r="G67">
        <v>136.4</v>
      </c>
      <c r="H67">
        <v>138.9</v>
      </c>
      <c r="I67">
        <v>173</v>
      </c>
      <c r="J67">
        <v>156.1</v>
      </c>
      <c r="K67">
        <v>303.59999999999997</v>
      </c>
      <c r="L67">
        <v>303.59999999999997</v>
      </c>
      <c r="M67">
        <v>19.8</v>
      </c>
      <c r="N67">
        <v>1536.8</v>
      </c>
    </row>
    <row r="68" spans="1:14" x14ac:dyDescent="0.25">
      <c r="A68">
        <v>2018</v>
      </c>
      <c r="B68">
        <v>0.4</v>
      </c>
      <c r="C68">
        <v>12.3</v>
      </c>
      <c r="D68">
        <v>0</v>
      </c>
      <c r="E68">
        <v>29.799999999999997</v>
      </c>
      <c r="F68">
        <v>128.6</v>
      </c>
      <c r="G68">
        <v>121.39999999999999</v>
      </c>
      <c r="H68">
        <v>61.099999999999994</v>
      </c>
      <c r="I68">
        <v>368.20000000000005</v>
      </c>
      <c r="J68">
        <v>126.79999999999998</v>
      </c>
      <c r="K68">
        <v>433.00000000000006</v>
      </c>
      <c r="L68">
        <v>8.7000000000000011</v>
      </c>
      <c r="M68">
        <v>4.5999999999999996</v>
      </c>
      <c r="N68">
        <v>1294.9000000000001</v>
      </c>
    </row>
    <row r="69" spans="1:14" x14ac:dyDescent="0.25">
      <c r="A69">
        <v>2019</v>
      </c>
      <c r="B69">
        <v>0</v>
      </c>
      <c r="C69">
        <v>0</v>
      </c>
      <c r="D69">
        <v>0</v>
      </c>
      <c r="E69">
        <v>0</v>
      </c>
      <c r="F69">
        <v>202.8</v>
      </c>
      <c r="G69">
        <v>97.799999999999983</v>
      </c>
      <c r="H69">
        <v>82.300000000000011</v>
      </c>
      <c r="I69">
        <v>80.399999999999991</v>
      </c>
      <c r="J69">
        <v>234.29999999999998</v>
      </c>
      <c r="K69">
        <v>423.90000000000003</v>
      </c>
      <c r="L69">
        <v>12.999999999999996</v>
      </c>
      <c r="M69">
        <v>1.7000000000000002</v>
      </c>
      <c r="N69">
        <v>1136.2</v>
      </c>
    </row>
    <row r="70" spans="1:14" x14ac:dyDescent="0.25">
      <c r="A70">
        <v>2020</v>
      </c>
      <c r="B70">
        <v>1.2</v>
      </c>
      <c r="C70">
        <v>2.5</v>
      </c>
      <c r="D70">
        <v>0.1</v>
      </c>
      <c r="E70">
        <v>0</v>
      </c>
      <c r="F70">
        <v>196.09999999999997</v>
      </c>
      <c r="G70">
        <v>162.70000000000002</v>
      </c>
      <c r="H70">
        <v>108.30000000000001</v>
      </c>
      <c r="I70">
        <v>185.79999999999995</v>
      </c>
      <c r="J70">
        <v>290.00000000000006</v>
      </c>
      <c r="K70">
        <v>234.3</v>
      </c>
      <c r="L70">
        <v>303.60000000000002</v>
      </c>
      <c r="M70">
        <v>6.2</v>
      </c>
      <c r="N70">
        <v>1490.8</v>
      </c>
    </row>
    <row r="71" spans="1:14" x14ac:dyDescent="0.25">
      <c r="A71">
        <v>2021</v>
      </c>
      <c r="B71">
        <v>2.2000000000000002</v>
      </c>
      <c r="C71">
        <v>0.1</v>
      </c>
      <c r="D71">
        <v>12.200000000000001</v>
      </c>
      <c r="E71">
        <v>10.100000000000001</v>
      </c>
      <c r="F71">
        <v>20.5</v>
      </c>
      <c r="G71">
        <v>63.6</v>
      </c>
      <c r="H71">
        <v>183.5</v>
      </c>
      <c r="I71">
        <v>155.9</v>
      </c>
      <c r="J71">
        <v>136.80000000000001</v>
      </c>
      <c r="K71">
        <v>101.19999999999999</v>
      </c>
      <c r="L71">
        <v>32.4</v>
      </c>
      <c r="M71">
        <v>0.70000000000000007</v>
      </c>
      <c r="N71">
        <v>719.20000000000016</v>
      </c>
    </row>
    <row r="72" spans="1:14" x14ac:dyDescent="0.25">
      <c r="A72">
        <v>2022</v>
      </c>
      <c r="B72">
        <v>0.4</v>
      </c>
      <c r="C72">
        <v>9.8000000000000007</v>
      </c>
      <c r="D72">
        <v>0</v>
      </c>
      <c r="E72">
        <v>59.7</v>
      </c>
      <c r="F72">
        <v>299.3</v>
      </c>
      <c r="G72">
        <v>283.40000000000003</v>
      </c>
      <c r="H72">
        <v>183.6</v>
      </c>
      <c r="I72">
        <v>198.99999999999997</v>
      </c>
      <c r="J72">
        <v>501.3</v>
      </c>
      <c r="K72">
        <v>242.19999999999996</v>
      </c>
      <c r="L72">
        <v>89.3</v>
      </c>
      <c r="M72">
        <v>2.3000000000000003</v>
      </c>
      <c r="N72">
        <v>1870.3</v>
      </c>
    </row>
    <row r="73" spans="1:14" x14ac:dyDescent="0.25">
      <c r="A73">
        <v>2023</v>
      </c>
      <c r="B73">
        <v>1.5999999999999999</v>
      </c>
      <c r="C73">
        <v>5.2</v>
      </c>
      <c r="D73">
        <v>59.7</v>
      </c>
      <c r="E73">
        <v>1.8</v>
      </c>
      <c r="F73">
        <v>43.4</v>
      </c>
      <c r="G73">
        <v>172.1</v>
      </c>
      <c r="H73">
        <v>55.900000000000006</v>
      </c>
      <c r="I73">
        <v>203.3</v>
      </c>
      <c r="J73">
        <v>17</v>
      </c>
      <c r="K73">
        <v>311.49999999999994</v>
      </c>
      <c r="L73">
        <v>261.19999999999993</v>
      </c>
      <c r="M73">
        <v>0.60000000000000009</v>
      </c>
      <c r="N73">
        <v>1133.2999999999997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PREC LEON </vt:lpstr>
      <vt:lpstr>MASATEPE </vt:lpstr>
      <vt:lpstr>CHINANDEGA </vt:lpstr>
      <vt:lpstr>RIVAS</vt:lpstr>
      <vt:lpstr>MUY MUY </vt:lpstr>
      <vt:lpstr>P.CABEZAS</vt:lpstr>
      <vt:lpstr>BLF</vt:lpstr>
      <vt:lpstr>IDENTIFICAR ERRORES MENSUALES  </vt:lpstr>
      <vt:lpstr>DATOS REALES </vt:lpstr>
      <vt:lpstr>ERRORES DIARIOS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Gutierrez</dc:creator>
  <cp:lastModifiedBy>Uberne Alvarado</cp:lastModifiedBy>
  <dcterms:created xsi:type="dcterms:W3CDTF">2021-04-30T17:46:14Z</dcterms:created>
  <dcterms:modified xsi:type="dcterms:W3CDTF">2025-04-26T18:38:30Z</dcterms:modified>
</cp:coreProperties>
</file>