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15600" windowHeight="9240" activeTab="1"/>
  </bookViews>
  <sheets>
    <sheet name="Check" sheetId="1" r:id="rId1"/>
    <sheet name="LunoData" sheetId="2" r:id="rId2"/>
    <sheet name="VALRData" sheetId="3" r:id="rId3"/>
    <sheet name="KrakenData" sheetId="4" r:id="rId4"/>
    <sheet name="BitStampData" sheetId="5" r:id="rId5"/>
    <sheet name="BinanceJEData" sheetId="6" r:id="rId6"/>
    <sheet name="FixerData" sheetId="7" r:id="rId7"/>
  </sheets>
  <definedNames>
    <definedName name="_xlnm.Print_Area" localSheetId="0">Check!$A$1:$O$27</definedName>
  </definedNames>
  <calcPr calcId="144525" concurrentCalc="0"/>
</workbook>
</file>

<file path=xl/calcChain.xml><?xml version="1.0" encoding="utf-8"?>
<calcChain xmlns="http://schemas.openxmlformats.org/spreadsheetml/2006/main">
  <c r="D99" i="7" l="1"/>
  <c r="C99" i="7"/>
  <c r="B99" i="7"/>
  <c r="A2" i="7"/>
  <c r="A3" i="7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59" i="7"/>
  <c r="A60" i="7"/>
  <c r="A61" i="7"/>
  <c r="A62" i="7"/>
  <c r="A63" i="7"/>
  <c r="A64" i="7"/>
  <c r="A65" i="7"/>
  <c r="A66" i="7"/>
  <c r="A67" i="7"/>
  <c r="A68" i="7"/>
  <c r="A69" i="7"/>
  <c r="A70" i="7"/>
  <c r="A71" i="7"/>
  <c r="A72" i="7"/>
  <c r="A73" i="7"/>
  <c r="A74" i="7"/>
  <c r="A75" i="7"/>
  <c r="A76" i="7"/>
  <c r="A77" i="7"/>
  <c r="A78" i="7"/>
  <c r="A79" i="7"/>
  <c r="A80" i="7"/>
  <c r="A81" i="7"/>
  <c r="A82" i="7"/>
  <c r="A83" i="7"/>
  <c r="A84" i="7"/>
  <c r="A85" i="7"/>
  <c r="A86" i="7"/>
  <c r="A87" i="7"/>
  <c r="A88" i="7"/>
  <c r="A89" i="7"/>
  <c r="A90" i="7"/>
  <c r="A91" i="7"/>
  <c r="A92" i="7"/>
  <c r="A93" i="7"/>
  <c r="A94" i="7"/>
  <c r="A95" i="7"/>
  <c r="A96" i="7"/>
  <c r="A97" i="7"/>
  <c r="A98" i="7"/>
  <c r="A99" i="7"/>
  <c r="D98" i="7"/>
  <c r="C98" i="7"/>
  <c r="B98" i="7"/>
  <c r="D97" i="7"/>
  <c r="C97" i="7"/>
  <c r="B97" i="7"/>
  <c r="D96" i="7"/>
  <c r="C96" i="7"/>
  <c r="B96" i="7"/>
  <c r="D95" i="7"/>
  <c r="C95" i="7"/>
  <c r="B95" i="7"/>
  <c r="D94" i="7"/>
  <c r="C94" i="7"/>
  <c r="B94" i="7"/>
  <c r="D93" i="7"/>
  <c r="C93" i="7"/>
  <c r="B93" i="7"/>
  <c r="D92" i="7"/>
  <c r="C92" i="7"/>
  <c r="B92" i="7"/>
  <c r="D91" i="7"/>
  <c r="C91" i="7"/>
  <c r="B91" i="7"/>
  <c r="D90" i="7"/>
  <c r="C90" i="7"/>
  <c r="B90" i="7"/>
  <c r="D89" i="7"/>
  <c r="C89" i="7"/>
  <c r="B89" i="7"/>
  <c r="D88" i="7"/>
  <c r="C88" i="7"/>
  <c r="B88" i="7"/>
  <c r="D87" i="7"/>
  <c r="C87" i="7"/>
  <c r="B87" i="7"/>
  <c r="D86" i="7"/>
  <c r="C86" i="7"/>
  <c r="B86" i="7"/>
  <c r="D85" i="7"/>
  <c r="C85" i="7"/>
  <c r="B85" i="7"/>
  <c r="D84" i="7"/>
  <c r="C84" i="7"/>
  <c r="B84" i="7"/>
  <c r="D83" i="7"/>
  <c r="C83" i="7"/>
  <c r="B83" i="7"/>
  <c r="D82" i="7"/>
  <c r="C82" i="7"/>
  <c r="B82" i="7"/>
  <c r="D81" i="7"/>
  <c r="C81" i="7"/>
  <c r="B81" i="7"/>
  <c r="D80" i="7"/>
  <c r="C80" i="7"/>
  <c r="B80" i="7"/>
  <c r="D79" i="7"/>
  <c r="C79" i="7"/>
  <c r="B79" i="7"/>
  <c r="D78" i="7"/>
  <c r="C78" i="7"/>
  <c r="B78" i="7"/>
  <c r="D77" i="7"/>
  <c r="C77" i="7"/>
  <c r="B77" i="7"/>
  <c r="D76" i="7"/>
  <c r="C76" i="7"/>
  <c r="B76" i="7"/>
  <c r="D75" i="7"/>
  <c r="C75" i="7"/>
  <c r="B75" i="7"/>
  <c r="D74" i="7"/>
  <c r="C74" i="7"/>
  <c r="B74" i="7"/>
  <c r="D73" i="7"/>
  <c r="C73" i="7"/>
  <c r="B73" i="7"/>
  <c r="D72" i="7"/>
  <c r="C72" i="7"/>
  <c r="B72" i="7"/>
  <c r="D71" i="7"/>
  <c r="C71" i="7"/>
  <c r="B71" i="7"/>
  <c r="D70" i="7"/>
  <c r="C70" i="7"/>
  <c r="B70" i="7"/>
  <c r="D69" i="7"/>
  <c r="C69" i="7"/>
  <c r="B69" i="7"/>
  <c r="D68" i="7"/>
  <c r="C68" i="7"/>
  <c r="B68" i="7"/>
  <c r="D67" i="7"/>
  <c r="C67" i="7"/>
  <c r="B67" i="7"/>
  <c r="D66" i="7"/>
  <c r="C66" i="7"/>
  <c r="B66" i="7"/>
  <c r="D65" i="7"/>
  <c r="C65" i="7"/>
  <c r="B65" i="7"/>
  <c r="D64" i="7"/>
  <c r="C64" i="7"/>
  <c r="B64" i="7"/>
  <c r="D63" i="7"/>
  <c r="C63" i="7"/>
  <c r="B63" i="7"/>
  <c r="D62" i="7"/>
  <c r="C62" i="7"/>
  <c r="B62" i="7"/>
  <c r="D61" i="7"/>
  <c r="C61" i="7"/>
  <c r="B61" i="7"/>
  <c r="D60" i="7"/>
  <c r="C60" i="7"/>
  <c r="B60" i="7"/>
  <c r="D59" i="7"/>
  <c r="C59" i="7"/>
  <c r="B59" i="7"/>
  <c r="D58" i="7"/>
  <c r="C58" i="7"/>
  <c r="B58" i="7"/>
  <c r="D57" i="7"/>
  <c r="C57" i="7"/>
  <c r="B57" i="7"/>
  <c r="D56" i="7"/>
  <c r="C56" i="7"/>
  <c r="B56" i="7"/>
  <c r="D55" i="7"/>
  <c r="C55" i="7"/>
  <c r="B55" i="7"/>
  <c r="D54" i="7"/>
  <c r="C54" i="7"/>
  <c r="B54" i="7"/>
  <c r="D53" i="7"/>
  <c r="C53" i="7"/>
  <c r="B53" i="7"/>
  <c r="D52" i="7"/>
  <c r="C52" i="7"/>
  <c r="B52" i="7"/>
  <c r="D51" i="7"/>
  <c r="C51" i="7"/>
  <c r="B51" i="7"/>
  <c r="D50" i="7"/>
  <c r="C50" i="7"/>
  <c r="B50" i="7"/>
  <c r="D49" i="7"/>
  <c r="C49" i="7"/>
  <c r="B49" i="7"/>
  <c r="D48" i="7"/>
  <c r="C48" i="7"/>
  <c r="B48" i="7"/>
  <c r="D47" i="7"/>
  <c r="C47" i="7"/>
  <c r="B47" i="7"/>
  <c r="D46" i="7"/>
  <c r="C46" i="7"/>
  <c r="B46" i="7"/>
  <c r="D45" i="7"/>
  <c r="C45" i="7"/>
  <c r="B45" i="7"/>
  <c r="D44" i="7"/>
  <c r="C44" i="7"/>
  <c r="B44" i="7"/>
  <c r="D43" i="7"/>
  <c r="C43" i="7"/>
  <c r="B43" i="7"/>
  <c r="D42" i="7"/>
  <c r="C42" i="7"/>
  <c r="B42" i="7"/>
  <c r="D41" i="7"/>
  <c r="C41" i="7"/>
  <c r="B41" i="7"/>
  <c r="D40" i="7"/>
  <c r="C40" i="7"/>
  <c r="B40" i="7"/>
  <c r="D39" i="7"/>
  <c r="C39" i="7"/>
  <c r="B39" i="7"/>
  <c r="D38" i="7"/>
  <c r="C38" i="7"/>
  <c r="B38" i="7"/>
  <c r="D37" i="7"/>
  <c r="C37" i="7"/>
  <c r="B37" i="7"/>
  <c r="D36" i="7"/>
  <c r="C36" i="7"/>
  <c r="B36" i="7"/>
  <c r="D35" i="7"/>
  <c r="C35" i="7"/>
  <c r="B35" i="7"/>
  <c r="D34" i="7"/>
  <c r="C34" i="7"/>
  <c r="B34" i="7"/>
  <c r="D33" i="7"/>
  <c r="C33" i="7"/>
  <c r="B33" i="7"/>
  <c r="D32" i="7"/>
  <c r="C32" i="7"/>
  <c r="B32" i="7"/>
  <c r="D31" i="7"/>
  <c r="C31" i="7"/>
  <c r="B31" i="7"/>
  <c r="D30" i="7"/>
  <c r="C30" i="7"/>
  <c r="B30" i="7"/>
  <c r="D29" i="7"/>
  <c r="C29" i="7"/>
  <c r="B29" i="7"/>
  <c r="D28" i="7"/>
  <c r="C28" i="7"/>
  <c r="B28" i="7"/>
  <c r="D27" i="7"/>
  <c r="C27" i="7"/>
  <c r="B27" i="7"/>
  <c r="D26" i="7"/>
  <c r="C26" i="7"/>
  <c r="B26" i="7"/>
  <c r="D25" i="7"/>
  <c r="C25" i="7"/>
  <c r="B25" i="7"/>
  <c r="D24" i="7"/>
  <c r="C24" i="7"/>
  <c r="B24" i="7"/>
  <c r="D23" i="7"/>
  <c r="C23" i="7"/>
  <c r="B23" i="7"/>
  <c r="D22" i="7"/>
  <c r="C22" i="7"/>
  <c r="B22" i="7"/>
  <c r="D21" i="7"/>
  <c r="C21" i="7"/>
  <c r="B21" i="7"/>
  <c r="D20" i="7"/>
  <c r="C20" i="7"/>
  <c r="B20" i="7"/>
  <c r="D19" i="7"/>
  <c r="C19" i="7"/>
  <c r="B19" i="7"/>
  <c r="D18" i="7"/>
  <c r="C18" i="7"/>
  <c r="B18" i="7"/>
  <c r="D17" i="7"/>
  <c r="C17" i="7"/>
  <c r="B17" i="7"/>
  <c r="D16" i="7"/>
  <c r="C16" i="7"/>
  <c r="B16" i="7"/>
  <c r="D15" i="7"/>
  <c r="C15" i="7"/>
  <c r="B15" i="7"/>
  <c r="D14" i="7"/>
  <c r="C14" i="7"/>
  <c r="B14" i="7"/>
  <c r="D13" i="7"/>
  <c r="C13" i="7"/>
  <c r="B13" i="7"/>
  <c r="D12" i="7"/>
  <c r="C12" i="7"/>
  <c r="B12" i="7"/>
  <c r="D11" i="7"/>
  <c r="C11" i="7"/>
  <c r="B11" i="7"/>
  <c r="D10" i="7"/>
  <c r="C10" i="7"/>
  <c r="B10" i="7"/>
  <c r="D9" i="7"/>
  <c r="C9" i="7"/>
  <c r="B9" i="7"/>
  <c r="D8" i="7"/>
  <c r="C8" i="7"/>
  <c r="B8" i="7"/>
  <c r="D7" i="7"/>
  <c r="C7" i="7"/>
  <c r="B7" i="7"/>
  <c r="D6" i="7"/>
  <c r="C6" i="7"/>
  <c r="B6" i="7"/>
  <c r="D5" i="7"/>
  <c r="C5" i="7"/>
  <c r="B5" i="7"/>
  <c r="D4" i="7"/>
  <c r="C4" i="7"/>
  <c r="B4" i="7"/>
  <c r="D3" i="7"/>
  <c r="C3" i="7"/>
  <c r="B3" i="7"/>
  <c r="D2" i="7"/>
  <c r="C2" i="7"/>
  <c r="B2" i="7"/>
  <c r="B99" i="6"/>
  <c r="A2" i="6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97" i="6"/>
  <c r="A98" i="6"/>
  <c r="A99" i="6"/>
  <c r="B98" i="6"/>
  <c r="B97" i="6"/>
  <c r="B96" i="6"/>
  <c r="B95" i="6"/>
  <c r="B94" i="6"/>
  <c r="B93" i="6"/>
  <c r="B92" i="6"/>
  <c r="B91" i="6"/>
  <c r="B90" i="6"/>
  <c r="B89" i="6"/>
  <c r="B88" i="6"/>
  <c r="B87" i="6"/>
  <c r="B86" i="6"/>
  <c r="B85" i="6"/>
  <c r="B84" i="6"/>
  <c r="B83" i="6"/>
  <c r="B82" i="6"/>
  <c r="B81" i="6"/>
  <c r="B80" i="6"/>
  <c r="B79" i="6"/>
  <c r="B78" i="6"/>
  <c r="B77" i="6"/>
  <c r="B76" i="6"/>
  <c r="B75" i="6"/>
  <c r="B74" i="6"/>
  <c r="B73" i="6"/>
  <c r="B72" i="6"/>
  <c r="B71" i="6"/>
  <c r="B70" i="6"/>
  <c r="B69" i="6"/>
  <c r="B68" i="6"/>
  <c r="B67" i="6"/>
  <c r="B66" i="6"/>
  <c r="B65" i="6"/>
  <c r="B64" i="6"/>
  <c r="B63" i="6"/>
  <c r="B62" i="6"/>
  <c r="B61" i="6"/>
  <c r="B60" i="6"/>
  <c r="B59" i="6"/>
  <c r="B58" i="6"/>
  <c r="B57" i="6"/>
  <c r="B56" i="6"/>
  <c r="B55" i="6"/>
  <c r="B54" i="6"/>
  <c r="B53" i="6"/>
  <c r="B52" i="6"/>
  <c r="B51" i="6"/>
  <c r="B50" i="6"/>
  <c r="B49" i="6"/>
  <c r="B48" i="6"/>
  <c r="B47" i="6"/>
  <c r="B46" i="6"/>
  <c r="B45" i="6"/>
  <c r="B44" i="6"/>
  <c r="B43" i="6"/>
  <c r="B42" i="6"/>
  <c r="B41" i="6"/>
  <c r="B40" i="6"/>
  <c r="B39" i="6"/>
  <c r="B38" i="6"/>
  <c r="B37" i="6"/>
  <c r="B36" i="6"/>
  <c r="B35" i="6"/>
  <c r="B34" i="6"/>
  <c r="B33" i="6"/>
  <c r="B32" i="6"/>
  <c r="B31" i="6"/>
  <c r="B30" i="6"/>
  <c r="B29" i="6"/>
  <c r="B28" i="6"/>
  <c r="B27" i="6"/>
  <c r="B26" i="6"/>
  <c r="B25" i="6"/>
  <c r="B24" i="6"/>
  <c r="B23" i="6"/>
  <c r="B22" i="6"/>
  <c r="B21" i="6"/>
  <c r="B20" i="6"/>
  <c r="B19" i="6"/>
  <c r="B18" i="6"/>
  <c r="B17" i="6"/>
  <c r="B16" i="6"/>
  <c r="B15" i="6"/>
  <c r="B14" i="6"/>
  <c r="B13" i="6"/>
  <c r="B12" i="6"/>
  <c r="B11" i="6"/>
  <c r="B10" i="6"/>
  <c r="B9" i="6"/>
  <c r="B8" i="6"/>
  <c r="B7" i="6"/>
  <c r="B6" i="6"/>
  <c r="B5" i="6"/>
  <c r="B4" i="6"/>
  <c r="B3" i="6"/>
  <c r="B2" i="6"/>
  <c r="C99" i="5"/>
  <c r="B99" i="5"/>
  <c r="A2" i="5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C98" i="5"/>
  <c r="B98" i="5"/>
  <c r="C97" i="5"/>
  <c r="B97" i="5"/>
  <c r="C96" i="5"/>
  <c r="B96" i="5"/>
  <c r="C95" i="5"/>
  <c r="B95" i="5"/>
  <c r="C94" i="5"/>
  <c r="B94" i="5"/>
  <c r="C93" i="5"/>
  <c r="B93" i="5"/>
  <c r="C92" i="5"/>
  <c r="B92" i="5"/>
  <c r="C91" i="5"/>
  <c r="B91" i="5"/>
  <c r="C90" i="5"/>
  <c r="B90" i="5"/>
  <c r="C89" i="5"/>
  <c r="B89" i="5"/>
  <c r="C88" i="5"/>
  <c r="B88" i="5"/>
  <c r="C87" i="5"/>
  <c r="B87" i="5"/>
  <c r="C86" i="5"/>
  <c r="B86" i="5"/>
  <c r="C85" i="5"/>
  <c r="B85" i="5"/>
  <c r="C84" i="5"/>
  <c r="B84" i="5"/>
  <c r="C83" i="5"/>
  <c r="B83" i="5"/>
  <c r="C82" i="5"/>
  <c r="B82" i="5"/>
  <c r="C81" i="5"/>
  <c r="B81" i="5"/>
  <c r="C80" i="5"/>
  <c r="B80" i="5"/>
  <c r="C79" i="5"/>
  <c r="B79" i="5"/>
  <c r="C78" i="5"/>
  <c r="B78" i="5"/>
  <c r="C77" i="5"/>
  <c r="B77" i="5"/>
  <c r="C76" i="5"/>
  <c r="B76" i="5"/>
  <c r="C75" i="5"/>
  <c r="B75" i="5"/>
  <c r="C74" i="5"/>
  <c r="B74" i="5"/>
  <c r="C73" i="5"/>
  <c r="B73" i="5"/>
  <c r="C72" i="5"/>
  <c r="B72" i="5"/>
  <c r="C71" i="5"/>
  <c r="B71" i="5"/>
  <c r="C70" i="5"/>
  <c r="B70" i="5"/>
  <c r="C69" i="5"/>
  <c r="B69" i="5"/>
  <c r="C68" i="5"/>
  <c r="B68" i="5"/>
  <c r="C67" i="5"/>
  <c r="B67" i="5"/>
  <c r="C66" i="5"/>
  <c r="B66" i="5"/>
  <c r="C65" i="5"/>
  <c r="B65" i="5"/>
  <c r="C64" i="5"/>
  <c r="B64" i="5"/>
  <c r="C63" i="5"/>
  <c r="B63" i="5"/>
  <c r="C62" i="5"/>
  <c r="B62" i="5"/>
  <c r="C61" i="5"/>
  <c r="B61" i="5"/>
  <c r="C60" i="5"/>
  <c r="B60" i="5"/>
  <c r="C59" i="5"/>
  <c r="B59" i="5"/>
  <c r="C58" i="5"/>
  <c r="B58" i="5"/>
  <c r="C57" i="5"/>
  <c r="B57" i="5"/>
  <c r="C56" i="5"/>
  <c r="B56" i="5"/>
  <c r="C55" i="5"/>
  <c r="B55" i="5"/>
  <c r="C54" i="5"/>
  <c r="B54" i="5"/>
  <c r="C53" i="5"/>
  <c r="B53" i="5"/>
  <c r="C52" i="5"/>
  <c r="B52" i="5"/>
  <c r="C51" i="5"/>
  <c r="B51" i="5"/>
  <c r="C50" i="5"/>
  <c r="B50" i="5"/>
  <c r="C49" i="5"/>
  <c r="B49" i="5"/>
  <c r="C48" i="5"/>
  <c r="B48" i="5"/>
  <c r="C47" i="5"/>
  <c r="B47" i="5"/>
  <c r="C46" i="5"/>
  <c r="B46" i="5"/>
  <c r="C45" i="5"/>
  <c r="B45" i="5"/>
  <c r="C44" i="5"/>
  <c r="B44" i="5"/>
  <c r="C43" i="5"/>
  <c r="B43" i="5"/>
  <c r="C42" i="5"/>
  <c r="B42" i="5"/>
  <c r="C41" i="5"/>
  <c r="B41" i="5"/>
  <c r="C40" i="5"/>
  <c r="B40" i="5"/>
  <c r="C39" i="5"/>
  <c r="B39" i="5"/>
  <c r="C38" i="5"/>
  <c r="B38" i="5"/>
  <c r="C37" i="5"/>
  <c r="B37" i="5"/>
  <c r="C36" i="5"/>
  <c r="B36" i="5"/>
  <c r="C35" i="5"/>
  <c r="B35" i="5"/>
  <c r="C34" i="5"/>
  <c r="B34" i="5"/>
  <c r="C33" i="5"/>
  <c r="B33" i="5"/>
  <c r="C32" i="5"/>
  <c r="B32" i="5"/>
  <c r="C31" i="5"/>
  <c r="B31" i="5"/>
  <c r="C30" i="5"/>
  <c r="B30" i="5"/>
  <c r="C29" i="5"/>
  <c r="B29" i="5"/>
  <c r="C28" i="5"/>
  <c r="B28" i="5"/>
  <c r="C27" i="5"/>
  <c r="B27" i="5"/>
  <c r="C26" i="5"/>
  <c r="B26" i="5"/>
  <c r="C25" i="5"/>
  <c r="B25" i="5"/>
  <c r="C24" i="5"/>
  <c r="B24" i="5"/>
  <c r="C23" i="5"/>
  <c r="B23" i="5"/>
  <c r="C22" i="5"/>
  <c r="B22" i="5"/>
  <c r="C21" i="5"/>
  <c r="B21" i="5"/>
  <c r="C20" i="5"/>
  <c r="B20" i="5"/>
  <c r="C19" i="5"/>
  <c r="B19" i="5"/>
  <c r="C18" i="5"/>
  <c r="B18" i="5"/>
  <c r="C17" i="5"/>
  <c r="B17" i="5"/>
  <c r="C16" i="5"/>
  <c r="B16" i="5"/>
  <c r="C15" i="5"/>
  <c r="B15" i="5"/>
  <c r="C14" i="5"/>
  <c r="B14" i="5"/>
  <c r="C13" i="5"/>
  <c r="B13" i="5"/>
  <c r="C12" i="5"/>
  <c r="B12" i="5"/>
  <c r="C11" i="5"/>
  <c r="B11" i="5"/>
  <c r="C10" i="5"/>
  <c r="B10" i="5"/>
  <c r="C9" i="5"/>
  <c r="B9" i="5"/>
  <c r="C8" i="5"/>
  <c r="B8" i="5"/>
  <c r="C7" i="5"/>
  <c r="B7" i="5"/>
  <c r="C6" i="5"/>
  <c r="B6" i="5"/>
  <c r="C5" i="5"/>
  <c r="B5" i="5"/>
  <c r="C4" i="5"/>
  <c r="B4" i="5"/>
  <c r="C3" i="5"/>
  <c r="B3" i="5"/>
  <c r="C2" i="5"/>
  <c r="B2" i="5"/>
  <c r="B99" i="4"/>
  <c r="A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B98" i="4"/>
  <c r="B97" i="4"/>
  <c r="B96" i="4"/>
  <c r="B95" i="4"/>
  <c r="B94" i="4"/>
  <c r="B93" i="4"/>
  <c r="B92" i="4"/>
  <c r="B91" i="4"/>
  <c r="B90" i="4"/>
  <c r="B89" i="4"/>
  <c r="B88" i="4"/>
  <c r="B87" i="4"/>
  <c r="B86" i="4"/>
  <c r="B85" i="4"/>
  <c r="B84" i="4"/>
  <c r="B83" i="4"/>
  <c r="B82" i="4"/>
  <c r="B81" i="4"/>
  <c r="B80" i="4"/>
  <c r="B79" i="4"/>
  <c r="B78" i="4"/>
  <c r="B77" i="4"/>
  <c r="B76" i="4"/>
  <c r="B75" i="4"/>
  <c r="B74" i="4"/>
  <c r="B73" i="4"/>
  <c r="B72" i="4"/>
  <c r="B71" i="4"/>
  <c r="B70" i="4"/>
  <c r="B69" i="4"/>
  <c r="B68" i="4"/>
  <c r="B67" i="4"/>
  <c r="B66" i="4"/>
  <c r="B65" i="4"/>
  <c r="B64" i="4"/>
  <c r="B63" i="4"/>
  <c r="B62" i="4"/>
  <c r="B61" i="4"/>
  <c r="B60" i="4"/>
  <c r="B59" i="4"/>
  <c r="B58" i="4"/>
  <c r="B57" i="4"/>
  <c r="B56" i="4"/>
  <c r="B55" i="4"/>
  <c r="B54" i="4"/>
  <c r="B53" i="4"/>
  <c r="B52" i="4"/>
  <c r="B51" i="4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  <c r="B2" i="4"/>
  <c r="B99" i="3"/>
  <c r="A2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B98" i="3"/>
  <c r="B97" i="3"/>
  <c r="B96" i="3"/>
  <c r="B95" i="3"/>
  <c r="B94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C10" i="1"/>
  <c r="F15" i="1"/>
  <c r="F16" i="1"/>
  <c r="F17" i="1"/>
  <c r="F18" i="1"/>
  <c r="F19" i="1"/>
  <c r="G15" i="1"/>
  <c r="G16" i="1"/>
  <c r="G17" i="1"/>
  <c r="G18" i="1"/>
  <c r="G19" i="1"/>
  <c r="H15" i="1"/>
  <c r="H16" i="1"/>
  <c r="H17" i="1"/>
  <c r="H18" i="1"/>
  <c r="H19" i="1"/>
  <c r="I15" i="1"/>
  <c r="I16" i="1"/>
  <c r="I17" i="1"/>
  <c r="I18" i="1"/>
  <c r="I19" i="1"/>
  <c r="J15" i="1"/>
  <c r="J16" i="1"/>
  <c r="J17" i="1"/>
  <c r="J18" i="1"/>
  <c r="J19" i="1"/>
  <c r="K15" i="1"/>
  <c r="K16" i="1"/>
  <c r="K17" i="1"/>
  <c r="K18" i="1"/>
  <c r="K19" i="1"/>
  <c r="L15" i="1"/>
  <c r="L16" i="1"/>
  <c r="L17" i="1"/>
  <c r="L18" i="1"/>
  <c r="L19" i="1"/>
  <c r="M15" i="1"/>
  <c r="M16" i="1"/>
  <c r="M17" i="1"/>
  <c r="M18" i="1"/>
  <c r="M19" i="1"/>
  <c r="E19" i="1"/>
  <c r="E21" i="1"/>
  <c r="W36" i="1"/>
  <c r="W34" i="1"/>
  <c r="E13" i="1"/>
  <c r="W31" i="1"/>
  <c r="E18" i="1"/>
  <c r="E17" i="1"/>
  <c r="E16" i="1"/>
  <c r="E15" i="1"/>
  <c r="M13" i="1"/>
  <c r="L13" i="1"/>
  <c r="K13" i="1"/>
  <c r="J13" i="1"/>
  <c r="I13" i="1"/>
  <c r="H13" i="1"/>
  <c r="G13" i="1"/>
  <c r="F13" i="1"/>
  <c r="B9" i="1"/>
  <c r="B8" i="1"/>
  <c r="B7" i="1"/>
  <c r="B6" i="1"/>
  <c r="B5" i="1"/>
</calcChain>
</file>

<file path=xl/sharedStrings.xml><?xml version="1.0" encoding="utf-8"?>
<sst xmlns="http://schemas.openxmlformats.org/spreadsheetml/2006/main" count="50" uniqueCount="34">
  <si>
    <t>DATE</t>
  </si>
  <si>
    <t>Summary</t>
  </si>
  <si>
    <t>EM Exchange</t>
  </si>
  <si>
    <t>EM Currency</t>
  </si>
  <si>
    <t>DM Exchange</t>
  </si>
  <si>
    <t>DM Currency</t>
  </si>
  <si>
    <t>Currency Source</t>
  </si>
  <si>
    <t>Times</t>
  </si>
  <si>
    <t>Luno</t>
  </si>
  <si>
    <t>ZAR</t>
  </si>
  <si>
    <t>BitStamp</t>
  </si>
  <si>
    <t>EUR</t>
  </si>
  <si>
    <t>Fixer</t>
  </si>
  <si>
    <t>VALR</t>
  </si>
  <si>
    <t>Kraken</t>
  </si>
  <si>
    <t>USD</t>
  </si>
  <si>
    <t>BinanceJE</t>
  </si>
  <si>
    <t>GBP</t>
  </si>
  <si>
    <t>Date</t>
  </si>
  <si>
    <t>ArbTarget</t>
  </si>
  <si>
    <t>Calculations</t>
  </si>
  <si>
    <t>EM price</t>
  </si>
  <si>
    <t>DM price</t>
  </si>
  <si>
    <t>FX rate</t>
  </si>
  <si>
    <t>DM price (LC)</t>
  </si>
  <si>
    <t>Gross margin</t>
  </si>
  <si>
    <t>Fee spread</t>
  </si>
  <si>
    <t>Net margin</t>
  </si>
  <si>
    <t>ZAR_BTC</t>
  </si>
  <si>
    <t>2020-02-15T11:07:11 W. Central Africa Standard Time</t>
  </si>
  <si>
    <t>160401.00</t>
  </si>
  <si>
    <t>EUR_BTC</t>
  </si>
  <si>
    <t>USD_BTC</t>
  </si>
  <si>
    <t>GBP_BTC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</si>
</sst>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#,##0_);\(#,##0\);&quot;-  &quot;;&quot; &quot;@"/>
    <numFmt numFmtId="165" formatCode="h:mm;@"/>
    <numFmt numFmtId="166" formatCode="yyyy\/mm\/dd\ h:mm;@"/>
    <numFmt numFmtId="167" formatCode="#,##0.000_);\(#,##0.000\);&quot;-  &quot;;&quot; &quot;@"/>
    <numFmt numFmtId="168" formatCode="0.00%_);\-0.00%_);&quot;-  &quot;;&quot; &quot;@"/>
    <numFmt numFmtId="169" formatCode="dd\ mmm\ yy_);;&quot;-  &quot;;&quot; &quot;@"/>
    <numFmt numFmtId="170" formatCode="#,##0.0000_);\(#,##0.0000\);&quot;-  &quot;;&quot; &quot;@"/>
    <numFmt numFmtId="171" formatCode="dd\ mmm\ yyyy_);;&quot;-  &quot;;&quot; &quot;@"/>
  </numFmts>
  <fonts count="13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9"/>
      <color theme="1"/>
      <name val="Arial"/>
      <family val="2"/>
      <scheme val="minor"/>
    </font>
    <font>
      <sz val="8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4"/>
      <name val="Arial"/>
      <family val="2"/>
      <scheme val="minor"/>
    </font>
    <font>
      <b/>
      <sz val="18"/>
      <color theme="2"/>
      <name val="Arial"/>
      <family val="2"/>
      <scheme val="minor"/>
    </font>
    <font>
      <sz val="10"/>
      <color theme="2"/>
      <name val="Arial"/>
      <family val="2"/>
      <scheme val="minor"/>
    </font>
    <font>
      <b/>
      <sz val="10"/>
      <color theme="4"/>
      <name val="Arial"/>
      <family val="2"/>
      <scheme val="minor"/>
    </font>
    <font>
      <b/>
      <sz val="9"/>
      <color theme="1"/>
      <name val="Arial"/>
      <family val="2"/>
      <scheme val="minor"/>
    </font>
    <font>
      <b/>
      <sz val="8"/>
      <color theme="1"/>
      <name val="Arial"/>
      <family val="2"/>
      <scheme val="minor"/>
    </font>
    <font>
      <b/>
      <sz val="10"/>
      <color theme="5" tint="0.3999755851924192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medium">
        <color theme="7" tint="0.59996337778862885"/>
      </left>
      <right style="medium">
        <color theme="7" tint="0.59996337778862885"/>
      </right>
      <top style="medium">
        <color theme="7" tint="0.59996337778862885"/>
      </top>
      <bottom/>
      <diagonal/>
    </border>
    <border>
      <left style="medium">
        <color theme="7" tint="0.59996337778862885"/>
      </left>
      <right style="medium">
        <color theme="7" tint="0.59996337778862885"/>
      </right>
      <top/>
      <bottom/>
      <diagonal/>
    </border>
    <border>
      <left style="medium">
        <color theme="7" tint="0.59996337778862885"/>
      </left>
      <right style="medium">
        <color theme="7" tint="0.59996337778862885"/>
      </right>
      <top/>
      <bottom style="medium">
        <color theme="7" tint="0.59996337778862885"/>
      </bottom>
      <diagonal/>
    </border>
  </borders>
  <cellStyleXfs count="5">
    <xf numFmtId="164" fontId="0" fillId="0" borderId="0">
      <alignment vertical="top"/>
    </xf>
    <xf numFmtId="168" fontId="1" fillId="0" borderId="0">
      <alignment vertical="top"/>
    </xf>
    <xf numFmtId="170" fontId="1" fillId="0" borderId="0">
      <alignment vertical="top"/>
    </xf>
    <xf numFmtId="171" fontId="1" fillId="0" borderId="0">
      <alignment vertical="top"/>
    </xf>
    <xf numFmtId="169" fontId="1" fillId="0" borderId="0">
      <alignment vertical="top"/>
    </xf>
  </cellStyleXfs>
  <cellXfs count="37">
    <xf numFmtId="164" fontId="0" fillId="0" borderId="0" xfId="0" applyAlignment="1">
      <alignment vertical="top"/>
    </xf>
    <xf numFmtId="0" fontId="4" fillId="2" borderId="0" xfId="0" applyNumberFormat="1" applyFont="1" applyFill="1" applyAlignment="1">
      <alignment horizontal="center" vertical="center" wrapText="1"/>
    </xf>
    <xf numFmtId="164" fontId="2" fillId="0" borderId="0" xfId="0" applyFont="1" applyAlignment="1">
      <alignment vertical="center"/>
    </xf>
    <xf numFmtId="164" fontId="7" fillId="5" borderId="0" xfId="0" applyFont="1" applyFill="1" applyAlignment="1">
      <alignment vertical="center"/>
    </xf>
    <xf numFmtId="164" fontId="8" fillId="5" borderId="0" xfId="0" applyFont="1" applyFill="1" applyAlignment="1">
      <alignment vertical="center"/>
    </xf>
    <xf numFmtId="164" fontId="2" fillId="3" borderId="0" xfId="0" applyFont="1" applyFill="1" applyAlignment="1">
      <alignment vertical="center"/>
    </xf>
    <xf numFmtId="164" fontId="2" fillId="2" borderId="0" xfId="0" applyFont="1" applyFill="1" applyAlignment="1">
      <alignment vertical="center"/>
    </xf>
    <xf numFmtId="164" fontId="5" fillId="2" borderId="0" xfId="0" applyFont="1" applyFill="1" applyAlignment="1">
      <alignment vertical="center"/>
    </xf>
    <xf numFmtId="164" fontId="4" fillId="2" borderId="0" xfId="0" applyFont="1" applyFill="1" applyAlignment="1">
      <alignment vertical="center" wrapText="1"/>
    </xf>
    <xf numFmtId="164" fontId="3" fillId="2" borderId="0" xfId="0" applyFont="1" applyFill="1" applyAlignment="1">
      <alignment vertical="center" wrapText="1"/>
    </xf>
    <xf numFmtId="164" fontId="6" fillId="5" borderId="0" xfId="0" applyFont="1" applyFill="1" applyAlignment="1">
      <alignment vertical="center"/>
    </xf>
    <xf numFmtId="164" fontId="2" fillId="4" borderId="0" xfId="0" applyFont="1" applyFill="1" applyAlignment="1">
      <alignment vertical="center"/>
    </xf>
    <xf numFmtId="164" fontId="9" fillId="5" borderId="0" xfId="0" applyFont="1" applyFill="1" applyAlignment="1">
      <alignment vertical="center"/>
    </xf>
    <xf numFmtId="164" fontId="2" fillId="4" borderId="1" xfId="0" applyFont="1" applyFill="1" applyBorder="1" applyAlignment="1">
      <alignment vertical="center"/>
    </xf>
    <xf numFmtId="164" fontId="4" fillId="2" borderId="0" xfId="0" applyFont="1" applyFill="1" applyAlignment="1">
      <alignment vertical="center"/>
    </xf>
    <xf numFmtId="164" fontId="10" fillId="2" borderId="0" xfId="0" applyFont="1" applyFill="1" applyAlignment="1">
      <alignment vertical="center"/>
    </xf>
    <xf numFmtId="164" fontId="11" fillId="2" borderId="0" xfId="0" applyFont="1" applyFill="1" applyAlignment="1">
      <alignment horizontal="center" vertical="center" wrapText="1"/>
    </xf>
    <xf numFmtId="164" fontId="4" fillId="2" borderId="0" xfId="0" applyFont="1" applyFill="1" applyAlignment="1">
      <alignment horizontal="center" vertical="center"/>
    </xf>
    <xf numFmtId="164" fontId="6" fillId="5" borderId="2" xfId="0" applyFont="1" applyFill="1" applyBorder="1" applyAlignment="1">
      <alignment vertical="center"/>
    </xf>
    <xf numFmtId="164" fontId="6" fillId="5" borderId="3" xfId="0" applyFont="1" applyFill="1" applyBorder="1" applyAlignment="1">
      <alignment vertical="center"/>
    </xf>
    <xf numFmtId="164" fontId="10" fillId="0" borderId="0" xfId="0" applyFont="1" applyAlignment="1">
      <alignment horizontal="center" vertical="center" wrapText="1"/>
    </xf>
    <xf numFmtId="164" fontId="4" fillId="0" borderId="0" xfId="0" applyFont="1" applyAlignment="1">
      <alignment horizontal="center" vertical="center"/>
    </xf>
    <xf numFmtId="164" fontId="2" fillId="0" borderId="0" xfId="0" applyFont="1" applyAlignment="1">
      <alignment vertical="top"/>
    </xf>
    <xf numFmtId="164" fontId="5" fillId="0" borderId="0" xfId="0" applyFont="1" applyAlignment="1">
      <alignment vertical="top"/>
    </xf>
    <xf numFmtId="169" fontId="2" fillId="0" borderId="0" xfId="4" applyFont="1" applyAlignment="1">
      <alignment vertical="top"/>
    </xf>
    <xf numFmtId="165" fontId="2" fillId="4" borderId="0" xfId="0" applyNumberFormat="1" applyFont="1" applyFill="1" applyAlignment="1">
      <alignment vertical="center"/>
    </xf>
    <xf numFmtId="166" fontId="2" fillId="4" borderId="1" xfId="4" applyNumberFormat="1" applyFont="1" applyFill="1" applyBorder="1" applyAlignment="1">
      <alignment vertical="top"/>
    </xf>
    <xf numFmtId="168" fontId="2" fillId="4" borderId="1" xfId="1" applyFont="1" applyFill="1" applyBorder="1" applyAlignment="1">
      <alignment vertical="top"/>
    </xf>
    <xf numFmtId="167" fontId="6" fillId="5" borderId="3" xfId="0" applyNumberFormat="1" applyFont="1" applyFill="1" applyBorder="1" applyAlignment="1">
      <alignment vertical="center"/>
    </xf>
    <xf numFmtId="167" fontId="6" fillId="5" borderId="0" xfId="0" applyNumberFormat="1" applyFont="1" applyFill="1" applyAlignment="1">
      <alignment vertical="center"/>
    </xf>
    <xf numFmtId="168" fontId="6" fillId="5" borderId="3" xfId="1" applyFont="1" applyFill="1" applyBorder="1" applyAlignment="1">
      <alignment vertical="top"/>
    </xf>
    <xf numFmtId="168" fontId="6" fillId="5" borderId="0" xfId="1" applyFont="1" applyFill="1" applyAlignment="1">
      <alignment vertical="top"/>
    </xf>
    <xf numFmtId="168" fontId="6" fillId="4" borderId="3" xfId="1" applyFont="1" applyFill="1" applyBorder="1" applyAlignment="1">
      <alignment vertical="top"/>
    </xf>
    <xf numFmtId="168" fontId="6" fillId="5" borderId="4" xfId="1" applyFont="1" applyFill="1" applyBorder="1" applyAlignment="1">
      <alignment vertical="top"/>
    </xf>
    <xf numFmtId="168" fontId="12" fillId="0" borderId="0" xfId="1" applyFont="1" applyAlignment="1">
      <alignment horizontal="center" vertical="center"/>
    </xf>
    <xf numFmtId="166" fontId="2" fillId="0" borderId="0" xfId="4" applyNumberFormat="1" applyFont="1" applyAlignment="1">
      <alignment vertical="top"/>
    </xf>
    <xf numFmtId="167" fontId="2" fillId="0" borderId="0" xfId="0" applyNumberFormat="1" applyFont="1" applyAlignment="1">
      <alignment vertical="top"/>
    </xf>
  </cellXfs>
  <cellStyles count="5">
    <cellStyle name="DateLong" xfId="3"/>
    <cellStyle name="DateShort" xfId="4"/>
    <cellStyle name="Factor" xfId="2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QR Theme1">
  <a:themeElements>
    <a:clrScheme name="Elemental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629DD1"/>
      </a:accent1>
      <a:accent2>
        <a:srgbClr val="297FD5"/>
      </a:accent2>
      <a:accent3>
        <a:srgbClr val="7F8FA9"/>
      </a:accent3>
      <a:accent4>
        <a:srgbClr val="4A66AC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QR Theme1" id="{D0861942-46CD-459D-8C45-1097E36CF246}" vid="{4B7BBDA3-C0CC-4005-BE7C-FEF01DB48729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36"/>
  <sheetViews>
    <sheetView showGridLines="0" view="pageBreakPreview" zoomScale="115" zoomScaleNormal="100" zoomScaleSheetLayoutView="115" workbookViewId="0">
      <selection activeCell="I16" sqref="I16"/>
    </sheetView>
  </sheetViews>
  <sheetFormatPr defaultRowHeight="12.75" x14ac:dyDescent="0.2"/>
  <cols>
    <col min="1" max="1" width="1.625" style="2" customWidth="1"/>
    <col min="2" max="2" width="14.5" style="2" customWidth="1"/>
    <col min="3" max="3" width="13.5" style="2" bestFit="1" customWidth="1"/>
    <col min="4" max="4" width="2.375" style="2" customWidth="1"/>
    <col min="5" max="5" width="10.75" style="2" customWidth="1"/>
    <col min="6" max="14" width="10.625" style="2" customWidth="1"/>
    <col min="15" max="15" width="9" style="2" customWidth="1"/>
    <col min="16" max="16" width="3.125" style="2" customWidth="1"/>
    <col min="17" max="22" width="9" style="2" customWidth="1"/>
    <col min="23" max="23" width="12.75" style="2" customWidth="1"/>
    <col min="24" max="26" width="9" style="2" customWidth="1"/>
    <col min="27" max="16384" width="9" style="2"/>
  </cols>
  <sheetData>
    <row r="1" spans="1:26" ht="23.25" customHeight="1" x14ac:dyDescent="0.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26" s="5" customFormat="1" x14ac:dyDescent="0.2"/>
    <row r="3" spans="1:26" ht="30" customHeight="1" x14ac:dyDescent="0.2">
      <c r="A3" s="6"/>
      <c r="B3" s="7" t="s">
        <v>1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Q3" s="8" t="s">
        <v>2</v>
      </c>
      <c r="R3" s="8" t="s">
        <v>3</v>
      </c>
      <c r="S3" s="8" t="s">
        <v>4</v>
      </c>
      <c r="T3" s="8" t="s">
        <v>5</v>
      </c>
      <c r="U3" s="8" t="s">
        <v>6</v>
      </c>
      <c r="V3" s="8" t="s">
        <v>7</v>
      </c>
      <c r="W3" s="9"/>
      <c r="X3" s="9"/>
      <c r="Y3" s="9"/>
      <c r="Z3" s="9"/>
    </row>
    <row r="4" spans="1:26" x14ac:dyDescent="0.2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Q4" s="11" t="s">
        <v>8</v>
      </c>
      <c r="R4" s="11" t="s">
        <v>9</v>
      </c>
      <c r="S4" s="11" t="s">
        <v>10</v>
      </c>
      <c r="T4" s="11" t="s">
        <v>11</v>
      </c>
      <c r="U4" s="11" t="s">
        <v>12</v>
      </c>
      <c r="V4" s="25">
        <v>3.472222222222222E-3</v>
      </c>
    </row>
    <row r="5" spans="1:26" x14ac:dyDescent="0.2">
      <c r="A5" s="10"/>
      <c r="B5" s="12" t="str">
        <f>$Q$3</f>
        <v>EM Exchange</v>
      </c>
      <c r="C5" s="13" t="s">
        <v>13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Q5" s="11" t="s">
        <v>13</v>
      </c>
      <c r="R5" s="11"/>
      <c r="S5" s="11" t="s">
        <v>14</v>
      </c>
      <c r="T5" s="11" t="s">
        <v>15</v>
      </c>
      <c r="U5" s="11"/>
      <c r="V5" s="25">
        <v>4.5138888888888888E-2</v>
      </c>
    </row>
    <row r="6" spans="1:26" x14ac:dyDescent="0.2">
      <c r="A6" s="10"/>
      <c r="B6" s="12" t="str">
        <f>R3</f>
        <v>EM Currency</v>
      </c>
      <c r="C6" s="13" t="s">
        <v>9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Q6" s="11"/>
      <c r="R6" s="11"/>
      <c r="S6" s="11" t="s">
        <v>16</v>
      </c>
      <c r="T6" s="11" t="s">
        <v>17</v>
      </c>
      <c r="U6" s="11"/>
      <c r="V6" s="25">
        <v>8.6805555555555552E-2</v>
      </c>
    </row>
    <row r="7" spans="1:26" x14ac:dyDescent="0.2">
      <c r="A7" s="10"/>
      <c r="B7" s="12" t="str">
        <f>S3</f>
        <v>DM Exchange</v>
      </c>
      <c r="C7" s="13" t="s">
        <v>14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Q7" s="11"/>
      <c r="R7" s="11"/>
      <c r="S7" s="11"/>
      <c r="T7" s="11"/>
      <c r="U7" s="11"/>
      <c r="V7" s="25">
        <v>0.12847222222222221</v>
      </c>
    </row>
    <row r="8" spans="1:26" x14ac:dyDescent="0.2">
      <c r="A8" s="10"/>
      <c r="B8" s="12" t="str">
        <f>T3</f>
        <v>DM Currency</v>
      </c>
      <c r="C8" s="13" t="s">
        <v>11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Q8" s="11"/>
      <c r="R8" s="11"/>
      <c r="S8" s="11"/>
      <c r="T8" s="11"/>
      <c r="U8" s="11"/>
      <c r="V8" s="25">
        <v>0.1701388888888889</v>
      </c>
    </row>
    <row r="9" spans="1:26" x14ac:dyDescent="0.2">
      <c r="A9" s="10"/>
      <c r="B9" s="12" t="str">
        <f>U3</f>
        <v>Currency Source</v>
      </c>
      <c r="C9" s="13" t="s">
        <v>12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Q9" s="11"/>
      <c r="R9" s="11"/>
      <c r="S9" s="11"/>
      <c r="T9" s="11"/>
      <c r="U9" s="11"/>
      <c r="V9" s="25">
        <v>0.21180555555555561</v>
      </c>
    </row>
    <row r="10" spans="1:26" x14ac:dyDescent="0.2">
      <c r="A10" s="10"/>
      <c r="B10" s="12" t="s">
        <v>18</v>
      </c>
      <c r="C10" s="26">
        <f ca="1">NOW()</f>
        <v>43876.463562152778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Q10" s="11"/>
      <c r="R10" s="11"/>
      <c r="S10" s="11"/>
      <c r="T10" s="11"/>
      <c r="U10" s="11"/>
      <c r="V10" s="25">
        <v>0.25347222222222221</v>
      </c>
    </row>
    <row r="11" spans="1:26" x14ac:dyDescent="0.2">
      <c r="A11" s="10"/>
      <c r="B11" s="12" t="s">
        <v>19</v>
      </c>
      <c r="C11" s="27">
        <v>0.05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Q11" s="11"/>
      <c r="R11" s="11"/>
      <c r="S11" s="11"/>
      <c r="T11" s="11"/>
      <c r="U11" s="11"/>
      <c r="V11" s="25">
        <v>0.2951388888888889</v>
      </c>
    </row>
    <row r="12" spans="1:26" x14ac:dyDescent="0.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V12" s="25">
        <v>0.33680555555555558</v>
      </c>
    </row>
    <row r="13" spans="1:26" ht="33.75" customHeight="1" x14ac:dyDescent="0.2">
      <c r="A13" s="14"/>
      <c r="B13" s="15" t="s">
        <v>20</v>
      </c>
      <c r="C13" s="14"/>
      <c r="D13" s="14"/>
      <c r="E13" s="16" t="e">
        <f ca="1">INDEX( F13:O13, MATCH( MAX($F$19:$O$19), $F$19:$O$19, FALSE) )</f>
        <v>#N/A</v>
      </c>
      <c r="F13" s="1" t="str">
        <f>$Q5 &amp; " | " &amp; $R4 &amp; " &gt;&gt; " &amp; $S5 &amp; " | " &amp; $T4</f>
        <v>VALR | ZAR &gt;&gt; Kraken | EUR</v>
      </c>
      <c r="G13" s="1" t="str">
        <f>$Q5 &amp; " | " &amp; $R4 &amp; " &gt;&gt; " &amp; $S4 &amp; " | " &amp; $T4</f>
        <v>VALR | ZAR &gt;&gt; BitStamp | EUR</v>
      </c>
      <c r="H13" s="1" t="str">
        <f>$Q5 &amp; " | " &amp; $R4 &amp; " &gt;&gt; " &amp; $S4 &amp; " | " &amp; $T5</f>
        <v>VALR | ZAR &gt;&gt; BitStamp | USD</v>
      </c>
      <c r="I13" s="1" t="str">
        <f>$Q5 &amp; " | " &amp; $R4 &amp; " &gt;&gt; " &amp; $S6 &amp; " | " &amp; $T6</f>
        <v>VALR | ZAR &gt;&gt; BinanceJE | GBP</v>
      </c>
      <c r="J13" s="1" t="str">
        <f>$Q4 &amp; " | " &amp; $R4 &amp; " &gt;&gt; " &amp; $S5 &amp; " | " &amp; $T4</f>
        <v>Luno | ZAR &gt;&gt; Kraken | EUR</v>
      </c>
      <c r="K13" s="1" t="str">
        <f>$Q4 &amp; " | " &amp; $R4 &amp; " &gt;&gt; " &amp; $S4 &amp; " | " &amp; $T4</f>
        <v>Luno | ZAR &gt;&gt; BitStamp | EUR</v>
      </c>
      <c r="L13" s="1" t="str">
        <f>$Q4 &amp; " | " &amp; $R4 &amp; " &gt;&gt; " &amp; $S4 &amp; " | " &amp; $T5</f>
        <v>Luno | ZAR &gt;&gt; BitStamp | USD</v>
      </c>
      <c r="M13" s="1" t="str">
        <f>$Q4 &amp; " | " &amp; $R4 &amp; " &gt;&gt; " &amp; $S6 &amp; " | " &amp; $T6</f>
        <v>Luno | ZAR &gt;&gt; BinanceJE | GBP</v>
      </c>
      <c r="N13" s="1"/>
      <c r="O13" s="17"/>
      <c r="V13" s="25">
        <v>0.37847222222222221</v>
      </c>
    </row>
    <row r="14" spans="1:26" ht="13.5" customHeight="1" thickBot="1" x14ac:dyDescent="0.25">
      <c r="A14" s="10"/>
      <c r="B14" s="12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V14" s="25">
        <v>0.4201388888888889</v>
      </c>
    </row>
    <row r="15" spans="1:26" x14ac:dyDescent="0.2">
      <c r="A15" s="10"/>
      <c r="B15" s="12" t="s">
        <v>21</v>
      </c>
      <c r="C15" s="10"/>
      <c r="D15" s="10"/>
      <c r="E15" s="18" t="e">
        <f ca="1">INDEX( F15:O15, MATCH( MAX($F$19:$O$19), $F$19:$O$19, FALSE) )</f>
        <v>#N/A</v>
      </c>
      <c r="F15" s="10">
        <f ca="1">VLOOKUP( $C$10, VALRData!$A:$B, 2)</f>
        <v>157371</v>
      </c>
      <c r="G15" s="10">
        <f ca="1">VLOOKUP( $C$10, VALRData!$A:$B, 2)</f>
        <v>157371</v>
      </c>
      <c r="H15" s="10">
        <f ca="1">VLOOKUP( $C$10, VALRData!$A:$B, 2)</f>
        <v>157371</v>
      </c>
      <c r="I15" s="10">
        <f ca="1">VLOOKUP( $C$10, VALRData!$A:$B, 2)</f>
        <v>157371</v>
      </c>
      <c r="J15" s="10" t="e">
        <f ca="1">VLOOKUP( $C$10, LunoData!$A:$B, 2)</f>
        <v>#N/A</v>
      </c>
      <c r="K15" s="10" t="e">
        <f ca="1">VLOOKUP( $C$10, LunoData!$A:$B, 2)</f>
        <v>#N/A</v>
      </c>
      <c r="L15" s="10" t="e">
        <f ca="1">VLOOKUP( $C$10, LunoData!$A:$B, 2)</f>
        <v>#N/A</v>
      </c>
      <c r="M15" s="10" t="e">
        <f ca="1">VLOOKUP( $C$10, LunoData!$A:$B, 2)</f>
        <v>#N/A</v>
      </c>
      <c r="N15" s="10"/>
      <c r="O15" s="10"/>
      <c r="V15" s="25">
        <v>0.46180555555555558</v>
      </c>
    </row>
    <row r="16" spans="1:26" x14ac:dyDescent="0.2">
      <c r="A16" s="10"/>
      <c r="B16" s="12" t="s">
        <v>22</v>
      </c>
      <c r="C16" s="10"/>
      <c r="D16" s="10"/>
      <c r="E16" s="19" t="e">
        <f ca="1">INDEX( F16:O16, MATCH( MAX($F$19:$O$19), $F$19:$O$19, FALSE) )</f>
        <v>#N/A</v>
      </c>
      <c r="F16" s="10">
        <f ca="1">VLOOKUP( $C$10, KrakenData!$A:$B, 2)</f>
        <v>9412</v>
      </c>
      <c r="G16" s="10">
        <f ca="1">VLOOKUP( $C$10, BitStampData!$A:$C, 2)</f>
        <v>9037</v>
      </c>
      <c r="H16" s="10">
        <f ca="1">VLOOKUP( $C$10, BitStampData!$A:$C, 3)</f>
        <v>10320</v>
      </c>
      <c r="I16" s="10">
        <f ca="1">VLOOKUP( $C$10, BinanceJEData!$A:$B, 2)</f>
        <v>7821</v>
      </c>
      <c r="J16" s="10">
        <f ca="1">VLOOKUP( $C$10, KrakenData!$A:$B, 2)</f>
        <v>9412</v>
      </c>
      <c r="K16" s="10">
        <f ca="1">VLOOKUP( $C$10, BitStampData!$A:$C, 2)</f>
        <v>9037</v>
      </c>
      <c r="L16" s="10">
        <f ca="1">VLOOKUP( $C$10, BitStampData!$A:$C, 3)</f>
        <v>10320</v>
      </c>
      <c r="M16" s="10">
        <f ca="1">VLOOKUP( $C$10, BinanceJEData!$A:$B, 2)</f>
        <v>7821</v>
      </c>
      <c r="N16" s="10"/>
      <c r="O16" s="10"/>
      <c r="V16" s="25">
        <v>0.50347222222222221</v>
      </c>
    </row>
    <row r="17" spans="1:23" x14ac:dyDescent="0.2">
      <c r="A17" s="10"/>
      <c r="B17" s="12" t="s">
        <v>23</v>
      </c>
      <c r="C17" s="10"/>
      <c r="D17" s="10"/>
      <c r="E17" s="28" t="e">
        <f ca="1">INDEX( F17:O17, MATCH( MAX($F$19:$O$19), $F$19:$O$19, FALSE) )</f>
        <v>#N/A</v>
      </c>
      <c r="F17" s="29">
        <f ca="1">VLOOKUP( $C$10, FixerData!$A:$D, 2)</f>
        <v>16.312000000000001</v>
      </c>
      <c r="G17" s="29">
        <f ca="1">VLOOKUP( $C$10, FixerData!$A:$D, 2)</f>
        <v>16.312000000000001</v>
      </c>
      <c r="H17" s="29">
        <f ca="1">VLOOKUP( $C$10, FixerData!$A:$D, 3)</f>
        <v>14.699000000000002</v>
      </c>
      <c r="I17" s="29">
        <f ca="1">VLOOKUP( $C$10, FixerData!$A:$D, 4)</f>
        <v>19.012999999999998</v>
      </c>
      <c r="J17" s="29">
        <f ca="1">VLOOKUP( $C$10, FixerData!$A:$D, 2)</f>
        <v>16.312000000000001</v>
      </c>
      <c r="K17" s="29">
        <f ca="1">VLOOKUP( $C$10, FixerData!$A:$D, 2)</f>
        <v>16.312000000000001</v>
      </c>
      <c r="L17" s="29">
        <f ca="1">VLOOKUP( $C$10, FixerData!$A:$D, 3)</f>
        <v>14.699000000000002</v>
      </c>
      <c r="M17" s="29">
        <f ca="1">VLOOKUP( $C$10, FixerData!$A:$D, 4)</f>
        <v>19.012999999999998</v>
      </c>
      <c r="N17" s="10"/>
      <c r="O17" s="10"/>
      <c r="V17" s="25">
        <v>0.54513888888888884</v>
      </c>
    </row>
    <row r="18" spans="1:23" x14ac:dyDescent="0.2">
      <c r="A18" s="10"/>
      <c r="B18" s="12" t="s">
        <v>24</v>
      </c>
      <c r="C18" s="10"/>
      <c r="D18" s="10"/>
      <c r="E18" s="19" t="e">
        <f ca="1">INDEX( F18:O18, MATCH( MAX($F$19:$O$19), $F$19:$O$19, FALSE) )</f>
        <v>#N/A</v>
      </c>
      <c r="F18" s="10">
        <f t="shared" ref="F18:M18" ca="1" si="0">F16 * F17</f>
        <v>153528.54400000002</v>
      </c>
      <c r="G18" s="10">
        <f t="shared" ca="1" si="0"/>
        <v>147411.54400000002</v>
      </c>
      <c r="H18" s="10">
        <f t="shared" ca="1" si="0"/>
        <v>151693.68000000002</v>
      </c>
      <c r="I18" s="10">
        <f t="shared" ca="1" si="0"/>
        <v>148700.67299999998</v>
      </c>
      <c r="J18" s="10">
        <f t="shared" ca="1" si="0"/>
        <v>153528.54400000002</v>
      </c>
      <c r="K18" s="10">
        <f t="shared" ca="1" si="0"/>
        <v>147411.54400000002</v>
      </c>
      <c r="L18" s="10">
        <f t="shared" ca="1" si="0"/>
        <v>151693.68000000002</v>
      </c>
      <c r="M18" s="10">
        <f t="shared" ca="1" si="0"/>
        <v>148700.67299999998</v>
      </c>
      <c r="N18" s="10"/>
      <c r="O18" s="10"/>
      <c r="V18" s="25">
        <v>0.58680555555555558</v>
      </c>
    </row>
    <row r="19" spans="1:23" x14ac:dyDescent="0.2">
      <c r="A19" s="10"/>
      <c r="B19" s="12" t="s">
        <v>25</v>
      </c>
      <c r="C19" s="10"/>
      <c r="D19" s="10"/>
      <c r="E19" s="30" t="e">
        <f ca="1">INDEX( F19:O19, MATCH( MAX($F$19:$O$19), $F$19:$O$19, FALSE) )</f>
        <v>#N/A</v>
      </c>
      <c r="F19" s="31">
        <f t="shared" ref="F19:M19" ca="1" si="1">F15 / F18 - 1</f>
        <v>2.5027632646603903E-2</v>
      </c>
      <c r="G19" s="31">
        <f t="shared" ca="1" si="1"/>
        <v>6.7562252790731137E-2</v>
      </c>
      <c r="H19" s="31">
        <f t="shared" ca="1" si="1"/>
        <v>3.7426213142168985E-2</v>
      </c>
      <c r="I19" s="31">
        <f t="shared" ca="1" si="1"/>
        <v>5.8307247876410173E-2</v>
      </c>
      <c r="J19" s="31" t="e">
        <f t="shared" ca="1" si="1"/>
        <v>#N/A</v>
      </c>
      <c r="K19" s="31" t="e">
        <f t="shared" ca="1" si="1"/>
        <v>#N/A</v>
      </c>
      <c r="L19" s="31" t="e">
        <f t="shared" ca="1" si="1"/>
        <v>#N/A</v>
      </c>
      <c r="M19" s="31" t="e">
        <f t="shared" ca="1" si="1"/>
        <v>#N/A</v>
      </c>
      <c r="N19" s="10"/>
      <c r="O19" s="10"/>
      <c r="V19" s="25">
        <v>0.62847222222222221</v>
      </c>
    </row>
    <row r="20" spans="1:23" x14ac:dyDescent="0.2">
      <c r="A20" s="10"/>
      <c r="B20" s="12" t="s">
        <v>26</v>
      </c>
      <c r="C20" s="10"/>
      <c r="D20" s="10"/>
      <c r="E20" s="32">
        <v>2.75E-2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V20" s="25">
        <v>0.67013888888888884</v>
      </c>
    </row>
    <row r="21" spans="1:23" ht="13.5" customHeight="1" thickBot="1" x14ac:dyDescent="0.25">
      <c r="A21" s="10"/>
      <c r="B21" s="12" t="s">
        <v>27</v>
      </c>
      <c r="C21" s="10"/>
      <c r="D21" s="10"/>
      <c r="E21" s="33" t="e">
        <f ca="1">E19 - E20</f>
        <v>#N/A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V21" s="25">
        <v>0.71180555555555558</v>
      </c>
    </row>
    <row r="22" spans="1:23" x14ac:dyDescent="0.2">
      <c r="A22" s="10"/>
      <c r="B22" s="12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V22" s="25">
        <v>0.75347222222222221</v>
      </c>
    </row>
    <row r="23" spans="1:23" x14ac:dyDescent="0.2">
      <c r="A23" s="10"/>
      <c r="B23" s="12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V23" s="25">
        <v>0.79513888888888884</v>
      </c>
    </row>
    <row r="24" spans="1:23" x14ac:dyDescent="0.2">
      <c r="A24" s="10"/>
      <c r="B24" s="12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V24" s="25">
        <v>0.83680555555555558</v>
      </c>
    </row>
    <row r="25" spans="1:23" x14ac:dyDescent="0.2">
      <c r="A25" s="10"/>
      <c r="B25" s="12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V25" s="25">
        <v>0.87847222222222221</v>
      </c>
    </row>
    <row r="26" spans="1:23" x14ac:dyDescent="0.2">
      <c r="A26" s="10"/>
      <c r="B26" s="12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V26" s="25">
        <v>0.92013888888888884</v>
      </c>
    </row>
    <row r="27" spans="1:23" x14ac:dyDescent="0.2">
      <c r="A27" s="10"/>
      <c r="B27" s="12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V27" s="25">
        <v>0.96180555555555558</v>
      </c>
    </row>
    <row r="31" spans="1:23" ht="24" customHeight="1" x14ac:dyDescent="0.2">
      <c r="W31" s="20" t="e">
        <f ca="1">E13</f>
        <v>#N/A</v>
      </c>
    </row>
    <row r="34" spans="23:23" x14ac:dyDescent="0.2">
      <c r="W34" s="34" t="e">
        <f ca="1">E21</f>
        <v>#N/A</v>
      </c>
    </row>
    <row r="36" spans="23:23" x14ac:dyDescent="0.2">
      <c r="W36" s="21" t="e">
        <f ca="1">IF( E21 &gt;= $C$11, 1, 0 )</f>
        <v>#N/A</v>
      </c>
    </row>
  </sheetData>
  <dataValidations disablePrompts="1" count="5">
    <dataValidation type="list" showInputMessage="1" showErrorMessage="1" sqref="C5">
      <formula1>$Q$4:$Q$9</formula1>
    </dataValidation>
    <dataValidation type="list" showInputMessage="1" showErrorMessage="1" sqref="C7">
      <formula1>$S$4:$S$9</formula1>
    </dataValidation>
    <dataValidation type="list" showInputMessage="1" showErrorMessage="1" sqref="C8">
      <formula1>$T$4:$T$9</formula1>
    </dataValidation>
    <dataValidation type="list" showInputMessage="1" showErrorMessage="1" sqref="C6">
      <formula1>$R$4:$R$9</formula1>
    </dataValidation>
    <dataValidation type="list" showInputMessage="1" showErrorMessage="1" sqref="C9">
      <formula1>$U$4:$U$9</formula1>
    </dataValidation>
  </dataValidations>
  <pageMargins left="0.7" right="0.7" top="0.75" bottom="0.75" header="0.3" footer="0.3"/>
  <pageSetup paperSize="9" scale="82" fitToHeight="0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tabSelected="1" workbookViewId="0">
      <selection activeCell="B10" sqref="B10"/>
    </sheetView>
  </sheetViews>
  <sheetFormatPr defaultRowHeight="12.75" x14ac:dyDescent="0.2"/>
  <cols>
    <col min="1" max="1" width="46.125" style="24" customWidth="1"/>
    <col min="2" max="2" width="10.875" style="22" customWidth="1"/>
    <col min="3" max="5" width="9" style="22" customWidth="1"/>
    <col min="6" max="16384" width="9" style="22"/>
  </cols>
  <sheetData>
    <row r="1" spans="1:2" s="23" customFormat="1" x14ac:dyDescent="0.2">
      <c r="A1" s="23" t="s">
        <v>18</v>
      </c>
      <c r="B1" s="23" t="s">
        <v>28</v>
      </c>
    </row>
    <row r="2" spans="1:2" ht="14.25" customHeight="1" x14ac:dyDescent="0.2">
      <c r="A2" t="s">
        <v>29</v>
      </c>
      <c r="B2" t="s">
        <v>30</v>
      </c>
    </row>
    <row r="3" spans="1:2" ht="14.25" customHeight="1" x14ac:dyDescent="0.2">
      <c r="A3"/>
      <c r="B3"/>
    </row>
    <row r="4" spans="1:2" ht="14.25" x14ac:dyDescent="0.2">
      <c r="A4"/>
      <c r="B4"/>
    </row>
    <row r="5" spans="1:2" ht="14.25" x14ac:dyDescent="0.2">
      <c r="A5"/>
      <c r="B5"/>
    </row>
    <row r="6" spans="1:2" ht="14.25" x14ac:dyDescent="0.2">
      <c r="A6"/>
      <c r="B6"/>
    </row>
    <row r="7" spans="1:2" x14ac:dyDescent="0.2">
      <c r="A7" s="35"/>
    </row>
    <row r="8" spans="1:2" x14ac:dyDescent="0.2">
      <c r="A8" s="35"/>
    </row>
    <row r="9" spans="1:2" x14ac:dyDescent="0.2">
      <c r="A9" s="35"/>
    </row>
    <row r="10" spans="1:2" x14ac:dyDescent="0.2">
      <c r="A10" s="35"/>
    </row>
    <row r="11" spans="1:2" x14ac:dyDescent="0.2">
      <c r="A11" s="35"/>
    </row>
    <row r="12" spans="1:2" x14ac:dyDescent="0.2">
      <c r="A12" s="35"/>
    </row>
    <row r="13" spans="1:2" x14ac:dyDescent="0.2">
      <c r="A13" s="35"/>
    </row>
    <row r="14" spans="1:2" x14ac:dyDescent="0.2">
      <c r="A14" s="35"/>
    </row>
    <row r="15" spans="1:2" x14ac:dyDescent="0.2">
      <c r="A15" s="35"/>
    </row>
    <row r="16" spans="1:2" x14ac:dyDescent="0.2">
      <c r="A16" s="35"/>
    </row>
    <row r="17" spans="1:1" x14ac:dyDescent="0.2">
      <c r="A17" s="35"/>
    </row>
    <row r="18" spans="1:1" x14ac:dyDescent="0.2">
      <c r="A18" s="35"/>
    </row>
    <row r="19" spans="1:1" x14ac:dyDescent="0.2">
      <c r="A19" s="35"/>
    </row>
    <row r="20" spans="1:1" x14ac:dyDescent="0.2">
      <c r="A20" s="35"/>
    </row>
    <row r="21" spans="1:1" x14ac:dyDescent="0.2">
      <c r="A21" s="35"/>
    </row>
    <row r="22" spans="1:1" x14ac:dyDescent="0.2">
      <c r="A22" s="35"/>
    </row>
    <row r="23" spans="1:1" x14ac:dyDescent="0.2">
      <c r="A23" s="35"/>
    </row>
    <row r="24" spans="1:1" x14ac:dyDescent="0.2">
      <c r="A24" s="35"/>
    </row>
    <row r="25" spans="1:1" x14ac:dyDescent="0.2">
      <c r="A25" s="35"/>
    </row>
    <row r="26" spans="1:1" x14ac:dyDescent="0.2">
      <c r="A26" s="35"/>
    </row>
    <row r="27" spans="1:1" x14ac:dyDescent="0.2">
      <c r="A27" s="35"/>
    </row>
    <row r="28" spans="1:1" x14ac:dyDescent="0.2">
      <c r="A28" s="35"/>
    </row>
    <row r="29" spans="1:1" x14ac:dyDescent="0.2">
      <c r="A29" s="35"/>
    </row>
    <row r="30" spans="1:1" x14ac:dyDescent="0.2">
      <c r="A30" s="35"/>
    </row>
    <row r="31" spans="1:1" x14ac:dyDescent="0.2">
      <c r="A31" s="35"/>
    </row>
    <row r="32" spans="1:1" x14ac:dyDescent="0.2">
      <c r="A32" s="35"/>
    </row>
    <row r="33" spans="1:1" x14ac:dyDescent="0.2">
      <c r="A33" s="35"/>
    </row>
    <row r="34" spans="1:1" x14ac:dyDescent="0.2">
      <c r="A34" s="35"/>
    </row>
    <row r="35" spans="1:1" x14ac:dyDescent="0.2">
      <c r="A35" s="35"/>
    </row>
    <row r="36" spans="1:1" x14ac:dyDescent="0.2">
      <c r="A36" s="35"/>
    </row>
    <row r="37" spans="1:1" x14ac:dyDescent="0.2">
      <c r="A37" s="35"/>
    </row>
    <row r="38" spans="1:1" x14ac:dyDescent="0.2">
      <c r="A38" s="35"/>
    </row>
    <row r="39" spans="1:1" x14ac:dyDescent="0.2">
      <c r="A39" s="35"/>
    </row>
    <row r="40" spans="1:1" x14ac:dyDescent="0.2">
      <c r="A40" s="35"/>
    </row>
    <row r="41" spans="1:1" x14ac:dyDescent="0.2">
      <c r="A41" s="35"/>
    </row>
    <row r="42" spans="1:1" x14ac:dyDescent="0.2">
      <c r="A42" s="35"/>
    </row>
    <row r="43" spans="1:1" x14ac:dyDescent="0.2">
      <c r="A43" s="35"/>
    </row>
    <row r="44" spans="1:1" x14ac:dyDescent="0.2">
      <c r="A44" s="35"/>
    </row>
    <row r="45" spans="1:1" x14ac:dyDescent="0.2">
      <c r="A45" s="35"/>
    </row>
    <row r="46" spans="1:1" x14ac:dyDescent="0.2">
      <c r="A46" s="35"/>
    </row>
    <row r="47" spans="1:1" x14ac:dyDescent="0.2">
      <c r="A47" s="35"/>
    </row>
    <row r="48" spans="1:1" x14ac:dyDescent="0.2">
      <c r="A48" s="35"/>
    </row>
    <row r="49" spans="1:1" x14ac:dyDescent="0.2">
      <c r="A49" s="35"/>
    </row>
    <row r="50" spans="1:1" x14ac:dyDescent="0.2">
      <c r="A50" s="35"/>
    </row>
    <row r="51" spans="1:1" x14ac:dyDescent="0.2">
      <c r="A51" s="35"/>
    </row>
    <row r="52" spans="1:1" x14ac:dyDescent="0.2">
      <c r="A52" s="35"/>
    </row>
    <row r="53" spans="1:1" x14ac:dyDescent="0.2">
      <c r="A53" s="35"/>
    </row>
    <row r="54" spans="1:1" x14ac:dyDescent="0.2">
      <c r="A54" s="35"/>
    </row>
    <row r="55" spans="1:1" x14ac:dyDescent="0.2">
      <c r="A55" s="35"/>
    </row>
    <row r="56" spans="1:1" x14ac:dyDescent="0.2">
      <c r="A56" s="35"/>
    </row>
    <row r="57" spans="1:1" x14ac:dyDescent="0.2">
      <c r="A57" s="35"/>
    </row>
    <row r="58" spans="1:1" x14ac:dyDescent="0.2">
      <c r="A58" s="35"/>
    </row>
    <row r="59" spans="1:1" x14ac:dyDescent="0.2">
      <c r="A59" s="35"/>
    </row>
    <row r="60" spans="1:1" x14ac:dyDescent="0.2">
      <c r="A60" s="35"/>
    </row>
    <row r="61" spans="1:1" x14ac:dyDescent="0.2">
      <c r="A61" s="35"/>
    </row>
    <row r="62" spans="1:1" x14ac:dyDescent="0.2">
      <c r="A62" s="35"/>
    </row>
    <row r="63" spans="1:1" x14ac:dyDescent="0.2">
      <c r="A63" s="35"/>
    </row>
    <row r="64" spans="1:1" x14ac:dyDescent="0.2">
      <c r="A64" s="35"/>
    </row>
    <row r="65" spans="1:1" x14ac:dyDescent="0.2">
      <c r="A65" s="35"/>
    </row>
    <row r="66" spans="1:1" x14ac:dyDescent="0.2">
      <c r="A66" s="35"/>
    </row>
    <row r="67" spans="1:1" x14ac:dyDescent="0.2">
      <c r="A67" s="35"/>
    </row>
    <row r="68" spans="1:1" x14ac:dyDescent="0.2">
      <c r="A68" s="35"/>
    </row>
    <row r="69" spans="1:1" x14ac:dyDescent="0.2">
      <c r="A69" s="35"/>
    </row>
    <row r="70" spans="1:1" x14ac:dyDescent="0.2">
      <c r="A70" s="35"/>
    </row>
    <row r="71" spans="1:1" x14ac:dyDescent="0.2">
      <c r="A71" s="35"/>
    </row>
    <row r="72" spans="1:1" x14ac:dyDescent="0.2">
      <c r="A72" s="35"/>
    </row>
    <row r="73" spans="1:1" x14ac:dyDescent="0.2">
      <c r="A73" s="35"/>
    </row>
    <row r="74" spans="1:1" x14ac:dyDescent="0.2">
      <c r="A74" s="35"/>
    </row>
    <row r="75" spans="1:1" x14ac:dyDescent="0.2">
      <c r="A75" s="35"/>
    </row>
    <row r="76" spans="1:1" x14ac:dyDescent="0.2">
      <c r="A76" s="35"/>
    </row>
    <row r="77" spans="1:1" x14ac:dyDescent="0.2">
      <c r="A77" s="35"/>
    </row>
    <row r="78" spans="1:1" x14ac:dyDescent="0.2">
      <c r="A78" s="35"/>
    </row>
    <row r="79" spans="1:1" x14ac:dyDescent="0.2">
      <c r="A79" s="35"/>
    </row>
    <row r="80" spans="1:1" x14ac:dyDescent="0.2">
      <c r="A80" s="35"/>
    </row>
    <row r="81" spans="1:1" x14ac:dyDescent="0.2">
      <c r="A81" s="35"/>
    </row>
    <row r="82" spans="1:1" x14ac:dyDescent="0.2">
      <c r="A82" s="35"/>
    </row>
    <row r="83" spans="1:1" x14ac:dyDescent="0.2">
      <c r="A83" s="35"/>
    </row>
    <row r="84" spans="1:1" x14ac:dyDescent="0.2">
      <c r="A84" s="35"/>
    </row>
    <row r="85" spans="1:1" x14ac:dyDescent="0.2">
      <c r="A85" s="35"/>
    </row>
    <row r="86" spans="1:1" x14ac:dyDescent="0.2">
      <c r="A86" s="35"/>
    </row>
    <row r="87" spans="1:1" x14ac:dyDescent="0.2">
      <c r="A87" s="35"/>
    </row>
    <row r="88" spans="1:1" x14ac:dyDescent="0.2">
      <c r="A88" s="35"/>
    </row>
    <row r="89" spans="1:1" x14ac:dyDescent="0.2">
      <c r="A89" s="35"/>
    </row>
    <row r="90" spans="1:1" x14ac:dyDescent="0.2">
      <c r="A90" s="35"/>
    </row>
    <row r="91" spans="1:1" x14ac:dyDescent="0.2">
      <c r="A91" s="35"/>
    </row>
    <row r="92" spans="1:1" x14ac:dyDescent="0.2">
      <c r="A92" s="35"/>
    </row>
    <row r="93" spans="1:1" x14ac:dyDescent="0.2">
      <c r="A93" s="35"/>
    </row>
    <row r="94" spans="1:1" x14ac:dyDescent="0.2">
      <c r="A94" s="35"/>
    </row>
    <row r="95" spans="1:1" x14ac:dyDescent="0.2">
      <c r="A95" s="35"/>
    </row>
    <row r="96" spans="1:1" x14ac:dyDescent="0.2">
      <c r="A96" s="35"/>
    </row>
    <row r="97" spans="1:1" x14ac:dyDescent="0.2">
      <c r="A97" s="35"/>
    </row>
    <row r="98" spans="1:1" x14ac:dyDescent="0.2">
      <c r="A98" s="35"/>
    </row>
    <row r="99" spans="1:1" x14ac:dyDescent="0.2">
      <c r="A99" s="35"/>
    </row>
    <row r="100" spans="1:1" x14ac:dyDescent="0.2">
      <c r="A100" s="35"/>
    </row>
    <row r="101" spans="1:1" x14ac:dyDescent="0.2">
      <c r="A101" s="35"/>
    </row>
    <row r="102" spans="1:1" x14ac:dyDescent="0.2">
      <c r="A102" s="35"/>
    </row>
    <row r="103" spans="1:1" x14ac:dyDescent="0.2">
      <c r="A103" s="35"/>
    </row>
    <row r="104" spans="1:1" x14ac:dyDescent="0.2">
      <c r="A104" s="35"/>
    </row>
  </sheetData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workbookViewId="0"/>
  </sheetViews>
  <sheetFormatPr defaultRowHeight="12.75" x14ac:dyDescent="0.2"/>
  <cols>
    <col min="1" max="1" width="13.5" style="24" bestFit="1" customWidth="1"/>
    <col min="2" max="2" width="10.875" style="22" customWidth="1"/>
    <col min="3" max="5" width="9" style="22" customWidth="1"/>
    <col min="6" max="16384" width="9" style="22"/>
  </cols>
  <sheetData>
    <row r="1" spans="1:2" s="23" customFormat="1" x14ac:dyDescent="0.2">
      <c r="A1" s="23" t="s">
        <v>18</v>
      </c>
      <c r="B1" s="23" t="s">
        <v>28</v>
      </c>
    </row>
    <row r="2" spans="1:2" x14ac:dyDescent="0.2">
      <c r="A2" s="35">
        <f ca="1">TODAY() + 1/24/60 * 5</f>
        <v>43876.003472222219</v>
      </c>
      <c r="B2" s="22">
        <f t="shared" ref="B2:B33" ca="1" si="0">RANDBETWEEN( 158001 * 0.975, 158001 * 1.025)</f>
        <v>160612</v>
      </c>
    </row>
    <row r="3" spans="1:2" x14ac:dyDescent="0.2">
      <c r="A3" s="35">
        <f t="shared" ref="A3:A34" ca="1" si="1">A2 + 1/24</f>
        <v>43876.045138888883</v>
      </c>
      <c r="B3" s="22">
        <f t="shared" ca="1" si="0"/>
        <v>157875</v>
      </c>
    </row>
    <row r="4" spans="1:2" x14ac:dyDescent="0.2">
      <c r="A4" s="35">
        <f t="shared" ca="1" si="1"/>
        <v>43876.086805555547</v>
      </c>
      <c r="B4" s="22">
        <f t="shared" ca="1" si="0"/>
        <v>158157</v>
      </c>
    </row>
    <row r="5" spans="1:2" x14ac:dyDescent="0.2">
      <c r="A5" s="35">
        <f t="shared" ca="1" si="1"/>
        <v>43876.128472222212</v>
      </c>
      <c r="B5" s="22">
        <f t="shared" ca="1" si="0"/>
        <v>161680</v>
      </c>
    </row>
    <row r="6" spans="1:2" x14ac:dyDescent="0.2">
      <c r="A6" s="35">
        <f t="shared" ca="1" si="1"/>
        <v>43876.170138888876</v>
      </c>
      <c r="B6" s="22">
        <f t="shared" ca="1" si="0"/>
        <v>155365</v>
      </c>
    </row>
    <row r="7" spans="1:2" x14ac:dyDescent="0.2">
      <c r="A7" s="35">
        <f t="shared" ca="1" si="1"/>
        <v>43876.21180555554</v>
      </c>
      <c r="B7" s="22">
        <f t="shared" ca="1" si="0"/>
        <v>154217</v>
      </c>
    </row>
    <row r="8" spans="1:2" x14ac:dyDescent="0.2">
      <c r="A8" s="35">
        <f t="shared" ca="1" si="1"/>
        <v>43876.253472222204</v>
      </c>
      <c r="B8" s="22">
        <f t="shared" ca="1" si="0"/>
        <v>157755</v>
      </c>
    </row>
    <row r="9" spans="1:2" x14ac:dyDescent="0.2">
      <c r="A9" s="35">
        <f t="shared" ca="1" si="1"/>
        <v>43876.295138888869</v>
      </c>
      <c r="B9" s="22">
        <f t="shared" ca="1" si="0"/>
        <v>159471</v>
      </c>
    </row>
    <row r="10" spans="1:2" x14ac:dyDescent="0.2">
      <c r="A10" s="35">
        <f t="shared" ca="1" si="1"/>
        <v>43876.336805555533</v>
      </c>
      <c r="B10" s="22">
        <f t="shared" ca="1" si="0"/>
        <v>159810</v>
      </c>
    </row>
    <row r="11" spans="1:2" x14ac:dyDescent="0.2">
      <c r="A11" s="35">
        <f t="shared" ca="1" si="1"/>
        <v>43876.378472222197</v>
      </c>
      <c r="B11" s="22">
        <f t="shared" ca="1" si="0"/>
        <v>158004</v>
      </c>
    </row>
    <row r="12" spans="1:2" x14ac:dyDescent="0.2">
      <c r="A12" s="35">
        <f t="shared" ca="1" si="1"/>
        <v>43876.420138888861</v>
      </c>
      <c r="B12" s="22">
        <f t="shared" ca="1" si="0"/>
        <v>160949</v>
      </c>
    </row>
    <row r="13" spans="1:2" x14ac:dyDescent="0.2">
      <c r="A13" s="35">
        <f t="shared" ca="1" si="1"/>
        <v>43876.461805555526</v>
      </c>
      <c r="B13" s="22">
        <f t="shared" ca="1" si="0"/>
        <v>157371</v>
      </c>
    </row>
    <row r="14" spans="1:2" x14ac:dyDescent="0.2">
      <c r="A14" s="35">
        <f t="shared" ca="1" si="1"/>
        <v>43876.50347222219</v>
      </c>
      <c r="B14" s="22">
        <f t="shared" ca="1" si="0"/>
        <v>159940</v>
      </c>
    </row>
    <row r="15" spans="1:2" x14ac:dyDescent="0.2">
      <c r="A15" s="35">
        <f t="shared" ca="1" si="1"/>
        <v>43876.545138888854</v>
      </c>
      <c r="B15" s="22">
        <f t="shared" ca="1" si="0"/>
        <v>160497</v>
      </c>
    </row>
    <row r="16" spans="1:2" x14ac:dyDescent="0.2">
      <c r="A16" s="35">
        <f t="shared" ca="1" si="1"/>
        <v>43876.586805555518</v>
      </c>
      <c r="B16" s="22">
        <f t="shared" ca="1" si="0"/>
        <v>161521</v>
      </c>
    </row>
    <row r="17" spans="1:2" x14ac:dyDescent="0.2">
      <c r="A17" s="35">
        <f t="shared" ca="1" si="1"/>
        <v>43876.628472222183</v>
      </c>
      <c r="B17" s="22">
        <f t="shared" ca="1" si="0"/>
        <v>158325</v>
      </c>
    </row>
    <row r="18" spans="1:2" x14ac:dyDescent="0.2">
      <c r="A18" s="35">
        <f t="shared" ca="1" si="1"/>
        <v>43876.670138888847</v>
      </c>
      <c r="B18" s="22">
        <f t="shared" ca="1" si="0"/>
        <v>155480</v>
      </c>
    </row>
    <row r="19" spans="1:2" x14ac:dyDescent="0.2">
      <c r="A19" s="35">
        <f t="shared" ca="1" si="1"/>
        <v>43876.711805555511</v>
      </c>
      <c r="B19" s="22">
        <f t="shared" ca="1" si="0"/>
        <v>157726</v>
      </c>
    </row>
    <row r="20" spans="1:2" x14ac:dyDescent="0.2">
      <c r="A20" s="35">
        <f t="shared" ca="1" si="1"/>
        <v>43876.753472222175</v>
      </c>
      <c r="B20" s="22">
        <f t="shared" ca="1" si="0"/>
        <v>156867</v>
      </c>
    </row>
    <row r="21" spans="1:2" x14ac:dyDescent="0.2">
      <c r="A21" s="35">
        <f t="shared" ca="1" si="1"/>
        <v>43876.79513888884</v>
      </c>
      <c r="B21" s="22">
        <f t="shared" ca="1" si="0"/>
        <v>155799</v>
      </c>
    </row>
    <row r="22" spans="1:2" x14ac:dyDescent="0.2">
      <c r="A22" s="35">
        <f t="shared" ca="1" si="1"/>
        <v>43876.836805555504</v>
      </c>
      <c r="B22" s="22">
        <f t="shared" ca="1" si="0"/>
        <v>154694</v>
      </c>
    </row>
    <row r="23" spans="1:2" x14ac:dyDescent="0.2">
      <c r="A23" s="35">
        <f t="shared" ca="1" si="1"/>
        <v>43876.878472222168</v>
      </c>
      <c r="B23" s="22">
        <f t="shared" ca="1" si="0"/>
        <v>155306</v>
      </c>
    </row>
    <row r="24" spans="1:2" x14ac:dyDescent="0.2">
      <c r="A24" s="35">
        <f t="shared" ca="1" si="1"/>
        <v>43876.920138888832</v>
      </c>
      <c r="B24" s="22">
        <f t="shared" ca="1" si="0"/>
        <v>160446</v>
      </c>
    </row>
    <row r="25" spans="1:2" x14ac:dyDescent="0.2">
      <c r="A25" s="35">
        <f t="shared" ca="1" si="1"/>
        <v>43876.961805555497</v>
      </c>
      <c r="B25" s="22">
        <f t="shared" ca="1" si="0"/>
        <v>159789</v>
      </c>
    </row>
    <row r="26" spans="1:2" x14ac:dyDescent="0.2">
      <c r="A26" s="35">
        <f t="shared" ca="1" si="1"/>
        <v>43877.003472222161</v>
      </c>
      <c r="B26" s="22">
        <f t="shared" ca="1" si="0"/>
        <v>154745</v>
      </c>
    </row>
    <row r="27" spans="1:2" x14ac:dyDescent="0.2">
      <c r="A27" s="35">
        <f t="shared" ca="1" si="1"/>
        <v>43877.045138888825</v>
      </c>
      <c r="B27" s="22">
        <f t="shared" ca="1" si="0"/>
        <v>159095</v>
      </c>
    </row>
    <row r="28" spans="1:2" x14ac:dyDescent="0.2">
      <c r="A28" s="35">
        <f t="shared" ca="1" si="1"/>
        <v>43877.086805555489</v>
      </c>
      <c r="B28" s="22">
        <f t="shared" ca="1" si="0"/>
        <v>155112</v>
      </c>
    </row>
    <row r="29" spans="1:2" x14ac:dyDescent="0.2">
      <c r="A29" s="35">
        <f t="shared" ca="1" si="1"/>
        <v>43877.128472222154</v>
      </c>
      <c r="B29" s="22">
        <f t="shared" ca="1" si="0"/>
        <v>159408</v>
      </c>
    </row>
    <row r="30" spans="1:2" x14ac:dyDescent="0.2">
      <c r="A30" s="35">
        <f t="shared" ca="1" si="1"/>
        <v>43877.170138888818</v>
      </c>
      <c r="B30" s="22">
        <f t="shared" ca="1" si="0"/>
        <v>160807</v>
      </c>
    </row>
    <row r="31" spans="1:2" x14ac:dyDescent="0.2">
      <c r="A31" s="35">
        <f t="shared" ca="1" si="1"/>
        <v>43877.211805555482</v>
      </c>
      <c r="B31" s="22">
        <f t="shared" ca="1" si="0"/>
        <v>154967</v>
      </c>
    </row>
    <row r="32" spans="1:2" x14ac:dyDescent="0.2">
      <c r="A32" s="35">
        <f t="shared" ca="1" si="1"/>
        <v>43877.253472222146</v>
      </c>
      <c r="B32" s="22">
        <f t="shared" ca="1" si="0"/>
        <v>156867</v>
      </c>
    </row>
    <row r="33" spans="1:2" x14ac:dyDescent="0.2">
      <c r="A33" s="35">
        <f t="shared" ca="1" si="1"/>
        <v>43877.29513888881</v>
      </c>
      <c r="B33" s="22">
        <f t="shared" ca="1" si="0"/>
        <v>154585</v>
      </c>
    </row>
    <row r="34" spans="1:2" x14ac:dyDescent="0.2">
      <c r="A34" s="35">
        <f t="shared" ca="1" si="1"/>
        <v>43877.336805555475</v>
      </c>
      <c r="B34" s="22">
        <f t="shared" ref="B34:B65" ca="1" si="2">RANDBETWEEN( 158001 * 0.975, 158001 * 1.025)</f>
        <v>156773</v>
      </c>
    </row>
    <row r="35" spans="1:2" x14ac:dyDescent="0.2">
      <c r="A35" s="35">
        <f t="shared" ref="A35:A66" ca="1" si="3">A34 + 1/24</f>
        <v>43877.378472222139</v>
      </c>
      <c r="B35" s="22">
        <f t="shared" ca="1" si="2"/>
        <v>157925</v>
      </c>
    </row>
    <row r="36" spans="1:2" x14ac:dyDescent="0.2">
      <c r="A36" s="35">
        <f t="shared" ca="1" si="3"/>
        <v>43877.420138888803</v>
      </c>
      <c r="B36" s="22">
        <f t="shared" ca="1" si="2"/>
        <v>155325</v>
      </c>
    </row>
    <row r="37" spans="1:2" x14ac:dyDescent="0.2">
      <c r="A37" s="35">
        <f t="shared" ca="1" si="3"/>
        <v>43877.461805555467</v>
      </c>
      <c r="B37" s="22">
        <f t="shared" ca="1" si="2"/>
        <v>161475</v>
      </c>
    </row>
    <row r="38" spans="1:2" x14ac:dyDescent="0.2">
      <c r="A38" s="35">
        <f t="shared" ca="1" si="3"/>
        <v>43877.503472222132</v>
      </c>
      <c r="B38" s="22">
        <f t="shared" ca="1" si="2"/>
        <v>160682</v>
      </c>
    </row>
    <row r="39" spans="1:2" x14ac:dyDescent="0.2">
      <c r="A39" s="35">
        <f t="shared" ca="1" si="3"/>
        <v>43877.545138888796</v>
      </c>
      <c r="B39" s="22">
        <f t="shared" ca="1" si="2"/>
        <v>157708</v>
      </c>
    </row>
    <row r="40" spans="1:2" x14ac:dyDescent="0.2">
      <c r="A40" s="35">
        <f t="shared" ca="1" si="3"/>
        <v>43877.58680555546</v>
      </c>
      <c r="B40" s="22">
        <f t="shared" ca="1" si="2"/>
        <v>158104</v>
      </c>
    </row>
    <row r="41" spans="1:2" x14ac:dyDescent="0.2">
      <c r="A41" s="35">
        <f t="shared" ca="1" si="3"/>
        <v>43877.628472222124</v>
      </c>
      <c r="B41" s="22">
        <f t="shared" ca="1" si="2"/>
        <v>157101</v>
      </c>
    </row>
    <row r="42" spans="1:2" x14ac:dyDescent="0.2">
      <c r="A42" s="35">
        <f t="shared" ca="1" si="3"/>
        <v>43877.670138888789</v>
      </c>
      <c r="B42" s="22">
        <f t="shared" ca="1" si="2"/>
        <v>155520</v>
      </c>
    </row>
    <row r="43" spans="1:2" x14ac:dyDescent="0.2">
      <c r="A43" s="35">
        <f t="shared" ca="1" si="3"/>
        <v>43877.711805555453</v>
      </c>
      <c r="B43" s="22">
        <f t="shared" ca="1" si="2"/>
        <v>156991</v>
      </c>
    </row>
    <row r="44" spans="1:2" x14ac:dyDescent="0.2">
      <c r="A44" s="35">
        <f t="shared" ca="1" si="3"/>
        <v>43877.753472222117</v>
      </c>
      <c r="B44" s="22">
        <f t="shared" ca="1" si="2"/>
        <v>159106</v>
      </c>
    </row>
    <row r="45" spans="1:2" x14ac:dyDescent="0.2">
      <c r="A45" s="35">
        <f t="shared" ca="1" si="3"/>
        <v>43877.795138888781</v>
      </c>
      <c r="B45" s="22">
        <f t="shared" ca="1" si="2"/>
        <v>159291</v>
      </c>
    </row>
    <row r="46" spans="1:2" x14ac:dyDescent="0.2">
      <c r="A46" s="35">
        <f t="shared" ca="1" si="3"/>
        <v>43877.836805555446</v>
      </c>
      <c r="B46" s="22">
        <f t="shared" ca="1" si="2"/>
        <v>158065</v>
      </c>
    </row>
    <row r="47" spans="1:2" x14ac:dyDescent="0.2">
      <c r="A47" s="35">
        <f t="shared" ca="1" si="3"/>
        <v>43877.87847222211</v>
      </c>
      <c r="B47" s="22">
        <f t="shared" ca="1" si="2"/>
        <v>157897</v>
      </c>
    </row>
    <row r="48" spans="1:2" x14ac:dyDescent="0.2">
      <c r="A48" s="35">
        <f t="shared" ca="1" si="3"/>
        <v>43877.920138888774</v>
      </c>
      <c r="B48" s="22">
        <f t="shared" ca="1" si="2"/>
        <v>157972</v>
      </c>
    </row>
    <row r="49" spans="1:2" x14ac:dyDescent="0.2">
      <c r="A49" s="35">
        <f t="shared" ca="1" si="3"/>
        <v>43877.961805555438</v>
      </c>
      <c r="B49" s="22">
        <f t="shared" ca="1" si="2"/>
        <v>156122</v>
      </c>
    </row>
    <row r="50" spans="1:2" x14ac:dyDescent="0.2">
      <c r="A50" s="35">
        <f t="shared" ca="1" si="3"/>
        <v>43878.003472222103</v>
      </c>
      <c r="B50" s="22">
        <f t="shared" ca="1" si="2"/>
        <v>161426</v>
      </c>
    </row>
    <row r="51" spans="1:2" x14ac:dyDescent="0.2">
      <c r="A51" s="35">
        <f t="shared" ca="1" si="3"/>
        <v>43878.045138888767</v>
      </c>
      <c r="B51" s="22">
        <f t="shared" ca="1" si="2"/>
        <v>161328</v>
      </c>
    </row>
    <row r="52" spans="1:2" x14ac:dyDescent="0.2">
      <c r="A52" s="35">
        <f t="shared" ca="1" si="3"/>
        <v>43878.086805555431</v>
      </c>
      <c r="B52" s="22">
        <f t="shared" ca="1" si="2"/>
        <v>158245</v>
      </c>
    </row>
    <row r="53" spans="1:2" x14ac:dyDescent="0.2">
      <c r="A53" s="35">
        <f t="shared" ca="1" si="3"/>
        <v>43878.128472222095</v>
      </c>
      <c r="B53" s="22">
        <f t="shared" ca="1" si="2"/>
        <v>155150</v>
      </c>
    </row>
    <row r="54" spans="1:2" x14ac:dyDescent="0.2">
      <c r="A54" s="35">
        <f t="shared" ca="1" si="3"/>
        <v>43878.17013888876</v>
      </c>
      <c r="B54" s="22">
        <f t="shared" ca="1" si="2"/>
        <v>156264</v>
      </c>
    </row>
    <row r="55" spans="1:2" x14ac:dyDescent="0.2">
      <c r="A55" s="35">
        <f t="shared" ca="1" si="3"/>
        <v>43878.211805555424</v>
      </c>
      <c r="B55" s="22">
        <f t="shared" ca="1" si="2"/>
        <v>161498</v>
      </c>
    </row>
    <row r="56" spans="1:2" x14ac:dyDescent="0.2">
      <c r="A56" s="35">
        <f t="shared" ca="1" si="3"/>
        <v>43878.253472222088</v>
      </c>
      <c r="B56" s="22">
        <f t="shared" ca="1" si="2"/>
        <v>160263</v>
      </c>
    </row>
    <row r="57" spans="1:2" x14ac:dyDescent="0.2">
      <c r="A57" s="35">
        <f t="shared" ca="1" si="3"/>
        <v>43878.295138888752</v>
      </c>
      <c r="B57" s="22">
        <f t="shared" ca="1" si="2"/>
        <v>156323</v>
      </c>
    </row>
    <row r="58" spans="1:2" x14ac:dyDescent="0.2">
      <c r="A58" s="35">
        <f t="shared" ca="1" si="3"/>
        <v>43878.336805555417</v>
      </c>
      <c r="B58" s="22">
        <f t="shared" ca="1" si="2"/>
        <v>158155</v>
      </c>
    </row>
    <row r="59" spans="1:2" x14ac:dyDescent="0.2">
      <c r="A59" s="35">
        <f t="shared" ca="1" si="3"/>
        <v>43878.378472222081</v>
      </c>
      <c r="B59" s="22">
        <f t="shared" ca="1" si="2"/>
        <v>161328</v>
      </c>
    </row>
    <row r="60" spans="1:2" x14ac:dyDescent="0.2">
      <c r="A60" s="35">
        <f t="shared" ca="1" si="3"/>
        <v>43878.420138888745</v>
      </c>
      <c r="B60" s="22">
        <f t="shared" ca="1" si="2"/>
        <v>154399</v>
      </c>
    </row>
    <row r="61" spans="1:2" x14ac:dyDescent="0.2">
      <c r="A61" s="35">
        <f t="shared" ca="1" si="3"/>
        <v>43878.461805555409</v>
      </c>
      <c r="B61" s="22">
        <f t="shared" ca="1" si="2"/>
        <v>154265</v>
      </c>
    </row>
    <row r="62" spans="1:2" x14ac:dyDescent="0.2">
      <c r="A62" s="35">
        <f t="shared" ca="1" si="3"/>
        <v>43878.503472222073</v>
      </c>
      <c r="B62" s="22">
        <f t="shared" ca="1" si="2"/>
        <v>155329</v>
      </c>
    </row>
    <row r="63" spans="1:2" x14ac:dyDescent="0.2">
      <c r="A63" s="35">
        <f t="shared" ca="1" si="3"/>
        <v>43878.545138888738</v>
      </c>
      <c r="B63" s="22">
        <f t="shared" ca="1" si="2"/>
        <v>160124</v>
      </c>
    </row>
    <row r="64" spans="1:2" x14ac:dyDescent="0.2">
      <c r="A64" s="35">
        <f t="shared" ca="1" si="3"/>
        <v>43878.586805555402</v>
      </c>
      <c r="B64" s="22">
        <f t="shared" ca="1" si="2"/>
        <v>155293</v>
      </c>
    </row>
    <row r="65" spans="1:2" x14ac:dyDescent="0.2">
      <c r="A65" s="35">
        <f t="shared" ca="1" si="3"/>
        <v>43878.628472222066</v>
      </c>
      <c r="B65" s="22">
        <f t="shared" ca="1" si="2"/>
        <v>160909</v>
      </c>
    </row>
    <row r="66" spans="1:2" x14ac:dyDescent="0.2">
      <c r="A66" s="35">
        <f t="shared" ca="1" si="3"/>
        <v>43878.67013888873</v>
      </c>
      <c r="B66" s="22">
        <f t="shared" ref="B66:B99" ca="1" si="4">RANDBETWEEN( 158001 * 0.975, 158001 * 1.025)</f>
        <v>161461</v>
      </c>
    </row>
    <row r="67" spans="1:2" x14ac:dyDescent="0.2">
      <c r="A67" s="35">
        <f t="shared" ref="A67:A99" ca="1" si="5">A66 + 1/24</f>
        <v>43878.711805555395</v>
      </c>
      <c r="B67" s="22">
        <f t="shared" ca="1" si="4"/>
        <v>156353</v>
      </c>
    </row>
    <row r="68" spans="1:2" x14ac:dyDescent="0.2">
      <c r="A68" s="35">
        <f t="shared" ca="1" si="5"/>
        <v>43878.753472222059</v>
      </c>
      <c r="B68" s="22">
        <f t="shared" ca="1" si="4"/>
        <v>160942</v>
      </c>
    </row>
    <row r="69" spans="1:2" x14ac:dyDescent="0.2">
      <c r="A69" s="35">
        <f t="shared" ca="1" si="5"/>
        <v>43878.795138888723</v>
      </c>
      <c r="B69" s="22">
        <f t="shared" ca="1" si="4"/>
        <v>155719</v>
      </c>
    </row>
    <row r="70" spans="1:2" x14ac:dyDescent="0.2">
      <c r="A70" s="35">
        <f t="shared" ca="1" si="5"/>
        <v>43878.836805555387</v>
      </c>
      <c r="B70" s="22">
        <f t="shared" ca="1" si="4"/>
        <v>159235</v>
      </c>
    </row>
    <row r="71" spans="1:2" x14ac:dyDescent="0.2">
      <c r="A71" s="35">
        <f t="shared" ca="1" si="5"/>
        <v>43878.878472222052</v>
      </c>
      <c r="B71" s="22">
        <f t="shared" ca="1" si="4"/>
        <v>161677</v>
      </c>
    </row>
    <row r="72" spans="1:2" x14ac:dyDescent="0.2">
      <c r="A72" s="35">
        <f t="shared" ca="1" si="5"/>
        <v>43878.920138888716</v>
      </c>
      <c r="B72" s="22">
        <f t="shared" ca="1" si="4"/>
        <v>155783</v>
      </c>
    </row>
    <row r="73" spans="1:2" x14ac:dyDescent="0.2">
      <c r="A73" s="35">
        <f t="shared" ca="1" si="5"/>
        <v>43878.96180555538</v>
      </c>
      <c r="B73" s="22">
        <f t="shared" ca="1" si="4"/>
        <v>155366</v>
      </c>
    </row>
    <row r="74" spans="1:2" x14ac:dyDescent="0.2">
      <c r="A74" s="35">
        <f t="shared" ca="1" si="5"/>
        <v>43879.003472222044</v>
      </c>
      <c r="B74" s="22">
        <f t="shared" ca="1" si="4"/>
        <v>157836</v>
      </c>
    </row>
    <row r="75" spans="1:2" x14ac:dyDescent="0.2">
      <c r="A75" s="35">
        <f t="shared" ca="1" si="5"/>
        <v>43879.045138888709</v>
      </c>
      <c r="B75" s="22">
        <f t="shared" ca="1" si="4"/>
        <v>154526</v>
      </c>
    </row>
    <row r="76" spans="1:2" x14ac:dyDescent="0.2">
      <c r="A76" s="35">
        <f t="shared" ca="1" si="5"/>
        <v>43879.086805555373</v>
      </c>
      <c r="B76" s="22">
        <f t="shared" ca="1" si="4"/>
        <v>156171</v>
      </c>
    </row>
    <row r="77" spans="1:2" x14ac:dyDescent="0.2">
      <c r="A77" s="35">
        <f t="shared" ca="1" si="5"/>
        <v>43879.128472222037</v>
      </c>
      <c r="B77" s="22">
        <f t="shared" ca="1" si="4"/>
        <v>157701</v>
      </c>
    </row>
    <row r="78" spans="1:2" x14ac:dyDescent="0.2">
      <c r="A78" s="35">
        <f t="shared" ca="1" si="5"/>
        <v>43879.170138888701</v>
      </c>
      <c r="B78" s="22">
        <f t="shared" ca="1" si="4"/>
        <v>161147</v>
      </c>
    </row>
    <row r="79" spans="1:2" x14ac:dyDescent="0.2">
      <c r="A79" s="35">
        <f t="shared" ca="1" si="5"/>
        <v>43879.211805555366</v>
      </c>
      <c r="B79" s="22">
        <f t="shared" ca="1" si="4"/>
        <v>155696</v>
      </c>
    </row>
    <row r="80" spans="1:2" x14ac:dyDescent="0.2">
      <c r="A80" s="35">
        <f t="shared" ca="1" si="5"/>
        <v>43879.25347222203</v>
      </c>
      <c r="B80" s="22">
        <f t="shared" ca="1" si="4"/>
        <v>158623</v>
      </c>
    </row>
    <row r="81" spans="1:2" x14ac:dyDescent="0.2">
      <c r="A81" s="35">
        <f t="shared" ca="1" si="5"/>
        <v>43879.295138888694</v>
      </c>
      <c r="B81" s="22">
        <f t="shared" ca="1" si="4"/>
        <v>154141</v>
      </c>
    </row>
    <row r="82" spans="1:2" x14ac:dyDescent="0.2">
      <c r="A82" s="35">
        <f t="shared" ca="1" si="5"/>
        <v>43879.336805555358</v>
      </c>
      <c r="B82" s="22">
        <f t="shared" ca="1" si="4"/>
        <v>158629</v>
      </c>
    </row>
    <row r="83" spans="1:2" x14ac:dyDescent="0.2">
      <c r="A83" s="35">
        <f t="shared" ca="1" si="5"/>
        <v>43879.378472222023</v>
      </c>
      <c r="B83" s="22">
        <f t="shared" ca="1" si="4"/>
        <v>156367</v>
      </c>
    </row>
    <row r="84" spans="1:2" x14ac:dyDescent="0.2">
      <c r="A84" s="35">
        <f t="shared" ca="1" si="5"/>
        <v>43879.420138888687</v>
      </c>
      <c r="B84" s="22">
        <f t="shared" ca="1" si="4"/>
        <v>161918</v>
      </c>
    </row>
    <row r="85" spans="1:2" x14ac:dyDescent="0.2">
      <c r="A85" s="35">
        <f t="shared" ca="1" si="5"/>
        <v>43879.461805555351</v>
      </c>
      <c r="B85" s="22">
        <f t="shared" ca="1" si="4"/>
        <v>160620</v>
      </c>
    </row>
    <row r="86" spans="1:2" x14ac:dyDescent="0.2">
      <c r="A86" s="35">
        <f t="shared" ca="1" si="5"/>
        <v>43879.503472222015</v>
      </c>
      <c r="B86" s="22">
        <f t="shared" ca="1" si="4"/>
        <v>155738</v>
      </c>
    </row>
    <row r="87" spans="1:2" x14ac:dyDescent="0.2">
      <c r="A87" s="35">
        <f t="shared" ca="1" si="5"/>
        <v>43879.54513888868</v>
      </c>
      <c r="B87" s="22">
        <f t="shared" ca="1" si="4"/>
        <v>157982</v>
      </c>
    </row>
    <row r="88" spans="1:2" x14ac:dyDescent="0.2">
      <c r="A88" s="35">
        <f t="shared" ca="1" si="5"/>
        <v>43879.586805555344</v>
      </c>
      <c r="B88" s="22">
        <f t="shared" ca="1" si="4"/>
        <v>156040</v>
      </c>
    </row>
    <row r="89" spans="1:2" x14ac:dyDescent="0.2">
      <c r="A89" s="35">
        <f t="shared" ca="1" si="5"/>
        <v>43879.628472222008</v>
      </c>
      <c r="B89" s="22">
        <f t="shared" ca="1" si="4"/>
        <v>158707</v>
      </c>
    </row>
    <row r="90" spans="1:2" x14ac:dyDescent="0.2">
      <c r="A90" s="35">
        <f t="shared" ca="1" si="5"/>
        <v>43879.670138888672</v>
      </c>
      <c r="B90" s="22">
        <f t="shared" ca="1" si="4"/>
        <v>159079</v>
      </c>
    </row>
    <row r="91" spans="1:2" x14ac:dyDescent="0.2">
      <c r="A91" s="35">
        <f t="shared" ca="1" si="5"/>
        <v>43879.711805555336</v>
      </c>
      <c r="B91" s="22">
        <f t="shared" ca="1" si="4"/>
        <v>159540</v>
      </c>
    </row>
    <row r="92" spans="1:2" x14ac:dyDescent="0.2">
      <c r="A92" s="35">
        <f t="shared" ca="1" si="5"/>
        <v>43879.753472222001</v>
      </c>
      <c r="B92" s="22">
        <f t="shared" ca="1" si="4"/>
        <v>156263</v>
      </c>
    </row>
    <row r="93" spans="1:2" x14ac:dyDescent="0.2">
      <c r="A93" s="35">
        <f t="shared" ca="1" si="5"/>
        <v>43879.795138888665</v>
      </c>
      <c r="B93" s="22">
        <f t="shared" ca="1" si="4"/>
        <v>154673</v>
      </c>
    </row>
    <row r="94" spans="1:2" x14ac:dyDescent="0.2">
      <c r="A94" s="35">
        <f t="shared" ca="1" si="5"/>
        <v>43879.836805555329</v>
      </c>
      <c r="B94" s="22">
        <f t="shared" ca="1" si="4"/>
        <v>155794</v>
      </c>
    </row>
    <row r="95" spans="1:2" x14ac:dyDescent="0.2">
      <c r="A95" s="35">
        <f t="shared" ca="1" si="5"/>
        <v>43879.878472221993</v>
      </c>
      <c r="B95" s="22">
        <f t="shared" ca="1" si="4"/>
        <v>158194</v>
      </c>
    </row>
    <row r="96" spans="1:2" x14ac:dyDescent="0.2">
      <c r="A96" s="35">
        <f t="shared" ca="1" si="5"/>
        <v>43879.920138888658</v>
      </c>
      <c r="B96" s="22">
        <f t="shared" ca="1" si="4"/>
        <v>155329</v>
      </c>
    </row>
    <row r="97" spans="1:2" x14ac:dyDescent="0.2">
      <c r="A97" s="35">
        <f t="shared" ca="1" si="5"/>
        <v>43879.961805555322</v>
      </c>
      <c r="B97" s="22">
        <f t="shared" ca="1" si="4"/>
        <v>157028</v>
      </c>
    </row>
    <row r="98" spans="1:2" x14ac:dyDescent="0.2">
      <c r="A98" s="35">
        <f t="shared" ca="1" si="5"/>
        <v>43880.003472221986</v>
      </c>
      <c r="B98" s="22">
        <f t="shared" ca="1" si="4"/>
        <v>158858</v>
      </c>
    </row>
    <row r="99" spans="1:2" x14ac:dyDescent="0.2">
      <c r="A99" s="35">
        <f t="shared" ca="1" si="5"/>
        <v>43880.04513888865</v>
      </c>
      <c r="B99" s="22">
        <f t="shared" ca="1" si="4"/>
        <v>155623</v>
      </c>
    </row>
  </sheetData>
  <pageMargins left="0.7" right="0.7" top="0.75" bottom="0.75" header="0.3" footer="0.3"/>
  <pageSetup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workbookViewId="0"/>
  </sheetViews>
  <sheetFormatPr defaultRowHeight="12.75" x14ac:dyDescent="0.2"/>
  <cols>
    <col min="1" max="1" width="13.5" style="24" bestFit="1" customWidth="1"/>
    <col min="2" max="2" width="10.875" style="22" customWidth="1"/>
    <col min="3" max="5" width="9" style="22" customWidth="1"/>
    <col min="6" max="16384" width="9" style="22"/>
  </cols>
  <sheetData>
    <row r="1" spans="1:2" s="23" customFormat="1" x14ac:dyDescent="0.2">
      <c r="A1" s="23" t="s">
        <v>18</v>
      </c>
      <c r="B1" s="23" t="s">
        <v>31</v>
      </c>
    </row>
    <row r="2" spans="1:2" x14ac:dyDescent="0.2">
      <c r="A2" s="35">
        <f ca="1">TODAY() + 1/24/60 * 5</f>
        <v>43876.003472222219</v>
      </c>
      <c r="B2" s="22">
        <f t="shared" ref="B2:B33" ca="1" si="0">RANDBETWEEN( 9232 * 0.975, 9232 * 1.025)</f>
        <v>9005</v>
      </c>
    </row>
    <row r="3" spans="1:2" x14ac:dyDescent="0.2">
      <c r="A3" s="35">
        <f t="shared" ref="A3:A34" ca="1" si="1">A2 + 1/24</f>
        <v>43876.045138888883</v>
      </c>
      <c r="B3" s="22">
        <f t="shared" ca="1" si="0"/>
        <v>9427</v>
      </c>
    </row>
    <row r="4" spans="1:2" x14ac:dyDescent="0.2">
      <c r="A4" s="35">
        <f t="shared" ca="1" si="1"/>
        <v>43876.086805555547</v>
      </c>
      <c r="B4" s="22">
        <f t="shared" ca="1" si="0"/>
        <v>9138</v>
      </c>
    </row>
    <row r="5" spans="1:2" x14ac:dyDescent="0.2">
      <c r="A5" s="35">
        <f t="shared" ca="1" si="1"/>
        <v>43876.128472222212</v>
      </c>
      <c r="B5" s="22">
        <f t="shared" ca="1" si="0"/>
        <v>9297</v>
      </c>
    </row>
    <row r="6" spans="1:2" x14ac:dyDescent="0.2">
      <c r="A6" s="35">
        <f t="shared" ca="1" si="1"/>
        <v>43876.170138888876</v>
      </c>
      <c r="B6" s="22">
        <f t="shared" ca="1" si="0"/>
        <v>9400</v>
      </c>
    </row>
    <row r="7" spans="1:2" x14ac:dyDescent="0.2">
      <c r="A7" s="35">
        <f t="shared" ca="1" si="1"/>
        <v>43876.21180555554</v>
      </c>
      <c r="B7" s="22">
        <f t="shared" ca="1" si="0"/>
        <v>9220</v>
      </c>
    </row>
    <row r="8" spans="1:2" x14ac:dyDescent="0.2">
      <c r="A8" s="35">
        <f t="shared" ca="1" si="1"/>
        <v>43876.253472222204</v>
      </c>
      <c r="B8" s="22">
        <f t="shared" ca="1" si="0"/>
        <v>9028</v>
      </c>
    </row>
    <row r="9" spans="1:2" x14ac:dyDescent="0.2">
      <c r="A9" s="35">
        <f t="shared" ca="1" si="1"/>
        <v>43876.295138888869</v>
      </c>
      <c r="B9" s="22">
        <f t="shared" ca="1" si="0"/>
        <v>9077</v>
      </c>
    </row>
    <row r="10" spans="1:2" x14ac:dyDescent="0.2">
      <c r="A10" s="35">
        <f t="shared" ca="1" si="1"/>
        <v>43876.336805555533</v>
      </c>
      <c r="B10" s="22">
        <f t="shared" ca="1" si="0"/>
        <v>9140</v>
      </c>
    </row>
    <row r="11" spans="1:2" x14ac:dyDescent="0.2">
      <c r="A11" s="35">
        <f t="shared" ca="1" si="1"/>
        <v>43876.378472222197</v>
      </c>
      <c r="B11" s="22">
        <f t="shared" ca="1" si="0"/>
        <v>9437</v>
      </c>
    </row>
    <row r="12" spans="1:2" x14ac:dyDescent="0.2">
      <c r="A12" s="35">
        <f t="shared" ca="1" si="1"/>
        <v>43876.420138888861</v>
      </c>
      <c r="B12" s="22">
        <f t="shared" ca="1" si="0"/>
        <v>9191</v>
      </c>
    </row>
    <row r="13" spans="1:2" x14ac:dyDescent="0.2">
      <c r="A13" s="35">
        <f t="shared" ca="1" si="1"/>
        <v>43876.461805555526</v>
      </c>
      <c r="B13" s="22">
        <f t="shared" ca="1" si="0"/>
        <v>9412</v>
      </c>
    </row>
    <row r="14" spans="1:2" x14ac:dyDescent="0.2">
      <c r="A14" s="35">
        <f t="shared" ca="1" si="1"/>
        <v>43876.50347222219</v>
      </c>
      <c r="B14" s="22">
        <f t="shared" ca="1" si="0"/>
        <v>9114</v>
      </c>
    </row>
    <row r="15" spans="1:2" x14ac:dyDescent="0.2">
      <c r="A15" s="35">
        <f t="shared" ca="1" si="1"/>
        <v>43876.545138888854</v>
      </c>
      <c r="B15" s="22">
        <f t="shared" ca="1" si="0"/>
        <v>9440</v>
      </c>
    </row>
    <row r="16" spans="1:2" x14ac:dyDescent="0.2">
      <c r="A16" s="35">
        <f t="shared" ca="1" si="1"/>
        <v>43876.586805555518</v>
      </c>
      <c r="B16" s="22">
        <f t="shared" ca="1" si="0"/>
        <v>9451</v>
      </c>
    </row>
    <row r="17" spans="1:2" x14ac:dyDescent="0.2">
      <c r="A17" s="35">
        <f t="shared" ca="1" si="1"/>
        <v>43876.628472222183</v>
      </c>
      <c r="B17" s="22">
        <f t="shared" ca="1" si="0"/>
        <v>9057</v>
      </c>
    </row>
    <row r="18" spans="1:2" x14ac:dyDescent="0.2">
      <c r="A18" s="35">
        <f t="shared" ca="1" si="1"/>
        <v>43876.670138888847</v>
      </c>
      <c r="B18" s="22">
        <f t="shared" ca="1" si="0"/>
        <v>9305</v>
      </c>
    </row>
    <row r="19" spans="1:2" x14ac:dyDescent="0.2">
      <c r="A19" s="35">
        <f t="shared" ca="1" si="1"/>
        <v>43876.711805555511</v>
      </c>
      <c r="B19" s="22">
        <f t="shared" ca="1" si="0"/>
        <v>9049</v>
      </c>
    </row>
    <row r="20" spans="1:2" x14ac:dyDescent="0.2">
      <c r="A20" s="35">
        <f t="shared" ca="1" si="1"/>
        <v>43876.753472222175</v>
      </c>
      <c r="B20" s="22">
        <f t="shared" ca="1" si="0"/>
        <v>9176</v>
      </c>
    </row>
    <row r="21" spans="1:2" x14ac:dyDescent="0.2">
      <c r="A21" s="35">
        <f t="shared" ca="1" si="1"/>
        <v>43876.79513888884</v>
      </c>
      <c r="B21" s="22">
        <f t="shared" ca="1" si="0"/>
        <v>9438</v>
      </c>
    </row>
    <row r="22" spans="1:2" x14ac:dyDescent="0.2">
      <c r="A22" s="35">
        <f t="shared" ca="1" si="1"/>
        <v>43876.836805555504</v>
      </c>
      <c r="B22" s="22">
        <f t="shared" ca="1" si="0"/>
        <v>9006</v>
      </c>
    </row>
    <row r="23" spans="1:2" x14ac:dyDescent="0.2">
      <c r="A23" s="35">
        <f t="shared" ca="1" si="1"/>
        <v>43876.878472222168</v>
      </c>
      <c r="B23" s="22">
        <f t="shared" ca="1" si="0"/>
        <v>9417</v>
      </c>
    </row>
    <row r="24" spans="1:2" x14ac:dyDescent="0.2">
      <c r="A24" s="35">
        <f t="shared" ca="1" si="1"/>
        <v>43876.920138888832</v>
      </c>
      <c r="B24" s="22">
        <f t="shared" ca="1" si="0"/>
        <v>9295</v>
      </c>
    </row>
    <row r="25" spans="1:2" x14ac:dyDescent="0.2">
      <c r="A25" s="35">
        <f t="shared" ca="1" si="1"/>
        <v>43876.961805555497</v>
      </c>
      <c r="B25" s="22">
        <f t="shared" ca="1" si="0"/>
        <v>9416</v>
      </c>
    </row>
    <row r="26" spans="1:2" x14ac:dyDescent="0.2">
      <c r="A26" s="35">
        <f t="shared" ca="1" si="1"/>
        <v>43877.003472222161</v>
      </c>
      <c r="B26" s="22">
        <f t="shared" ca="1" si="0"/>
        <v>9353</v>
      </c>
    </row>
    <row r="27" spans="1:2" x14ac:dyDescent="0.2">
      <c r="A27" s="35">
        <f t="shared" ca="1" si="1"/>
        <v>43877.045138888825</v>
      </c>
      <c r="B27" s="22">
        <f t="shared" ca="1" si="0"/>
        <v>9055</v>
      </c>
    </row>
    <row r="28" spans="1:2" x14ac:dyDescent="0.2">
      <c r="A28" s="35">
        <f t="shared" ca="1" si="1"/>
        <v>43877.086805555489</v>
      </c>
      <c r="B28" s="22">
        <f t="shared" ca="1" si="0"/>
        <v>9392</v>
      </c>
    </row>
    <row r="29" spans="1:2" x14ac:dyDescent="0.2">
      <c r="A29" s="35">
        <f t="shared" ca="1" si="1"/>
        <v>43877.128472222154</v>
      </c>
      <c r="B29" s="22">
        <f t="shared" ca="1" si="0"/>
        <v>9303</v>
      </c>
    </row>
    <row r="30" spans="1:2" x14ac:dyDescent="0.2">
      <c r="A30" s="35">
        <f t="shared" ca="1" si="1"/>
        <v>43877.170138888818</v>
      </c>
      <c r="B30" s="22">
        <f t="shared" ca="1" si="0"/>
        <v>9012</v>
      </c>
    </row>
    <row r="31" spans="1:2" x14ac:dyDescent="0.2">
      <c r="A31" s="35">
        <f t="shared" ca="1" si="1"/>
        <v>43877.211805555482</v>
      </c>
      <c r="B31" s="22">
        <f t="shared" ca="1" si="0"/>
        <v>9012</v>
      </c>
    </row>
    <row r="32" spans="1:2" x14ac:dyDescent="0.2">
      <c r="A32" s="35">
        <f t="shared" ca="1" si="1"/>
        <v>43877.253472222146</v>
      </c>
      <c r="B32" s="22">
        <f t="shared" ca="1" si="0"/>
        <v>9113</v>
      </c>
    </row>
    <row r="33" spans="1:2" x14ac:dyDescent="0.2">
      <c r="A33" s="35">
        <f t="shared" ca="1" si="1"/>
        <v>43877.29513888881</v>
      </c>
      <c r="B33" s="22">
        <f t="shared" ca="1" si="0"/>
        <v>9096</v>
      </c>
    </row>
    <row r="34" spans="1:2" x14ac:dyDescent="0.2">
      <c r="A34" s="35">
        <f t="shared" ca="1" si="1"/>
        <v>43877.336805555475</v>
      </c>
      <c r="B34" s="22">
        <f t="shared" ref="B34:B65" ca="1" si="2">RANDBETWEEN( 9232 * 0.975, 9232 * 1.025)</f>
        <v>9448</v>
      </c>
    </row>
    <row r="35" spans="1:2" x14ac:dyDescent="0.2">
      <c r="A35" s="35">
        <f t="shared" ref="A35:A66" ca="1" si="3">A34 + 1/24</f>
        <v>43877.378472222139</v>
      </c>
      <c r="B35" s="22">
        <f t="shared" ca="1" si="2"/>
        <v>9349</v>
      </c>
    </row>
    <row r="36" spans="1:2" x14ac:dyDescent="0.2">
      <c r="A36" s="35">
        <f t="shared" ca="1" si="3"/>
        <v>43877.420138888803</v>
      </c>
      <c r="B36" s="22">
        <f t="shared" ca="1" si="2"/>
        <v>9261</v>
      </c>
    </row>
    <row r="37" spans="1:2" x14ac:dyDescent="0.2">
      <c r="A37" s="35">
        <f t="shared" ca="1" si="3"/>
        <v>43877.461805555467</v>
      </c>
      <c r="B37" s="22">
        <f t="shared" ca="1" si="2"/>
        <v>9114</v>
      </c>
    </row>
    <row r="38" spans="1:2" x14ac:dyDescent="0.2">
      <c r="A38" s="35">
        <f t="shared" ca="1" si="3"/>
        <v>43877.503472222132</v>
      </c>
      <c r="B38" s="22">
        <f t="shared" ca="1" si="2"/>
        <v>9075</v>
      </c>
    </row>
    <row r="39" spans="1:2" x14ac:dyDescent="0.2">
      <c r="A39" s="35">
        <f t="shared" ca="1" si="3"/>
        <v>43877.545138888796</v>
      </c>
      <c r="B39" s="22">
        <f t="shared" ca="1" si="2"/>
        <v>9419</v>
      </c>
    </row>
    <row r="40" spans="1:2" x14ac:dyDescent="0.2">
      <c r="A40" s="35">
        <f t="shared" ca="1" si="3"/>
        <v>43877.58680555546</v>
      </c>
      <c r="B40" s="22">
        <f t="shared" ca="1" si="2"/>
        <v>9414</v>
      </c>
    </row>
    <row r="41" spans="1:2" x14ac:dyDescent="0.2">
      <c r="A41" s="35">
        <f t="shared" ca="1" si="3"/>
        <v>43877.628472222124</v>
      </c>
      <c r="B41" s="22">
        <f t="shared" ca="1" si="2"/>
        <v>9334</v>
      </c>
    </row>
    <row r="42" spans="1:2" x14ac:dyDescent="0.2">
      <c r="A42" s="35">
        <f t="shared" ca="1" si="3"/>
        <v>43877.670138888789</v>
      </c>
      <c r="B42" s="22">
        <f t="shared" ca="1" si="2"/>
        <v>9421</v>
      </c>
    </row>
    <row r="43" spans="1:2" x14ac:dyDescent="0.2">
      <c r="A43" s="35">
        <f t="shared" ca="1" si="3"/>
        <v>43877.711805555453</v>
      </c>
      <c r="B43" s="22">
        <f t="shared" ca="1" si="2"/>
        <v>9434</v>
      </c>
    </row>
    <row r="44" spans="1:2" x14ac:dyDescent="0.2">
      <c r="A44" s="35">
        <f t="shared" ca="1" si="3"/>
        <v>43877.753472222117</v>
      </c>
      <c r="B44" s="22">
        <f t="shared" ca="1" si="2"/>
        <v>9331</v>
      </c>
    </row>
    <row r="45" spans="1:2" x14ac:dyDescent="0.2">
      <c r="A45" s="35">
        <f t="shared" ca="1" si="3"/>
        <v>43877.795138888781</v>
      </c>
      <c r="B45" s="22">
        <f t="shared" ca="1" si="2"/>
        <v>9455</v>
      </c>
    </row>
    <row r="46" spans="1:2" x14ac:dyDescent="0.2">
      <c r="A46" s="35">
        <f t="shared" ca="1" si="3"/>
        <v>43877.836805555446</v>
      </c>
      <c r="B46" s="22">
        <f t="shared" ca="1" si="2"/>
        <v>9333</v>
      </c>
    </row>
    <row r="47" spans="1:2" x14ac:dyDescent="0.2">
      <c r="A47" s="35">
        <f t="shared" ca="1" si="3"/>
        <v>43877.87847222211</v>
      </c>
      <c r="B47" s="22">
        <f t="shared" ca="1" si="2"/>
        <v>9300</v>
      </c>
    </row>
    <row r="48" spans="1:2" x14ac:dyDescent="0.2">
      <c r="A48" s="35">
        <f t="shared" ca="1" si="3"/>
        <v>43877.920138888774</v>
      </c>
      <c r="B48" s="22">
        <f t="shared" ca="1" si="2"/>
        <v>9326</v>
      </c>
    </row>
    <row r="49" spans="1:2" x14ac:dyDescent="0.2">
      <c r="A49" s="35">
        <f t="shared" ca="1" si="3"/>
        <v>43877.961805555438</v>
      </c>
      <c r="B49" s="22">
        <f t="shared" ca="1" si="2"/>
        <v>9038</v>
      </c>
    </row>
    <row r="50" spans="1:2" x14ac:dyDescent="0.2">
      <c r="A50" s="35">
        <f t="shared" ca="1" si="3"/>
        <v>43878.003472222103</v>
      </c>
      <c r="B50" s="22">
        <f t="shared" ca="1" si="2"/>
        <v>9027</v>
      </c>
    </row>
    <row r="51" spans="1:2" x14ac:dyDescent="0.2">
      <c r="A51" s="35">
        <f t="shared" ca="1" si="3"/>
        <v>43878.045138888767</v>
      </c>
      <c r="B51" s="22">
        <f t="shared" ca="1" si="2"/>
        <v>9216</v>
      </c>
    </row>
    <row r="52" spans="1:2" x14ac:dyDescent="0.2">
      <c r="A52" s="35">
        <f t="shared" ca="1" si="3"/>
        <v>43878.086805555431</v>
      </c>
      <c r="B52" s="22">
        <f t="shared" ca="1" si="2"/>
        <v>9333</v>
      </c>
    </row>
    <row r="53" spans="1:2" x14ac:dyDescent="0.2">
      <c r="A53" s="35">
        <f t="shared" ca="1" si="3"/>
        <v>43878.128472222095</v>
      </c>
      <c r="B53" s="22">
        <f t="shared" ca="1" si="2"/>
        <v>9366</v>
      </c>
    </row>
    <row r="54" spans="1:2" x14ac:dyDescent="0.2">
      <c r="A54" s="35">
        <f t="shared" ca="1" si="3"/>
        <v>43878.17013888876</v>
      </c>
      <c r="B54" s="22">
        <f t="shared" ca="1" si="2"/>
        <v>9183</v>
      </c>
    </row>
    <row r="55" spans="1:2" x14ac:dyDescent="0.2">
      <c r="A55" s="35">
        <f t="shared" ca="1" si="3"/>
        <v>43878.211805555424</v>
      </c>
      <c r="B55" s="22">
        <f t="shared" ca="1" si="2"/>
        <v>9164</v>
      </c>
    </row>
    <row r="56" spans="1:2" x14ac:dyDescent="0.2">
      <c r="A56" s="35">
        <f t="shared" ca="1" si="3"/>
        <v>43878.253472222088</v>
      </c>
      <c r="B56" s="22">
        <f t="shared" ca="1" si="2"/>
        <v>9111</v>
      </c>
    </row>
    <row r="57" spans="1:2" x14ac:dyDescent="0.2">
      <c r="A57" s="35">
        <f t="shared" ca="1" si="3"/>
        <v>43878.295138888752</v>
      </c>
      <c r="B57" s="22">
        <f t="shared" ca="1" si="2"/>
        <v>9156</v>
      </c>
    </row>
    <row r="58" spans="1:2" x14ac:dyDescent="0.2">
      <c r="A58" s="35">
        <f t="shared" ca="1" si="3"/>
        <v>43878.336805555417</v>
      </c>
      <c r="B58" s="22">
        <f t="shared" ca="1" si="2"/>
        <v>9029</v>
      </c>
    </row>
    <row r="59" spans="1:2" x14ac:dyDescent="0.2">
      <c r="A59" s="35">
        <f t="shared" ca="1" si="3"/>
        <v>43878.378472222081</v>
      </c>
      <c r="B59" s="22">
        <f t="shared" ca="1" si="2"/>
        <v>9103</v>
      </c>
    </row>
    <row r="60" spans="1:2" x14ac:dyDescent="0.2">
      <c r="A60" s="35">
        <f t="shared" ca="1" si="3"/>
        <v>43878.420138888745</v>
      </c>
      <c r="B60" s="22">
        <f t="shared" ca="1" si="2"/>
        <v>9006</v>
      </c>
    </row>
    <row r="61" spans="1:2" x14ac:dyDescent="0.2">
      <c r="A61" s="35">
        <f t="shared" ca="1" si="3"/>
        <v>43878.461805555409</v>
      </c>
      <c r="B61" s="22">
        <f t="shared" ca="1" si="2"/>
        <v>9386</v>
      </c>
    </row>
    <row r="62" spans="1:2" x14ac:dyDescent="0.2">
      <c r="A62" s="35">
        <f t="shared" ca="1" si="3"/>
        <v>43878.503472222073</v>
      </c>
      <c r="B62" s="22">
        <f t="shared" ca="1" si="2"/>
        <v>9079</v>
      </c>
    </row>
    <row r="63" spans="1:2" x14ac:dyDescent="0.2">
      <c r="A63" s="35">
        <f t="shared" ca="1" si="3"/>
        <v>43878.545138888738</v>
      </c>
      <c r="B63" s="22">
        <f t="shared" ca="1" si="2"/>
        <v>9334</v>
      </c>
    </row>
    <row r="64" spans="1:2" x14ac:dyDescent="0.2">
      <c r="A64" s="35">
        <f t="shared" ca="1" si="3"/>
        <v>43878.586805555402</v>
      </c>
      <c r="B64" s="22">
        <f t="shared" ca="1" si="2"/>
        <v>9422</v>
      </c>
    </row>
    <row r="65" spans="1:2" x14ac:dyDescent="0.2">
      <c r="A65" s="35">
        <f t="shared" ca="1" si="3"/>
        <v>43878.628472222066</v>
      </c>
      <c r="B65" s="22">
        <f t="shared" ca="1" si="2"/>
        <v>9430</v>
      </c>
    </row>
    <row r="66" spans="1:2" x14ac:dyDescent="0.2">
      <c r="A66" s="35">
        <f t="shared" ca="1" si="3"/>
        <v>43878.67013888873</v>
      </c>
      <c r="B66" s="22">
        <f t="shared" ref="B66:B99" ca="1" si="4">RANDBETWEEN( 9232 * 0.975, 9232 * 1.025)</f>
        <v>9204</v>
      </c>
    </row>
    <row r="67" spans="1:2" x14ac:dyDescent="0.2">
      <c r="A67" s="35">
        <f t="shared" ref="A67:A99" ca="1" si="5">A66 + 1/24</f>
        <v>43878.711805555395</v>
      </c>
      <c r="B67" s="22">
        <f t="shared" ca="1" si="4"/>
        <v>9399</v>
      </c>
    </row>
    <row r="68" spans="1:2" x14ac:dyDescent="0.2">
      <c r="A68" s="35">
        <f t="shared" ca="1" si="5"/>
        <v>43878.753472222059</v>
      </c>
      <c r="B68" s="22">
        <f t="shared" ca="1" si="4"/>
        <v>9135</v>
      </c>
    </row>
    <row r="69" spans="1:2" x14ac:dyDescent="0.2">
      <c r="A69" s="35">
        <f t="shared" ca="1" si="5"/>
        <v>43878.795138888723</v>
      </c>
      <c r="B69" s="22">
        <f t="shared" ca="1" si="4"/>
        <v>9124</v>
      </c>
    </row>
    <row r="70" spans="1:2" x14ac:dyDescent="0.2">
      <c r="A70" s="35">
        <f t="shared" ca="1" si="5"/>
        <v>43878.836805555387</v>
      </c>
      <c r="B70" s="22">
        <f t="shared" ca="1" si="4"/>
        <v>9283</v>
      </c>
    </row>
    <row r="71" spans="1:2" x14ac:dyDescent="0.2">
      <c r="A71" s="35">
        <f t="shared" ca="1" si="5"/>
        <v>43878.878472222052</v>
      </c>
      <c r="B71" s="22">
        <f t="shared" ca="1" si="4"/>
        <v>9246</v>
      </c>
    </row>
    <row r="72" spans="1:2" x14ac:dyDescent="0.2">
      <c r="A72" s="35">
        <f t="shared" ca="1" si="5"/>
        <v>43878.920138888716</v>
      </c>
      <c r="B72" s="22">
        <f t="shared" ca="1" si="4"/>
        <v>9057</v>
      </c>
    </row>
    <row r="73" spans="1:2" x14ac:dyDescent="0.2">
      <c r="A73" s="35">
        <f t="shared" ca="1" si="5"/>
        <v>43878.96180555538</v>
      </c>
      <c r="B73" s="22">
        <f t="shared" ca="1" si="4"/>
        <v>9231</v>
      </c>
    </row>
    <row r="74" spans="1:2" x14ac:dyDescent="0.2">
      <c r="A74" s="35">
        <f t="shared" ca="1" si="5"/>
        <v>43879.003472222044</v>
      </c>
      <c r="B74" s="22">
        <f t="shared" ca="1" si="4"/>
        <v>9292</v>
      </c>
    </row>
    <row r="75" spans="1:2" x14ac:dyDescent="0.2">
      <c r="A75" s="35">
        <f t="shared" ca="1" si="5"/>
        <v>43879.045138888709</v>
      </c>
      <c r="B75" s="22">
        <f t="shared" ca="1" si="4"/>
        <v>9061</v>
      </c>
    </row>
    <row r="76" spans="1:2" x14ac:dyDescent="0.2">
      <c r="A76" s="35">
        <f t="shared" ca="1" si="5"/>
        <v>43879.086805555373</v>
      </c>
      <c r="B76" s="22">
        <f t="shared" ca="1" si="4"/>
        <v>9023</v>
      </c>
    </row>
    <row r="77" spans="1:2" x14ac:dyDescent="0.2">
      <c r="A77" s="35">
        <f t="shared" ca="1" si="5"/>
        <v>43879.128472222037</v>
      </c>
      <c r="B77" s="22">
        <f t="shared" ca="1" si="4"/>
        <v>9280</v>
      </c>
    </row>
    <row r="78" spans="1:2" x14ac:dyDescent="0.2">
      <c r="A78" s="35">
        <f t="shared" ca="1" si="5"/>
        <v>43879.170138888701</v>
      </c>
      <c r="B78" s="22">
        <f t="shared" ca="1" si="4"/>
        <v>9113</v>
      </c>
    </row>
    <row r="79" spans="1:2" x14ac:dyDescent="0.2">
      <c r="A79" s="35">
        <f t="shared" ca="1" si="5"/>
        <v>43879.211805555366</v>
      </c>
      <c r="B79" s="22">
        <f t="shared" ca="1" si="4"/>
        <v>9460</v>
      </c>
    </row>
    <row r="80" spans="1:2" x14ac:dyDescent="0.2">
      <c r="A80" s="35">
        <f t="shared" ca="1" si="5"/>
        <v>43879.25347222203</v>
      </c>
      <c r="B80" s="22">
        <f t="shared" ca="1" si="4"/>
        <v>9037</v>
      </c>
    </row>
    <row r="81" spans="1:2" x14ac:dyDescent="0.2">
      <c r="A81" s="35">
        <f t="shared" ca="1" si="5"/>
        <v>43879.295138888694</v>
      </c>
      <c r="B81" s="22">
        <f t="shared" ca="1" si="4"/>
        <v>9439</v>
      </c>
    </row>
    <row r="82" spans="1:2" x14ac:dyDescent="0.2">
      <c r="A82" s="35">
        <f t="shared" ca="1" si="5"/>
        <v>43879.336805555358</v>
      </c>
      <c r="B82" s="22">
        <f t="shared" ca="1" si="4"/>
        <v>9240</v>
      </c>
    </row>
    <row r="83" spans="1:2" x14ac:dyDescent="0.2">
      <c r="A83" s="35">
        <f t="shared" ca="1" si="5"/>
        <v>43879.378472222023</v>
      </c>
      <c r="B83" s="22">
        <f t="shared" ca="1" si="4"/>
        <v>9111</v>
      </c>
    </row>
    <row r="84" spans="1:2" x14ac:dyDescent="0.2">
      <c r="A84" s="35">
        <f t="shared" ca="1" si="5"/>
        <v>43879.420138888687</v>
      </c>
      <c r="B84" s="22">
        <f t="shared" ca="1" si="4"/>
        <v>9081</v>
      </c>
    </row>
    <row r="85" spans="1:2" x14ac:dyDescent="0.2">
      <c r="A85" s="35">
        <f t="shared" ca="1" si="5"/>
        <v>43879.461805555351</v>
      </c>
      <c r="B85" s="22">
        <f t="shared" ca="1" si="4"/>
        <v>9064</v>
      </c>
    </row>
    <row r="86" spans="1:2" x14ac:dyDescent="0.2">
      <c r="A86" s="35">
        <f t="shared" ca="1" si="5"/>
        <v>43879.503472222015</v>
      </c>
      <c r="B86" s="22">
        <f t="shared" ca="1" si="4"/>
        <v>9457</v>
      </c>
    </row>
    <row r="87" spans="1:2" x14ac:dyDescent="0.2">
      <c r="A87" s="35">
        <f t="shared" ca="1" si="5"/>
        <v>43879.54513888868</v>
      </c>
      <c r="B87" s="22">
        <f t="shared" ca="1" si="4"/>
        <v>9079</v>
      </c>
    </row>
    <row r="88" spans="1:2" x14ac:dyDescent="0.2">
      <c r="A88" s="35">
        <f t="shared" ca="1" si="5"/>
        <v>43879.586805555344</v>
      </c>
      <c r="B88" s="22">
        <f t="shared" ca="1" si="4"/>
        <v>9302</v>
      </c>
    </row>
    <row r="89" spans="1:2" x14ac:dyDescent="0.2">
      <c r="A89" s="35">
        <f t="shared" ca="1" si="5"/>
        <v>43879.628472222008</v>
      </c>
      <c r="B89" s="22">
        <f t="shared" ca="1" si="4"/>
        <v>9296</v>
      </c>
    </row>
    <row r="90" spans="1:2" x14ac:dyDescent="0.2">
      <c r="A90" s="35">
        <f t="shared" ca="1" si="5"/>
        <v>43879.670138888672</v>
      </c>
      <c r="B90" s="22">
        <f t="shared" ca="1" si="4"/>
        <v>9299</v>
      </c>
    </row>
    <row r="91" spans="1:2" x14ac:dyDescent="0.2">
      <c r="A91" s="35">
        <f t="shared" ca="1" si="5"/>
        <v>43879.711805555336</v>
      </c>
      <c r="B91" s="22">
        <f t="shared" ca="1" si="4"/>
        <v>9350</v>
      </c>
    </row>
    <row r="92" spans="1:2" x14ac:dyDescent="0.2">
      <c r="A92" s="35">
        <f t="shared" ca="1" si="5"/>
        <v>43879.753472222001</v>
      </c>
      <c r="B92" s="22">
        <f t="shared" ca="1" si="4"/>
        <v>9245</v>
      </c>
    </row>
    <row r="93" spans="1:2" x14ac:dyDescent="0.2">
      <c r="A93" s="35">
        <f t="shared" ca="1" si="5"/>
        <v>43879.795138888665</v>
      </c>
      <c r="B93" s="22">
        <f t="shared" ca="1" si="4"/>
        <v>9459</v>
      </c>
    </row>
    <row r="94" spans="1:2" x14ac:dyDescent="0.2">
      <c r="A94" s="35">
        <f t="shared" ca="1" si="5"/>
        <v>43879.836805555329</v>
      </c>
      <c r="B94" s="22">
        <f t="shared" ca="1" si="4"/>
        <v>9114</v>
      </c>
    </row>
    <row r="95" spans="1:2" x14ac:dyDescent="0.2">
      <c r="A95" s="35">
        <f t="shared" ca="1" si="5"/>
        <v>43879.878472221993</v>
      </c>
      <c r="B95" s="22">
        <f t="shared" ca="1" si="4"/>
        <v>9354</v>
      </c>
    </row>
    <row r="96" spans="1:2" x14ac:dyDescent="0.2">
      <c r="A96" s="35">
        <f t="shared" ca="1" si="5"/>
        <v>43879.920138888658</v>
      </c>
      <c r="B96" s="22">
        <f t="shared" ca="1" si="4"/>
        <v>9039</v>
      </c>
    </row>
    <row r="97" spans="1:2" x14ac:dyDescent="0.2">
      <c r="A97" s="35">
        <f t="shared" ca="1" si="5"/>
        <v>43879.961805555322</v>
      </c>
      <c r="B97" s="22">
        <f t="shared" ca="1" si="4"/>
        <v>9203</v>
      </c>
    </row>
    <row r="98" spans="1:2" x14ac:dyDescent="0.2">
      <c r="A98" s="35">
        <f t="shared" ca="1" si="5"/>
        <v>43880.003472221986</v>
      </c>
      <c r="B98" s="22">
        <f t="shared" ca="1" si="4"/>
        <v>9109</v>
      </c>
    </row>
    <row r="99" spans="1:2" x14ac:dyDescent="0.2">
      <c r="A99" s="35">
        <f t="shared" ca="1" si="5"/>
        <v>43880.04513888865</v>
      </c>
      <c r="B99" s="22">
        <f t="shared" ca="1" si="4"/>
        <v>9217</v>
      </c>
    </row>
  </sheetData>
  <pageMargins left="0.7" right="0.7" top="0.75" bottom="0.75" header="0.3" footer="0.3"/>
  <pageSetup orientation="portrait" horizontalDpi="1200" verticalDpi="12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workbookViewId="0"/>
  </sheetViews>
  <sheetFormatPr defaultRowHeight="12.75" x14ac:dyDescent="0.2"/>
  <cols>
    <col min="1" max="1" width="13.5" style="24" bestFit="1" customWidth="1"/>
    <col min="2" max="3" width="10.875" style="22" customWidth="1"/>
    <col min="4" max="6" width="9" style="22" customWidth="1"/>
    <col min="7" max="16384" width="9" style="22"/>
  </cols>
  <sheetData>
    <row r="1" spans="1:3" s="23" customFormat="1" x14ac:dyDescent="0.2">
      <c r="A1" s="23" t="s">
        <v>18</v>
      </c>
      <c r="B1" s="23" t="s">
        <v>31</v>
      </c>
      <c r="C1" s="23" t="s">
        <v>32</v>
      </c>
    </row>
    <row r="2" spans="1:3" x14ac:dyDescent="0.2">
      <c r="A2" s="35">
        <f ca="1">TODAY() + 1/24/60 * 5</f>
        <v>43876.003472222219</v>
      </c>
      <c r="B2" s="22">
        <f t="shared" ref="B2:B33" ca="1" si="0">RANDBETWEEN( 9232 * 0.975, 9232 * 1.025)</f>
        <v>9255</v>
      </c>
      <c r="C2" s="22">
        <f t="shared" ref="C2:C33" ca="1" si="1">RANDBETWEEN( 10095 * 0.975, 10095 * 1.025)</f>
        <v>10188</v>
      </c>
    </row>
    <row r="3" spans="1:3" x14ac:dyDescent="0.2">
      <c r="A3" s="35">
        <f t="shared" ref="A3:A34" ca="1" si="2">A2 + 1/24</f>
        <v>43876.045138888883</v>
      </c>
      <c r="B3" s="22">
        <f t="shared" ca="1" si="0"/>
        <v>9145</v>
      </c>
      <c r="C3" s="22">
        <f t="shared" ca="1" si="1"/>
        <v>10183</v>
      </c>
    </row>
    <row r="4" spans="1:3" x14ac:dyDescent="0.2">
      <c r="A4" s="35">
        <f t="shared" ca="1" si="2"/>
        <v>43876.086805555547</v>
      </c>
      <c r="B4" s="22">
        <f t="shared" ca="1" si="0"/>
        <v>9035</v>
      </c>
      <c r="C4" s="22">
        <f t="shared" ca="1" si="1"/>
        <v>10047</v>
      </c>
    </row>
    <row r="5" spans="1:3" x14ac:dyDescent="0.2">
      <c r="A5" s="35">
        <f t="shared" ca="1" si="2"/>
        <v>43876.128472222212</v>
      </c>
      <c r="B5" s="22">
        <f t="shared" ca="1" si="0"/>
        <v>9028</v>
      </c>
      <c r="C5" s="22">
        <f t="shared" ca="1" si="1"/>
        <v>10278</v>
      </c>
    </row>
    <row r="6" spans="1:3" x14ac:dyDescent="0.2">
      <c r="A6" s="35">
        <f t="shared" ca="1" si="2"/>
        <v>43876.170138888876</v>
      </c>
      <c r="B6" s="22">
        <f t="shared" ca="1" si="0"/>
        <v>9257</v>
      </c>
      <c r="C6" s="22">
        <f t="shared" ca="1" si="1"/>
        <v>9934</v>
      </c>
    </row>
    <row r="7" spans="1:3" x14ac:dyDescent="0.2">
      <c r="A7" s="35">
        <f t="shared" ca="1" si="2"/>
        <v>43876.21180555554</v>
      </c>
      <c r="B7" s="22">
        <f t="shared" ca="1" si="0"/>
        <v>9072</v>
      </c>
      <c r="C7" s="22">
        <f t="shared" ca="1" si="1"/>
        <v>10339</v>
      </c>
    </row>
    <row r="8" spans="1:3" x14ac:dyDescent="0.2">
      <c r="A8" s="35">
        <f t="shared" ca="1" si="2"/>
        <v>43876.253472222204</v>
      </c>
      <c r="B8" s="22">
        <f t="shared" ca="1" si="0"/>
        <v>9291</v>
      </c>
      <c r="C8" s="22">
        <f t="shared" ca="1" si="1"/>
        <v>10139</v>
      </c>
    </row>
    <row r="9" spans="1:3" x14ac:dyDescent="0.2">
      <c r="A9" s="35">
        <f t="shared" ca="1" si="2"/>
        <v>43876.295138888869</v>
      </c>
      <c r="B9" s="22">
        <f t="shared" ca="1" si="0"/>
        <v>9392</v>
      </c>
      <c r="C9" s="22">
        <f t="shared" ca="1" si="1"/>
        <v>10332</v>
      </c>
    </row>
    <row r="10" spans="1:3" x14ac:dyDescent="0.2">
      <c r="A10" s="35">
        <f t="shared" ca="1" si="2"/>
        <v>43876.336805555533</v>
      </c>
      <c r="B10" s="22">
        <f t="shared" ca="1" si="0"/>
        <v>9282</v>
      </c>
      <c r="C10" s="22">
        <f t="shared" ca="1" si="1"/>
        <v>10294</v>
      </c>
    </row>
    <row r="11" spans="1:3" x14ac:dyDescent="0.2">
      <c r="A11" s="35">
        <f t="shared" ca="1" si="2"/>
        <v>43876.378472222197</v>
      </c>
      <c r="B11" s="22">
        <f t="shared" ca="1" si="0"/>
        <v>9040</v>
      </c>
      <c r="C11" s="22">
        <f t="shared" ca="1" si="1"/>
        <v>10010</v>
      </c>
    </row>
    <row r="12" spans="1:3" x14ac:dyDescent="0.2">
      <c r="A12" s="35">
        <f t="shared" ca="1" si="2"/>
        <v>43876.420138888861</v>
      </c>
      <c r="B12" s="22">
        <f t="shared" ca="1" si="0"/>
        <v>9264</v>
      </c>
      <c r="C12" s="22">
        <f t="shared" ca="1" si="1"/>
        <v>10331</v>
      </c>
    </row>
    <row r="13" spans="1:3" x14ac:dyDescent="0.2">
      <c r="A13" s="35">
        <f t="shared" ca="1" si="2"/>
        <v>43876.461805555526</v>
      </c>
      <c r="B13" s="22">
        <f t="shared" ca="1" si="0"/>
        <v>9037</v>
      </c>
      <c r="C13" s="22">
        <f t="shared" ca="1" si="1"/>
        <v>10320</v>
      </c>
    </row>
    <row r="14" spans="1:3" x14ac:dyDescent="0.2">
      <c r="A14" s="35">
        <f t="shared" ca="1" si="2"/>
        <v>43876.50347222219</v>
      </c>
      <c r="B14" s="22">
        <f t="shared" ca="1" si="0"/>
        <v>9169</v>
      </c>
      <c r="C14" s="22">
        <f t="shared" ca="1" si="1"/>
        <v>10053</v>
      </c>
    </row>
    <row r="15" spans="1:3" x14ac:dyDescent="0.2">
      <c r="A15" s="35">
        <f t="shared" ca="1" si="2"/>
        <v>43876.545138888854</v>
      </c>
      <c r="B15" s="22">
        <f t="shared" ca="1" si="0"/>
        <v>9105</v>
      </c>
      <c r="C15" s="22">
        <f t="shared" ca="1" si="1"/>
        <v>10280</v>
      </c>
    </row>
    <row r="16" spans="1:3" x14ac:dyDescent="0.2">
      <c r="A16" s="35">
        <f t="shared" ca="1" si="2"/>
        <v>43876.586805555518</v>
      </c>
      <c r="B16" s="22">
        <f t="shared" ca="1" si="0"/>
        <v>9305</v>
      </c>
      <c r="C16" s="22">
        <f t="shared" ca="1" si="1"/>
        <v>10129</v>
      </c>
    </row>
    <row r="17" spans="1:3" x14ac:dyDescent="0.2">
      <c r="A17" s="35">
        <f t="shared" ca="1" si="2"/>
        <v>43876.628472222183</v>
      </c>
      <c r="B17" s="22">
        <f t="shared" ca="1" si="0"/>
        <v>9007</v>
      </c>
      <c r="C17" s="22">
        <f t="shared" ca="1" si="1"/>
        <v>10158</v>
      </c>
    </row>
    <row r="18" spans="1:3" x14ac:dyDescent="0.2">
      <c r="A18" s="35">
        <f t="shared" ca="1" si="2"/>
        <v>43876.670138888847</v>
      </c>
      <c r="B18" s="22">
        <f t="shared" ca="1" si="0"/>
        <v>9216</v>
      </c>
      <c r="C18" s="22">
        <f t="shared" ca="1" si="1"/>
        <v>9908</v>
      </c>
    </row>
    <row r="19" spans="1:3" x14ac:dyDescent="0.2">
      <c r="A19" s="35">
        <f t="shared" ca="1" si="2"/>
        <v>43876.711805555511</v>
      </c>
      <c r="B19" s="22">
        <f t="shared" ca="1" si="0"/>
        <v>9408</v>
      </c>
      <c r="C19" s="22">
        <f t="shared" ca="1" si="1"/>
        <v>10262</v>
      </c>
    </row>
    <row r="20" spans="1:3" x14ac:dyDescent="0.2">
      <c r="A20" s="35">
        <f t="shared" ca="1" si="2"/>
        <v>43876.753472222175</v>
      </c>
      <c r="B20" s="22">
        <f t="shared" ca="1" si="0"/>
        <v>9260</v>
      </c>
      <c r="C20" s="22">
        <f t="shared" ca="1" si="1"/>
        <v>9897</v>
      </c>
    </row>
    <row r="21" spans="1:3" x14ac:dyDescent="0.2">
      <c r="A21" s="35">
        <f t="shared" ca="1" si="2"/>
        <v>43876.79513888884</v>
      </c>
      <c r="B21" s="22">
        <f t="shared" ca="1" si="0"/>
        <v>9344</v>
      </c>
      <c r="C21" s="22">
        <f t="shared" ca="1" si="1"/>
        <v>10259</v>
      </c>
    </row>
    <row r="22" spans="1:3" x14ac:dyDescent="0.2">
      <c r="A22" s="35">
        <f t="shared" ca="1" si="2"/>
        <v>43876.836805555504</v>
      </c>
      <c r="B22" s="22">
        <f t="shared" ca="1" si="0"/>
        <v>9360</v>
      </c>
      <c r="C22" s="22">
        <f t="shared" ca="1" si="1"/>
        <v>9884</v>
      </c>
    </row>
    <row r="23" spans="1:3" x14ac:dyDescent="0.2">
      <c r="A23" s="35">
        <f t="shared" ca="1" si="2"/>
        <v>43876.878472222168</v>
      </c>
      <c r="B23" s="22">
        <f t="shared" ca="1" si="0"/>
        <v>9195</v>
      </c>
      <c r="C23" s="22">
        <f t="shared" ca="1" si="1"/>
        <v>9980</v>
      </c>
    </row>
    <row r="24" spans="1:3" x14ac:dyDescent="0.2">
      <c r="A24" s="35">
        <f t="shared" ca="1" si="2"/>
        <v>43876.920138888832</v>
      </c>
      <c r="B24" s="22">
        <f t="shared" ca="1" si="0"/>
        <v>9205</v>
      </c>
      <c r="C24" s="22">
        <f t="shared" ca="1" si="1"/>
        <v>10212</v>
      </c>
    </row>
    <row r="25" spans="1:3" x14ac:dyDescent="0.2">
      <c r="A25" s="35">
        <f t="shared" ca="1" si="2"/>
        <v>43876.961805555497</v>
      </c>
      <c r="B25" s="22">
        <f t="shared" ca="1" si="0"/>
        <v>9295</v>
      </c>
      <c r="C25" s="22">
        <f t="shared" ca="1" si="1"/>
        <v>9967</v>
      </c>
    </row>
    <row r="26" spans="1:3" x14ac:dyDescent="0.2">
      <c r="A26" s="35">
        <f t="shared" ca="1" si="2"/>
        <v>43877.003472222161</v>
      </c>
      <c r="B26" s="22">
        <f t="shared" ca="1" si="0"/>
        <v>9157</v>
      </c>
      <c r="C26" s="22">
        <f t="shared" ca="1" si="1"/>
        <v>10123</v>
      </c>
    </row>
    <row r="27" spans="1:3" x14ac:dyDescent="0.2">
      <c r="A27" s="35">
        <f t="shared" ca="1" si="2"/>
        <v>43877.045138888825</v>
      </c>
      <c r="B27" s="22">
        <f t="shared" ca="1" si="0"/>
        <v>9124</v>
      </c>
      <c r="C27" s="22">
        <f t="shared" ca="1" si="1"/>
        <v>10304</v>
      </c>
    </row>
    <row r="28" spans="1:3" x14ac:dyDescent="0.2">
      <c r="A28" s="35">
        <f t="shared" ca="1" si="2"/>
        <v>43877.086805555489</v>
      </c>
      <c r="B28" s="22">
        <f t="shared" ca="1" si="0"/>
        <v>9130</v>
      </c>
      <c r="C28" s="22">
        <f t="shared" ca="1" si="1"/>
        <v>9910</v>
      </c>
    </row>
    <row r="29" spans="1:3" x14ac:dyDescent="0.2">
      <c r="A29" s="35">
        <f t="shared" ca="1" si="2"/>
        <v>43877.128472222154</v>
      </c>
      <c r="B29" s="22">
        <f t="shared" ca="1" si="0"/>
        <v>9383</v>
      </c>
      <c r="C29" s="22">
        <f t="shared" ca="1" si="1"/>
        <v>10249</v>
      </c>
    </row>
    <row r="30" spans="1:3" x14ac:dyDescent="0.2">
      <c r="A30" s="35">
        <f t="shared" ca="1" si="2"/>
        <v>43877.170138888818</v>
      </c>
      <c r="B30" s="22">
        <f t="shared" ca="1" si="0"/>
        <v>9418</v>
      </c>
      <c r="C30" s="22">
        <f t="shared" ca="1" si="1"/>
        <v>10056</v>
      </c>
    </row>
    <row r="31" spans="1:3" x14ac:dyDescent="0.2">
      <c r="A31" s="35">
        <f t="shared" ca="1" si="2"/>
        <v>43877.211805555482</v>
      </c>
      <c r="B31" s="22">
        <f t="shared" ca="1" si="0"/>
        <v>9200</v>
      </c>
      <c r="C31" s="22">
        <f t="shared" ca="1" si="1"/>
        <v>10343</v>
      </c>
    </row>
    <row r="32" spans="1:3" x14ac:dyDescent="0.2">
      <c r="A32" s="35">
        <f t="shared" ca="1" si="2"/>
        <v>43877.253472222146</v>
      </c>
      <c r="B32" s="22">
        <f t="shared" ca="1" si="0"/>
        <v>9182</v>
      </c>
      <c r="C32" s="22">
        <f t="shared" ca="1" si="1"/>
        <v>9896</v>
      </c>
    </row>
    <row r="33" spans="1:3" x14ac:dyDescent="0.2">
      <c r="A33" s="35">
        <f t="shared" ca="1" si="2"/>
        <v>43877.29513888881</v>
      </c>
      <c r="B33" s="22">
        <f t="shared" ca="1" si="0"/>
        <v>9392</v>
      </c>
      <c r="C33" s="22">
        <f t="shared" ca="1" si="1"/>
        <v>10346</v>
      </c>
    </row>
    <row r="34" spans="1:3" x14ac:dyDescent="0.2">
      <c r="A34" s="35">
        <f t="shared" ca="1" si="2"/>
        <v>43877.336805555475</v>
      </c>
      <c r="B34" s="22">
        <f t="shared" ref="B34:B65" ca="1" si="3">RANDBETWEEN( 9232 * 0.975, 9232 * 1.025)</f>
        <v>9175</v>
      </c>
      <c r="C34" s="22">
        <f t="shared" ref="C34:C65" ca="1" si="4">RANDBETWEEN( 10095 * 0.975, 10095 * 1.025)</f>
        <v>10189</v>
      </c>
    </row>
    <row r="35" spans="1:3" x14ac:dyDescent="0.2">
      <c r="A35" s="35">
        <f t="shared" ref="A35:A66" ca="1" si="5">A34 + 1/24</f>
        <v>43877.378472222139</v>
      </c>
      <c r="B35" s="22">
        <f t="shared" ca="1" si="3"/>
        <v>9327</v>
      </c>
      <c r="C35" s="22">
        <f t="shared" ca="1" si="4"/>
        <v>10138</v>
      </c>
    </row>
    <row r="36" spans="1:3" x14ac:dyDescent="0.2">
      <c r="A36" s="35">
        <f t="shared" ca="1" si="5"/>
        <v>43877.420138888803</v>
      </c>
      <c r="B36" s="22">
        <f t="shared" ca="1" si="3"/>
        <v>9322</v>
      </c>
      <c r="C36" s="22">
        <f t="shared" ca="1" si="4"/>
        <v>10037</v>
      </c>
    </row>
    <row r="37" spans="1:3" x14ac:dyDescent="0.2">
      <c r="A37" s="35">
        <f t="shared" ca="1" si="5"/>
        <v>43877.461805555467</v>
      </c>
      <c r="B37" s="22">
        <f t="shared" ca="1" si="3"/>
        <v>9019</v>
      </c>
      <c r="C37" s="22">
        <f t="shared" ca="1" si="4"/>
        <v>10114</v>
      </c>
    </row>
    <row r="38" spans="1:3" x14ac:dyDescent="0.2">
      <c r="A38" s="35">
        <f t="shared" ca="1" si="5"/>
        <v>43877.503472222132</v>
      </c>
      <c r="B38" s="22">
        <f t="shared" ca="1" si="3"/>
        <v>9095</v>
      </c>
      <c r="C38" s="22">
        <f t="shared" ca="1" si="4"/>
        <v>10120</v>
      </c>
    </row>
    <row r="39" spans="1:3" x14ac:dyDescent="0.2">
      <c r="A39" s="35">
        <f t="shared" ca="1" si="5"/>
        <v>43877.545138888796</v>
      </c>
      <c r="B39" s="22">
        <f t="shared" ca="1" si="3"/>
        <v>9334</v>
      </c>
      <c r="C39" s="22">
        <f t="shared" ca="1" si="4"/>
        <v>9967</v>
      </c>
    </row>
    <row r="40" spans="1:3" x14ac:dyDescent="0.2">
      <c r="A40" s="35">
        <f t="shared" ca="1" si="5"/>
        <v>43877.58680555546</v>
      </c>
      <c r="B40" s="22">
        <f t="shared" ca="1" si="3"/>
        <v>9366</v>
      </c>
      <c r="C40" s="22">
        <f t="shared" ca="1" si="4"/>
        <v>10062</v>
      </c>
    </row>
    <row r="41" spans="1:3" x14ac:dyDescent="0.2">
      <c r="A41" s="35">
        <f t="shared" ca="1" si="5"/>
        <v>43877.628472222124</v>
      </c>
      <c r="B41" s="22">
        <f t="shared" ca="1" si="3"/>
        <v>9358</v>
      </c>
      <c r="C41" s="22">
        <f t="shared" ca="1" si="4"/>
        <v>9865</v>
      </c>
    </row>
    <row r="42" spans="1:3" x14ac:dyDescent="0.2">
      <c r="A42" s="35">
        <f t="shared" ca="1" si="5"/>
        <v>43877.670138888789</v>
      </c>
      <c r="B42" s="22">
        <f t="shared" ca="1" si="3"/>
        <v>9020</v>
      </c>
      <c r="C42" s="22">
        <f t="shared" ca="1" si="4"/>
        <v>10074</v>
      </c>
    </row>
    <row r="43" spans="1:3" x14ac:dyDescent="0.2">
      <c r="A43" s="35">
        <f t="shared" ca="1" si="5"/>
        <v>43877.711805555453</v>
      </c>
      <c r="B43" s="22">
        <f t="shared" ca="1" si="3"/>
        <v>9157</v>
      </c>
      <c r="C43" s="22">
        <f t="shared" ca="1" si="4"/>
        <v>10000</v>
      </c>
    </row>
    <row r="44" spans="1:3" x14ac:dyDescent="0.2">
      <c r="A44" s="35">
        <f t="shared" ca="1" si="5"/>
        <v>43877.753472222117</v>
      </c>
      <c r="B44" s="22">
        <f t="shared" ca="1" si="3"/>
        <v>9420</v>
      </c>
      <c r="C44" s="22">
        <f t="shared" ca="1" si="4"/>
        <v>9939</v>
      </c>
    </row>
    <row r="45" spans="1:3" x14ac:dyDescent="0.2">
      <c r="A45" s="35">
        <f t="shared" ca="1" si="5"/>
        <v>43877.795138888781</v>
      </c>
      <c r="B45" s="22">
        <f t="shared" ca="1" si="3"/>
        <v>9080</v>
      </c>
      <c r="C45" s="22">
        <f t="shared" ca="1" si="4"/>
        <v>10004</v>
      </c>
    </row>
    <row r="46" spans="1:3" x14ac:dyDescent="0.2">
      <c r="A46" s="35">
        <f t="shared" ca="1" si="5"/>
        <v>43877.836805555446</v>
      </c>
      <c r="B46" s="22">
        <f t="shared" ca="1" si="3"/>
        <v>9378</v>
      </c>
      <c r="C46" s="22">
        <f t="shared" ca="1" si="4"/>
        <v>10012</v>
      </c>
    </row>
    <row r="47" spans="1:3" x14ac:dyDescent="0.2">
      <c r="A47" s="35">
        <f t="shared" ca="1" si="5"/>
        <v>43877.87847222211</v>
      </c>
      <c r="B47" s="22">
        <f t="shared" ca="1" si="3"/>
        <v>9056</v>
      </c>
      <c r="C47" s="22">
        <f t="shared" ca="1" si="4"/>
        <v>10201</v>
      </c>
    </row>
    <row r="48" spans="1:3" x14ac:dyDescent="0.2">
      <c r="A48" s="35">
        <f t="shared" ca="1" si="5"/>
        <v>43877.920138888774</v>
      </c>
      <c r="B48" s="22">
        <f t="shared" ca="1" si="3"/>
        <v>9361</v>
      </c>
      <c r="C48" s="22">
        <f t="shared" ca="1" si="4"/>
        <v>9913</v>
      </c>
    </row>
    <row r="49" spans="1:3" x14ac:dyDescent="0.2">
      <c r="A49" s="35">
        <f t="shared" ca="1" si="5"/>
        <v>43877.961805555438</v>
      </c>
      <c r="B49" s="22">
        <f t="shared" ca="1" si="3"/>
        <v>9223</v>
      </c>
      <c r="C49" s="22">
        <f t="shared" ca="1" si="4"/>
        <v>10249</v>
      </c>
    </row>
    <row r="50" spans="1:3" x14ac:dyDescent="0.2">
      <c r="A50" s="35">
        <f t="shared" ca="1" si="5"/>
        <v>43878.003472222103</v>
      </c>
      <c r="B50" s="22">
        <f t="shared" ca="1" si="3"/>
        <v>9461</v>
      </c>
      <c r="C50" s="22">
        <f t="shared" ca="1" si="4"/>
        <v>9988</v>
      </c>
    </row>
    <row r="51" spans="1:3" x14ac:dyDescent="0.2">
      <c r="A51" s="35">
        <f t="shared" ca="1" si="5"/>
        <v>43878.045138888767</v>
      </c>
      <c r="B51" s="22">
        <f t="shared" ca="1" si="3"/>
        <v>9246</v>
      </c>
      <c r="C51" s="22">
        <f t="shared" ca="1" si="4"/>
        <v>9884</v>
      </c>
    </row>
    <row r="52" spans="1:3" x14ac:dyDescent="0.2">
      <c r="A52" s="35">
        <f t="shared" ca="1" si="5"/>
        <v>43878.086805555431</v>
      </c>
      <c r="B52" s="22">
        <f t="shared" ca="1" si="3"/>
        <v>9313</v>
      </c>
      <c r="C52" s="22">
        <f t="shared" ca="1" si="4"/>
        <v>10299</v>
      </c>
    </row>
    <row r="53" spans="1:3" x14ac:dyDescent="0.2">
      <c r="A53" s="35">
        <f t="shared" ca="1" si="5"/>
        <v>43878.128472222095</v>
      </c>
      <c r="B53" s="22">
        <f t="shared" ca="1" si="3"/>
        <v>9197</v>
      </c>
      <c r="C53" s="22">
        <f t="shared" ca="1" si="4"/>
        <v>9979</v>
      </c>
    </row>
    <row r="54" spans="1:3" x14ac:dyDescent="0.2">
      <c r="A54" s="35">
        <f t="shared" ca="1" si="5"/>
        <v>43878.17013888876</v>
      </c>
      <c r="B54" s="22">
        <f t="shared" ca="1" si="3"/>
        <v>9176</v>
      </c>
      <c r="C54" s="22">
        <f t="shared" ca="1" si="4"/>
        <v>10203</v>
      </c>
    </row>
    <row r="55" spans="1:3" x14ac:dyDescent="0.2">
      <c r="A55" s="35">
        <f t="shared" ca="1" si="5"/>
        <v>43878.211805555424</v>
      </c>
      <c r="B55" s="22">
        <f t="shared" ca="1" si="3"/>
        <v>9416</v>
      </c>
      <c r="C55" s="22">
        <f t="shared" ca="1" si="4"/>
        <v>10030</v>
      </c>
    </row>
    <row r="56" spans="1:3" x14ac:dyDescent="0.2">
      <c r="A56" s="35">
        <f t="shared" ca="1" si="5"/>
        <v>43878.253472222088</v>
      </c>
      <c r="B56" s="22">
        <f t="shared" ca="1" si="3"/>
        <v>9323</v>
      </c>
      <c r="C56" s="22">
        <f t="shared" ca="1" si="4"/>
        <v>9927</v>
      </c>
    </row>
    <row r="57" spans="1:3" x14ac:dyDescent="0.2">
      <c r="A57" s="35">
        <f t="shared" ca="1" si="5"/>
        <v>43878.295138888752</v>
      </c>
      <c r="B57" s="22">
        <f t="shared" ca="1" si="3"/>
        <v>9112</v>
      </c>
      <c r="C57" s="22">
        <f t="shared" ca="1" si="4"/>
        <v>10281</v>
      </c>
    </row>
    <row r="58" spans="1:3" x14ac:dyDescent="0.2">
      <c r="A58" s="35">
        <f t="shared" ca="1" si="5"/>
        <v>43878.336805555417</v>
      </c>
      <c r="B58" s="22">
        <f t="shared" ca="1" si="3"/>
        <v>9228</v>
      </c>
      <c r="C58" s="22">
        <f t="shared" ca="1" si="4"/>
        <v>10324</v>
      </c>
    </row>
    <row r="59" spans="1:3" x14ac:dyDescent="0.2">
      <c r="A59" s="35">
        <f t="shared" ca="1" si="5"/>
        <v>43878.378472222081</v>
      </c>
      <c r="B59" s="22">
        <f t="shared" ca="1" si="3"/>
        <v>9136</v>
      </c>
      <c r="C59" s="22">
        <f t="shared" ca="1" si="4"/>
        <v>10132</v>
      </c>
    </row>
    <row r="60" spans="1:3" x14ac:dyDescent="0.2">
      <c r="A60" s="35">
        <f t="shared" ca="1" si="5"/>
        <v>43878.420138888745</v>
      </c>
      <c r="B60" s="22">
        <f t="shared" ca="1" si="3"/>
        <v>9301</v>
      </c>
      <c r="C60" s="22">
        <f t="shared" ca="1" si="4"/>
        <v>9906</v>
      </c>
    </row>
    <row r="61" spans="1:3" x14ac:dyDescent="0.2">
      <c r="A61" s="35">
        <f t="shared" ca="1" si="5"/>
        <v>43878.461805555409</v>
      </c>
      <c r="B61" s="22">
        <f t="shared" ca="1" si="3"/>
        <v>9009</v>
      </c>
      <c r="C61" s="22">
        <f t="shared" ca="1" si="4"/>
        <v>9941</v>
      </c>
    </row>
    <row r="62" spans="1:3" x14ac:dyDescent="0.2">
      <c r="A62" s="35">
        <f t="shared" ca="1" si="5"/>
        <v>43878.503472222073</v>
      </c>
      <c r="B62" s="22">
        <f t="shared" ca="1" si="3"/>
        <v>9401</v>
      </c>
      <c r="C62" s="22">
        <f t="shared" ca="1" si="4"/>
        <v>9878</v>
      </c>
    </row>
    <row r="63" spans="1:3" x14ac:dyDescent="0.2">
      <c r="A63" s="35">
        <f t="shared" ca="1" si="5"/>
        <v>43878.545138888738</v>
      </c>
      <c r="B63" s="22">
        <f t="shared" ca="1" si="3"/>
        <v>9334</v>
      </c>
      <c r="C63" s="22">
        <f t="shared" ca="1" si="4"/>
        <v>10302</v>
      </c>
    </row>
    <row r="64" spans="1:3" x14ac:dyDescent="0.2">
      <c r="A64" s="35">
        <f t="shared" ca="1" si="5"/>
        <v>43878.586805555402</v>
      </c>
      <c r="B64" s="22">
        <f t="shared" ca="1" si="3"/>
        <v>9122</v>
      </c>
      <c r="C64" s="22">
        <f t="shared" ca="1" si="4"/>
        <v>10171</v>
      </c>
    </row>
    <row r="65" spans="1:3" x14ac:dyDescent="0.2">
      <c r="A65" s="35">
        <f t="shared" ca="1" si="5"/>
        <v>43878.628472222066</v>
      </c>
      <c r="B65" s="22">
        <f t="shared" ca="1" si="3"/>
        <v>9021</v>
      </c>
      <c r="C65" s="22">
        <f t="shared" ca="1" si="4"/>
        <v>10196</v>
      </c>
    </row>
    <row r="66" spans="1:3" x14ac:dyDescent="0.2">
      <c r="A66" s="35">
        <f t="shared" ca="1" si="5"/>
        <v>43878.67013888873</v>
      </c>
      <c r="B66" s="22">
        <f t="shared" ref="B66:B99" ca="1" si="6">RANDBETWEEN( 9232 * 0.975, 9232 * 1.025)</f>
        <v>9139</v>
      </c>
      <c r="C66" s="22">
        <f t="shared" ref="C66:C99" ca="1" si="7">RANDBETWEEN( 10095 * 0.975, 10095 * 1.025)</f>
        <v>9863</v>
      </c>
    </row>
    <row r="67" spans="1:3" x14ac:dyDescent="0.2">
      <c r="A67" s="35">
        <f t="shared" ref="A67:A99" ca="1" si="8">A66 + 1/24</f>
        <v>43878.711805555395</v>
      </c>
      <c r="B67" s="22">
        <f t="shared" ca="1" si="6"/>
        <v>9036</v>
      </c>
      <c r="C67" s="22">
        <f t="shared" ca="1" si="7"/>
        <v>9957</v>
      </c>
    </row>
    <row r="68" spans="1:3" x14ac:dyDescent="0.2">
      <c r="A68" s="35">
        <f t="shared" ca="1" si="8"/>
        <v>43878.753472222059</v>
      </c>
      <c r="B68" s="22">
        <f t="shared" ca="1" si="6"/>
        <v>9179</v>
      </c>
      <c r="C68" s="22">
        <f t="shared" ca="1" si="7"/>
        <v>9989</v>
      </c>
    </row>
    <row r="69" spans="1:3" x14ac:dyDescent="0.2">
      <c r="A69" s="35">
        <f t="shared" ca="1" si="8"/>
        <v>43878.795138888723</v>
      </c>
      <c r="B69" s="22">
        <f t="shared" ca="1" si="6"/>
        <v>9247</v>
      </c>
      <c r="C69" s="22">
        <f t="shared" ca="1" si="7"/>
        <v>9896</v>
      </c>
    </row>
    <row r="70" spans="1:3" x14ac:dyDescent="0.2">
      <c r="A70" s="35">
        <f t="shared" ca="1" si="8"/>
        <v>43878.836805555387</v>
      </c>
      <c r="B70" s="22">
        <f t="shared" ca="1" si="6"/>
        <v>9156</v>
      </c>
      <c r="C70" s="22">
        <f t="shared" ca="1" si="7"/>
        <v>9895</v>
      </c>
    </row>
    <row r="71" spans="1:3" x14ac:dyDescent="0.2">
      <c r="A71" s="35">
        <f t="shared" ca="1" si="8"/>
        <v>43878.878472222052</v>
      </c>
      <c r="B71" s="22">
        <f t="shared" ca="1" si="6"/>
        <v>9157</v>
      </c>
      <c r="C71" s="22">
        <f t="shared" ca="1" si="7"/>
        <v>9969</v>
      </c>
    </row>
    <row r="72" spans="1:3" x14ac:dyDescent="0.2">
      <c r="A72" s="35">
        <f t="shared" ca="1" si="8"/>
        <v>43878.920138888716</v>
      </c>
      <c r="B72" s="22">
        <f t="shared" ca="1" si="6"/>
        <v>9299</v>
      </c>
      <c r="C72" s="22">
        <f t="shared" ca="1" si="7"/>
        <v>10262</v>
      </c>
    </row>
    <row r="73" spans="1:3" x14ac:dyDescent="0.2">
      <c r="A73" s="35">
        <f t="shared" ca="1" si="8"/>
        <v>43878.96180555538</v>
      </c>
      <c r="B73" s="22">
        <f t="shared" ca="1" si="6"/>
        <v>9325</v>
      </c>
      <c r="C73" s="22">
        <f t="shared" ca="1" si="7"/>
        <v>9915</v>
      </c>
    </row>
    <row r="74" spans="1:3" x14ac:dyDescent="0.2">
      <c r="A74" s="35">
        <f t="shared" ca="1" si="8"/>
        <v>43879.003472222044</v>
      </c>
      <c r="B74" s="22">
        <f t="shared" ca="1" si="6"/>
        <v>9062</v>
      </c>
      <c r="C74" s="22">
        <f t="shared" ca="1" si="7"/>
        <v>10166</v>
      </c>
    </row>
    <row r="75" spans="1:3" x14ac:dyDescent="0.2">
      <c r="A75" s="35">
        <f t="shared" ca="1" si="8"/>
        <v>43879.045138888709</v>
      </c>
      <c r="B75" s="22">
        <f t="shared" ca="1" si="6"/>
        <v>9294</v>
      </c>
      <c r="C75" s="22">
        <f t="shared" ca="1" si="7"/>
        <v>9950</v>
      </c>
    </row>
    <row r="76" spans="1:3" x14ac:dyDescent="0.2">
      <c r="A76" s="35">
        <f t="shared" ca="1" si="8"/>
        <v>43879.086805555373</v>
      </c>
      <c r="B76" s="22">
        <f t="shared" ca="1" si="6"/>
        <v>9049</v>
      </c>
      <c r="C76" s="22">
        <f t="shared" ca="1" si="7"/>
        <v>9907</v>
      </c>
    </row>
    <row r="77" spans="1:3" x14ac:dyDescent="0.2">
      <c r="A77" s="35">
        <f t="shared" ca="1" si="8"/>
        <v>43879.128472222037</v>
      </c>
      <c r="B77" s="22">
        <f t="shared" ca="1" si="6"/>
        <v>9106</v>
      </c>
      <c r="C77" s="22">
        <f t="shared" ca="1" si="7"/>
        <v>10291</v>
      </c>
    </row>
    <row r="78" spans="1:3" x14ac:dyDescent="0.2">
      <c r="A78" s="35">
        <f t="shared" ca="1" si="8"/>
        <v>43879.170138888701</v>
      </c>
      <c r="B78" s="22">
        <f t="shared" ca="1" si="6"/>
        <v>9240</v>
      </c>
      <c r="C78" s="22">
        <f t="shared" ca="1" si="7"/>
        <v>9918</v>
      </c>
    </row>
    <row r="79" spans="1:3" x14ac:dyDescent="0.2">
      <c r="A79" s="35">
        <f t="shared" ca="1" si="8"/>
        <v>43879.211805555366</v>
      </c>
      <c r="B79" s="22">
        <f t="shared" ca="1" si="6"/>
        <v>9445</v>
      </c>
      <c r="C79" s="22">
        <f t="shared" ca="1" si="7"/>
        <v>10101</v>
      </c>
    </row>
    <row r="80" spans="1:3" x14ac:dyDescent="0.2">
      <c r="A80" s="35">
        <f t="shared" ca="1" si="8"/>
        <v>43879.25347222203</v>
      </c>
      <c r="B80" s="22">
        <f t="shared" ca="1" si="6"/>
        <v>9450</v>
      </c>
      <c r="C80" s="22">
        <f t="shared" ca="1" si="7"/>
        <v>10315</v>
      </c>
    </row>
    <row r="81" spans="1:3" x14ac:dyDescent="0.2">
      <c r="A81" s="35">
        <f t="shared" ca="1" si="8"/>
        <v>43879.295138888694</v>
      </c>
      <c r="B81" s="22">
        <f t="shared" ca="1" si="6"/>
        <v>9226</v>
      </c>
      <c r="C81" s="22">
        <f t="shared" ca="1" si="7"/>
        <v>10295</v>
      </c>
    </row>
    <row r="82" spans="1:3" x14ac:dyDescent="0.2">
      <c r="A82" s="35">
        <f t="shared" ca="1" si="8"/>
        <v>43879.336805555358</v>
      </c>
      <c r="B82" s="22">
        <f t="shared" ca="1" si="6"/>
        <v>9248</v>
      </c>
      <c r="C82" s="22">
        <f t="shared" ca="1" si="7"/>
        <v>10278</v>
      </c>
    </row>
    <row r="83" spans="1:3" x14ac:dyDescent="0.2">
      <c r="A83" s="35">
        <f t="shared" ca="1" si="8"/>
        <v>43879.378472222023</v>
      </c>
      <c r="B83" s="22">
        <f t="shared" ca="1" si="6"/>
        <v>9430</v>
      </c>
      <c r="C83" s="22">
        <f t="shared" ca="1" si="7"/>
        <v>10032</v>
      </c>
    </row>
    <row r="84" spans="1:3" x14ac:dyDescent="0.2">
      <c r="A84" s="35">
        <f t="shared" ca="1" si="8"/>
        <v>43879.420138888687</v>
      </c>
      <c r="B84" s="22">
        <f t="shared" ca="1" si="6"/>
        <v>9227</v>
      </c>
      <c r="C84" s="22">
        <f t="shared" ca="1" si="7"/>
        <v>9891</v>
      </c>
    </row>
    <row r="85" spans="1:3" x14ac:dyDescent="0.2">
      <c r="A85" s="35">
        <f t="shared" ca="1" si="8"/>
        <v>43879.461805555351</v>
      </c>
      <c r="B85" s="22">
        <f t="shared" ca="1" si="6"/>
        <v>9447</v>
      </c>
      <c r="C85" s="22">
        <f t="shared" ca="1" si="7"/>
        <v>9963</v>
      </c>
    </row>
    <row r="86" spans="1:3" x14ac:dyDescent="0.2">
      <c r="A86" s="35">
        <f t="shared" ca="1" si="8"/>
        <v>43879.503472222015</v>
      </c>
      <c r="B86" s="22">
        <f t="shared" ca="1" si="6"/>
        <v>9370</v>
      </c>
      <c r="C86" s="22">
        <f t="shared" ca="1" si="7"/>
        <v>10123</v>
      </c>
    </row>
    <row r="87" spans="1:3" x14ac:dyDescent="0.2">
      <c r="A87" s="35">
        <f t="shared" ca="1" si="8"/>
        <v>43879.54513888868</v>
      </c>
      <c r="B87" s="22">
        <f t="shared" ca="1" si="6"/>
        <v>9267</v>
      </c>
      <c r="C87" s="22">
        <f t="shared" ca="1" si="7"/>
        <v>10074</v>
      </c>
    </row>
    <row r="88" spans="1:3" x14ac:dyDescent="0.2">
      <c r="A88" s="35">
        <f t="shared" ca="1" si="8"/>
        <v>43879.586805555344</v>
      </c>
      <c r="B88" s="22">
        <f t="shared" ca="1" si="6"/>
        <v>9386</v>
      </c>
      <c r="C88" s="22">
        <f t="shared" ca="1" si="7"/>
        <v>10042</v>
      </c>
    </row>
    <row r="89" spans="1:3" x14ac:dyDescent="0.2">
      <c r="A89" s="35">
        <f t="shared" ca="1" si="8"/>
        <v>43879.628472222008</v>
      </c>
      <c r="B89" s="22">
        <f t="shared" ca="1" si="6"/>
        <v>9024</v>
      </c>
      <c r="C89" s="22">
        <f t="shared" ca="1" si="7"/>
        <v>10188</v>
      </c>
    </row>
    <row r="90" spans="1:3" x14ac:dyDescent="0.2">
      <c r="A90" s="35">
        <f t="shared" ca="1" si="8"/>
        <v>43879.670138888672</v>
      </c>
      <c r="B90" s="22">
        <f t="shared" ca="1" si="6"/>
        <v>9346</v>
      </c>
      <c r="C90" s="22">
        <f t="shared" ca="1" si="7"/>
        <v>10319</v>
      </c>
    </row>
    <row r="91" spans="1:3" x14ac:dyDescent="0.2">
      <c r="A91" s="35">
        <f t="shared" ca="1" si="8"/>
        <v>43879.711805555336</v>
      </c>
      <c r="B91" s="22">
        <f t="shared" ca="1" si="6"/>
        <v>9443</v>
      </c>
      <c r="C91" s="22">
        <f t="shared" ca="1" si="7"/>
        <v>9945</v>
      </c>
    </row>
    <row r="92" spans="1:3" x14ac:dyDescent="0.2">
      <c r="A92" s="35">
        <f t="shared" ca="1" si="8"/>
        <v>43879.753472222001</v>
      </c>
      <c r="B92" s="22">
        <f t="shared" ca="1" si="6"/>
        <v>9238</v>
      </c>
      <c r="C92" s="22">
        <f t="shared" ca="1" si="7"/>
        <v>10291</v>
      </c>
    </row>
    <row r="93" spans="1:3" x14ac:dyDescent="0.2">
      <c r="A93" s="35">
        <f t="shared" ca="1" si="8"/>
        <v>43879.795138888665</v>
      </c>
      <c r="B93" s="22">
        <f t="shared" ca="1" si="6"/>
        <v>9255</v>
      </c>
      <c r="C93" s="22">
        <f t="shared" ca="1" si="7"/>
        <v>10112</v>
      </c>
    </row>
    <row r="94" spans="1:3" x14ac:dyDescent="0.2">
      <c r="A94" s="35">
        <f t="shared" ca="1" si="8"/>
        <v>43879.836805555329</v>
      </c>
      <c r="B94" s="22">
        <f t="shared" ca="1" si="6"/>
        <v>9333</v>
      </c>
      <c r="C94" s="22">
        <f t="shared" ca="1" si="7"/>
        <v>10159</v>
      </c>
    </row>
    <row r="95" spans="1:3" x14ac:dyDescent="0.2">
      <c r="A95" s="35">
        <f t="shared" ca="1" si="8"/>
        <v>43879.878472221993</v>
      </c>
      <c r="B95" s="22">
        <f t="shared" ca="1" si="6"/>
        <v>9280</v>
      </c>
      <c r="C95" s="22">
        <f t="shared" ca="1" si="7"/>
        <v>9874</v>
      </c>
    </row>
    <row r="96" spans="1:3" x14ac:dyDescent="0.2">
      <c r="A96" s="35">
        <f t="shared" ca="1" si="8"/>
        <v>43879.920138888658</v>
      </c>
      <c r="B96" s="22">
        <f t="shared" ca="1" si="6"/>
        <v>9232</v>
      </c>
      <c r="C96" s="22">
        <f t="shared" ca="1" si="7"/>
        <v>10187</v>
      </c>
    </row>
    <row r="97" spans="1:3" x14ac:dyDescent="0.2">
      <c r="A97" s="35">
        <f t="shared" ca="1" si="8"/>
        <v>43879.961805555322</v>
      </c>
      <c r="B97" s="22">
        <f t="shared" ca="1" si="6"/>
        <v>9026</v>
      </c>
      <c r="C97" s="22">
        <f t="shared" ca="1" si="7"/>
        <v>9884</v>
      </c>
    </row>
    <row r="98" spans="1:3" x14ac:dyDescent="0.2">
      <c r="A98" s="35">
        <f t="shared" ca="1" si="8"/>
        <v>43880.003472221986</v>
      </c>
      <c r="B98" s="22">
        <f t="shared" ca="1" si="6"/>
        <v>9445</v>
      </c>
      <c r="C98" s="22">
        <f t="shared" ca="1" si="7"/>
        <v>10015</v>
      </c>
    </row>
    <row r="99" spans="1:3" x14ac:dyDescent="0.2">
      <c r="A99" s="35">
        <f t="shared" ca="1" si="8"/>
        <v>43880.04513888865</v>
      </c>
      <c r="B99" s="22">
        <f t="shared" ca="1" si="6"/>
        <v>9354</v>
      </c>
      <c r="C99" s="22">
        <f t="shared" ca="1" si="7"/>
        <v>9908</v>
      </c>
    </row>
  </sheetData>
  <pageMargins left="0.7" right="0.7" top="0.75" bottom="0.75" header="0.3" footer="0.3"/>
  <pageSetup orientation="portrait" horizontalDpi="1200" verticalDpi="12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workbookViewId="0"/>
  </sheetViews>
  <sheetFormatPr defaultRowHeight="12.75" x14ac:dyDescent="0.2"/>
  <cols>
    <col min="1" max="1" width="13.5" style="24" bestFit="1" customWidth="1"/>
    <col min="2" max="2" width="10.875" style="22" customWidth="1"/>
    <col min="3" max="5" width="9" style="22" customWidth="1"/>
    <col min="6" max="16384" width="9" style="22"/>
  </cols>
  <sheetData>
    <row r="1" spans="1:2" s="23" customFormat="1" x14ac:dyDescent="0.2">
      <c r="A1" s="23" t="s">
        <v>18</v>
      </c>
      <c r="B1" s="23" t="s">
        <v>33</v>
      </c>
    </row>
    <row r="2" spans="1:2" x14ac:dyDescent="0.2">
      <c r="A2" s="35">
        <f ca="1">TODAY() + 1/24/60 * 5</f>
        <v>43876.003472222219</v>
      </c>
      <c r="B2" s="22">
        <f t="shared" ref="B2:B33" ca="1" si="0">RANDBETWEEN( 7922 * 0.975, 7922 * 1.025)</f>
        <v>7926</v>
      </c>
    </row>
    <row r="3" spans="1:2" x14ac:dyDescent="0.2">
      <c r="A3" s="35">
        <f t="shared" ref="A3:A34" ca="1" si="1">A2 + 1/24</f>
        <v>43876.045138888883</v>
      </c>
      <c r="B3" s="22">
        <f t="shared" ca="1" si="0"/>
        <v>8049</v>
      </c>
    </row>
    <row r="4" spans="1:2" x14ac:dyDescent="0.2">
      <c r="A4" s="35">
        <f t="shared" ca="1" si="1"/>
        <v>43876.086805555547</v>
      </c>
      <c r="B4" s="22">
        <f t="shared" ca="1" si="0"/>
        <v>8114</v>
      </c>
    </row>
    <row r="5" spans="1:2" x14ac:dyDescent="0.2">
      <c r="A5" s="35">
        <f t="shared" ca="1" si="1"/>
        <v>43876.128472222212</v>
      </c>
      <c r="B5" s="22">
        <f t="shared" ca="1" si="0"/>
        <v>7905</v>
      </c>
    </row>
    <row r="6" spans="1:2" x14ac:dyDescent="0.2">
      <c r="A6" s="35">
        <f t="shared" ca="1" si="1"/>
        <v>43876.170138888876</v>
      </c>
      <c r="B6" s="22">
        <f t="shared" ca="1" si="0"/>
        <v>7776</v>
      </c>
    </row>
    <row r="7" spans="1:2" x14ac:dyDescent="0.2">
      <c r="A7" s="35">
        <f t="shared" ca="1" si="1"/>
        <v>43876.21180555554</v>
      </c>
      <c r="B7" s="22">
        <f t="shared" ca="1" si="0"/>
        <v>7851</v>
      </c>
    </row>
    <row r="8" spans="1:2" x14ac:dyDescent="0.2">
      <c r="A8" s="35">
        <f t="shared" ca="1" si="1"/>
        <v>43876.253472222204</v>
      </c>
      <c r="B8" s="22">
        <f t="shared" ca="1" si="0"/>
        <v>7783</v>
      </c>
    </row>
    <row r="9" spans="1:2" x14ac:dyDescent="0.2">
      <c r="A9" s="35">
        <f t="shared" ca="1" si="1"/>
        <v>43876.295138888869</v>
      </c>
      <c r="B9" s="22">
        <f t="shared" ca="1" si="0"/>
        <v>7898</v>
      </c>
    </row>
    <row r="10" spans="1:2" x14ac:dyDescent="0.2">
      <c r="A10" s="35">
        <f t="shared" ca="1" si="1"/>
        <v>43876.336805555533</v>
      </c>
      <c r="B10" s="22">
        <f t="shared" ca="1" si="0"/>
        <v>7958</v>
      </c>
    </row>
    <row r="11" spans="1:2" x14ac:dyDescent="0.2">
      <c r="A11" s="35">
        <f t="shared" ca="1" si="1"/>
        <v>43876.378472222197</v>
      </c>
      <c r="B11" s="22">
        <f t="shared" ca="1" si="0"/>
        <v>7751</v>
      </c>
    </row>
    <row r="12" spans="1:2" x14ac:dyDescent="0.2">
      <c r="A12" s="35">
        <f t="shared" ca="1" si="1"/>
        <v>43876.420138888861</v>
      </c>
      <c r="B12" s="22">
        <f t="shared" ca="1" si="0"/>
        <v>8104</v>
      </c>
    </row>
    <row r="13" spans="1:2" x14ac:dyDescent="0.2">
      <c r="A13" s="35">
        <f t="shared" ca="1" si="1"/>
        <v>43876.461805555526</v>
      </c>
      <c r="B13" s="22">
        <f t="shared" ca="1" si="0"/>
        <v>7821</v>
      </c>
    </row>
    <row r="14" spans="1:2" x14ac:dyDescent="0.2">
      <c r="A14" s="35">
        <f t="shared" ca="1" si="1"/>
        <v>43876.50347222219</v>
      </c>
      <c r="B14" s="22">
        <f t="shared" ca="1" si="0"/>
        <v>7970</v>
      </c>
    </row>
    <row r="15" spans="1:2" x14ac:dyDescent="0.2">
      <c r="A15" s="35">
        <f t="shared" ca="1" si="1"/>
        <v>43876.545138888854</v>
      </c>
      <c r="B15" s="22">
        <f t="shared" ca="1" si="0"/>
        <v>7775</v>
      </c>
    </row>
    <row r="16" spans="1:2" x14ac:dyDescent="0.2">
      <c r="A16" s="35">
        <f t="shared" ca="1" si="1"/>
        <v>43876.586805555518</v>
      </c>
      <c r="B16" s="22">
        <f t="shared" ca="1" si="0"/>
        <v>8072</v>
      </c>
    </row>
    <row r="17" spans="1:2" x14ac:dyDescent="0.2">
      <c r="A17" s="35">
        <f t="shared" ca="1" si="1"/>
        <v>43876.628472222183</v>
      </c>
      <c r="B17" s="22">
        <f t="shared" ca="1" si="0"/>
        <v>7897</v>
      </c>
    </row>
    <row r="18" spans="1:2" x14ac:dyDescent="0.2">
      <c r="A18" s="35">
        <f t="shared" ca="1" si="1"/>
        <v>43876.670138888847</v>
      </c>
      <c r="B18" s="22">
        <f t="shared" ca="1" si="0"/>
        <v>7859</v>
      </c>
    </row>
    <row r="19" spans="1:2" x14ac:dyDescent="0.2">
      <c r="A19" s="35">
        <f t="shared" ca="1" si="1"/>
        <v>43876.711805555511</v>
      </c>
      <c r="B19" s="22">
        <f t="shared" ca="1" si="0"/>
        <v>7853</v>
      </c>
    </row>
    <row r="20" spans="1:2" x14ac:dyDescent="0.2">
      <c r="A20" s="35">
        <f t="shared" ca="1" si="1"/>
        <v>43876.753472222175</v>
      </c>
      <c r="B20" s="22">
        <f t="shared" ca="1" si="0"/>
        <v>7861</v>
      </c>
    </row>
    <row r="21" spans="1:2" x14ac:dyDescent="0.2">
      <c r="A21" s="35">
        <f t="shared" ca="1" si="1"/>
        <v>43876.79513888884</v>
      </c>
      <c r="B21" s="22">
        <f t="shared" ca="1" si="0"/>
        <v>7774</v>
      </c>
    </row>
    <row r="22" spans="1:2" x14ac:dyDescent="0.2">
      <c r="A22" s="35">
        <f t="shared" ca="1" si="1"/>
        <v>43876.836805555504</v>
      </c>
      <c r="B22" s="22">
        <f t="shared" ca="1" si="0"/>
        <v>8113</v>
      </c>
    </row>
    <row r="23" spans="1:2" x14ac:dyDescent="0.2">
      <c r="A23" s="35">
        <f t="shared" ca="1" si="1"/>
        <v>43876.878472222168</v>
      </c>
      <c r="B23" s="22">
        <f t="shared" ca="1" si="0"/>
        <v>8041</v>
      </c>
    </row>
    <row r="24" spans="1:2" x14ac:dyDescent="0.2">
      <c r="A24" s="35">
        <f t="shared" ca="1" si="1"/>
        <v>43876.920138888832</v>
      </c>
      <c r="B24" s="22">
        <f t="shared" ca="1" si="0"/>
        <v>8074</v>
      </c>
    </row>
    <row r="25" spans="1:2" x14ac:dyDescent="0.2">
      <c r="A25" s="35">
        <f t="shared" ca="1" si="1"/>
        <v>43876.961805555497</v>
      </c>
      <c r="B25" s="22">
        <f t="shared" ca="1" si="0"/>
        <v>8022</v>
      </c>
    </row>
    <row r="26" spans="1:2" x14ac:dyDescent="0.2">
      <c r="A26" s="35">
        <f t="shared" ca="1" si="1"/>
        <v>43877.003472222161</v>
      </c>
      <c r="B26" s="22">
        <f t="shared" ca="1" si="0"/>
        <v>7957</v>
      </c>
    </row>
    <row r="27" spans="1:2" x14ac:dyDescent="0.2">
      <c r="A27" s="35">
        <f t="shared" ca="1" si="1"/>
        <v>43877.045138888825</v>
      </c>
      <c r="B27" s="22">
        <f t="shared" ca="1" si="0"/>
        <v>7827</v>
      </c>
    </row>
    <row r="28" spans="1:2" x14ac:dyDescent="0.2">
      <c r="A28" s="35">
        <f t="shared" ca="1" si="1"/>
        <v>43877.086805555489</v>
      </c>
      <c r="B28" s="22">
        <f t="shared" ca="1" si="0"/>
        <v>8081</v>
      </c>
    </row>
    <row r="29" spans="1:2" x14ac:dyDescent="0.2">
      <c r="A29" s="35">
        <f t="shared" ca="1" si="1"/>
        <v>43877.128472222154</v>
      </c>
      <c r="B29" s="22">
        <f t="shared" ca="1" si="0"/>
        <v>7980</v>
      </c>
    </row>
    <row r="30" spans="1:2" x14ac:dyDescent="0.2">
      <c r="A30" s="35">
        <f t="shared" ca="1" si="1"/>
        <v>43877.170138888818</v>
      </c>
      <c r="B30" s="22">
        <f t="shared" ca="1" si="0"/>
        <v>8062</v>
      </c>
    </row>
    <row r="31" spans="1:2" x14ac:dyDescent="0.2">
      <c r="A31" s="35">
        <f t="shared" ca="1" si="1"/>
        <v>43877.211805555482</v>
      </c>
      <c r="B31" s="22">
        <f t="shared" ca="1" si="0"/>
        <v>7928</v>
      </c>
    </row>
    <row r="32" spans="1:2" x14ac:dyDescent="0.2">
      <c r="A32" s="35">
        <f t="shared" ca="1" si="1"/>
        <v>43877.253472222146</v>
      </c>
      <c r="B32" s="22">
        <f t="shared" ca="1" si="0"/>
        <v>7781</v>
      </c>
    </row>
    <row r="33" spans="1:2" x14ac:dyDescent="0.2">
      <c r="A33" s="35">
        <f t="shared" ca="1" si="1"/>
        <v>43877.29513888881</v>
      </c>
      <c r="B33" s="22">
        <f t="shared" ca="1" si="0"/>
        <v>7973</v>
      </c>
    </row>
    <row r="34" spans="1:2" x14ac:dyDescent="0.2">
      <c r="A34" s="35">
        <f t="shared" ca="1" si="1"/>
        <v>43877.336805555475</v>
      </c>
      <c r="B34" s="22">
        <f t="shared" ref="B34:B65" ca="1" si="2">RANDBETWEEN( 7922 * 0.975, 7922 * 1.025)</f>
        <v>7980</v>
      </c>
    </row>
    <row r="35" spans="1:2" x14ac:dyDescent="0.2">
      <c r="A35" s="35">
        <f t="shared" ref="A35:A66" ca="1" si="3">A34 + 1/24</f>
        <v>43877.378472222139</v>
      </c>
      <c r="B35" s="22">
        <f t="shared" ca="1" si="2"/>
        <v>7864</v>
      </c>
    </row>
    <row r="36" spans="1:2" x14ac:dyDescent="0.2">
      <c r="A36" s="35">
        <f t="shared" ca="1" si="3"/>
        <v>43877.420138888803</v>
      </c>
      <c r="B36" s="22">
        <f t="shared" ca="1" si="2"/>
        <v>8118</v>
      </c>
    </row>
    <row r="37" spans="1:2" x14ac:dyDescent="0.2">
      <c r="A37" s="35">
        <f t="shared" ca="1" si="3"/>
        <v>43877.461805555467</v>
      </c>
      <c r="B37" s="22">
        <f t="shared" ca="1" si="2"/>
        <v>8074</v>
      </c>
    </row>
    <row r="38" spans="1:2" x14ac:dyDescent="0.2">
      <c r="A38" s="35">
        <f t="shared" ca="1" si="3"/>
        <v>43877.503472222132</v>
      </c>
      <c r="B38" s="22">
        <f t="shared" ca="1" si="2"/>
        <v>8078</v>
      </c>
    </row>
    <row r="39" spans="1:2" x14ac:dyDescent="0.2">
      <c r="A39" s="35">
        <f t="shared" ca="1" si="3"/>
        <v>43877.545138888796</v>
      </c>
      <c r="B39" s="22">
        <f t="shared" ca="1" si="2"/>
        <v>8071</v>
      </c>
    </row>
    <row r="40" spans="1:2" x14ac:dyDescent="0.2">
      <c r="A40" s="35">
        <f t="shared" ca="1" si="3"/>
        <v>43877.58680555546</v>
      </c>
      <c r="B40" s="22">
        <f t="shared" ca="1" si="2"/>
        <v>8012</v>
      </c>
    </row>
    <row r="41" spans="1:2" x14ac:dyDescent="0.2">
      <c r="A41" s="35">
        <f t="shared" ca="1" si="3"/>
        <v>43877.628472222124</v>
      </c>
      <c r="B41" s="22">
        <f t="shared" ca="1" si="2"/>
        <v>7843</v>
      </c>
    </row>
    <row r="42" spans="1:2" x14ac:dyDescent="0.2">
      <c r="A42" s="35">
        <f t="shared" ca="1" si="3"/>
        <v>43877.670138888789</v>
      </c>
      <c r="B42" s="22">
        <f t="shared" ca="1" si="2"/>
        <v>7843</v>
      </c>
    </row>
    <row r="43" spans="1:2" x14ac:dyDescent="0.2">
      <c r="A43" s="35">
        <f t="shared" ca="1" si="3"/>
        <v>43877.711805555453</v>
      </c>
      <c r="B43" s="22">
        <f t="shared" ca="1" si="2"/>
        <v>7844</v>
      </c>
    </row>
    <row r="44" spans="1:2" x14ac:dyDescent="0.2">
      <c r="A44" s="35">
        <f t="shared" ca="1" si="3"/>
        <v>43877.753472222117</v>
      </c>
      <c r="B44" s="22">
        <f t="shared" ca="1" si="2"/>
        <v>8118</v>
      </c>
    </row>
    <row r="45" spans="1:2" x14ac:dyDescent="0.2">
      <c r="A45" s="35">
        <f t="shared" ca="1" si="3"/>
        <v>43877.795138888781</v>
      </c>
      <c r="B45" s="22">
        <f t="shared" ca="1" si="2"/>
        <v>7793</v>
      </c>
    </row>
    <row r="46" spans="1:2" x14ac:dyDescent="0.2">
      <c r="A46" s="35">
        <f t="shared" ca="1" si="3"/>
        <v>43877.836805555446</v>
      </c>
      <c r="B46" s="22">
        <f t="shared" ca="1" si="2"/>
        <v>8052</v>
      </c>
    </row>
    <row r="47" spans="1:2" x14ac:dyDescent="0.2">
      <c r="A47" s="35">
        <f t="shared" ca="1" si="3"/>
        <v>43877.87847222211</v>
      </c>
      <c r="B47" s="22">
        <f t="shared" ca="1" si="2"/>
        <v>8049</v>
      </c>
    </row>
    <row r="48" spans="1:2" x14ac:dyDescent="0.2">
      <c r="A48" s="35">
        <f t="shared" ca="1" si="3"/>
        <v>43877.920138888774</v>
      </c>
      <c r="B48" s="22">
        <f t="shared" ca="1" si="2"/>
        <v>7874</v>
      </c>
    </row>
    <row r="49" spans="1:2" x14ac:dyDescent="0.2">
      <c r="A49" s="35">
        <f t="shared" ca="1" si="3"/>
        <v>43877.961805555438</v>
      </c>
      <c r="B49" s="22">
        <f t="shared" ca="1" si="2"/>
        <v>7899</v>
      </c>
    </row>
    <row r="50" spans="1:2" x14ac:dyDescent="0.2">
      <c r="A50" s="35">
        <f t="shared" ca="1" si="3"/>
        <v>43878.003472222103</v>
      </c>
      <c r="B50" s="22">
        <f t="shared" ca="1" si="2"/>
        <v>7829</v>
      </c>
    </row>
    <row r="51" spans="1:2" x14ac:dyDescent="0.2">
      <c r="A51" s="35">
        <f t="shared" ca="1" si="3"/>
        <v>43878.045138888767</v>
      </c>
      <c r="B51" s="22">
        <f t="shared" ca="1" si="2"/>
        <v>7990</v>
      </c>
    </row>
    <row r="52" spans="1:2" x14ac:dyDescent="0.2">
      <c r="A52" s="35">
        <f t="shared" ca="1" si="3"/>
        <v>43878.086805555431</v>
      </c>
      <c r="B52" s="22">
        <f t="shared" ca="1" si="2"/>
        <v>8064</v>
      </c>
    </row>
    <row r="53" spans="1:2" x14ac:dyDescent="0.2">
      <c r="A53" s="35">
        <f t="shared" ca="1" si="3"/>
        <v>43878.128472222095</v>
      </c>
      <c r="B53" s="22">
        <f t="shared" ca="1" si="2"/>
        <v>7730</v>
      </c>
    </row>
    <row r="54" spans="1:2" x14ac:dyDescent="0.2">
      <c r="A54" s="35">
        <f t="shared" ca="1" si="3"/>
        <v>43878.17013888876</v>
      </c>
      <c r="B54" s="22">
        <f t="shared" ca="1" si="2"/>
        <v>7882</v>
      </c>
    </row>
    <row r="55" spans="1:2" x14ac:dyDescent="0.2">
      <c r="A55" s="35">
        <f t="shared" ca="1" si="3"/>
        <v>43878.211805555424</v>
      </c>
      <c r="B55" s="22">
        <f t="shared" ca="1" si="2"/>
        <v>7788</v>
      </c>
    </row>
    <row r="56" spans="1:2" x14ac:dyDescent="0.2">
      <c r="A56" s="35">
        <f t="shared" ca="1" si="3"/>
        <v>43878.253472222088</v>
      </c>
      <c r="B56" s="22">
        <f t="shared" ca="1" si="2"/>
        <v>7929</v>
      </c>
    </row>
    <row r="57" spans="1:2" x14ac:dyDescent="0.2">
      <c r="A57" s="35">
        <f t="shared" ca="1" si="3"/>
        <v>43878.295138888752</v>
      </c>
      <c r="B57" s="22">
        <f t="shared" ca="1" si="2"/>
        <v>8107</v>
      </c>
    </row>
    <row r="58" spans="1:2" x14ac:dyDescent="0.2">
      <c r="A58" s="35">
        <f t="shared" ca="1" si="3"/>
        <v>43878.336805555417</v>
      </c>
      <c r="B58" s="22">
        <f t="shared" ca="1" si="2"/>
        <v>7893</v>
      </c>
    </row>
    <row r="59" spans="1:2" x14ac:dyDescent="0.2">
      <c r="A59" s="35">
        <f t="shared" ca="1" si="3"/>
        <v>43878.378472222081</v>
      </c>
      <c r="B59" s="22">
        <f t="shared" ca="1" si="2"/>
        <v>8099</v>
      </c>
    </row>
    <row r="60" spans="1:2" x14ac:dyDescent="0.2">
      <c r="A60" s="35">
        <f t="shared" ca="1" si="3"/>
        <v>43878.420138888745</v>
      </c>
      <c r="B60" s="22">
        <f t="shared" ca="1" si="2"/>
        <v>7977</v>
      </c>
    </row>
    <row r="61" spans="1:2" x14ac:dyDescent="0.2">
      <c r="A61" s="35">
        <f t="shared" ca="1" si="3"/>
        <v>43878.461805555409</v>
      </c>
      <c r="B61" s="22">
        <f t="shared" ca="1" si="2"/>
        <v>8030</v>
      </c>
    </row>
    <row r="62" spans="1:2" x14ac:dyDescent="0.2">
      <c r="A62" s="35">
        <f t="shared" ca="1" si="3"/>
        <v>43878.503472222073</v>
      </c>
      <c r="B62" s="22">
        <f t="shared" ca="1" si="2"/>
        <v>8058</v>
      </c>
    </row>
    <row r="63" spans="1:2" x14ac:dyDescent="0.2">
      <c r="A63" s="35">
        <f t="shared" ca="1" si="3"/>
        <v>43878.545138888738</v>
      </c>
      <c r="B63" s="22">
        <f t="shared" ca="1" si="2"/>
        <v>7725</v>
      </c>
    </row>
    <row r="64" spans="1:2" x14ac:dyDescent="0.2">
      <c r="A64" s="35">
        <f t="shared" ca="1" si="3"/>
        <v>43878.586805555402</v>
      </c>
      <c r="B64" s="22">
        <f t="shared" ca="1" si="2"/>
        <v>8107</v>
      </c>
    </row>
    <row r="65" spans="1:2" x14ac:dyDescent="0.2">
      <c r="A65" s="35">
        <f t="shared" ca="1" si="3"/>
        <v>43878.628472222066</v>
      </c>
      <c r="B65" s="22">
        <f t="shared" ca="1" si="2"/>
        <v>7733</v>
      </c>
    </row>
    <row r="66" spans="1:2" x14ac:dyDescent="0.2">
      <c r="A66" s="35">
        <f t="shared" ca="1" si="3"/>
        <v>43878.67013888873</v>
      </c>
      <c r="B66" s="22">
        <f t="shared" ref="B66:B99" ca="1" si="4">RANDBETWEEN( 7922 * 0.975, 7922 * 1.025)</f>
        <v>7814</v>
      </c>
    </row>
    <row r="67" spans="1:2" x14ac:dyDescent="0.2">
      <c r="A67" s="35">
        <f t="shared" ref="A67:A99" ca="1" si="5">A66 + 1/24</f>
        <v>43878.711805555395</v>
      </c>
      <c r="B67" s="22">
        <f t="shared" ca="1" si="4"/>
        <v>7735</v>
      </c>
    </row>
    <row r="68" spans="1:2" x14ac:dyDescent="0.2">
      <c r="A68" s="35">
        <f t="shared" ca="1" si="5"/>
        <v>43878.753472222059</v>
      </c>
      <c r="B68" s="22">
        <f t="shared" ca="1" si="4"/>
        <v>8109</v>
      </c>
    </row>
    <row r="69" spans="1:2" x14ac:dyDescent="0.2">
      <c r="A69" s="35">
        <f t="shared" ca="1" si="5"/>
        <v>43878.795138888723</v>
      </c>
      <c r="B69" s="22">
        <f t="shared" ca="1" si="4"/>
        <v>7863</v>
      </c>
    </row>
    <row r="70" spans="1:2" x14ac:dyDescent="0.2">
      <c r="A70" s="35">
        <f t="shared" ca="1" si="5"/>
        <v>43878.836805555387</v>
      </c>
      <c r="B70" s="22">
        <f t="shared" ca="1" si="4"/>
        <v>7922</v>
      </c>
    </row>
    <row r="71" spans="1:2" x14ac:dyDescent="0.2">
      <c r="A71" s="35">
        <f t="shared" ca="1" si="5"/>
        <v>43878.878472222052</v>
      </c>
      <c r="B71" s="22">
        <f t="shared" ca="1" si="4"/>
        <v>8078</v>
      </c>
    </row>
    <row r="72" spans="1:2" x14ac:dyDescent="0.2">
      <c r="A72" s="35">
        <f t="shared" ca="1" si="5"/>
        <v>43878.920138888716</v>
      </c>
      <c r="B72" s="22">
        <f t="shared" ca="1" si="4"/>
        <v>7734</v>
      </c>
    </row>
    <row r="73" spans="1:2" x14ac:dyDescent="0.2">
      <c r="A73" s="35">
        <f t="shared" ca="1" si="5"/>
        <v>43878.96180555538</v>
      </c>
      <c r="B73" s="22">
        <f t="shared" ca="1" si="4"/>
        <v>7925</v>
      </c>
    </row>
    <row r="74" spans="1:2" x14ac:dyDescent="0.2">
      <c r="A74" s="35">
        <f t="shared" ca="1" si="5"/>
        <v>43879.003472222044</v>
      </c>
      <c r="B74" s="22">
        <f t="shared" ca="1" si="4"/>
        <v>7936</v>
      </c>
    </row>
    <row r="75" spans="1:2" x14ac:dyDescent="0.2">
      <c r="A75" s="35">
        <f t="shared" ca="1" si="5"/>
        <v>43879.045138888709</v>
      </c>
      <c r="B75" s="22">
        <f t="shared" ca="1" si="4"/>
        <v>7791</v>
      </c>
    </row>
    <row r="76" spans="1:2" x14ac:dyDescent="0.2">
      <c r="A76" s="35">
        <f t="shared" ca="1" si="5"/>
        <v>43879.086805555373</v>
      </c>
      <c r="B76" s="22">
        <f t="shared" ca="1" si="4"/>
        <v>8020</v>
      </c>
    </row>
    <row r="77" spans="1:2" x14ac:dyDescent="0.2">
      <c r="A77" s="35">
        <f t="shared" ca="1" si="5"/>
        <v>43879.128472222037</v>
      </c>
      <c r="B77" s="22">
        <f t="shared" ca="1" si="4"/>
        <v>8044</v>
      </c>
    </row>
    <row r="78" spans="1:2" x14ac:dyDescent="0.2">
      <c r="A78" s="35">
        <f t="shared" ca="1" si="5"/>
        <v>43879.170138888701</v>
      </c>
      <c r="B78" s="22">
        <f t="shared" ca="1" si="4"/>
        <v>7865</v>
      </c>
    </row>
    <row r="79" spans="1:2" x14ac:dyDescent="0.2">
      <c r="A79" s="35">
        <f t="shared" ca="1" si="5"/>
        <v>43879.211805555366</v>
      </c>
      <c r="B79" s="22">
        <f t="shared" ca="1" si="4"/>
        <v>7913</v>
      </c>
    </row>
    <row r="80" spans="1:2" x14ac:dyDescent="0.2">
      <c r="A80" s="35">
        <f t="shared" ca="1" si="5"/>
        <v>43879.25347222203</v>
      </c>
      <c r="B80" s="22">
        <f t="shared" ca="1" si="4"/>
        <v>8045</v>
      </c>
    </row>
    <row r="81" spans="1:2" x14ac:dyDescent="0.2">
      <c r="A81" s="35">
        <f t="shared" ca="1" si="5"/>
        <v>43879.295138888694</v>
      </c>
      <c r="B81" s="22">
        <f t="shared" ca="1" si="4"/>
        <v>8112</v>
      </c>
    </row>
    <row r="82" spans="1:2" x14ac:dyDescent="0.2">
      <c r="A82" s="35">
        <f t="shared" ca="1" si="5"/>
        <v>43879.336805555358</v>
      </c>
      <c r="B82" s="22">
        <f t="shared" ca="1" si="4"/>
        <v>7850</v>
      </c>
    </row>
    <row r="83" spans="1:2" x14ac:dyDescent="0.2">
      <c r="A83" s="35">
        <f t="shared" ca="1" si="5"/>
        <v>43879.378472222023</v>
      </c>
      <c r="B83" s="22">
        <f t="shared" ca="1" si="4"/>
        <v>8094</v>
      </c>
    </row>
    <row r="84" spans="1:2" x14ac:dyDescent="0.2">
      <c r="A84" s="35">
        <f t="shared" ca="1" si="5"/>
        <v>43879.420138888687</v>
      </c>
      <c r="B84" s="22">
        <f t="shared" ca="1" si="4"/>
        <v>7865</v>
      </c>
    </row>
    <row r="85" spans="1:2" x14ac:dyDescent="0.2">
      <c r="A85" s="35">
        <f t="shared" ca="1" si="5"/>
        <v>43879.461805555351</v>
      </c>
      <c r="B85" s="22">
        <f t="shared" ca="1" si="4"/>
        <v>7741</v>
      </c>
    </row>
    <row r="86" spans="1:2" x14ac:dyDescent="0.2">
      <c r="A86" s="35">
        <f t="shared" ca="1" si="5"/>
        <v>43879.503472222015</v>
      </c>
      <c r="B86" s="22">
        <f t="shared" ca="1" si="4"/>
        <v>7803</v>
      </c>
    </row>
    <row r="87" spans="1:2" x14ac:dyDescent="0.2">
      <c r="A87" s="35">
        <f t="shared" ca="1" si="5"/>
        <v>43879.54513888868</v>
      </c>
      <c r="B87" s="22">
        <f t="shared" ca="1" si="4"/>
        <v>7962</v>
      </c>
    </row>
    <row r="88" spans="1:2" x14ac:dyDescent="0.2">
      <c r="A88" s="35">
        <f t="shared" ca="1" si="5"/>
        <v>43879.586805555344</v>
      </c>
      <c r="B88" s="22">
        <f t="shared" ca="1" si="4"/>
        <v>8051</v>
      </c>
    </row>
    <row r="89" spans="1:2" x14ac:dyDescent="0.2">
      <c r="A89" s="35">
        <f t="shared" ca="1" si="5"/>
        <v>43879.628472222008</v>
      </c>
      <c r="B89" s="22">
        <f t="shared" ca="1" si="4"/>
        <v>7847</v>
      </c>
    </row>
    <row r="90" spans="1:2" x14ac:dyDescent="0.2">
      <c r="A90" s="35">
        <f t="shared" ca="1" si="5"/>
        <v>43879.670138888672</v>
      </c>
      <c r="B90" s="22">
        <f t="shared" ca="1" si="4"/>
        <v>7869</v>
      </c>
    </row>
    <row r="91" spans="1:2" x14ac:dyDescent="0.2">
      <c r="A91" s="35">
        <f t="shared" ca="1" si="5"/>
        <v>43879.711805555336</v>
      </c>
      <c r="B91" s="22">
        <f t="shared" ca="1" si="4"/>
        <v>7827</v>
      </c>
    </row>
    <row r="92" spans="1:2" x14ac:dyDescent="0.2">
      <c r="A92" s="35">
        <f t="shared" ca="1" si="5"/>
        <v>43879.753472222001</v>
      </c>
      <c r="B92" s="22">
        <f t="shared" ca="1" si="4"/>
        <v>7748</v>
      </c>
    </row>
    <row r="93" spans="1:2" x14ac:dyDescent="0.2">
      <c r="A93" s="35">
        <f t="shared" ca="1" si="5"/>
        <v>43879.795138888665</v>
      </c>
      <c r="B93" s="22">
        <f t="shared" ca="1" si="4"/>
        <v>8106</v>
      </c>
    </row>
    <row r="94" spans="1:2" x14ac:dyDescent="0.2">
      <c r="A94" s="35">
        <f t="shared" ca="1" si="5"/>
        <v>43879.836805555329</v>
      </c>
      <c r="B94" s="22">
        <f t="shared" ca="1" si="4"/>
        <v>7982</v>
      </c>
    </row>
    <row r="95" spans="1:2" x14ac:dyDescent="0.2">
      <c r="A95" s="35">
        <f t="shared" ca="1" si="5"/>
        <v>43879.878472221993</v>
      </c>
      <c r="B95" s="22">
        <f t="shared" ca="1" si="4"/>
        <v>8042</v>
      </c>
    </row>
    <row r="96" spans="1:2" x14ac:dyDescent="0.2">
      <c r="A96" s="35">
        <f t="shared" ca="1" si="5"/>
        <v>43879.920138888658</v>
      </c>
      <c r="B96" s="22">
        <f t="shared" ca="1" si="4"/>
        <v>7948</v>
      </c>
    </row>
    <row r="97" spans="1:2" x14ac:dyDescent="0.2">
      <c r="A97" s="35">
        <f t="shared" ca="1" si="5"/>
        <v>43879.961805555322</v>
      </c>
      <c r="B97" s="22">
        <f t="shared" ca="1" si="4"/>
        <v>8040</v>
      </c>
    </row>
    <row r="98" spans="1:2" x14ac:dyDescent="0.2">
      <c r="A98" s="35">
        <f t="shared" ca="1" si="5"/>
        <v>43880.003472221986</v>
      </c>
      <c r="B98" s="22">
        <f t="shared" ca="1" si="4"/>
        <v>8066</v>
      </c>
    </row>
    <row r="99" spans="1:2" x14ac:dyDescent="0.2">
      <c r="A99" s="35">
        <f t="shared" ca="1" si="5"/>
        <v>43880.04513888865</v>
      </c>
      <c r="B99" s="22">
        <f t="shared" ca="1" si="4"/>
        <v>7775</v>
      </c>
    </row>
  </sheetData>
  <pageMargins left="0.7" right="0.7" top="0.75" bottom="0.75" header="0.3" footer="0.3"/>
  <pageSetup orientation="portrait" horizontalDpi="1200" verticalDpi="12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workbookViewId="0">
      <selection activeCell="B2" sqref="B2:D99"/>
    </sheetView>
  </sheetViews>
  <sheetFormatPr defaultRowHeight="12.75" x14ac:dyDescent="0.2"/>
  <cols>
    <col min="1" max="1" width="13.5" style="24" bestFit="1" customWidth="1"/>
    <col min="2" max="4" width="10.875" style="22" customWidth="1"/>
    <col min="5" max="7" width="9" style="22" customWidth="1"/>
    <col min="8" max="16384" width="9" style="22"/>
  </cols>
  <sheetData>
    <row r="1" spans="1:4" s="23" customFormat="1" x14ac:dyDescent="0.2">
      <c r="A1" s="23" t="s">
        <v>18</v>
      </c>
      <c r="B1" s="23" t="s">
        <v>31</v>
      </c>
      <c r="C1" s="23" t="s">
        <v>32</v>
      </c>
      <c r="D1" s="23" t="s">
        <v>33</v>
      </c>
    </row>
    <row r="2" spans="1:4" x14ac:dyDescent="0.2">
      <c r="A2" s="35">
        <f ca="1">TODAY() + 1/24/60 * 5</f>
        <v>43876.003472222219</v>
      </c>
      <c r="B2" s="36">
        <f ca="1">(16.492-0.25 )  + RANDBETWEEN( 1, 50) / 100</f>
        <v>16.252000000000002</v>
      </c>
      <c r="C2" s="36">
        <f t="shared" ref="C2:C33" ca="1" si="0">( 15.069 - 0.75 ) + RANDBETWEEN( 1, 150) / 100</f>
        <v>14.869000000000002</v>
      </c>
      <c r="D2" s="36">
        <f t="shared" ref="D2:D33" ca="1" si="1">( 19.423 - 0.75 ) + RANDBETWEEN( 1, 150) / 100</f>
        <v>19.582999999999998</v>
      </c>
    </row>
    <row r="3" spans="1:4" x14ac:dyDescent="0.2">
      <c r="A3" s="35">
        <f t="shared" ref="A3:A34" ca="1" si="2">A2 + 1/24</f>
        <v>43876.045138888883</v>
      </c>
      <c r="B3" s="36">
        <f ca="1">(16.492-0.25 )  + RANDBETWEEN( 1, 50) / 100</f>
        <v>16.662000000000003</v>
      </c>
      <c r="C3" s="36">
        <f t="shared" ca="1" si="0"/>
        <v>15.029</v>
      </c>
      <c r="D3" s="36">
        <f t="shared" ca="1" si="1"/>
        <v>19.222999999999999</v>
      </c>
    </row>
    <row r="4" spans="1:4" x14ac:dyDescent="0.2">
      <c r="A4" s="35">
        <f t="shared" ca="1" si="2"/>
        <v>43876.086805555547</v>
      </c>
      <c r="B4" s="36">
        <f t="shared" ref="B4:B35" ca="1" si="3">(16.492-0.25 ) + RANDBETWEEN( 1, 50) / 100</f>
        <v>16.462</v>
      </c>
      <c r="C4" s="36">
        <f t="shared" ca="1" si="0"/>
        <v>15.029</v>
      </c>
      <c r="D4" s="36">
        <f t="shared" ca="1" si="1"/>
        <v>18.882999999999999</v>
      </c>
    </row>
    <row r="5" spans="1:4" x14ac:dyDescent="0.2">
      <c r="A5" s="35">
        <f t="shared" ca="1" si="2"/>
        <v>43876.128472222212</v>
      </c>
      <c r="B5" s="36">
        <f t="shared" ca="1" si="3"/>
        <v>16.692</v>
      </c>
      <c r="C5" s="36">
        <f t="shared" ca="1" si="0"/>
        <v>14.919</v>
      </c>
      <c r="D5" s="36">
        <f t="shared" ca="1" si="1"/>
        <v>19.662999999999997</v>
      </c>
    </row>
    <row r="6" spans="1:4" x14ac:dyDescent="0.2">
      <c r="A6" s="35">
        <f t="shared" ca="1" si="2"/>
        <v>43876.170138888876</v>
      </c>
      <c r="B6" s="36">
        <f t="shared" ca="1" si="3"/>
        <v>16.332000000000001</v>
      </c>
      <c r="C6" s="36">
        <f t="shared" ca="1" si="0"/>
        <v>15.609000000000002</v>
      </c>
      <c r="D6" s="36">
        <f t="shared" ca="1" si="1"/>
        <v>19.093</v>
      </c>
    </row>
    <row r="7" spans="1:4" x14ac:dyDescent="0.2">
      <c r="A7" s="35">
        <f t="shared" ca="1" si="2"/>
        <v>43876.21180555554</v>
      </c>
      <c r="B7" s="36">
        <f t="shared" ca="1" si="3"/>
        <v>16.652000000000001</v>
      </c>
      <c r="C7" s="36">
        <f t="shared" ca="1" si="0"/>
        <v>14.429</v>
      </c>
      <c r="D7" s="36">
        <f t="shared" ca="1" si="1"/>
        <v>18.812999999999999</v>
      </c>
    </row>
    <row r="8" spans="1:4" x14ac:dyDescent="0.2">
      <c r="A8" s="35">
        <f t="shared" ca="1" si="2"/>
        <v>43876.253472222204</v>
      </c>
      <c r="B8" s="36">
        <f t="shared" ca="1" si="3"/>
        <v>16.662000000000003</v>
      </c>
      <c r="C8" s="36">
        <f t="shared" ca="1" si="0"/>
        <v>14.639000000000001</v>
      </c>
      <c r="D8" s="36">
        <f t="shared" ca="1" si="1"/>
        <v>19.502999999999997</v>
      </c>
    </row>
    <row r="9" spans="1:4" x14ac:dyDescent="0.2">
      <c r="A9" s="35">
        <f t="shared" ca="1" si="2"/>
        <v>43876.295138888869</v>
      </c>
      <c r="B9" s="36">
        <f t="shared" ca="1" si="3"/>
        <v>16.481999999999999</v>
      </c>
      <c r="C9" s="36">
        <f t="shared" ca="1" si="0"/>
        <v>14.659000000000001</v>
      </c>
      <c r="D9" s="36">
        <f t="shared" ca="1" si="1"/>
        <v>19.302999999999997</v>
      </c>
    </row>
    <row r="10" spans="1:4" x14ac:dyDescent="0.2">
      <c r="A10" s="35">
        <f t="shared" ca="1" si="2"/>
        <v>43876.336805555533</v>
      </c>
      <c r="B10" s="36">
        <f t="shared" ca="1" si="3"/>
        <v>16.712</v>
      </c>
      <c r="C10" s="36">
        <f t="shared" ca="1" si="0"/>
        <v>14.919</v>
      </c>
      <c r="D10" s="36">
        <f t="shared" ca="1" si="1"/>
        <v>19.042999999999999</v>
      </c>
    </row>
    <row r="11" spans="1:4" x14ac:dyDescent="0.2">
      <c r="A11" s="35">
        <f t="shared" ca="1" si="2"/>
        <v>43876.378472222197</v>
      </c>
      <c r="B11" s="36">
        <f t="shared" ca="1" si="3"/>
        <v>16.342000000000002</v>
      </c>
      <c r="C11" s="36">
        <f t="shared" ca="1" si="0"/>
        <v>14.909000000000001</v>
      </c>
      <c r="D11" s="36">
        <f t="shared" ca="1" si="1"/>
        <v>20.003</v>
      </c>
    </row>
    <row r="12" spans="1:4" x14ac:dyDescent="0.2">
      <c r="A12" s="35">
        <f t="shared" ca="1" si="2"/>
        <v>43876.420138888861</v>
      </c>
      <c r="B12" s="36">
        <f t="shared" ca="1" si="3"/>
        <v>16.592000000000002</v>
      </c>
      <c r="C12" s="36">
        <f t="shared" ca="1" si="0"/>
        <v>15.239000000000001</v>
      </c>
      <c r="D12" s="36">
        <f t="shared" ca="1" si="1"/>
        <v>19.162999999999997</v>
      </c>
    </row>
    <row r="13" spans="1:4" x14ac:dyDescent="0.2">
      <c r="A13" s="35">
        <f t="shared" ca="1" si="2"/>
        <v>43876.461805555526</v>
      </c>
      <c r="B13" s="36">
        <f t="shared" ca="1" si="3"/>
        <v>16.312000000000001</v>
      </c>
      <c r="C13" s="36">
        <f t="shared" ca="1" si="0"/>
        <v>14.699000000000002</v>
      </c>
      <c r="D13" s="36">
        <f t="shared" ca="1" si="1"/>
        <v>19.012999999999998</v>
      </c>
    </row>
    <row r="14" spans="1:4" x14ac:dyDescent="0.2">
      <c r="A14" s="35">
        <f t="shared" ca="1" si="2"/>
        <v>43876.50347222219</v>
      </c>
      <c r="B14" s="36">
        <f t="shared" ca="1" si="3"/>
        <v>16.582000000000001</v>
      </c>
      <c r="C14" s="36">
        <f t="shared" ca="1" si="0"/>
        <v>15.509</v>
      </c>
      <c r="D14" s="36">
        <f t="shared" ca="1" si="1"/>
        <v>19.622999999999998</v>
      </c>
    </row>
    <row r="15" spans="1:4" x14ac:dyDescent="0.2">
      <c r="A15" s="35">
        <f t="shared" ca="1" si="2"/>
        <v>43876.545138888854</v>
      </c>
      <c r="B15" s="36">
        <f t="shared" ca="1" si="3"/>
        <v>16.652000000000001</v>
      </c>
      <c r="C15" s="36">
        <f t="shared" ca="1" si="0"/>
        <v>15.629000000000001</v>
      </c>
      <c r="D15" s="36">
        <f t="shared" ca="1" si="1"/>
        <v>18.902999999999999</v>
      </c>
    </row>
    <row r="16" spans="1:4" x14ac:dyDescent="0.2">
      <c r="A16" s="35">
        <f t="shared" ca="1" si="2"/>
        <v>43876.586805555518</v>
      </c>
      <c r="B16" s="36">
        <f t="shared" ca="1" si="3"/>
        <v>16.672000000000001</v>
      </c>
      <c r="C16" s="36">
        <f t="shared" ca="1" si="0"/>
        <v>15.449000000000002</v>
      </c>
      <c r="D16" s="36">
        <f t="shared" ca="1" si="1"/>
        <v>19.442999999999998</v>
      </c>
    </row>
    <row r="17" spans="1:4" x14ac:dyDescent="0.2">
      <c r="A17" s="35">
        <f t="shared" ca="1" si="2"/>
        <v>43876.628472222183</v>
      </c>
      <c r="B17" s="36">
        <f t="shared" ca="1" si="3"/>
        <v>16.641999999999999</v>
      </c>
      <c r="C17" s="36">
        <f t="shared" ca="1" si="0"/>
        <v>14.709000000000001</v>
      </c>
      <c r="D17" s="36">
        <f t="shared" ca="1" si="1"/>
        <v>20.142999999999997</v>
      </c>
    </row>
    <row r="18" spans="1:4" x14ac:dyDescent="0.2">
      <c r="A18" s="35">
        <f t="shared" ca="1" si="2"/>
        <v>43876.670138888847</v>
      </c>
      <c r="B18" s="36">
        <f t="shared" ca="1" si="3"/>
        <v>16.512</v>
      </c>
      <c r="C18" s="36">
        <f t="shared" ca="1" si="0"/>
        <v>14.689</v>
      </c>
      <c r="D18" s="36">
        <f t="shared" ca="1" si="1"/>
        <v>19.412999999999997</v>
      </c>
    </row>
    <row r="19" spans="1:4" x14ac:dyDescent="0.2">
      <c r="A19" s="35">
        <f t="shared" ca="1" si="2"/>
        <v>43876.711805555511</v>
      </c>
      <c r="B19" s="36">
        <f t="shared" ca="1" si="3"/>
        <v>16.321999999999999</v>
      </c>
      <c r="C19" s="36">
        <f t="shared" ca="1" si="0"/>
        <v>14.429</v>
      </c>
      <c r="D19" s="36">
        <f t="shared" ca="1" si="1"/>
        <v>19.532999999999998</v>
      </c>
    </row>
    <row r="20" spans="1:4" x14ac:dyDescent="0.2">
      <c r="A20" s="35">
        <f t="shared" ca="1" si="2"/>
        <v>43876.753472222175</v>
      </c>
      <c r="B20" s="36">
        <f t="shared" ca="1" si="3"/>
        <v>16.442</v>
      </c>
      <c r="C20" s="36">
        <f t="shared" ca="1" si="0"/>
        <v>15.329000000000001</v>
      </c>
      <c r="D20" s="36">
        <f t="shared" ca="1" si="1"/>
        <v>20.052999999999997</v>
      </c>
    </row>
    <row r="21" spans="1:4" x14ac:dyDescent="0.2">
      <c r="A21" s="35">
        <f t="shared" ca="1" si="2"/>
        <v>43876.79513888884</v>
      </c>
      <c r="B21" s="36">
        <f t="shared" ca="1" si="3"/>
        <v>16.552</v>
      </c>
      <c r="C21" s="36">
        <f t="shared" ca="1" si="0"/>
        <v>14.759</v>
      </c>
      <c r="D21" s="36">
        <f t="shared" ca="1" si="1"/>
        <v>20.032999999999998</v>
      </c>
    </row>
    <row r="22" spans="1:4" x14ac:dyDescent="0.2">
      <c r="A22" s="35">
        <f t="shared" ca="1" si="2"/>
        <v>43876.836805555504</v>
      </c>
      <c r="B22" s="36">
        <f t="shared" ca="1" si="3"/>
        <v>16.532</v>
      </c>
      <c r="C22" s="36">
        <f t="shared" ca="1" si="0"/>
        <v>14.459000000000001</v>
      </c>
      <c r="D22" s="36">
        <f t="shared" ca="1" si="1"/>
        <v>18.832999999999998</v>
      </c>
    </row>
    <row r="23" spans="1:4" x14ac:dyDescent="0.2">
      <c r="A23" s="35">
        <f t="shared" ca="1" si="2"/>
        <v>43876.878472222168</v>
      </c>
      <c r="B23" s="36">
        <f t="shared" ca="1" si="3"/>
        <v>16.302</v>
      </c>
      <c r="C23" s="36">
        <f t="shared" ca="1" si="0"/>
        <v>14.719000000000001</v>
      </c>
      <c r="D23" s="36">
        <f t="shared" ca="1" si="1"/>
        <v>19.962999999999997</v>
      </c>
    </row>
    <row r="24" spans="1:4" x14ac:dyDescent="0.2">
      <c r="A24" s="35">
        <f t="shared" ca="1" si="2"/>
        <v>43876.920138888832</v>
      </c>
      <c r="B24" s="36">
        <f t="shared" ca="1" si="3"/>
        <v>16.472000000000001</v>
      </c>
      <c r="C24" s="36">
        <f t="shared" ca="1" si="0"/>
        <v>15.459000000000001</v>
      </c>
      <c r="D24" s="36">
        <f t="shared" ca="1" si="1"/>
        <v>19.472999999999999</v>
      </c>
    </row>
    <row r="25" spans="1:4" x14ac:dyDescent="0.2">
      <c r="A25" s="35">
        <f t="shared" ca="1" si="2"/>
        <v>43876.961805555497</v>
      </c>
      <c r="B25" s="36">
        <f t="shared" ca="1" si="3"/>
        <v>16.742000000000001</v>
      </c>
      <c r="C25" s="36">
        <f t="shared" ca="1" si="0"/>
        <v>15.519</v>
      </c>
      <c r="D25" s="36">
        <f t="shared" ca="1" si="1"/>
        <v>18.782999999999998</v>
      </c>
    </row>
    <row r="26" spans="1:4" x14ac:dyDescent="0.2">
      <c r="A26" s="35">
        <f t="shared" ca="1" si="2"/>
        <v>43877.003472222161</v>
      </c>
      <c r="B26" s="36">
        <f t="shared" ca="1" si="3"/>
        <v>16.622</v>
      </c>
      <c r="C26" s="36">
        <f t="shared" ca="1" si="0"/>
        <v>15.389000000000001</v>
      </c>
      <c r="D26" s="36">
        <f t="shared" ca="1" si="1"/>
        <v>19.162999999999997</v>
      </c>
    </row>
    <row r="27" spans="1:4" x14ac:dyDescent="0.2">
      <c r="A27" s="35">
        <f t="shared" ca="1" si="2"/>
        <v>43877.045138888825</v>
      </c>
      <c r="B27" s="36">
        <f t="shared" ca="1" si="3"/>
        <v>16.472000000000001</v>
      </c>
      <c r="C27" s="36">
        <f t="shared" ca="1" si="0"/>
        <v>14.759</v>
      </c>
      <c r="D27" s="36">
        <f t="shared" ca="1" si="1"/>
        <v>19.672999999999998</v>
      </c>
    </row>
    <row r="28" spans="1:4" x14ac:dyDescent="0.2">
      <c r="A28" s="35">
        <f t="shared" ca="1" si="2"/>
        <v>43877.086805555489</v>
      </c>
      <c r="B28" s="36">
        <f t="shared" ca="1" si="3"/>
        <v>16.292000000000002</v>
      </c>
      <c r="C28" s="36">
        <f t="shared" ca="1" si="0"/>
        <v>15.089</v>
      </c>
      <c r="D28" s="36">
        <f t="shared" ca="1" si="1"/>
        <v>19.773</v>
      </c>
    </row>
    <row r="29" spans="1:4" x14ac:dyDescent="0.2">
      <c r="A29" s="35">
        <f t="shared" ca="1" si="2"/>
        <v>43877.128472222154</v>
      </c>
      <c r="B29" s="36">
        <f t="shared" ca="1" si="3"/>
        <v>16.302</v>
      </c>
      <c r="C29" s="36">
        <f t="shared" ca="1" si="0"/>
        <v>15.059000000000001</v>
      </c>
      <c r="D29" s="36">
        <f t="shared" ca="1" si="1"/>
        <v>20.132999999999999</v>
      </c>
    </row>
    <row r="30" spans="1:4" x14ac:dyDescent="0.2">
      <c r="A30" s="35">
        <f t="shared" ca="1" si="2"/>
        <v>43877.170138888818</v>
      </c>
      <c r="B30" s="36">
        <f t="shared" ca="1" si="3"/>
        <v>16.652000000000001</v>
      </c>
      <c r="C30" s="36">
        <f t="shared" ca="1" si="0"/>
        <v>15.739000000000001</v>
      </c>
      <c r="D30" s="36">
        <f t="shared" ca="1" si="1"/>
        <v>19.113</v>
      </c>
    </row>
    <row r="31" spans="1:4" x14ac:dyDescent="0.2">
      <c r="A31" s="35">
        <f t="shared" ca="1" si="2"/>
        <v>43877.211805555482</v>
      </c>
      <c r="B31" s="36">
        <f t="shared" ca="1" si="3"/>
        <v>16.612000000000002</v>
      </c>
      <c r="C31" s="36">
        <f t="shared" ca="1" si="0"/>
        <v>15.599</v>
      </c>
      <c r="D31" s="36">
        <f t="shared" ca="1" si="1"/>
        <v>19.512999999999998</v>
      </c>
    </row>
    <row r="32" spans="1:4" x14ac:dyDescent="0.2">
      <c r="A32" s="35">
        <f t="shared" ca="1" si="2"/>
        <v>43877.253472222146</v>
      </c>
      <c r="B32" s="36">
        <f t="shared" ca="1" si="3"/>
        <v>16.722000000000001</v>
      </c>
      <c r="C32" s="36">
        <f t="shared" ca="1" si="0"/>
        <v>15.379000000000001</v>
      </c>
      <c r="D32" s="36">
        <f t="shared" ca="1" si="1"/>
        <v>18.802999999999997</v>
      </c>
    </row>
    <row r="33" spans="1:4" x14ac:dyDescent="0.2">
      <c r="A33" s="35">
        <f t="shared" ca="1" si="2"/>
        <v>43877.29513888881</v>
      </c>
      <c r="B33" s="36">
        <f t="shared" ca="1" si="3"/>
        <v>16.552</v>
      </c>
      <c r="C33" s="36">
        <f t="shared" ca="1" si="0"/>
        <v>14.719000000000001</v>
      </c>
      <c r="D33" s="36">
        <f t="shared" ca="1" si="1"/>
        <v>19.113</v>
      </c>
    </row>
    <row r="34" spans="1:4" x14ac:dyDescent="0.2">
      <c r="A34" s="35">
        <f t="shared" ca="1" si="2"/>
        <v>43877.336805555475</v>
      </c>
      <c r="B34" s="36">
        <f t="shared" ca="1" si="3"/>
        <v>16.282</v>
      </c>
      <c r="C34" s="36">
        <f t="shared" ref="C34:C65" ca="1" si="4">( 15.069 - 0.75 ) + RANDBETWEEN( 1, 150) / 100</f>
        <v>15.589</v>
      </c>
      <c r="D34" s="36">
        <f t="shared" ref="D34:D65" ca="1" si="5">( 19.423 - 0.75 ) + RANDBETWEEN( 1, 150) / 100</f>
        <v>19.922999999999998</v>
      </c>
    </row>
    <row r="35" spans="1:4" x14ac:dyDescent="0.2">
      <c r="A35" s="35">
        <f t="shared" ref="A35:A66" ca="1" si="6">A34 + 1/24</f>
        <v>43877.378472222139</v>
      </c>
      <c r="B35" s="36">
        <f t="shared" ca="1" si="3"/>
        <v>16.731999999999999</v>
      </c>
      <c r="C35" s="36">
        <f t="shared" ca="1" si="4"/>
        <v>15.029</v>
      </c>
      <c r="D35" s="36">
        <f t="shared" ca="1" si="5"/>
        <v>19.382999999999999</v>
      </c>
    </row>
    <row r="36" spans="1:4" x14ac:dyDescent="0.2">
      <c r="A36" s="35">
        <f t="shared" ca="1" si="6"/>
        <v>43877.420138888803</v>
      </c>
      <c r="B36" s="36">
        <f t="shared" ref="B36:B66" ca="1" si="7">(16.492-0.25 ) + RANDBETWEEN( 1, 50) / 100</f>
        <v>16.472000000000001</v>
      </c>
      <c r="C36" s="36">
        <f t="shared" ca="1" si="4"/>
        <v>15.539000000000001</v>
      </c>
      <c r="D36" s="36">
        <f t="shared" ca="1" si="5"/>
        <v>19.472999999999999</v>
      </c>
    </row>
    <row r="37" spans="1:4" x14ac:dyDescent="0.2">
      <c r="A37" s="35">
        <f t="shared" ca="1" si="6"/>
        <v>43877.461805555467</v>
      </c>
      <c r="B37" s="36">
        <f t="shared" ca="1" si="7"/>
        <v>16.391999999999999</v>
      </c>
      <c r="C37" s="36">
        <f t="shared" ca="1" si="4"/>
        <v>14.749000000000001</v>
      </c>
      <c r="D37" s="36">
        <f t="shared" ca="1" si="5"/>
        <v>19.593</v>
      </c>
    </row>
    <row r="38" spans="1:4" x14ac:dyDescent="0.2">
      <c r="A38" s="35">
        <f t="shared" ca="1" si="6"/>
        <v>43877.503472222132</v>
      </c>
      <c r="B38" s="36">
        <f t="shared" ca="1" si="7"/>
        <v>16.512</v>
      </c>
      <c r="C38" s="36">
        <f t="shared" ca="1" si="4"/>
        <v>15.649000000000001</v>
      </c>
      <c r="D38" s="36">
        <f t="shared" ca="1" si="5"/>
        <v>20.042999999999999</v>
      </c>
    </row>
    <row r="39" spans="1:4" x14ac:dyDescent="0.2">
      <c r="A39" s="35">
        <f t="shared" ca="1" si="6"/>
        <v>43877.545138888796</v>
      </c>
      <c r="B39" s="36">
        <f t="shared" ca="1" si="7"/>
        <v>16.481999999999999</v>
      </c>
      <c r="C39" s="36">
        <f t="shared" ca="1" si="4"/>
        <v>14.469000000000001</v>
      </c>
      <c r="D39" s="36">
        <f t="shared" ca="1" si="5"/>
        <v>19.822999999999997</v>
      </c>
    </row>
    <row r="40" spans="1:4" x14ac:dyDescent="0.2">
      <c r="A40" s="35">
        <f t="shared" ca="1" si="6"/>
        <v>43877.58680555546</v>
      </c>
      <c r="B40" s="36">
        <f t="shared" ca="1" si="7"/>
        <v>16.692</v>
      </c>
      <c r="C40" s="36">
        <f t="shared" ca="1" si="4"/>
        <v>15.629000000000001</v>
      </c>
      <c r="D40" s="36">
        <f t="shared" ca="1" si="5"/>
        <v>20.113</v>
      </c>
    </row>
    <row r="41" spans="1:4" x14ac:dyDescent="0.2">
      <c r="A41" s="35">
        <f t="shared" ca="1" si="6"/>
        <v>43877.628472222124</v>
      </c>
      <c r="B41" s="36">
        <f t="shared" ca="1" si="7"/>
        <v>16.462</v>
      </c>
      <c r="C41" s="36">
        <f t="shared" ca="1" si="4"/>
        <v>14.559000000000001</v>
      </c>
      <c r="D41" s="36">
        <f t="shared" ca="1" si="5"/>
        <v>19.422999999999998</v>
      </c>
    </row>
    <row r="42" spans="1:4" x14ac:dyDescent="0.2">
      <c r="A42" s="35">
        <f t="shared" ca="1" si="6"/>
        <v>43877.670138888789</v>
      </c>
      <c r="B42" s="36">
        <f t="shared" ca="1" si="7"/>
        <v>16.592000000000002</v>
      </c>
      <c r="C42" s="36">
        <f t="shared" ca="1" si="4"/>
        <v>15.579000000000001</v>
      </c>
      <c r="D42" s="36">
        <f t="shared" ca="1" si="5"/>
        <v>20.113</v>
      </c>
    </row>
    <row r="43" spans="1:4" x14ac:dyDescent="0.2">
      <c r="A43" s="35">
        <f t="shared" ca="1" si="6"/>
        <v>43877.711805555453</v>
      </c>
      <c r="B43" s="36">
        <f t="shared" ca="1" si="7"/>
        <v>16.472000000000001</v>
      </c>
      <c r="C43" s="36">
        <f t="shared" ca="1" si="4"/>
        <v>15.389000000000001</v>
      </c>
      <c r="D43" s="36">
        <f t="shared" ca="1" si="5"/>
        <v>18.912999999999997</v>
      </c>
    </row>
    <row r="44" spans="1:4" x14ac:dyDescent="0.2">
      <c r="A44" s="35">
        <f t="shared" ca="1" si="6"/>
        <v>43877.753472222117</v>
      </c>
      <c r="B44" s="36">
        <f t="shared" ca="1" si="7"/>
        <v>16.342000000000002</v>
      </c>
      <c r="C44" s="36">
        <f t="shared" ca="1" si="4"/>
        <v>14.509</v>
      </c>
      <c r="D44" s="36">
        <f t="shared" ca="1" si="5"/>
        <v>20.012999999999998</v>
      </c>
    </row>
    <row r="45" spans="1:4" x14ac:dyDescent="0.2">
      <c r="A45" s="35">
        <f t="shared" ca="1" si="6"/>
        <v>43877.795138888781</v>
      </c>
      <c r="B45" s="36">
        <f t="shared" ca="1" si="7"/>
        <v>16.532</v>
      </c>
      <c r="C45" s="36">
        <f t="shared" ca="1" si="4"/>
        <v>15.509</v>
      </c>
      <c r="D45" s="36">
        <f t="shared" ca="1" si="5"/>
        <v>19.242999999999999</v>
      </c>
    </row>
    <row r="46" spans="1:4" x14ac:dyDescent="0.2">
      <c r="A46" s="35">
        <f t="shared" ca="1" si="6"/>
        <v>43877.836805555446</v>
      </c>
      <c r="B46" s="36">
        <f t="shared" ca="1" si="7"/>
        <v>16.262</v>
      </c>
      <c r="C46" s="36">
        <f t="shared" ca="1" si="4"/>
        <v>15.049000000000001</v>
      </c>
      <c r="D46" s="36">
        <f t="shared" ca="1" si="5"/>
        <v>19.562999999999999</v>
      </c>
    </row>
    <row r="47" spans="1:4" x14ac:dyDescent="0.2">
      <c r="A47" s="35">
        <f t="shared" ca="1" si="6"/>
        <v>43877.87847222211</v>
      </c>
      <c r="B47" s="36">
        <f t="shared" ca="1" si="7"/>
        <v>16.442</v>
      </c>
      <c r="C47" s="36">
        <f t="shared" ca="1" si="4"/>
        <v>15.739000000000001</v>
      </c>
      <c r="D47" s="36">
        <f t="shared" ca="1" si="5"/>
        <v>19.952999999999999</v>
      </c>
    </row>
    <row r="48" spans="1:4" x14ac:dyDescent="0.2">
      <c r="A48" s="35">
        <f t="shared" ca="1" si="6"/>
        <v>43877.920138888774</v>
      </c>
      <c r="B48" s="36">
        <f t="shared" ca="1" si="7"/>
        <v>16.552</v>
      </c>
      <c r="C48" s="36">
        <f t="shared" ca="1" si="4"/>
        <v>15.089</v>
      </c>
      <c r="D48" s="36">
        <f t="shared" ca="1" si="5"/>
        <v>19.922999999999998</v>
      </c>
    </row>
    <row r="49" spans="1:4" x14ac:dyDescent="0.2">
      <c r="A49" s="35">
        <f t="shared" ca="1" si="6"/>
        <v>43877.961805555438</v>
      </c>
      <c r="B49" s="36">
        <f t="shared" ca="1" si="7"/>
        <v>16.332000000000001</v>
      </c>
      <c r="C49" s="36">
        <f t="shared" ca="1" si="4"/>
        <v>14.719000000000001</v>
      </c>
      <c r="D49" s="36">
        <f t="shared" ca="1" si="5"/>
        <v>18.972999999999999</v>
      </c>
    </row>
    <row r="50" spans="1:4" x14ac:dyDescent="0.2">
      <c r="A50" s="35">
        <f t="shared" ca="1" si="6"/>
        <v>43878.003472222103</v>
      </c>
      <c r="B50" s="36">
        <f t="shared" ca="1" si="7"/>
        <v>16.342000000000002</v>
      </c>
      <c r="C50" s="36">
        <f t="shared" ca="1" si="4"/>
        <v>15.669</v>
      </c>
      <c r="D50" s="36">
        <f t="shared" ca="1" si="5"/>
        <v>19.732999999999997</v>
      </c>
    </row>
    <row r="51" spans="1:4" x14ac:dyDescent="0.2">
      <c r="A51" s="35">
        <f t="shared" ca="1" si="6"/>
        <v>43878.045138888767</v>
      </c>
      <c r="B51" s="36">
        <f t="shared" ca="1" si="7"/>
        <v>16.742000000000001</v>
      </c>
      <c r="C51" s="36">
        <f t="shared" ca="1" si="4"/>
        <v>14.509</v>
      </c>
      <c r="D51" s="36">
        <f t="shared" ca="1" si="5"/>
        <v>19.902999999999999</v>
      </c>
    </row>
    <row r="52" spans="1:4" x14ac:dyDescent="0.2">
      <c r="A52" s="35">
        <f t="shared" ca="1" si="6"/>
        <v>43878.086805555431</v>
      </c>
      <c r="B52" s="36">
        <f t="shared" ca="1" si="7"/>
        <v>16.592000000000002</v>
      </c>
      <c r="C52" s="36">
        <f t="shared" ca="1" si="4"/>
        <v>15.589</v>
      </c>
      <c r="D52" s="36">
        <f t="shared" ca="1" si="5"/>
        <v>18.962999999999997</v>
      </c>
    </row>
    <row r="53" spans="1:4" x14ac:dyDescent="0.2">
      <c r="A53" s="35">
        <f t="shared" ca="1" si="6"/>
        <v>43878.128472222095</v>
      </c>
      <c r="B53" s="36">
        <f t="shared" ca="1" si="7"/>
        <v>16.502000000000002</v>
      </c>
      <c r="C53" s="36">
        <f t="shared" ca="1" si="4"/>
        <v>15.649000000000001</v>
      </c>
      <c r="D53" s="36">
        <f t="shared" ca="1" si="5"/>
        <v>19.992999999999999</v>
      </c>
    </row>
    <row r="54" spans="1:4" x14ac:dyDescent="0.2">
      <c r="A54" s="35">
        <f t="shared" ca="1" si="6"/>
        <v>43878.17013888876</v>
      </c>
      <c r="B54" s="36">
        <f t="shared" ca="1" si="7"/>
        <v>16.412000000000003</v>
      </c>
      <c r="C54" s="36">
        <f t="shared" ca="1" si="4"/>
        <v>14.419</v>
      </c>
      <c r="D54" s="36">
        <f t="shared" ca="1" si="5"/>
        <v>19.402999999999999</v>
      </c>
    </row>
    <row r="55" spans="1:4" x14ac:dyDescent="0.2">
      <c r="A55" s="35">
        <f t="shared" ca="1" si="6"/>
        <v>43878.211805555424</v>
      </c>
      <c r="B55" s="36">
        <f t="shared" ca="1" si="7"/>
        <v>16.682000000000002</v>
      </c>
      <c r="C55" s="36">
        <f t="shared" ca="1" si="4"/>
        <v>14.689</v>
      </c>
      <c r="D55" s="36">
        <f t="shared" ca="1" si="5"/>
        <v>18.892999999999997</v>
      </c>
    </row>
    <row r="56" spans="1:4" x14ac:dyDescent="0.2">
      <c r="A56" s="35">
        <f t="shared" ca="1" si="6"/>
        <v>43878.253472222088</v>
      </c>
      <c r="B56" s="36">
        <f t="shared" ca="1" si="7"/>
        <v>16.432000000000002</v>
      </c>
      <c r="C56" s="36">
        <f t="shared" ca="1" si="4"/>
        <v>15.429</v>
      </c>
      <c r="D56" s="36">
        <f t="shared" ca="1" si="5"/>
        <v>18.952999999999999</v>
      </c>
    </row>
    <row r="57" spans="1:4" x14ac:dyDescent="0.2">
      <c r="A57" s="35">
        <f t="shared" ca="1" si="6"/>
        <v>43878.295138888752</v>
      </c>
      <c r="B57" s="36">
        <f t="shared" ca="1" si="7"/>
        <v>16.302</v>
      </c>
      <c r="C57" s="36">
        <f t="shared" ca="1" si="4"/>
        <v>14.429</v>
      </c>
      <c r="D57" s="36">
        <f t="shared" ca="1" si="5"/>
        <v>18.773</v>
      </c>
    </row>
    <row r="58" spans="1:4" x14ac:dyDescent="0.2">
      <c r="A58" s="35">
        <f t="shared" ca="1" si="6"/>
        <v>43878.336805555417</v>
      </c>
      <c r="B58" s="36">
        <f t="shared" ca="1" si="7"/>
        <v>16.412000000000003</v>
      </c>
      <c r="C58" s="36">
        <f t="shared" ca="1" si="4"/>
        <v>14.359</v>
      </c>
      <c r="D58" s="36">
        <f t="shared" ca="1" si="5"/>
        <v>19.762999999999998</v>
      </c>
    </row>
    <row r="59" spans="1:4" x14ac:dyDescent="0.2">
      <c r="A59" s="35">
        <f t="shared" ca="1" si="6"/>
        <v>43878.378472222081</v>
      </c>
      <c r="B59" s="36">
        <f t="shared" ca="1" si="7"/>
        <v>16.722000000000001</v>
      </c>
      <c r="C59" s="36">
        <f t="shared" ca="1" si="4"/>
        <v>14.919</v>
      </c>
      <c r="D59" s="36">
        <f t="shared" ca="1" si="5"/>
        <v>19.352999999999998</v>
      </c>
    </row>
    <row r="60" spans="1:4" x14ac:dyDescent="0.2">
      <c r="A60" s="35">
        <f t="shared" ca="1" si="6"/>
        <v>43878.420138888745</v>
      </c>
      <c r="B60" s="36">
        <f t="shared" ca="1" si="7"/>
        <v>16.321999999999999</v>
      </c>
      <c r="C60" s="36">
        <f t="shared" ca="1" si="4"/>
        <v>14.709000000000001</v>
      </c>
      <c r="D60" s="36">
        <f t="shared" ca="1" si="5"/>
        <v>20.122999999999998</v>
      </c>
    </row>
    <row r="61" spans="1:4" x14ac:dyDescent="0.2">
      <c r="A61" s="35">
        <f t="shared" ca="1" si="6"/>
        <v>43878.461805555409</v>
      </c>
      <c r="B61" s="36">
        <f t="shared" ca="1" si="7"/>
        <v>16.321999999999999</v>
      </c>
      <c r="C61" s="36">
        <f t="shared" ca="1" si="4"/>
        <v>14.529000000000002</v>
      </c>
      <c r="D61" s="36">
        <f t="shared" ca="1" si="5"/>
        <v>19.162999999999997</v>
      </c>
    </row>
    <row r="62" spans="1:4" x14ac:dyDescent="0.2">
      <c r="A62" s="35">
        <f t="shared" ca="1" si="6"/>
        <v>43878.503472222073</v>
      </c>
      <c r="B62" s="36">
        <f t="shared" ca="1" si="7"/>
        <v>16.632000000000001</v>
      </c>
      <c r="C62" s="36">
        <f t="shared" ca="1" si="4"/>
        <v>14.739000000000001</v>
      </c>
      <c r="D62" s="36">
        <f t="shared" ca="1" si="5"/>
        <v>19.512999999999998</v>
      </c>
    </row>
    <row r="63" spans="1:4" x14ac:dyDescent="0.2">
      <c r="A63" s="35">
        <f t="shared" ca="1" si="6"/>
        <v>43878.545138888738</v>
      </c>
      <c r="B63" s="36">
        <f t="shared" ca="1" si="7"/>
        <v>16.352</v>
      </c>
      <c r="C63" s="36">
        <f t="shared" ca="1" si="4"/>
        <v>14.719000000000001</v>
      </c>
      <c r="D63" s="36">
        <f t="shared" ca="1" si="5"/>
        <v>19.322999999999997</v>
      </c>
    </row>
    <row r="64" spans="1:4" x14ac:dyDescent="0.2">
      <c r="A64" s="35">
        <f t="shared" ca="1" si="6"/>
        <v>43878.586805555402</v>
      </c>
      <c r="B64" s="36">
        <f t="shared" ca="1" si="7"/>
        <v>16.402000000000001</v>
      </c>
      <c r="C64" s="36">
        <f t="shared" ca="1" si="4"/>
        <v>15.489000000000001</v>
      </c>
      <c r="D64" s="36">
        <f t="shared" ca="1" si="5"/>
        <v>19.023</v>
      </c>
    </row>
    <row r="65" spans="1:4" x14ac:dyDescent="0.2">
      <c r="A65" s="35">
        <f t="shared" ca="1" si="6"/>
        <v>43878.628472222066</v>
      </c>
      <c r="B65" s="36">
        <f t="shared" ca="1" si="7"/>
        <v>16.432000000000002</v>
      </c>
      <c r="C65" s="36">
        <f t="shared" ca="1" si="4"/>
        <v>14.599</v>
      </c>
      <c r="D65" s="36">
        <f t="shared" ca="1" si="5"/>
        <v>18.773</v>
      </c>
    </row>
    <row r="66" spans="1:4" x14ac:dyDescent="0.2">
      <c r="A66" s="35">
        <f t="shared" ca="1" si="6"/>
        <v>43878.67013888873</v>
      </c>
      <c r="B66" s="36">
        <f t="shared" ca="1" si="7"/>
        <v>16.492000000000001</v>
      </c>
      <c r="C66" s="36">
        <f t="shared" ref="C66:C99" ca="1" si="8">( 15.069 - 0.75 ) + RANDBETWEEN( 1, 150) / 100</f>
        <v>14.549000000000001</v>
      </c>
      <c r="D66" s="36">
        <f t="shared" ref="D66:D99" ca="1" si="9">( 19.423 - 0.75 ) + RANDBETWEEN( 1, 150) / 100</f>
        <v>18.992999999999999</v>
      </c>
    </row>
    <row r="67" spans="1:4" x14ac:dyDescent="0.2">
      <c r="A67" s="35">
        <f t="shared" ref="A67:A99" ca="1" si="10">A66 + 1/24</f>
        <v>43878.711805555395</v>
      </c>
      <c r="B67" s="36">
        <f ca="1">(16.492-0.25 )  + RANDBETWEEN( 1, 50) / 100</f>
        <v>16.362000000000002</v>
      </c>
      <c r="C67" s="36">
        <f t="shared" ca="1" si="8"/>
        <v>15.409000000000001</v>
      </c>
      <c r="D67" s="36">
        <f t="shared" ca="1" si="9"/>
        <v>19.532999999999998</v>
      </c>
    </row>
    <row r="68" spans="1:4" x14ac:dyDescent="0.2">
      <c r="A68" s="35">
        <f t="shared" ca="1" si="10"/>
        <v>43878.753472222059</v>
      </c>
      <c r="B68" s="36">
        <f t="shared" ref="B68:B99" ca="1" si="11">(16.492-0.25 ) + RANDBETWEEN( 1, 50) / 100</f>
        <v>16.542000000000002</v>
      </c>
      <c r="C68" s="36">
        <f t="shared" ca="1" si="8"/>
        <v>14.899000000000001</v>
      </c>
      <c r="D68" s="36">
        <f t="shared" ca="1" si="9"/>
        <v>19.292999999999999</v>
      </c>
    </row>
    <row r="69" spans="1:4" x14ac:dyDescent="0.2">
      <c r="A69" s="35">
        <f t="shared" ca="1" si="10"/>
        <v>43878.795138888723</v>
      </c>
      <c r="B69" s="36">
        <f t="shared" ca="1" si="11"/>
        <v>16.522000000000002</v>
      </c>
      <c r="C69" s="36">
        <f t="shared" ca="1" si="8"/>
        <v>14.399000000000001</v>
      </c>
      <c r="D69" s="36">
        <f t="shared" ca="1" si="9"/>
        <v>19.792999999999999</v>
      </c>
    </row>
    <row r="70" spans="1:4" x14ac:dyDescent="0.2">
      <c r="A70" s="35">
        <f t="shared" ca="1" si="10"/>
        <v>43878.836805555387</v>
      </c>
      <c r="B70" s="36">
        <f t="shared" ca="1" si="11"/>
        <v>16.282</v>
      </c>
      <c r="C70" s="36">
        <f t="shared" ca="1" si="8"/>
        <v>14.859000000000002</v>
      </c>
      <c r="D70" s="36">
        <f t="shared" ca="1" si="9"/>
        <v>18.863</v>
      </c>
    </row>
    <row r="71" spans="1:4" x14ac:dyDescent="0.2">
      <c r="A71" s="35">
        <f t="shared" ca="1" si="10"/>
        <v>43878.878472222052</v>
      </c>
      <c r="B71" s="36">
        <f t="shared" ca="1" si="11"/>
        <v>16.702000000000002</v>
      </c>
      <c r="C71" s="36">
        <f t="shared" ca="1" si="8"/>
        <v>15.399000000000001</v>
      </c>
      <c r="D71" s="36">
        <f t="shared" ca="1" si="9"/>
        <v>19.252999999999997</v>
      </c>
    </row>
    <row r="72" spans="1:4" x14ac:dyDescent="0.2">
      <c r="A72" s="35">
        <f t="shared" ca="1" si="10"/>
        <v>43878.920138888716</v>
      </c>
      <c r="B72" s="36">
        <f t="shared" ca="1" si="11"/>
        <v>16.262</v>
      </c>
      <c r="C72" s="36">
        <f t="shared" ca="1" si="8"/>
        <v>15.519</v>
      </c>
      <c r="D72" s="36">
        <f t="shared" ca="1" si="9"/>
        <v>19.602999999999998</v>
      </c>
    </row>
    <row r="73" spans="1:4" x14ac:dyDescent="0.2">
      <c r="A73" s="35">
        <f t="shared" ca="1" si="10"/>
        <v>43878.96180555538</v>
      </c>
      <c r="B73" s="36">
        <f t="shared" ca="1" si="11"/>
        <v>16.712</v>
      </c>
      <c r="C73" s="36">
        <f t="shared" ca="1" si="8"/>
        <v>15.629000000000001</v>
      </c>
      <c r="D73" s="36">
        <f t="shared" ca="1" si="9"/>
        <v>19.332999999999998</v>
      </c>
    </row>
    <row r="74" spans="1:4" x14ac:dyDescent="0.2">
      <c r="A74" s="35">
        <f t="shared" ca="1" si="10"/>
        <v>43879.003472222044</v>
      </c>
      <c r="B74" s="36">
        <f t="shared" ca="1" si="11"/>
        <v>16.742000000000001</v>
      </c>
      <c r="C74" s="36">
        <f t="shared" ca="1" si="8"/>
        <v>14.729000000000001</v>
      </c>
      <c r="D74" s="36">
        <f t="shared" ca="1" si="9"/>
        <v>20.032999999999998</v>
      </c>
    </row>
    <row r="75" spans="1:4" x14ac:dyDescent="0.2">
      <c r="A75" s="35">
        <f t="shared" ca="1" si="10"/>
        <v>43879.045138888709</v>
      </c>
      <c r="B75" s="36">
        <f t="shared" ca="1" si="11"/>
        <v>16.372</v>
      </c>
      <c r="C75" s="36">
        <f t="shared" ca="1" si="8"/>
        <v>14.589</v>
      </c>
      <c r="D75" s="36">
        <f t="shared" ca="1" si="9"/>
        <v>20.062999999999999</v>
      </c>
    </row>
    <row r="76" spans="1:4" x14ac:dyDescent="0.2">
      <c r="A76" s="35">
        <f t="shared" ca="1" si="10"/>
        <v>43879.086805555373</v>
      </c>
      <c r="B76" s="36">
        <f t="shared" ca="1" si="11"/>
        <v>16.472000000000001</v>
      </c>
      <c r="C76" s="36">
        <f t="shared" ca="1" si="8"/>
        <v>15.029</v>
      </c>
      <c r="D76" s="36">
        <f t="shared" ca="1" si="9"/>
        <v>19.062999999999999</v>
      </c>
    </row>
    <row r="77" spans="1:4" x14ac:dyDescent="0.2">
      <c r="A77" s="35">
        <f t="shared" ca="1" si="10"/>
        <v>43879.128472222037</v>
      </c>
      <c r="B77" s="36">
        <f t="shared" ca="1" si="11"/>
        <v>16.422000000000001</v>
      </c>
      <c r="C77" s="36">
        <f t="shared" ca="1" si="8"/>
        <v>15.529</v>
      </c>
      <c r="D77" s="36">
        <f t="shared" ca="1" si="9"/>
        <v>19.492999999999999</v>
      </c>
    </row>
    <row r="78" spans="1:4" x14ac:dyDescent="0.2">
      <c r="A78" s="35">
        <f t="shared" ca="1" si="10"/>
        <v>43879.170138888701</v>
      </c>
      <c r="B78" s="36">
        <f t="shared" ca="1" si="11"/>
        <v>16.282</v>
      </c>
      <c r="C78" s="36">
        <f t="shared" ca="1" si="8"/>
        <v>14.649000000000001</v>
      </c>
      <c r="D78" s="36">
        <f t="shared" ca="1" si="9"/>
        <v>19.433</v>
      </c>
    </row>
    <row r="79" spans="1:4" x14ac:dyDescent="0.2">
      <c r="A79" s="35">
        <f t="shared" ca="1" si="10"/>
        <v>43879.211805555366</v>
      </c>
      <c r="B79" s="36">
        <f t="shared" ca="1" si="11"/>
        <v>16.641999999999999</v>
      </c>
      <c r="C79" s="36">
        <f t="shared" ca="1" si="8"/>
        <v>15.449000000000002</v>
      </c>
      <c r="D79" s="36">
        <f t="shared" ca="1" si="9"/>
        <v>19.962999999999997</v>
      </c>
    </row>
    <row r="80" spans="1:4" x14ac:dyDescent="0.2">
      <c r="A80" s="35">
        <f t="shared" ca="1" si="10"/>
        <v>43879.25347222203</v>
      </c>
      <c r="B80" s="36">
        <f t="shared" ca="1" si="11"/>
        <v>16.292000000000002</v>
      </c>
      <c r="C80" s="36">
        <f t="shared" ca="1" si="8"/>
        <v>14.529000000000002</v>
      </c>
      <c r="D80" s="36">
        <f t="shared" ca="1" si="9"/>
        <v>18.752999999999997</v>
      </c>
    </row>
    <row r="81" spans="1:4" x14ac:dyDescent="0.2">
      <c r="A81" s="35">
        <f t="shared" ca="1" si="10"/>
        <v>43879.295138888694</v>
      </c>
      <c r="B81" s="36">
        <f t="shared" ca="1" si="11"/>
        <v>16.632000000000001</v>
      </c>
      <c r="C81" s="36">
        <f t="shared" ca="1" si="8"/>
        <v>14.449000000000002</v>
      </c>
      <c r="D81" s="36">
        <f t="shared" ca="1" si="9"/>
        <v>19.582999999999998</v>
      </c>
    </row>
    <row r="82" spans="1:4" x14ac:dyDescent="0.2">
      <c r="A82" s="35">
        <f t="shared" ca="1" si="10"/>
        <v>43879.336805555358</v>
      </c>
      <c r="B82" s="36">
        <f t="shared" ca="1" si="11"/>
        <v>16.362000000000002</v>
      </c>
      <c r="C82" s="36">
        <f t="shared" ca="1" si="8"/>
        <v>15.259</v>
      </c>
      <c r="D82" s="36">
        <f t="shared" ca="1" si="9"/>
        <v>19.392999999999997</v>
      </c>
    </row>
    <row r="83" spans="1:4" x14ac:dyDescent="0.2">
      <c r="A83" s="35">
        <f t="shared" ca="1" si="10"/>
        <v>43879.378472222023</v>
      </c>
      <c r="B83" s="36">
        <f t="shared" ca="1" si="11"/>
        <v>16.272000000000002</v>
      </c>
      <c r="C83" s="36">
        <f t="shared" ca="1" si="8"/>
        <v>15.129000000000001</v>
      </c>
      <c r="D83" s="36">
        <f t="shared" ca="1" si="9"/>
        <v>19.343</v>
      </c>
    </row>
    <row r="84" spans="1:4" x14ac:dyDescent="0.2">
      <c r="A84" s="35">
        <f t="shared" ca="1" si="10"/>
        <v>43879.420138888687</v>
      </c>
      <c r="B84" s="36">
        <f t="shared" ca="1" si="11"/>
        <v>16.272000000000002</v>
      </c>
      <c r="C84" s="36">
        <f t="shared" ca="1" si="8"/>
        <v>15.119000000000002</v>
      </c>
      <c r="D84" s="36">
        <f t="shared" ca="1" si="9"/>
        <v>19.462999999999997</v>
      </c>
    </row>
    <row r="85" spans="1:4" x14ac:dyDescent="0.2">
      <c r="A85" s="35">
        <f t="shared" ca="1" si="10"/>
        <v>43879.461805555351</v>
      </c>
      <c r="B85" s="36">
        <f t="shared" ca="1" si="11"/>
        <v>16.712</v>
      </c>
      <c r="C85" s="36">
        <f t="shared" ca="1" si="8"/>
        <v>15.159000000000001</v>
      </c>
      <c r="D85" s="36">
        <f t="shared" ca="1" si="9"/>
        <v>20.102999999999998</v>
      </c>
    </row>
    <row r="86" spans="1:4" x14ac:dyDescent="0.2">
      <c r="A86" s="35">
        <f t="shared" ca="1" si="10"/>
        <v>43879.503472222015</v>
      </c>
      <c r="B86" s="36">
        <f t="shared" ca="1" si="11"/>
        <v>16.452000000000002</v>
      </c>
      <c r="C86" s="36">
        <f t="shared" ca="1" si="8"/>
        <v>14.879000000000001</v>
      </c>
      <c r="D86" s="36">
        <f t="shared" ca="1" si="9"/>
        <v>20.082999999999998</v>
      </c>
    </row>
    <row r="87" spans="1:4" x14ac:dyDescent="0.2">
      <c r="A87" s="35">
        <f t="shared" ca="1" si="10"/>
        <v>43879.54513888868</v>
      </c>
      <c r="B87" s="36">
        <f t="shared" ca="1" si="11"/>
        <v>16.481999999999999</v>
      </c>
      <c r="C87" s="36">
        <f t="shared" ca="1" si="8"/>
        <v>14.509</v>
      </c>
      <c r="D87" s="36">
        <f t="shared" ca="1" si="9"/>
        <v>19.922999999999998</v>
      </c>
    </row>
    <row r="88" spans="1:4" x14ac:dyDescent="0.2">
      <c r="A88" s="35">
        <f t="shared" ca="1" si="10"/>
        <v>43879.586805555344</v>
      </c>
      <c r="B88" s="36">
        <f t="shared" ca="1" si="11"/>
        <v>16.292000000000002</v>
      </c>
      <c r="C88" s="36">
        <f t="shared" ca="1" si="8"/>
        <v>15.299000000000001</v>
      </c>
      <c r="D88" s="36">
        <f t="shared" ca="1" si="9"/>
        <v>19.372999999999998</v>
      </c>
    </row>
    <row r="89" spans="1:4" x14ac:dyDescent="0.2">
      <c r="A89" s="35">
        <f t="shared" ca="1" si="10"/>
        <v>43879.628472222008</v>
      </c>
      <c r="B89" s="36">
        <f t="shared" ca="1" si="11"/>
        <v>16.662000000000003</v>
      </c>
      <c r="C89" s="36">
        <f t="shared" ca="1" si="8"/>
        <v>14.389000000000001</v>
      </c>
      <c r="D89" s="36">
        <f t="shared" ca="1" si="9"/>
        <v>18.732999999999997</v>
      </c>
    </row>
    <row r="90" spans="1:4" x14ac:dyDescent="0.2">
      <c r="A90" s="35">
        <f t="shared" ca="1" si="10"/>
        <v>43879.670138888672</v>
      </c>
      <c r="B90" s="36">
        <f t="shared" ca="1" si="11"/>
        <v>16.321999999999999</v>
      </c>
      <c r="C90" s="36">
        <f t="shared" ca="1" si="8"/>
        <v>14.489000000000001</v>
      </c>
      <c r="D90" s="36">
        <f t="shared" ca="1" si="9"/>
        <v>19.052999999999997</v>
      </c>
    </row>
    <row r="91" spans="1:4" x14ac:dyDescent="0.2">
      <c r="A91" s="35">
        <f t="shared" ca="1" si="10"/>
        <v>43879.711805555336</v>
      </c>
      <c r="B91" s="36">
        <f t="shared" ca="1" si="11"/>
        <v>16.602</v>
      </c>
      <c r="C91" s="36">
        <f t="shared" ca="1" si="8"/>
        <v>15.209000000000001</v>
      </c>
      <c r="D91" s="36">
        <f t="shared" ca="1" si="9"/>
        <v>20.092999999999996</v>
      </c>
    </row>
    <row r="92" spans="1:4" x14ac:dyDescent="0.2">
      <c r="A92" s="35">
        <f t="shared" ca="1" si="10"/>
        <v>43879.753472222001</v>
      </c>
      <c r="B92" s="36">
        <f t="shared" ca="1" si="11"/>
        <v>16.571999999999999</v>
      </c>
      <c r="C92" s="36">
        <f t="shared" ca="1" si="8"/>
        <v>15.499000000000001</v>
      </c>
      <c r="D92" s="36">
        <f t="shared" ca="1" si="9"/>
        <v>19.062999999999999</v>
      </c>
    </row>
    <row r="93" spans="1:4" x14ac:dyDescent="0.2">
      <c r="A93" s="35">
        <f t="shared" ca="1" si="10"/>
        <v>43879.795138888665</v>
      </c>
      <c r="B93" s="36">
        <f t="shared" ca="1" si="11"/>
        <v>16.332000000000001</v>
      </c>
      <c r="C93" s="36">
        <f t="shared" ca="1" si="8"/>
        <v>15.449000000000002</v>
      </c>
      <c r="D93" s="36">
        <f t="shared" ca="1" si="9"/>
        <v>19.442999999999998</v>
      </c>
    </row>
    <row r="94" spans="1:4" x14ac:dyDescent="0.2">
      <c r="A94" s="35">
        <f t="shared" ca="1" si="10"/>
        <v>43879.836805555329</v>
      </c>
      <c r="B94" s="36">
        <f t="shared" ca="1" si="11"/>
        <v>16.472000000000001</v>
      </c>
      <c r="C94" s="36">
        <f t="shared" ca="1" si="8"/>
        <v>14.529000000000002</v>
      </c>
      <c r="D94" s="36">
        <f t="shared" ca="1" si="9"/>
        <v>19.262999999999998</v>
      </c>
    </row>
    <row r="95" spans="1:4" x14ac:dyDescent="0.2">
      <c r="A95" s="35">
        <f t="shared" ca="1" si="10"/>
        <v>43879.878472221993</v>
      </c>
      <c r="B95" s="36">
        <f t="shared" ca="1" si="11"/>
        <v>16.742000000000001</v>
      </c>
      <c r="C95" s="36">
        <f t="shared" ca="1" si="8"/>
        <v>14.649000000000001</v>
      </c>
      <c r="D95" s="36">
        <f t="shared" ca="1" si="9"/>
        <v>19.622999999999998</v>
      </c>
    </row>
    <row r="96" spans="1:4" x14ac:dyDescent="0.2">
      <c r="A96" s="35">
        <f t="shared" ca="1" si="10"/>
        <v>43879.920138888658</v>
      </c>
      <c r="B96" s="36">
        <f t="shared" ca="1" si="11"/>
        <v>16.742000000000001</v>
      </c>
      <c r="C96" s="36">
        <f t="shared" ca="1" si="8"/>
        <v>15.239000000000001</v>
      </c>
      <c r="D96" s="36">
        <f t="shared" ca="1" si="9"/>
        <v>19.072999999999997</v>
      </c>
    </row>
    <row r="97" spans="1:4" x14ac:dyDescent="0.2">
      <c r="A97" s="35">
        <f t="shared" ca="1" si="10"/>
        <v>43879.961805555322</v>
      </c>
      <c r="B97" s="36">
        <f t="shared" ca="1" si="11"/>
        <v>16.622</v>
      </c>
      <c r="C97" s="36">
        <f t="shared" ca="1" si="8"/>
        <v>15.709000000000001</v>
      </c>
      <c r="D97" s="36">
        <f t="shared" ca="1" si="9"/>
        <v>19.312999999999999</v>
      </c>
    </row>
    <row r="98" spans="1:4" x14ac:dyDescent="0.2">
      <c r="A98" s="35">
        <f t="shared" ca="1" si="10"/>
        <v>43880.003472221986</v>
      </c>
      <c r="B98" s="36">
        <f t="shared" ca="1" si="11"/>
        <v>16.692</v>
      </c>
      <c r="C98" s="36">
        <f t="shared" ca="1" si="8"/>
        <v>14.939</v>
      </c>
      <c r="D98" s="36">
        <f t="shared" ca="1" si="9"/>
        <v>19.613</v>
      </c>
    </row>
    <row r="99" spans="1:4" x14ac:dyDescent="0.2">
      <c r="A99" s="35">
        <f t="shared" ca="1" si="10"/>
        <v>43880.04513888865</v>
      </c>
      <c r="B99" s="36">
        <f t="shared" ca="1" si="11"/>
        <v>16.502000000000002</v>
      </c>
      <c r="C99" s="36">
        <f t="shared" ca="1" si="8"/>
        <v>15.379000000000001</v>
      </c>
      <c r="D99" s="36">
        <f t="shared" ca="1" si="9"/>
        <v>19.462999999999997</v>
      </c>
    </row>
  </sheetData>
  <pageMargins left="0.7" right="0.7" top="0.75" bottom="0.75" header="0.3" footer="0.3"/>
  <pageSetup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Check</vt:lpstr>
      <vt:lpstr>LunoData</vt:lpstr>
      <vt:lpstr>VALRData</vt:lpstr>
      <vt:lpstr>KrakenData</vt:lpstr>
      <vt:lpstr>BitStampData</vt:lpstr>
      <vt:lpstr>BinanceJEData</vt:lpstr>
      <vt:lpstr>FixerData</vt:lpstr>
      <vt:lpstr>Check!Print_Area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Ekerete Umoetok</dc:creator>
  <cp:lastModifiedBy>Thabile</cp:lastModifiedBy>
  <dcterms:created xsi:type="dcterms:W3CDTF">2020-02-09T14:07:09Z</dcterms:created>
  <dcterms:modified xsi:type="dcterms:W3CDTF">2020-02-15T10:07:55Z</dcterms:modified>
</cp:coreProperties>
</file>