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apor\Downloads\"/>
    </mc:Choice>
  </mc:AlternateContent>
  <xr:revisionPtr revIDLastSave="0" documentId="13_ncr:1_{6D5C702B-87CD-4E14-9E49-166E0400BC0E}" xr6:coauthVersionLast="47" xr6:coauthVersionMax="47" xr10:uidLastSave="{00000000-0000-0000-0000-000000000000}"/>
  <bookViews>
    <workbookView xWindow="-110" yWindow="-110" windowWidth="19420" windowHeight="11500" tabRatio="884" xr2:uid="{F64E31E9-DC8D-4166-8CAE-52E481D71586}"/>
  </bookViews>
  <sheets>
    <sheet name="Modified DATA" sheetId="1" r:id="rId1"/>
    <sheet name="Selling price and profit trend" sheetId="3" r:id="rId2"/>
    <sheet name="Net profit margin" sheetId="4" r:id="rId3"/>
    <sheet name="Net profit trend" sheetId="5" r:id="rId4"/>
    <sheet name="Sales of each item" sheetId="9" r:id="rId5"/>
    <sheet name="Com.of cost and profit" sheetId="15" r:id="rId6"/>
    <sheet name="Examining Daily Gross Profit fo" sheetId="21" r:id="rId7"/>
    <sheet name="Daily profit Sep." sheetId="22" r:id="rId8"/>
    <sheet name="Daily profit Oct." sheetId="23" r:id="rId9"/>
    <sheet name="Extra Expenses" sheetId="16" r:id="rId10"/>
    <sheet name="Aug.Sales" sheetId="8" r:id="rId11"/>
    <sheet name="statistical analysis data1.1" sheetId="7" r:id="rId12"/>
    <sheet name="statistical analysis data 1.2" sheetId="12" r:id="rId13"/>
    <sheet name="statistical analysis data 1.3" sheetId="13" r:id="rId14"/>
  </sheets>
  <calcPr calcId="191029"/>
  <pivotCaches>
    <pivotCache cacheId="0" r:id="rId15"/>
    <pivotCache cacheId="1" r:id="rId16"/>
    <pivotCache cacheId="2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4" l="1"/>
  <c r="C6" i="4"/>
  <c r="B6" i="4"/>
  <c r="E4" i="3"/>
  <c r="E5" i="3"/>
  <c r="E6" i="3"/>
  <c r="E7" i="3"/>
  <c r="J885" i="1"/>
  <c r="I885" i="1"/>
  <c r="G885" i="1"/>
  <c r="E885" i="1"/>
  <c r="J884" i="1"/>
  <c r="I884" i="1"/>
  <c r="G884" i="1"/>
  <c r="E884" i="1"/>
  <c r="I883" i="1"/>
  <c r="J883" i="1" s="1"/>
  <c r="G883" i="1"/>
  <c r="E883" i="1"/>
  <c r="I882" i="1"/>
  <c r="J882" i="1" s="1"/>
  <c r="G882" i="1"/>
  <c r="E882" i="1"/>
  <c r="I881" i="1"/>
  <c r="J881" i="1" s="1"/>
  <c r="G881" i="1"/>
  <c r="E881" i="1"/>
  <c r="I880" i="1"/>
  <c r="J880" i="1" s="1"/>
  <c r="G880" i="1"/>
  <c r="E880" i="1"/>
  <c r="I879" i="1"/>
  <c r="J879" i="1" s="1"/>
  <c r="G879" i="1"/>
  <c r="E879" i="1"/>
  <c r="I878" i="1"/>
  <c r="J878" i="1" s="1"/>
  <c r="G878" i="1"/>
  <c r="E878" i="1"/>
  <c r="I877" i="1"/>
  <c r="J877" i="1" s="1"/>
  <c r="G877" i="1"/>
  <c r="E877" i="1"/>
  <c r="J876" i="1"/>
  <c r="I876" i="1"/>
  <c r="G876" i="1"/>
  <c r="E876" i="1"/>
  <c r="J875" i="1"/>
  <c r="I875" i="1"/>
  <c r="G875" i="1"/>
  <c r="E875" i="1"/>
  <c r="I874" i="1"/>
  <c r="J874" i="1" s="1"/>
  <c r="G874" i="1"/>
  <c r="E874" i="1"/>
  <c r="I873" i="1"/>
  <c r="J873" i="1" s="1"/>
  <c r="G873" i="1"/>
  <c r="E873" i="1"/>
  <c r="I872" i="1"/>
  <c r="J872" i="1" s="1"/>
  <c r="G872" i="1"/>
  <c r="E872" i="1"/>
  <c r="I871" i="1"/>
  <c r="J871" i="1" s="1"/>
  <c r="G871" i="1"/>
  <c r="E871" i="1"/>
  <c r="I870" i="1"/>
  <c r="J870" i="1" s="1"/>
  <c r="G870" i="1"/>
  <c r="E870" i="1"/>
  <c r="I869" i="1"/>
  <c r="J869" i="1" s="1"/>
  <c r="G869" i="1"/>
  <c r="E869" i="1"/>
  <c r="I868" i="1"/>
  <c r="J868" i="1" s="1"/>
  <c r="G868" i="1"/>
  <c r="E868" i="1"/>
  <c r="I867" i="1"/>
  <c r="J867" i="1" s="1"/>
  <c r="G867" i="1"/>
  <c r="E867" i="1"/>
  <c r="I866" i="1"/>
  <c r="J866" i="1" s="1"/>
  <c r="G866" i="1"/>
  <c r="E866" i="1"/>
  <c r="I865" i="1"/>
  <c r="J865" i="1" s="1"/>
  <c r="G865" i="1"/>
  <c r="E865" i="1"/>
  <c r="J864" i="1"/>
  <c r="I864" i="1"/>
  <c r="G864" i="1"/>
  <c r="E864" i="1"/>
  <c r="J863" i="1"/>
  <c r="I863" i="1"/>
  <c r="G863" i="1"/>
  <c r="E863" i="1"/>
  <c r="I862" i="1"/>
  <c r="J862" i="1" s="1"/>
  <c r="G862" i="1"/>
  <c r="E862" i="1"/>
  <c r="I861" i="1"/>
  <c r="J861" i="1" s="1"/>
  <c r="G861" i="1"/>
  <c r="E861" i="1"/>
  <c r="I860" i="1"/>
  <c r="J860" i="1" s="1"/>
  <c r="G860" i="1"/>
  <c r="E860" i="1"/>
  <c r="I859" i="1"/>
  <c r="J859" i="1" s="1"/>
  <c r="G859" i="1"/>
  <c r="E859" i="1"/>
  <c r="I858" i="1"/>
  <c r="J858" i="1" s="1"/>
  <c r="G858" i="1"/>
  <c r="E858" i="1"/>
  <c r="I857" i="1"/>
  <c r="J857" i="1" s="1"/>
  <c r="G857" i="1"/>
  <c r="E857" i="1"/>
  <c r="I856" i="1"/>
  <c r="J856" i="1" s="1"/>
  <c r="G856" i="1"/>
  <c r="E856" i="1"/>
  <c r="I855" i="1"/>
  <c r="J855" i="1" s="1"/>
  <c r="G855" i="1"/>
  <c r="E855" i="1"/>
  <c r="I854" i="1"/>
  <c r="J854" i="1" s="1"/>
  <c r="G854" i="1"/>
  <c r="E854" i="1"/>
  <c r="I853" i="1"/>
  <c r="J853" i="1" s="1"/>
  <c r="G853" i="1"/>
  <c r="E853" i="1"/>
  <c r="J852" i="1"/>
  <c r="I852" i="1"/>
  <c r="G852" i="1"/>
  <c r="E852" i="1"/>
  <c r="I851" i="1"/>
  <c r="J851" i="1" s="1"/>
  <c r="G851" i="1"/>
  <c r="E851" i="1"/>
  <c r="I850" i="1"/>
  <c r="J850" i="1" s="1"/>
  <c r="G850" i="1"/>
  <c r="E850" i="1"/>
  <c r="I849" i="1"/>
  <c r="J849" i="1" s="1"/>
  <c r="G849" i="1"/>
  <c r="E849" i="1"/>
  <c r="I848" i="1"/>
  <c r="J848" i="1" s="1"/>
  <c r="G848" i="1"/>
  <c r="E848" i="1"/>
  <c r="I847" i="1"/>
  <c r="J847" i="1" s="1"/>
  <c r="G847" i="1"/>
  <c r="E847" i="1"/>
  <c r="I846" i="1"/>
  <c r="J846" i="1" s="1"/>
  <c r="G846" i="1"/>
  <c r="E846" i="1"/>
  <c r="I845" i="1"/>
  <c r="J845" i="1" s="1"/>
  <c r="G845" i="1"/>
  <c r="E845" i="1"/>
  <c r="I844" i="1"/>
  <c r="J844" i="1" s="1"/>
  <c r="G844" i="1"/>
  <c r="E844" i="1"/>
  <c r="I843" i="1"/>
  <c r="J843" i="1" s="1"/>
  <c r="G843" i="1"/>
  <c r="E843" i="1"/>
  <c r="I842" i="1"/>
  <c r="J842" i="1" s="1"/>
  <c r="G842" i="1"/>
  <c r="E842" i="1"/>
  <c r="I841" i="1"/>
  <c r="J841" i="1" s="1"/>
  <c r="G841" i="1"/>
  <c r="E841" i="1"/>
  <c r="J840" i="1"/>
  <c r="I840" i="1"/>
  <c r="G840" i="1"/>
  <c r="E840" i="1"/>
  <c r="J839" i="1"/>
  <c r="I839" i="1"/>
  <c r="G839" i="1"/>
  <c r="E839" i="1"/>
  <c r="I838" i="1"/>
  <c r="J838" i="1" s="1"/>
  <c r="G838" i="1"/>
  <c r="E838" i="1"/>
  <c r="I837" i="1"/>
  <c r="J837" i="1" s="1"/>
  <c r="G837" i="1"/>
  <c r="E837" i="1"/>
  <c r="I836" i="1"/>
  <c r="J836" i="1" s="1"/>
  <c r="G836" i="1"/>
  <c r="E836" i="1"/>
  <c r="I835" i="1"/>
  <c r="J835" i="1" s="1"/>
  <c r="G835" i="1"/>
  <c r="E835" i="1"/>
  <c r="J834" i="1"/>
  <c r="I834" i="1"/>
  <c r="G834" i="1"/>
  <c r="E834" i="1"/>
  <c r="I833" i="1"/>
  <c r="J833" i="1" s="1"/>
  <c r="G833" i="1"/>
  <c r="E833" i="1"/>
  <c r="I832" i="1"/>
  <c r="J832" i="1" s="1"/>
  <c r="G832" i="1"/>
  <c r="E832" i="1"/>
  <c r="J831" i="1"/>
  <c r="I831" i="1"/>
  <c r="G831" i="1"/>
  <c r="E831" i="1"/>
  <c r="I830" i="1"/>
  <c r="J830" i="1" s="1"/>
  <c r="G830" i="1"/>
  <c r="E830" i="1"/>
  <c r="I829" i="1"/>
  <c r="J829" i="1" s="1"/>
  <c r="G829" i="1"/>
  <c r="E829" i="1"/>
  <c r="I828" i="1"/>
  <c r="J828" i="1" s="1"/>
  <c r="G828" i="1"/>
  <c r="E828" i="1"/>
  <c r="J827" i="1"/>
  <c r="I827" i="1"/>
  <c r="G827" i="1"/>
  <c r="E827" i="1"/>
  <c r="I826" i="1"/>
  <c r="J826" i="1" s="1"/>
  <c r="G826" i="1"/>
  <c r="E826" i="1"/>
  <c r="I825" i="1"/>
  <c r="J825" i="1" s="1"/>
  <c r="G825" i="1"/>
  <c r="E825" i="1"/>
  <c r="J824" i="1"/>
  <c r="I824" i="1"/>
  <c r="G824" i="1"/>
  <c r="E824" i="1"/>
  <c r="I823" i="1"/>
  <c r="J823" i="1" s="1"/>
  <c r="G823" i="1"/>
  <c r="E823" i="1"/>
  <c r="I822" i="1"/>
  <c r="J822" i="1" s="1"/>
  <c r="G822" i="1"/>
  <c r="E822" i="1"/>
  <c r="I821" i="1"/>
  <c r="J821" i="1" s="1"/>
  <c r="G821" i="1"/>
  <c r="E821" i="1"/>
  <c r="I820" i="1"/>
  <c r="J820" i="1" s="1"/>
  <c r="G820" i="1"/>
  <c r="E820" i="1"/>
  <c r="I819" i="1"/>
  <c r="J819" i="1" s="1"/>
  <c r="G819" i="1"/>
  <c r="E819" i="1"/>
  <c r="I818" i="1"/>
  <c r="J818" i="1" s="1"/>
  <c r="G818" i="1"/>
  <c r="E818" i="1"/>
  <c r="I817" i="1"/>
  <c r="J817" i="1" s="1"/>
  <c r="G817" i="1"/>
  <c r="E817" i="1"/>
  <c r="J816" i="1"/>
  <c r="I816" i="1"/>
  <c r="G816" i="1"/>
  <c r="E816" i="1"/>
  <c r="I815" i="1"/>
  <c r="J815" i="1" s="1"/>
  <c r="G815" i="1"/>
  <c r="E815" i="1"/>
  <c r="I814" i="1"/>
  <c r="J814" i="1" s="1"/>
  <c r="G814" i="1"/>
  <c r="E814" i="1"/>
  <c r="I813" i="1"/>
  <c r="J813" i="1" s="1"/>
  <c r="G813" i="1"/>
  <c r="E813" i="1"/>
  <c r="I812" i="1"/>
  <c r="J812" i="1" s="1"/>
  <c r="G812" i="1"/>
  <c r="E812" i="1"/>
  <c r="I811" i="1"/>
  <c r="J811" i="1" s="1"/>
  <c r="G811" i="1"/>
  <c r="E811" i="1"/>
  <c r="I810" i="1"/>
  <c r="J810" i="1" s="1"/>
  <c r="G810" i="1"/>
  <c r="E810" i="1"/>
  <c r="I809" i="1"/>
  <c r="J809" i="1" s="1"/>
  <c r="G809" i="1"/>
  <c r="E809" i="1"/>
  <c r="I808" i="1"/>
  <c r="J808" i="1" s="1"/>
  <c r="G808" i="1"/>
  <c r="E808" i="1"/>
  <c r="I807" i="1"/>
  <c r="J807" i="1" s="1"/>
  <c r="G807" i="1"/>
  <c r="E807" i="1"/>
  <c r="I806" i="1"/>
  <c r="J806" i="1" s="1"/>
  <c r="G806" i="1"/>
  <c r="E806" i="1"/>
  <c r="I805" i="1"/>
  <c r="J805" i="1" s="1"/>
  <c r="G805" i="1"/>
  <c r="E805" i="1"/>
  <c r="J804" i="1"/>
  <c r="I804" i="1"/>
  <c r="G804" i="1"/>
  <c r="E804" i="1"/>
  <c r="J803" i="1"/>
  <c r="I803" i="1"/>
  <c r="G803" i="1"/>
  <c r="E803" i="1"/>
  <c r="I802" i="1"/>
  <c r="J802" i="1" s="1"/>
  <c r="G802" i="1"/>
  <c r="E802" i="1"/>
  <c r="I801" i="1"/>
  <c r="J801" i="1" s="1"/>
  <c r="G801" i="1"/>
  <c r="E801" i="1"/>
  <c r="I800" i="1"/>
  <c r="J800" i="1" s="1"/>
  <c r="G800" i="1"/>
  <c r="E800" i="1"/>
  <c r="I799" i="1"/>
  <c r="J799" i="1" s="1"/>
  <c r="G799" i="1"/>
  <c r="E799" i="1"/>
  <c r="J798" i="1"/>
  <c r="I798" i="1"/>
  <c r="G798" i="1"/>
  <c r="E798" i="1"/>
  <c r="I797" i="1"/>
  <c r="J797" i="1" s="1"/>
  <c r="G797" i="1"/>
  <c r="E797" i="1"/>
  <c r="I796" i="1"/>
  <c r="J796" i="1" s="1"/>
  <c r="G796" i="1"/>
  <c r="E796" i="1"/>
  <c r="I795" i="1"/>
  <c r="J795" i="1" s="1"/>
  <c r="G795" i="1"/>
  <c r="E795" i="1"/>
  <c r="I794" i="1"/>
  <c r="J794" i="1" s="1"/>
  <c r="G794" i="1"/>
  <c r="E794" i="1"/>
  <c r="I793" i="1"/>
  <c r="J793" i="1" s="1"/>
  <c r="G793" i="1"/>
  <c r="E793" i="1"/>
  <c r="J792" i="1"/>
  <c r="I792" i="1"/>
  <c r="G792" i="1"/>
  <c r="E792" i="1"/>
  <c r="J791" i="1"/>
  <c r="I791" i="1"/>
  <c r="G791" i="1"/>
  <c r="E791" i="1"/>
  <c r="I790" i="1"/>
  <c r="J790" i="1" s="1"/>
  <c r="G790" i="1"/>
  <c r="E790" i="1"/>
  <c r="I789" i="1"/>
  <c r="J789" i="1" s="1"/>
  <c r="G789" i="1"/>
  <c r="E789" i="1"/>
  <c r="I788" i="1"/>
  <c r="J788" i="1" s="1"/>
  <c r="G788" i="1"/>
  <c r="E788" i="1"/>
  <c r="I787" i="1"/>
  <c r="J787" i="1" s="1"/>
  <c r="G787" i="1"/>
  <c r="E787" i="1"/>
  <c r="I786" i="1"/>
  <c r="J786" i="1" s="1"/>
  <c r="G786" i="1"/>
  <c r="E786" i="1"/>
  <c r="I785" i="1"/>
  <c r="J785" i="1" s="1"/>
  <c r="G785" i="1"/>
  <c r="E785" i="1"/>
  <c r="I784" i="1"/>
  <c r="J784" i="1" s="1"/>
  <c r="G784" i="1"/>
  <c r="E784" i="1"/>
  <c r="I783" i="1"/>
  <c r="J783" i="1" s="1"/>
  <c r="G783" i="1"/>
  <c r="E783" i="1"/>
  <c r="J782" i="1"/>
  <c r="I782" i="1"/>
  <c r="G782" i="1"/>
  <c r="E782" i="1"/>
  <c r="I781" i="1"/>
  <c r="J781" i="1" s="1"/>
  <c r="G781" i="1"/>
  <c r="E781" i="1"/>
  <c r="J780" i="1"/>
  <c r="I780" i="1"/>
  <c r="G780" i="1"/>
  <c r="E780" i="1"/>
  <c r="I779" i="1"/>
  <c r="J779" i="1" s="1"/>
  <c r="G779" i="1"/>
  <c r="E779" i="1"/>
  <c r="I778" i="1"/>
  <c r="J778" i="1" s="1"/>
  <c r="G778" i="1"/>
  <c r="E778" i="1"/>
  <c r="I777" i="1"/>
  <c r="J777" i="1" s="1"/>
  <c r="G777" i="1"/>
  <c r="E777" i="1"/>
  <c r="I776" i="1"/>
  <c r="J776" i="1" s="1"/>
  <c r="G776" i="1"/>
  <c r="E776" i="1"/>
  <c r="I775" i="1"/>
  <c r="J775" i="1" s="1"/>
  <c r="G775" i="1"/>
  <c r="E775" i="1"/>
  <c r="I774" i="1"/>
  <c r="J774" i="1" s="1"/>
  <c r="G774" i="1"/>
  <c r="E774" i="1"/>
  <c r="I773" i="1"/>
  <c r="J773" i="1" s="1"/>
  <c r="G773" i="1"/>
  <c r="E773" i="1"/>
  <c r="I772" i="1"/>
  <c r="J772" i="1" s="1"/>
  <c r="G772" i="1"/>
  <c r="E772" i="1"/>
  <c r="I771" i="1"/>
  <c r="J771" i="1" s="1"/>
  <c r="G771" i="1"/>
  <c r="E771" i="1"/>
  <c r="I770" i="1"/>
  <c r="J770" i="1" s="1"/>
  <c r="G770" i="1"/>
  <c r="E770" i="1"/>
  <c r="I769" i="1"/>
  <c r="J769" i="1" s="1"/>
  <c r="G769" i="1"/>
  <c r="E769" i="1"/>
  <c r="J768" i="1"/>
  <c r="I768" i="1"/>
  <c r="G768" i="1"/>
  <c r="E768" i="1"/>
  <c r="J767" i="1"/>
  <c r="I767" i="1"/>
  <c r="G767" i="1"/>
  <c r="E767" i="1"/>
  <c r="I766" i="1"/>
  <c r="J766" i="1" s="1"/>
  <c r="G766" i="1"/>
  <c r="E766" i="1"/>
  <c r="I765" i="1"/>
  <c r="J765" i="1" s="1"/>
  <c r="G765" i="1"/>
  <c r="E765" i="1"/>
  <c r="I764" i="1"/>
  <c r="J764" i="1" s="1"/>
  <c r="G764" i="1"/>
  <c r="E764" i="1"/>
  <c r="I763" i="1"/>
  <c r="J763" i="1" s="1"/>
  <c r="G763" i="1"/>
  <c r="E763" i="1"/>
  <c r="I762" i="1"/>
  <c r="J762" i="1" s="1"/>
  <c r="G762" i="1"/>
  <c r="E762" i="1"/>
  <c r="I761" i="1"/>
  <c r="J761" i="1" s="1"/>
  <c r="G761" i="1"/>
  <c r="E761" i="1"/>
  <c r="I760" i="1"/>
  <c r="J760" i="1" s="1"/>
  <c r="G760" i="1"/>
  <c r="E760" i="1"/>
  <c r="I759" i="1"/>
  <c r="J759" i="1" s="1"/>
  <c r="G759" i="1"/>
  <c r="E759" i="1"/>
  <c r="I758" i="1"/>
  <c r="J758" i="1" s="1"/>
  <c r="G758" i="1"/>
  <c r="E758" i="1"/>
  <c r="I757" i="1"/>
  <c r="J757" i="1" s="1"/>
  <c r="G757" i="1"/>
  <c r="E757" i="1"/>
  <c r="J756" i="1"/>
  <c r="I756" i="1"/>
  <c r="G756" i="1"/>
  <c r="E756" i="1"/>
  <c r="J755" i="1"/>
  <c r="I755" i="1"/>
  <c r="G755" i="1"/>
  <c r="E755" i="1"/>
  <c r="I754" i="1"/>
  <c r="J754" i="1" s="1"/>
  <c r="G754" i="1"/>
  <c r="E754" i="1"/>
  <c r="I753" i="1"/>
  <c r="J753" i="1" s="1"/>
  <c r="G753" i="1"/>
  <c r="E753" i="1"/>
  <c r="I752" i="1"/>
  <c r="J752" i="1" s="1"/>
  <c r="G752" i="1"/>
  <c r="E752" i="1"/>
  <c r="I751" i="1"/>
  <c r="J751" i="1" s="1"/>
  <c r="G751" i="1"/>
  <c r="E751" i="1"/>
  <c r="I750" i="1"/>
  <c r="J750" i="1" s="1"/>
  <c r="G750" i="1"/>
  <c r="E750" i="1"/>
  <c r="I749" i="1"/>
  <c r="J749" i="1" s="1"/>
  <c r="G749" i="1"/>
  <c r="E749" i="1"/>
  <c r="I748" i="1"/>
  <c r="J748" i="1" s="1"/>
  <c r="G748" i="1"/>
  <c r="E748" i="1"/>
  <c r="I747" i="1"/>
  <c r="J747" i="1" s="1"/>
  <c r="G747" i="1"/>
  <c r="E747" i="1"/>
  <c r="I746" i="1"/>
  <c r="J746" i="1" s="1"/>
  <c r="G746" i="1"/>
  <c r="E746" i="1"/>
  <c r="I745" i="1"/>
  <c r="J745" i="1" s="1"/>
  <c r="G745" i="1"/>
  <c r="E745" i="1"/>
  <c r="J744" i="1"/>
  <c r="I744" i="1"/>
  <c r="G744" i="1"/>
  <c r="E744" i="1"/>
  <c r="I743" i="1"/>
  <c r="J743" i="1" s="1"/>
  <c r="G743" i="1"/>
  <c r="E743" i="1"/>
  <c r="I742" i="1"/>
  <c r="J742" i="1" s="1"/>
  <c r="G742" i="1"/>
  <c r="E742" i="1"/>
  <c r="I741" i="1"/>
  <c r="J741" i="1" s="1"/>
  <c r="G741" i="1"/>
  <c r="E741" i="1"/>
  <c r="I740" i="1"/>
  <c r="J740" i="1" s="1"/>
  <c r="G740" i="1"/>
  <c r="E740" i="1"/>
  <c r="I739" i="1"/>
  <c r="J739" i="1" s="1"/>
  <c r="G739" i="1"/>
  <c r="E739" i="1"/>
  <c r="I738" i="1"/>
  <c r="J738" i="1" s="1"/>
  <c r="G738" i="1"/>
  <c r="E738" i="1"/>
  <c r="I737" i="1"/>
  <c r="J737" i="1" s="1"/>
  <c r="G737" i="1"/>
  <c r="E737" i="1"/>
  <c r="I736" i="1"/>
  <c r="J736" i="1" s="1"/>
  <c r="G736" i="1"/>
  <c r="E736" i="1"/>
  <c r="I735" i="1"/>
  <c r="J735" i="1" s="1"/>
  <c r="G735" i="1"/>
  <c r="E735" i="1"/>
  <c r="I734" i="1"/>
  <c r="J734" i="1" s="1"/>
  <c r="G734" i="1"/>
  <c r="E734" i="1"/>
  <c r="I733" i="1"/>
  <c r="J733" i="1" s="1"/>
  <c r="G733" i="1"/>
  <c r="E733" i="1"/>
  <c r="J732" i="1"/>
  <c r="I732" i="1"/>
  <c r="G732" i="1"/>
  <c r="E732" i="1"/>
  <c r="J731" i="1"/>
  <c r="I731" i="1"/>
  <c r="G731" i="1"/>
  <c r="E731" i="1"/>
  <c r="I730" i="1"/>
  <c r="J730" i="1" s="1"/>
  <c r="G730" i="1"/>
  <c r="E730" i="1"/>
  <c r="I729" i="1"/>
  <c r="J729" i="1" s="1"/>
  <c r="G729" i="1"/>
  <c r="E729" i="1"/>
  <c r="I728" i="1"/>
  <c r="J728" i="1" s="1"/>
  <c r="G728" i="1"/>
  <c r="E728" i="1"/>
  <c r="I727" i="1"/>
  <c r="J727" i="1" s="1"/>
  <c r="G727" i="1"/>
  <c r="E727" i="1"/>
  <c r="J726" i="1"/>
  <c r="I726" i="1"/>
  <c r="G726" i="1"/>
  <c r="E726" i="1"/>
  <c r="I725" i="1"/>
  <c r="J725" i="1" s="1"/>
  <c r="G725" i="1"/>
  <c r="E725" i="1"/>
  <c r="I724" i="1"/>
  <c r="J724" i="1" s="1"/>
  <c r="G724" i="1"/>
  <c r="E724" i="1"/>
  <c r="J723" i="1"/>
  <c r="I723" i="1"/>
  <c r="G723" i="1"/>
  <c r="E723" i="1"/>
  <c r="I722" i="1"/>
  <c r="J722" i="1" s="1"/>
  <c r="G722" i="1"/>
  <c r="E722" i="1"/>
  <c r="I721" i="1"/>
  <c r="J721" i="1" s="1"/>
  <c r="G721" i="1"/>
  <c r="E721" i="1"/>
  <c r="I720" i="1"/>
  <c r="J720" i="1" s="1"/>
  <c r="G720" i="1"/>
  <c r="E720" i="1"/>
  <c r="J719" i="1"/>
  <c r="I719" i="1"/>
  <c r="G719" i="1"/>
  <c r="E719" i="1"/>
  <c r="I718" i="1"/>
  <c r="J718" i="1" s="1"/>
  <c r="G718" i="1"/>
  <c r="E718" i="1"/>
  <c r="I717" i="1"/>
  <c r="J717" i="1" s="1"/>
  <c r="G717" i="1"/>
  <c r="E717" i="1"/>
  <c r="J716" i="1"/>
  <c r="I716" i="1"/>
  <c r="G716" i="1"/>
  <c r="E716" i="1"/>
  <c r="I715" i="1"/>
  <c r="J715" i="1" s="1"/>
  <c r="G715" i="1"/>
  <c r="E715" i="1"/>
  <c r="I714" i="1"/>
  <c r="J714" i="1" s="1"/>
  <c r="G714" i="1"/>
  <c r="E714" i="1"/>
  <c r="I713" i="1"/>
  <c r="J713" i="1" s="1"/>
  <c r="G713" i="1"/>
  <c r="E713" i="1"/>
  <c r="I712" i="1"/>
  <c r="J712" i="1" s="1"/>
  <c r="G712" i="1"/>
  <c r="E712" i="1"/>
  <c r="I711" i="1"/>
  <c r="J711" i="1" s="1"/>
  <c r="G711" i="1"/>
  <c r="E711" i="1"/>
  <c r="I710" i="1"/>
  <c r="J710" i="1" s="1"/>
  <c r="G710" i="1"/>
  <c r="E710" i="1"/>
  <c r="I709" i="1"/>
  <c r="J709" i="1" s="1"/>
  <c r="G709" i="1"/>
  <c r="E709" i="1"/>
  <c r="J708" i="1"/>
  <c r="I708" i="1"/>
  <c r="G708" i="1"/>
  <c r="E708" i="1"/>
  <c r="I707" i="1"/>
  <c r="J707" i="1" s="1"/>
  <c r="G707" i="1"/>
  <c r="E707" i="1"/>
  <c r="I706" i="1"/>
  <c r="J706" i="1" s="1"/>
  <c r="G706" i="1"/>
  <c r="E706" i="1"/>
  <c r="I705" i="1"/>
  <c r="J705" i="1" s="1"/>
  <c r="G705" i="1"/>
  <c r="E705" i="1"/>
  <c r="I704" i="1"/>
  <c r="J704" i="1" s="1"/>
  <c r="G704" i="1"/>
  <c r="E704" i="1"/>
  <c r="I703" i="1"/>
  <c r="J703" i="1" s="1"/>
  <c r="G703" i="1"/>
  <c r="E703" i="1"/>
  <c r="I702" i="1"/>
  <c r="J702" i="1" s="1"/>
  <c r="G702" i="1"/>
  <c r="E702" i="1"/>
  <c r="I701" i="1"/>
  <c r="J701" i="1" s="1"/>
  <c r="G701" i="1"/>
  <c r="E701" i="1"/>
  <c r="I700" i="1"/>
  <c r="J700" i="1" s="1"/>
  <c r="G700" i="1"/>
  <c r="E700" i="1"/>
  <c r="I699" i="1"/>
  <c r="J699" i="1" s="1"/>
  <c r="G699" i="1"/>
  <c r="E699" i="1"/>
  <c r="I698" i="1"/>
  <c r="J698" i="1" s="1"/>
  <c r="G698" i="1"/>
  <c r="E698" i="1"/>
  <c r="I697" i="1"/>
  <c r="J697" i="1" s="1"/>
  <c r="G697" i="1"/>
  <c r="E697" i="1"/>
  <c r="J696" i="1"/>
  <c r="I696" i="1"/>
  <c r="G696" i="1"/>
  <c r="E696" i="1"/>
  <c r="J695" i="1"/>
  <c r="I695" i="1"/>
  <c r="G695" i="1"/>
  <c r="E695" i="1"/>
  <c r="I694" i="1"/>
  <c r="J694" i="1" s="1"/>
  <c r="G694" i="1"/>
  <c r="E694" i="1"/>
  <c r="I693" i="1"/>
  <c r="J693" i="1" s="1"/>
  <c r="G693" i="1"/>
  <c r="E693" i="1"/>
  <c r="I692" i="1"/>
  <c r="J692" i="1" s="1"/>
  <c r="G692" i="1"/>
  <c r="E692" i="1"/>
  <c r="I691" i="1"/>
  <c r="J691" i="1" s="1"/>
  <c r="G691" i="1"/>
  <c r="E691" i="1"/>
  <c r="J690" i="1"/>
  <c r="I690" i="1"/>
  <c r="G690" i="1"/>
  <c r="E690" i="1"/>
  <c r="I689" i="1"/>
  <c r="J689" i="1" s="1"/>
  <c r="G689" i="1"/>
  <c r="E689" i="1"/>
  <c r="I688" i="1"/>
  <c r="J688" i="1" s="1"/>
  <c r="G688" i="1"/>
  <c r="E688" i="1"/>
  <c r="I687" i="1"/>
  <c r="J687" i="1" s="1"/>
  <c r="G687" i="1"/>
  <c r="E687" i="1"/>
  <c r="I686" i="1"/>
  <c r="J686" i="1" s="1"/>
  <c r="G686" i="1"/>
  <c r="E686" i="1"/>
  <c r="I685" i="1"/>
  <c r="J685" i="1" s="1"/>
  <c r="G685" i="1"/>
  <c r="E685" i="1"/>
  <c r="J684" i="1"/>
  <c r="I684" i="1"/>
  <c r="G684" i="1"/>
  <c r="E684" i="1"/>
  <c r="J683" i="1"/>
  <c r="I683" i="1"/>
  <c r="G683" i="1"/>
  <c r="E683" i="1"/>
  <c r="I682" i="1"/>
  <c r="J682" i="1" s="1"/>
  <c r="G682" i="1"/>
  <c r="E682" i="1"/>
  <c r="I681" i="1"/>
  <c r="J681" i="1" s="1"/>
  <c r="G681" i="1"/>
  <c r="E681" i="1"/>
  <c r="I680" i="1"/>
  <c r="J680" i="1" s="1"/>
  <c r="G680" i="1"/>
  <c r="E680" i="1"/>
  <c r="I679" i="1"/>
  <c r="J679" i="1" s="1"/>
  <c r="G679" i="1"/>
  <c r="E679" i="1"/>
  <c r="I678" i="1"/>
  <c r="J678" i="1" s="1"/>
  <c r="G678" i="1"/>
  <c r="E678" i="1"/>
  <c r="I677" i="1"/>
  <c r="J677" i="1" s="1"/>
  <c r="G677" i="1"/>
  <c r="E677" i="1"/>
  <c r="I676" i="1"/>
  <c r="J676" i="1" s="1"/>
  <c r="G676" i="1"/>
  <c r="E676" i="1"/>
  <c r="I675" i="1"/>
  <c r="J675" i="1" s="1"/>
  <c r="G675" i="1"/>
  <c r="E675" i="1"/>
  <c r="I674" i="1"/>
  <c r="J674" i="1" s="1"/>
  <c r="G674" i="1"/>
  <c r="E674" i="1"/>
  <c r="I673" i="1"/>
  <c r="J673" i="1" s="1"/>
  <c r="G673" i="1"/>
  <c r="E673" i="1"/>
  <c r="J672" i="1"/>
  <c r="I672" i="1"/>
  <c r="G672" i="1"/>
  <c r="E672" i="1"/>
  <c r="I671" i="1"/>
  <c r="J671" i="1" s="1"/>
  <c r="G671" i="1"/>
  <c r="E671" i="1"/>
  <c r="I670" i="1"/>
  <c r="J670" i="1" s="1"/>
  <c r="G670" i="1"/>
  <c r="E670" i="1"/>
  <c r="I669" i="1"/>
  <c r="J669" i="1" s="1"/>
  <c r="G669" i="1"/>
  <c r="E669" i="1"/>
  <c r="I668" i="1"/>
  <c r="J668" i="1" s="1"/>
  <c r="G668" i="1"/>
  <c r="E668" i="1"/>
  <c r="I667" i="1"/>
  <c r="J667" i="1" s="1"/>
  <c r="G667" i="1"/>
  <c r="E667" i="1"/>
  <c r="I666" i="1"/>
  <c r="J666" i="1" s="1"/>
  <c r="G666" i="1"/>
  <c r="E666" i="1"/>
  <c r="I665" i="1"/>
  <c r="J665" i="1" s="1"/>
  <c r="G665" i="1"/>
  <c r="E665" i="1"/>
  <c r="I664" i="1"/>
  <c r="J664" i="1" s="1"/>
  <c r="G664" i="1"/>
  <c r="E664" i="1"/>
  <c r="I663" i="1"/>
  <c r="J663" i="1" s="1"/>
  <c r="G663" i="1"/>
  <c r="E663" i="1"/>
  <c r="I662" i="1"/>
  <c r="J662" i="1" s="1"/>
  <c r="G662" i="1"/>
  <c r="E662" i="1"/>
  <c r="I661" i="1"/>
  <c r="J661" i="1" s="1"/>
  <c r="G661" i="1"/>
  <c r="E661" i="1"/>
  <c r="J660" i="1"/>
  <c r="I660" i="1"/>
  <c r="G660" i="1"/>
  <c r="E660" i="1"/>
  <c r="J659" i="1"/>
  <c r="I659" i="1"/>
  <c r="G659" i="1"/>
  <c r="E659" i="1"/>
  <c r="I658" i="1"/>
  <c r="J658" i="1" s="1"/>
  <c r="G658" i="1"/>
  <c r="E658" i="1"/>
  <c r="I657" i="1"/>
  <c r="J657" i="1" s="1"/>
  <c r="G657" i="1"/>
  <c r="E657" i="1"/>
  <c r="I656" i="1"/>
  <c r="J656" i="1" s="1"/>
  <c r="G656" i="1"/>
  <c r="E656" i="1"/>
  <c r="I655" i="1"/>
  <c r="J655" i="1" s="1"/>
  <c r="G655" i="1"/>
  <c r="E655" i="1"/>
  <c r="I654" i="1"/>
  <c r="J654" i="1" s="1"/>
  <c r="G654" i="1"/>
  <c r="E654" i="1"/>
  <c r="I653" i="1"/>
  <c r="J653" i="1" s="1"/>
  <c r="G653" i="1"/>
  <c r="E653" i="1"/>
  <c r="I652" i="1"/>
  <c r="J652" i="1" s="1"/>
  <c r="G652" i="1"/>
  <c r="E652" i="1"/>
  <c r="I651" i="1"/>
  <c r="J651" i="1" s="1"/>
  <c r="G651" i="1"/>
  <c r="E651" i="1"/>
  <c r="I650" i="1"/>
  <c r="J650" i="1" s="1"/>
  <c r="G650" i="1"/>
  <c r="E650" i="1"/>
  <c r="I649" i="1"/>
  <c r="J649" i="1" s="1"/>
  <c r="G649" i="1"/>
  <c r="E649" i="1"/>
  <c r="J648" i="1"/>
  <c r="I648" i="1"/>
  <c r="G648" i="1"/>
  <c r="E648" i="1"/>
  <c r="J647" i="1"/>
  <c r="I647" i="1"/>
  <c r="G647" i="1"/>
  <c r="E647" i="1"/>
  <c r="I646" i="1"/>
  <c r="J646" i="1" s="1"/>
  <c r="G646" i="1"/>
  <c r="E646" i="1"/>
  <c r="I645" i="1"/>
  <c r="J645" i="1" s="1"/>
  <c r="G645" i="1"/>
  <c r="E645" i="1"/>
  <c r="I644" i="1"/>
  <c r="J644" i="1" s="1"/>
  <c r="G644" i="1"/>
  <c r="E644" i="1"/>
  <c r="I643" i="1"/>
  <c r="J643" i="1" s="1"/>
  <c r="G643" i="1"/>
  <c r="E643" i="1"/>
  <c r="I642" i="1"/>
  <c r="J642" i="1" s="1"/>
  <c r="G642" i="1"/>
  <c r="E642" i="1"/>
  <c r="I641" i="1"/>
  <c r="J641" i="1" s="1"/>
  <c r="G641" i="1"/>
  <c r="E641" i="1"/>
  <c r="I640" i="1"/>
  <c r="J640" i="1" s="1"/>
  <c r="G640" i="1"/>
  <c r="E640" i="1"/>
  <c r="I639" i="1"/>
  <c r="J639" i="1" s="1"/>
  <c r="G639" i="1"/>
  <c r="E639" i="1"/>
  <c r="I638" i="1"/>
  <c r="J638" i="1" s="1"/>
  <c r="G638" i="1"/>
  <c r="E638" i="1"/>
  <c r="I637" i="1"/>
  <c r="J637" i="1" s="1"/>
  <c r="G637" i="1"/>
  <c r="E637" i="1"/>
  <c r="J636" i="1"/>
  <c r="I636" i="1"/>
  <c r="G636" i="1"/>
  <c r="E636" i="1"/>
  <c r="I635" i="1"/>
  <c r="J635" i="1" s="1"/>
  <c r="G635" i="1"/>
  <c r="E635" i="1"/>
  <c r="I634" i="1"/>
  <c r="J634" i="1" s="1"/>
  <c r="G634" i="1"/>
  <c r="E634" i="1"/>
  <c r="I633" i="1"/>
  <c r="J633" i="1" s="1"/>
  <c r="G633" i="1"/>
  <c r="E633" i="1"/>
  <c r="I632" i="1"/>
  <c r="J632" i="1" s="1"/>
  <c r="G632" i="1"/>
  <c r="E632" i="1"/>
  <c r="I631" i="1"/>
  <c r="J631" i="1" s="1"/>
  <c r="G631" i="1"/>
  <c r="E631" i="1"/>
  <c r="I630" i="1"/>
  <c r="J630" i="1" s="1"/>
  <c r="G630" i="1"/>
  <c r="E630" i="1"/>
  <c r="I629" i="1"/>
  <c r="J629" i="1" s="1"/>
  <c r="G629" i="1"/>
  <c r="E629" i="1"/>
  <c r="I628" i="1"/>
  <c r="J628" i="1" s="1"/>
  <c r="G628" i="1"/>
  <c r="E628" i="1"/>
  <c r="I627" i="1"/>
  <c r="J627" i="1" s="1"/>
  <c r="G627" i="1"/>
  <c r="E627" i="1"/>
  <c r="I626" i="1"/>
  <c r="J626" i="1" s="1"/>
  <c r="G626" i="1"/>
  <c r="E626" i="1"/>
  <c r="J625" i="1"/>
  <c r="I625" i="1"/>
  <c r="G625" i="1"/>
  <c r="E625" i="1"/>
  <c r="I624" i="1"/>
  <c r="J624" i="1" s="1"/>
  <c r="G624" i="1"/>
  <c r="E624" i="1"/>
  <c r="I623" i="1"/>
  <c r="J623" i="1" s="1"/>
  <c r="G623" i="1"/>
  <c r="E623" i="1"/>
  <c r="I622" i="1"/>
  <c r="J622" i="1" s="1"/>
  <c r="G622" i="1"/>
  <c r="E622" i="1"/>
  <c r="I621" i="1"/>
  <c r="J621" i="1" s="1"/>
  <c r="G621" i="1"/>
  <c r="E621" i="1"/>
  <c r="I620" i="1"/>
  <c r="J620" i="1" s="1"/>
  <c r="G620" i="1"/>
  <c r="E620" i="1"/>
  <c r="I619" i="1"/>
  <c r="J619" i="1" s="1"/>
  <c r="G619" i="1"/>
  <c r="E619" i="1"/>
  <c r="I618" i="1"/>
  <c r="J618" i="1" s="1"/>
  <c r="G618" i="1"/>
  <c r="E618" i="1"/>
  <c r="I617" i="1"/>
  <c r="J617" i="1" s="1"/>
  <c r="G617" i="1"/>
  <c r="E617" i="1"/>
  <c r="I616" i="1"/>
  <c r="J616" i="1" s="1"/>
  <c r="G616" i="1"/>
  <c r="E616" i="1"/>
  <c r="I615" i="1"/>
  <c r="J615" i="1" s="1"/>
  <c r="G615" i="1"/>
  <c r="E615" i="1"/>
  <c r="I614" i="1"/>
  <c r="J614" i="1" s="1"/>
  <c r="G614" i="1"/>
  <c r="E614" i="1"/>
  <c r="J613" i="1"/>
  <c r="I613" i="1"/>
  <c r="G613" i="1"/>
  <c r="E613" i="1"/>
  <c r="I612" i="1"/>
  <c r="J612" i="1" s="1"/>
  <c r="G612" i="1"/>
  <c r="E612" i="1"/>
  <c r="I611" i="1"/>
  <c r="J611" i="1" s="1"/>
  <c r="G611" i="1"/>
  <c r="E611" i="1"/>
  <c r="I610" i="1"/>
  <c r="J610" i="1" s="1"/>
  <c r="G610" i="1"/>
  <c r="E610" i="1"/>
  <c r="I609" i="1"/>
  <c r="J609" i="1" s="1"/>
  <c r="G609" i="1"/>
  <c r="E609" i="1"/>
  <c r="I608" i="1"/>
  <c r="J608" i="1" s="1"/>
  <c r="G608" i="1"/>
  <c r="E608" i="1"/>
  <c r="J607" i="1"/>
  <c r="I607" i="1"/>
  <c r="G607" i="1"/>
  <c r="E607" i="1"/>
  <c r="I606" i="1"/>
  <c r="J606" i="1" s="1"/>
  <c r="G606" i="1"/>
  <c r="E606" i="1"/>
  <c r="I605" i="1"/>
  <c r="J605" i="1" s="1"/>
  <c r="G605" i="1"/>
  <c r="E605" i="1"/>
  <c r="I604" i="1"/>
  <c r="J604" i="1" s="1"/>
  <c r="G604" i="1"/>
  <c r="E604" i="1"/>
  <c r="I603" i="1"/>
  <c r="J603" i="1" s="1"/>
  <c r="G603" i="1"/>
  <c r="E603" i="1"/>
  <c r="I602" i="1"/>
  <c r="J602" i="1" s="1"/>
  <c r="G602" i="1"/>
  <c r="E602" i="1"/>
  <c r="I601" i="1"/>
  <c r="J601" i="1" s="1"/>
  <c r="G601" i="1"/>
  <c r="E601" i="1"/>
  <c r="I600" i="1"/>
  <c r="J600" i="1" s="1"/>
  <c r="G600" i="1"/>
  <c r="E600" i="1"/>
  <c r="I599" i="1"/>
  <c r="J599" i="1" s="1"/>
  <c r="G599" i="1"/>
  <c r="E599" i="1"/>
  <c r="I598" i="1"/>
  <c r="J598" i="1" s="1"/>
  <c r="G598" i="1"/>
  <c r="E598" i="1"/>
  <c r="I597" i="1"/>
  <c r="J597" i="1" s="1"/>
  <c r="G597" i="1"/>
  <c r="E597" i="1"/>
  <c r="I596" i="1"/>
  <c r="J596" i="1" s="1"/>
  <c r="G596" i="1"/>
  <c r="E596" i="1"/>
  <c r="J595" i="1"/>
  <c r="I595" i="1"/>
  <c r="G595" i="1"/>
  <c r="E595" i="1"/>
  <c r="I594" i="1"/>
  <c r="J594" i="1" s="1"/>
  <c r="G594" i="1"/>
  <c r="E594" i="1"/>
  <c r="I593" i="1"/>
  <c r="J593" i="1" s="1"/>
  <c r="G593" i="1"/>
  <c r="E593" i="1"/>
  <c r="I592" i="1"/>
  <c r="J592" i="1" s="1"/>
  <c r="G592" i="1"/>
  <c r="E592" i="1"/>
  <c r="I591" i="1"/>
  <c r="J591" i="1" s="1"/>
  <c r="G591" i="1"/>
  <c r="E591" i="1"/>
  <c r="I590" i="1"/>
  <c r="J590" i="1" s="1"/>
  <c r="G590" i="1"/>
  <c r="E590" i="1"/>
  <c r="J589" i="1"/>
  <c r="I589" i="1"/>
  <c r="G589" i="1"/>
  <c r="E589" i="1"/>
  <c r="I588" i="1"/>
  <c r="J588" i="1" s="1"/>
  <c r="G588" i="1"/>
  <c r="E588" i="1"/>
  <c r="I587" i="1"/>
  <c r="J587" i="1" s="1"/>
  <c r="G587" i="1"/>
  <c r="E587" i="1"/>
  <c r="I586" i="1"/>
  <c r="J586" i="1" s="1"/>
  <c r="G586" i="1"/>
  <c r="E586" i="1"/>
  <c r="I585" i="1"/>
  <c r="J585" i="1" s="1"/>
  <c r="G585" i="1"/>
  <c r="E585" i="1"/>
  <c r="I584" i="1"/>
  <c r="J584" i="1" s="1"/>
  <c r="G584" i="1"/>
  <c r="E584" i="1"/>
  <c r="I583" i="1"/>
  <c r="J583" i="1" s="1"/>
  <c r="G583" i="1"/>
  <c r="E583" i="1"/>
  <c r="I582" i="1"/>
  <c r="J582" i="1" s="1"/>
  <c r="G582" i="1"/>
  <c r="E582" i="1"/>
  <c r="I581" i="1"/>
  <c r="J581" i="1" s="1"/>
  <c r="G581" i="1"/>
  <c r="E581" i="1"/>
  <c r="I580" i="1"/>
  <c r="J580" i="1" s="1"/>
  <c r="G580" i="1"/>
  <c r="E580" i="1"/>
  <c r="I579" i="1"/>
  <c r="J579" i="1" s="1"/>
  <c r="G579" i="1"/>
  <c r="E579" i="1"/>
  <c r="I578" i="1"/>
  <c r="J578" i="1" s="1"/>
  <c r="G578" i="1"/>
  <c r="E578" i="1"/>
  <c r="J577" i="1"/>
  <c r="I577" i="1"/>
  <c r="G577" i="1"/>
  <c r="E577" i="1"/>
  <c r="I576" i="1"/>
  <c r="J576" i="1" s="1"/>
  <c r="G576" i="1"/>
  <c r="E576" i="1"/>
  <c r="I575" i="1"/>
  <c r="J575" i="1" s="1"/>
  <c r="G575" i="1"/>
  <c r="E575" i="1"/>
  <c r="I574" i="1"/>
  <c r="J574" i="1" s="1"/>
  <c r="G574" i="1"/>
  <c r="E574" i="1"/>
  <c r="I573" i="1"/>
  <c r="J573" i="1" s="1"/>
  <c r="G573" i="1"/>
  <c r="E573" i="1"/>
  <c r="I572" i="1"/>
  <c r="J572" i="1" s="1"/>
  <c r="G572" i="1"/>
  <c r="E572" i="1"/>
  <c r="J571" i="1"/>
  <c r="I571" i="1"/>
  <c r="G571" i="1"/>
  <c r="E571" i="1"/>
  <c r="I570" i="1"/>
  <c r="J570" i="1" s="1"/>
  <c r="G570" i="1"/>
  <c r="E570" i="1"/>
  <c r="I569" i="1"/>
  <c r="J569" i="1" s="1"/>
  <c r="G569" i="1"/>
  <c r="E569" i="1"/>
  <c r="I568" i="1"/>
  <c r="J568" i="1" s="1"/>
  <c r="G568" i="1"/>
  <c r="E568" i="1"/>
  <c r="I567" i="1"/>
  <c r="J567" i="1" s="1"/>
  <c r="G567" i="1"/>
  <c r="E567" i="1"/>
  <c r="I566" i="1"/>
  <c r="J566" i="1" s="1"/>
  <c r="G566" i="1"/>
  <c r="E566" i="1"/>
  <c r="I565" i="1"/>
  <c r="J565" i="1" s="1"/>
  <c r="G565" i="1"/>
  <c r="E565" i="1"/>
  <c r="I564" i="1"/>
  <c r="J564" i="1" s="1"/>
  <c r="G564" i="1"/>
  <c r="E564" i="1"/>
  <c r="I563" i="1"/>
  <c r="J563" i="1" s="1"/>
  <c r="G563" i="1"/>
  <c r="E563" i="1"/>
  <c r="I562" i="1"/>
  <c r="J562" i="1" s="1"/>
  <c r="G562" i="1"/>
  <c r="E562" i="1"/>
  <c r="I561" i="1"/>
  <c r="J561" i="1" s="1"/>
  <c r="G561" i="1"/>
  <c r="E561" i="1"/>
  <c r="I560" i="1"/>
  <c r="J560" i="1" s="1"/>
  <c r="G560" i="1"/>
  <c r="E560" i="1"/>
  <c r="J559" i="1"/>
  <c r="I559" i="1"/>
  <c r="G559" i="1"/>
  <c r="E559" i="1"/>
  <c r="I558" i="1"/>
  <c r="J558" i="1" s="1"/>
  <c r="G558" i="1"/>
  <c r="E558" i="1"/>
  <c r="I557" i="1"/>
  <c r="J557" i="1" s="1"/>
  <c r="G557" i="1"/>
  <c r="E557" i="1"/>
  <c r="I556" i="1"/>
  <c r="J556" i="1" s="1"/>
  <c r="G556" i="1"/>
  <c r="E556" i="1"/>
  <c r="I555" i="1"/>
  <c r="J555" i="1" s="1"/>
  <c r="G555" i="1"/>
  <c r="E555" i="1"/>
  <c r="I554" i="1"/>
  <c r="J554" i="1" s="1"/>
  <c r="G554" i="1"/>
  <c r="E554" i="1"/>
  <c r="J553" i="1"/>
  <c r="I553" i="1"/>
  <c r="G553" i="1"/>
  <c r="E553" i="1"/>
  <c r="I552" i="1"/>
  <c r="J552" i="1" s="1"/>
  <c r="G552" i="1"/>
  <c r="E552" i="1"/>
  <c r="I551" i="1"/>
  <c r="J551" i="1" s="1"/>
  <c r="G551" i="1"/>
  <c r="E551" i="1"/>
  <c r="I550" i="1"/>
  <c r="J550" i="1" s="1"/>
  <c r="G550" i="1"/>
  <c r="E550" i="1"/>
  <c r="I549" i="1"/>
  <c r="J549" i="1" s="1"/>
  <c r="G549" i="1"/>
  <c r="E549" i="1"/>
  <c r="I548" i="1"/>
  <c r="J548" i="1" s="1"/>
  <c r="G548" i="1"/>
  <c r="E548" i="1"/>
  <c r="I547" i="1"/>
  <c r="J547" i="1" s="1"/>
  <c r="G547" i="1"/>
  <c r="E547" i="1"/>
  <c r="I546" i="1"/>
  <c r="J546" i="1" s="1"/>
  <c r="G546" i="1"/>
  <c r="E546" i="1"/>
  <c r="I545" i="1"/>
  <c r="J545" i="1" s="1"/>
  <c r="G545" i="1"/>
  <c r="E545" i="1"/>
  <c r="I544" i="1"/>
  <c r="J544" i="1" s="1"/>
  <c r="G544" i="1"/>
  <c r="E544" i="1"/>
  <c r="I543" i="1"/>
  <c r="J543" i="1" s="1"/>
  <c r="G543" i="1"/>
  <c r="E543" i="1"/>
  <c r="I542" i="1"/>
  <c r="J542" i="1" s="1"/>
  <c r="G542" i="1"/>
  <c r="E542" i="1"/>
  <c r="J541" i="1"/>
  <c r="I541" i="1"/>
  <c r="G541" i="1"/>
  <c r="E541" i="1"/>
  <c r="I540" i="1"/>
  <c r="J540" i="1" s="1"/>
  <c r="G540" i="1"/>
  <c r="E540" i="1"/>
  <c r="I539" i="1"/>
  <c r="J539" i="1" s="1"/>
  <c r="G539" i="1"/>
  <c r="E539" i="1"/>
  <c r="I538" i="1"/>
  <c r="J538" i="1" s="1"/>
  <c r="G538" i="1"/>
  <c r="E538" i="1"/>
  <c r="I537" i="1"/>
  <c r="J537" i="1" s="1"/>
  <c r="G537" i="1"/>
  <c r="E537" i="1"/>
  <c r="I536" i="1"/>
  <c r="J536" i="1" s="1"/>
  <c r="G536" i="1"/>
  <c r="E536" i="1"/>
  <c r="J535" i="1"/>
  <c r="I535" i="1"/>
  <c r="G535" i="1"/>
  <c r="E535" i="1"/>
  <c r="I534" i="1"/>
  <c r="J534" i="1" s="1"/>
  <c r="G534" i="1"/>
  <c r="E534" i="1"/>
  <c r="I533" i="1"/>
  <c r="J533" i="1" s="1"/>
  <c r="G533" i="1"/>
  <c r="E533" i="1"/>
  <c r="I532" i="1"/>
  <c r="J532" i="1" s="1"/>
  <c r="G532" i="1"/>
  <c r="E532" i="1"/>
  <c r="I531" i="1"/>
  <c r="J531" i="1" s="1"/>
  <c r="G531" i="1"/>
  <c r="E531" i="1"/>
  <c r="I530" i="1"/>
  <c r="J530" i="1" s="1"/>
  <c r="G530" i="1"/>
  <c r="E530" i="1"/>
  <c r="I529" i="1"/>
  <c r="J529" i="1" s="1"/>
  <c r="G529" i="1"/>
  <c r="E529" i="1"/>
  <c r="I528" i="1"/>
  <c r="J528" i="1" s="1"/>
  <c r="G528" i="1"/>
  <c r="E528" i="1"/>
  <c r="I527" i="1"/>
  <c r="J527" i="1" s="1"/>
  <c r="G527" i="1"/>
  <c r="E527" i="1"/>
  <c r="I526" i="1"/>
  <c r="J526" i="1" s="1"/>
  <c r="G526" i="1"/>
  <c r="E526" i="1"/>
  <c r="I525" i="1"/>
  <c r="J525" i="1" s="1"/>
  <c r="G525" i="1"/>
  <c r="E525" i="1"/>
  <c r="I524" i="1"/>
  <c r="J524" i="1" s="1"/>
  <c r="G524" i="1"/>
  <c r="E524" i="1"/>
  <c r="J523" i="1"/>
  <c r="I523" i="1"/>
  <c r="G523" i="1"/>
  <c r="E523" i="1"/>
  <c r="I522" i="1"/>
  <c r="J522" i="1" s="1"/>
  <c r="G522" i="1"/>
  <c r="E522" i="1"/>
  <c r="I521" i="1"/>
  <c r="J521" i="1" s="1"/>
  <c r="G521" i="1"/>
  <c r="E521" i="1"/>
  <c r="I520" i="1"/>
  <c r="J520" i="1" s="1"/>
  <c r="G520" i="1"/>
  <c r="E520" i="1"/>
  <c r="I519" i="1"/>
  <c r="J519" i="1" s="1"/>
  <c r="G519" i="1"/>
  <c r="E519" i="1"/>
  <c r="I518" i="1"/>
  <c r="J518" i="1" s="1"/>
  <c r="G518" i="1"/>
  <c r="E518" i="1"/>
  <c r="J517" i="1"/>
  <c r="I517" i="1"/>
  <c r="G517" i="1"/>
  <c r="E517" i="1"/>
  <c r="I516" i="1"/>
  <c r="J516" i="1" s="1"/>
  <c r="G516" i="1"/>
  <c r="E516" i="1"/>
  <c r="I515" i="1"/>
  <c r="J515" i="1" s="1"/>
  <c r="G515" i="1"/>
  <c r="E515" i="1"/>
  <c r="I514" i="1"/>
  <c r="J514" i="1" s="1"/>
  <c r="G514" i="1"/>
  <c r="E514" i="1"/>
  <c r="I513" i="1"/>
  <c r="J513" i="1" s="1"/>
  <c r="G513" i="1"/>
  <c r="E513" i="1"/>
  <c r="I512" i="1"/>
  <c r="J512" i="1" s="1"/>
  <c r="G512" i="1"/>
  <c r="E512" i="1"/>
  <c r="I511" i="1"/>
  <c r="J511" i="1" s="1"/>
  <c r="G511" i="1"/>
  <c r="E511" i="1"/>
  <c r="I510" i="1"/>
  <c r="J510" i="1" s="1"/>
  <c r="G510" i="1"/>
  <c r="E510" i="1"/>
  <c r="I509" i="1"/>
  <c r="J509" i="1" s="1"/>
  <c r="G509" i="1"/>
  <c r="E509" i="1"/>
  <c r="I508" i="1"/>
  <c r="J508" i="1" s="1"/>
  <c r="G508" i="1"/>
  <c r="E508" i="1"/>
  <c r="I507" i="1"/>
  <c r="J507" i="1" s="1"/>
  <c r="G507" i="1"/>
  <c r="E507" i="1"/>
  <c r="I506" i="1"/>
  <c r="J506" i="1" s="1"/>
  <c r="G506" i="1"/>
  <c r="E506" i="1"/>
  <c r="J505" i="1"/>
  <c r="I505" i="1"/>
  <c r="G505" i="1"/>
  <c r="E505" i="1"/>
  <c r="I504" i="1"/>
  <c r="J504" i="1" s="1"/>
  <c r="G504" i="1"/>
  <c r="E504" i="1"/>
  <c r="I503" i="1"/>
  <c r="J503" i="1" s="1"/>
  <c r="G503" i="1"/>
  <c r="E503" i="1"/>
  <c r="I502" i="1"/>
  <c r="J502" i="1" s="1"/>
  <c r="G502" i="1"/>
  <c r="E502" i="1"/>
  <c r="I501" i="1"/>
  <c r="J501" i="1" s="1"/>
  <c r="G501" i="1"/>
  <c r="E501" i="1"/>
  <c r="I500" i="1"/>
  <c r="J500" i="1" s="1"/>
  <c r="G500" i="1"/>
  <c r="E500" i="1"/>
  <c r="J499" i="1"/>
  <c r="I499" i="1"/>
  <c r="G499" i="1"/>
  <c r="E499" i="1"/>
  <c r="I498" i="1"/>
  <c r="J498" i="1" s="1"/>
  <c r="G498" i="1"/>
  <c r="E498" i="1"/>
  <c r="I497" i="1"/>
  <c r="J497" i="1" s="1"/>
  <c r="G497" i="1"/>
  <c r="E497" i="1"/>
  <c r="I496" i="1"/>
  <c r="J496" i="1" s="1"/>
  <c r="G496" i="1"/>
  <c r="E496" i="1"/>
  <c r="I495" i="1"/>
  <c r="J495" i="1" s="1"/>
  <c r="G495" i="1"/>
  <c r="E495" i="1"/>
  <c r="I494" i="1"/>
  <c r="J494" i="1" s="1"/>
  <c r="G494" i="1"/>
  <c r="E494" i="1"/>
  <c r="I493" i="1"/>
  <c r="J493" i="1" s="1"/>
  <c r="G493" i="1"/>
  <c r="E493" i="1"/>
  <c r="I492" i="1"/>
  <c r="J492" i="1" s="1"/>
  <c r="G492" i="1"/>
  <c r="E492" i="1"/>
  <c r="I491" i="1"/>
  <c r="J491" i="1" s="1"/>
  <c r="G491" i="1"/>
  <c r="E491" i="1"/>
  <c r="I490" i="1"/>
  <c r="J490" i="1" s="1"/>
  <c r="G490" i="1"/>
  <c r="E490" i="1"/>
  <c r="I489" i="1"/>
  <c r="J489" i="1" s="1"/>
  <c r="G489" i="1"/>
  <c r="E489" i="1"/>
  <c r="I488" i="1"/>
  <c r="J488" i="1" s="1"/>
  <c r="G488" i="1"/>
  <c r="E488" i="1"/>
  <c r="J487" i="1"/>
  <c r="I487" i="1"/>
  <c r="G487" i="1"/>
  <c r="E487" i="1"/>
  <c r="I486" i="1"/>
  <c r="J486" i="1" s="1"/>
  <c r="G486" i="1"/>
  <c r="E486" i="1"/>
  <c r="I485" i="1"/>
  <c r="J485" i="1" s="1"/>
  <c r="G485" i="1"/>
  <c r="E485" i="1"/>
  <c r="I484" i="1"/>
  <c r="J484" i="1" s="1"/>
  <c r="G484" i="1"/>
  <c r="E484" i="1"/>
  <c r="I483" i="1"/>
  <c r="J483" i="1" s="1"/>
  <c r="G483" i="1"/>
  <c r="E483" i="1"/>
  <c r="I482" i="1"/>
  <c r="J482" i="1" s="1"/>
  <c r="G482" i="1"/>
  <c r="E482" i="1"/>
  <c r="J481" i="1"/>
  <c r="I481" i="1"/>
  <c r="G481" i="1"/>
  <c r="E481" i="1"/>
  <c r="I480" i="1"/>
  <c r="J480" i="1" s="1"/>
  <c r="G480" i="1"/>
  <c r="E480" i="1"/>
  <c r="I479" i="1"/>
  <c r="J479" i="1" s="1"/>
  <c r="G479" i="1"/>
  <c r="E479" i="1"/>
  <c r="I478" i="1"/>
  <c r="J478" i="1" s="1"/>
  <c r="G478" i="1"/>
  <c r="E478" i="1"/>
  <c r="I477" i="1"/>
  <c r="J477" i="1" s="1"/>
  <c r="G477" i="1"/>
  <c r="E477" i="1"/>
  <c r="I476" i="1"/>
  <c r="J476" i="1" s="1"/>
  <c r="G476" i="1"/>
  <c r="E476" i="1"/>
  <c r="I475" i="1"/>
  <c r="J475" i="1" s="1"/>
  <c r="G475" i="1"/>
  <c r="E475" i="1"/>
  <c r="I474" i="1"/>
  <c r="J474" i="1" s="1"/>
  <c r="G474" i="1"/>
  <c r="E474" i="1"/>
  <c r="I473" i="1"/>
  <c r="J473" i="1" s="1"/>
  <c r="G473" i="1"/>
  <c r="E473" i="1"/>
  <c r="I472" i="1"/>
  <c r="J472" i="1" s="1"/>
  <c r="G472" i="1"/>
  <c r="E472" i="1"/>
  <c r="J471" i="1"/>
  <c r="I471" i="1"/>
  <c r="G471" i="1"/>
  <c r="E471" i="1"/>
  <c r="I470" i="1"/>
  <c r="J470" i="1" s="1"/>
  <c r="G470" i="1"/>
  <c r="E470" i="1"/>
  <c r="I469" i="1"/>
  <c r="J469" i="1" s="1"/>
  <c r="G469" i="1"/>
  <c r="E469" i="1"/>
  <c r="I468" i="1"/>
  <c r="J468" i="1" s="1"/>
  <c r="G468" i="1"/>
  <c r="E468" i="1"/>
  <c r="I467" i="1"/>
  <c r="J467" i="1" s="1"/>
  <c r="G467" i="1"/>
  <c r="E467" i="1"/>
  <c r="I466" i="1"/>
  <c r="J466" i="1" s="1"/>
  <c r="G466" i="1"/>
  <c r="E466" i="1"/>
  <c r="I465" i="1"/>
  <c r="J465" i="1" s="1"/>
  <c r="G465" i="1"/>
  <c r="E465" i="1"/>
  <c r="I464" i="1"/>
  <c r="J464" i="1" s="1"/>
  <c r="G464" i="1"/>
  <c r="E464" i="1"/>
  <c r="I463" i="1"/>
  <c r="J463" i="1" s="1"/>
  <c r="G463" i="1"/>
  <c r="E463" i="1"/>
  <c r="I462" i="1"/>
  <c r="J462" i="1" s="1"/>
  <c r="G462" i="1"/>
  <c r="E462" i="1"/>
  <c r="I461" i="1"/>
  <c r="J461" i="1" s="1"/>
  <c r="G461" i="1"/>
  <c r="E461" i="1"/>
  <c r="J460" i="1"/>
  <c r="I460" i="1"/>
  <c r="G460" i="1"/>
  <c r="E460" i="1"/>
  <c r="I459" i="1"/>
  <c r="J459" i="1" s="1"/>
  <c r="G459" i="1"/>
  <c r="E459" i="1"/>
  <c r="I458" i="1"/>
  <c r="J458" i="1" s="1"/>
  <c r="G458" i="1"/>
  <c r="E458" i="1"/>
  <c r="I457" i="1"/>
  <c r="J457" i="1" s="1"/>
  <c r="G457" i="1"/>
  <c r="E457" i="1"/>
  <c r="I456" i="1"/>
  <c r="J456" i="1" s="1"/>
  <c r="G456" i="1"/>
  <c r="E456" i="1"/>
  <c r="I455" i="1"/>
  <c r="J455" i="1" s="1"/>
  <c r="G455" i="1"/>
  <c r="E455" i="1"/>
  <c r="I454" i="1"/>
  <c r="J454" i="1" s="1"/>
  <c r="G454" i="1"/>
  <c r="E454" i="1"/>
  <c r="I453" i="1"/>
  <c r="J453" i="1" s="1"/>
  <c r="G453" i="1"/>
  <c r="E453" i="1"/>
  <c r="I452" i="1"/>
  <c r="J452" i="1" s="1"/>
  <c r="G452" i="1"/>
  <c r="E452" i="1"/>
  <c r="I451" i="1"/>
  <c r="J451" i="1" s="1"/>
  <c r="G451" i="1"/>
  <c r="E451" i="1"/>
  <c r="I450" i="1"/>
  <c r="J450" i="1" s="1"/>
  <c r="G450" i="1"/>
  <c r="E450" i="1"/>
  <c r="I449" i="1"/>
  <c r="J449" i="1" s="1"/>
  <c r="G449" i="1"/>
  <c r="E449" i="1"/>
  <c r="I448" i="1"/>
  <c r="J448" i="1" s="1"/>
  <c r="G448" i="1"/>
  <c r="E448" i="1"/>
  <c r="I447" i="1"/>
  <c r="J447" i="1" s="1"/>
  <c r="G447" i="1"/>
  <c r="E447" i="1"/>
  <c r="I446" i="1"/>
  <c r="J446" i="1" s="1"/>
  <c r="G446" i="1"/>
  <c r="E446" i="1"/>
  <c r="I445" i="1"/>
  <c r="J445" i="1" s="1"/>
  <c r="G445" i="1"/>
  <c r="E445" i="1"/>
  <c r="I444" i="1"/>
  <c r="J444" i="1" s="1"/>
  <c r="G444" i="1"/>
  <c r="E444" i="1"/>
  <c r="I443" i="1"/>
  <c r="J443" i="1" s="1"/>
  <c r="G443" i="1"/>
  <c r="E443" i="1"/>
  <c r="I442" i="1"/>
  <c r="J442" i="1" s="1"/>
  <c r="G442" i="1"/>
  <c r="E442" i="1"/>
  <c r="I441" i="1"/>
  <c r="J441" i="1" s="1"/>
  <c r="G441" i="1"/>
  <c r="E441" i="1"/>
  <c r="I440" i="1"/>
  <c r="J440" i="1" s="1"/>
  <c r="G440" i="1"/>
  <c r="E440" i="1"/>
  <c r="I439" i="1"/>
  <c r="J439" i="1" s="1"/>
  <c r="G439" i="1"/>
  <c r="E439" i="1"/>
  <c r="I438" i="1"/>
  <c r="J438" i="1" s="1"/>
  <c r="G438" i="1"/>
  <c r="E438" i="1"/>
  <c r="I437" i="1"/>
  <c r="J437" i="1" s="1"/>
  <c r="G437" i="1"/>
  <c r="E437" i="1"/>
  <c r="I436" i="1"/>
  <c r="J436" i="1" s="1"/>
  <c r="G436" i="1"/>
  <c r="E436" i="1"/>
  <c r="I435" i="1"/>
  <c r="J435" i="1" s="1"/>
  <c r="G435" i="1"/>
  <c r="E435" i="1"/>
  <c r="I434" i="1"/>
  <c r="J434" i="1" s="1"/>
  <c r="G434" i="1"/>
  <c r="E434" i="1"/>
  <c r="I433" i="1"/>
  <c r="J433" i="1" s="1"/>
  <c r="G433" i="1"/>
  <c r="E433" i="1"/>
  <c r="I432" i="1"/>
  <c r="J432" i="1" s="1"/>
  <c r="G432" i="1"/>
  <c r="E432" i="1"/>
  <c r="I431" i="1"/>
  <c r="J431" i="1" s="1"/>
  <c r="G431" i="1"/>
  <c r="E431" i="1"/>
  <c r="I430" i="1"/>
  <c r="J430" i="1" s="1"/>
  <c r="G430" i="1"/>
  <c r="E430" i="1"/>
  <c r="I429" i="1"/>
  <c r="J429" i="1" s="1"/>
  <c r="G429" i="1"/>
  <c r="E429" i="1"/>
  <c r="I428" i="1"/>
  <c r="J428" i="1" s="1"/>
  <c r="G428" i="1"/>
  <c r="E428" i="1"/>
  <c r="I427" i="1"/>
  <c r="J427" i="1" s="1"/>
  <c r="G427" i="1"/>
  <c r="E427" i="1"/>
  <c r="I426" i="1"/>
  <c r="J426" i="1" s="1"/>
  <c r="G426" i="1"/>
  <c r="E426" i="1"/>
  <c r="I425" i="1"/>
  <c r="J425" i="1" s="1"/>
  <c r="G425" i="1"/>
  <c r="E425" i="1"/>
  <c r="I424" i="1"/>
  <c r="J424" i="1" s="1"/>
  <c r="G424" i="1"/>
  <c r="E424" i="1"/>
  <c r="I423" i="1"/>
  <c r="J423" i="1" s="1"/>
  <c r="G423" i="1"/>
  <c r="E423" i="1"/>
  <c r="I422" i="1"/>
  <c r="J422" i="1" s="1"/>
  <c r="G422" i="1"/>
  <c r="E422" i="1"/>
  <c r="I421" i="1"/>
  <c r="J421" i="1" s="1"/>
  <c r="G421" i="1"/>
  <c r="E421" i="1"/>
  <c r="I420" i="1"/>
  <c r="J420" i="1" s="1"/>
  <c r="G420" i="1"/>
  <c r="E420" i="1"/>
  <c r="I419" i="1"/>
  <c r="J419" i="1" s="1"/>
  <c r="G419" i="1"/>
  <c r="E419" i="1"/>
  <c r="I418" i="1"/>
  <c r="J418" i="1" s="1"/>
  <c r="G418" i="1"/>
  <c r="E418" i="1"/>
  <c r="I417" i="1"/>
  <c r="J417" i="1" s="1"/>
  <c r="G417" i="1"/>
  <c r="E417" i="1"/>
  <c r="I416" i="1"/>
  <c r="J416" i="1" s="1"/>
  <c r="G416" i="1"/>
  <c r="E416" i="1"/>
  <c r="I415" i="1"/>
  <c r="J415" i="1" s="1"/>
  <c r="G415" i="1"/>
  <c r="E415" i="1"/>
  <c r="I414" i="1"/>
  <c r="J414" i="1" s="1"/>
  <c r="G414" i="1"/>
  <c r="E414" i="1"/>
  <c r="I413" i="1"/>
  <c r="J413" i="1" s="1"/>
  <c r="G413" i="1"/>
  <c r="E413" i="1"/>
  <c r="I412" i="1"/>
  <c r="J412" i="1" s="1"/>
  <c r="G412" i="1"/>
  <c r="E412" i="1"/>
  <c r="I411" i="1"/>
  <c r="J411" i="1" s="1"/>
  <c r="G411" i="1"/>
  <c r="E411" i="1"/>
  <c r="I410" i="1"/>
  <c r="J410" i="1" s="1"/>
  <c r="G410" i="1"/>
  <c r="E410" i="1"/>
  <c r="I409" i="1"/>
  <c r="J409" i="1" s="1"/>
  <c r="G409" i="1"/>
  <c r="E409" i="1"/>
  <c r="I408" i="1"/>
  <c r="J408" i="1" s="1"/>
  <c r="G408" i="1"/>
  <c r="E408" i="1"/>
  <c r="I407" i="1"/>
  <c r="J407" i="1" s="1"/>
  <c r="G407" i="1"/>
  <c r="E407" i="1"/>
  <c r="I406" i="1"/>
  <c r="J406" i="1" s="1"/>
  <c r="G406" i="1"/>
  <c r="E406" i="1"/>
  <c r="I405" i="1"/>
  <c r="J405" i="1" s="1"/>
  <c r="G405" i="1"/>
  <c r="E405" i="1"/>
  <c r="I404" i="1"/>
  <c r="J404" i="1" s="1"/>
  <c r="G404" i="1"/>
  <c r="E404" i="1"/>
  <c r="I403" i="1"/>
  <c r="J403" i="1" s="1"/>
  <c r="G403" i="1"/>
  <c r="E403" i="1"/>
  <c r="I402" i="1"/>
  <c r="J402" i="1" s="1"/>
  <c r="G402" i="1"/>
  <c r="E402" i="1"/>
  <c r="I401" i="1"/>
  <c r="J401" i="1" s="1"/>
  <c r="G401" i="1"/>
  <c r="E401" i="1"/>
  <c r="I400" i="1"/>
  <c r="J400" i="1" s="1"/>
  <c r="G400" i="1"/>
  <c r="E400" i="1"/>
  <c r="I399" i="1"/>
  <c r="J399" i="1" s="1"/>
  <c r="G399" i="1"/>
  <c r="E399" i="1"/>
  <c r="I398" i="1"/>
  <c r="J398" i="1" s="1"/>
  <c r="G398" i="1"/>
  <c r="E398" i="1"/>
  <c r="I397" i="1"/>
  <c r="J397" i="1" s="1"/>
  <c r="G397" i="1"/>
  <c r="E397" i="1"/>
  <c r="I396" i="1"/>
  <c r="J396" i="1" s="1"/>
  <c r="G396" i="1"/>
  <c r="E396" i="1"/>
  <c r="I395" i="1"/>
  <c r="J395" i="1" s="1"/>
  <c r="G395" i="1"/>
  <c r="E395" i="1"/>
  <c r="I394" i="1"/>
  <c r="J394" i="1" s="1"/>
  <c r="G394" i="1"/>
  <c r="E394" i="1"/>
  <c r="I393" i="1"/>
  <c r="J393" i="1" s="1"/>
  <c r="G393" i="1"/>
  <c r="E393" i="1"/>
  <c r="I392" i="1"/>
  <c r="J392" i="1" s="1"/>
  <c r="G392" i="1"/>
  <c r="E392" i="1"/>
  <c r="I391" i="1"/>
  <c r="J391" i="1" s="1"/>
  <c r="G391" i="1"/>
  <c r="E391" i="1"/>
  <c r="I390" i="1"/>
  <c r="J390" i="1" s="1"/>
  <c r="G390" i="1"/>
  <c r="E390" i="1"/>
  <c r="I389" i="1"/>
  <c r="J389" i="1" s="1"/>
  <c r="G389" i="1"/>
  <c r="E389" i="1"/>
  <c r="I388" i="1"/>
  <c r="J388" i="1" s="1"/>
  <c r="G388" i="1"/>
  <c r="E388" i="1"/>
  <c r="J387" i="1"/>
  <c r="I387" i="1"/>
  <c r="G387" i="1"/>
  <c r="E387" i="1"/>
  <c r="J386" i="1"/>
  <c r="I386" i="1"/>
  <c r="G386" i="1"/>
  <c r="E386" i="1"/>
  <c r="I385" i="1"/>
  <c r="J385" i="1" s="1"/>
  <c r="G385" i="1"/>
  <c r="E385" i="1"/>
  <c r="I384" i="1"/>
  <c r="J384" i="1" s="1"/>
  <c r="G384" i="1"/>
  <c r="E384" i="1"/>
  <c r="I383" i="1"/>
  <c r="J383" i="1" s="1"/>
  <c r="G383" i="1"/>
  <c r="E383" i="1"/>
  <c r="I382" i="1"/>
  <c r="J382" i="1" s="1"/>
  <c r="G382" i="1"/>
  <c r="E382" i="1"/>
  <c r="I381" i="1"/>
  <c r="J381" i="1" s="1"/>
  <c r="G381" i="1"/>
  <c r="E381" i="1"/>
  <c r="I380" i="1"/>
  <c r="J380" i="1" s="1"/>
  <c r="G380" i="1"/>
  <c r="E380" i="1"/>
  <c r="I379" i="1"/>
  <c r="J379" i="1" s="1"/>
  <c r="G379" i="1"/>
  <c r="E379" i="1"/>
  <c r="I378" i="1"/>
  <c r="J378" i="1" s="1"/>
  <c r="G378" i="1"/>
  <c r="E378" i="1"/>
  <c r="I377" i="1"/>
  <c r="J377" i="1" s="1"/>
  <c r="G377" i="1"/>
  <c r="E377" i="1"/>
  <c r="I376" i="1"/>
  <c r="J376" i="1" s="1"/>
  <c r="G376" i="1"/>
  <c r="E376" i="1"/>
  <c r="I375" i="1"/>
  <c r="J375" i="1" s="1"/>
  <c r="G375" i="1"/>
  <c r="E375" i="1"/>
  <c r="J374" i="1"/>
  <c r="I374" i="1"/>
  <c r="G374" i="1"/>
  <c r="E374" i="1"/>
  <c r="I373" i="1"/>
  <c r="J373" i="1" s="1"/>
  <c r="G373" i="1"/>
  <c r="E373" i="1"/>
  <c r="I372" i="1"/>
  <c r="J372" i="1" s="1"/>
  <c r="G372" i="1"/>
  <c r="E372" i="1"/>
  <c r="I371" i="1"/>
  <c r="J371" i="1" s="1"/>
  <c r="G371" i="1"/>
  <c r="E371" i="1"/>
  <c r="I370" i="1"/>
  <c r="J370" i="1" s="1"/>
  <c r="G370" i="1"/>
  <c r="E370" i="1"/>
  <c r="I369" i="1"/>
  <c r="J369" i="1" s="1"/>
  <c r="G369" i="1"/>
  <c r="E369" i="1"/>
  <c r="I368" i="1"/>
  <c r="J368" i="1" s="1"/>
  <c r="G368" i="1"/>
  <c r="E368" i="1"/>
  <c r="I367" i="1"/>
  <c r="J367" i="1" s="1"/>
  <c r="G367" i="1"/>
  <c r="E367" i="1"/>
  <c r="I366" i="1"/>
  <c r="J366" i="1" s="1"/>
  <c r="G366" i="1"/>
  <c r="E366" i="1"/>
  <c r="I365" i="1"/>
  <c r="J365" i="1" s="1"/>
  <c r="G365" i="1"/>
  <c r="E365" i="1"/>
  <c r="I364" i="1"/>
  <c r="J364" i="1" s="1"/>
  <c r="G364" i="1"/>
  <c r="E364" i="1"/>
  <c r="J363" i="1"/>
  <c r="I363" i="1"/>
  <c r="G363" i="1"/>
  <c r="E363" i="1"/>
  <c r="I362" i="1"/>
  <c r="J362" i="1" s="1"/>
  <c r="G362" i="1"/>
  <c r="E362" i="1"/>
  <c r="I361" i="1"/>
  <c r="J361" i="1" s="1"/>
  <c r="G361" i="1"/>
  <c r="E361" i="1"/>
  <c r="I360" i="1"/>
  <c r="J360" i="1" s="1"/>
  <c r="G360" i="1"/>
  <c r="E360" i="1"/>
  <c r="I359" i="1"/>
  <c r="J359" i="1" s="1"/>
  <c r="G359" i="1"/>
  <c r="E359" i="1"/>
  <c r="I358" i="1"/>
  <c r="J358" i="1" s="1"/>
  <c r="G358" i="1"/>
  <c r="E358" i="1"/>
  <c r="I357" i="1"/>
  <c r="J357" i="1" s="1"/>
  <c r="G357" i="1"/>
  <c r="E357" i="1"/>
  <c r="I356" i="1"/>
  <c r="J356" i="1" s="1"/>
  <c r="G356" i="1"/>
  <c r="E356" i="1"/>
  <c r="I355" i="1"/>
  <c r="J355" i="1" s="1"/>
  <c r="G355" i="1"/>
  <c r="E355" i="1"/>
  <c r="I354" i="1"/>
  <c r="J354" i="1" s="1"/>
  <c r="G354" i="1"/>
  <c r="E354" i="1"/>
  <c r="I353" i="1"/>
  <c r="J353" i="1" s="1"/>
  <c r="G353" i="1"/>
  <c r="E353" i="1"/>
  <c r="I352" i="1"/>
  <c r="J352" i="1" s="1"/>
  <c r="G352" i="1"/>
  <c r="E352" i="1"/>
  <c r="J351" i="1"/>
  <c r="I351" i="1"/>
  <c r="G351" i="1"/>
  <c r="E351" i="1"/>
  <c r="J350" i="1"/>
  <c r="I350" i="1"/>
  <c r="G350" i="1"/>
  <c r="E350" i="1"/>
  <c r="I349" i="1"/>
  <c r="J349" i="1" s="1"/>
  <c r="G349" i="1"/>
  <c r="E349" i="1"/>
  <c r="I348" i="1"/>
  <c r="J348" i="1" s="1"/>
  <c r="G348" i="1"/>
  <c r="E348" i="1"/>
  <c r="I347" i="1"/>
  <c r="J347" i="1" s="1"/>
  <c r="G347" i="1"/>
  <c r="E347" i="1"/>
  <c r="I346" i="1"/>
  <c r="J346" i="1" s="1"/>
  <c r="G346" i="1"/>
  <c r="E346" i="1"/>
  <c r="I345" i="1"/>
  <c r="J345" i="1" s="1"/>
  <c r="G345" i="1"/>
  <c r="E345" i="1"/>
  <c r="I344" i="1"/>
  <c r="J344" i="1" s="1"/>
  <c r="G344" i="1"/>
  <c r="E344" i="1"/>
  <c r="I343" i="1"/>
  <c r="J343" i="1" s="1"/>
  <c r="G343" i="1"/>
  <c r="E343" i="1"/>
  <c r="I342" i="1"/>
  <c r="J342" i="1" s="1"/>
  <c r="G342" i="1"/>
  <c r="E342" i="1"/>
  <c r="I341" i="1"/>
  <c r="J341" i="1" s="1"/>
  <c r="G341" i="1"/>
  <c r="E341" i="1"/>
  <c r="I340" i="1"/>
  <c r="J340" i="1" s="1"/>
  <c r="G340" i="1"/>
  <c r="E340" i="1"/>
  <c r="I339" i="1"/>
  <c r="J339" i="1" s="1"/>
  <c r="G339" i="1"/>
  <c r="E339" i="1"/>
  <c r="J338" i="1"/>
  <c r="I338" i="1"/>
  <c r="G338" i="1"/>
  <c r="E338" i="1"/>
  <c r="I337" i="1"/>
  <c r="J337" i="1" s="1"/>
  <c r="G337" i="1"/>
  <c r="E337" i="1"/>
  <c r="I336" i="1"/>
  <c r="J336" i="1" s="1"/>
  <c r="G336" i="1"/>
  <c r="E336" i="1"/>
  <c r="I335" i="1"/>
  <c r="J335" i="1" s="1"/>
  <c r="G335" i="1"/>
  <c r="E335" i="1"/>
  <c r="I334" i="1"/>
  <c r="J334" i="1" s="1"/>
  <c r="G334" i="1"/>
  <c r="E334" i="1"/>
  <c r="I333" i="1"/>
  <c r="J333" i="1" s="1"/>
  <c r="G333" i="1"/>
  <c r="E333" i="1"/>
  <c r="I332" i="1"/>
  <c r="J332" i="1" s="1"/>
  <c r="G332" i="1"/>
  <c r="E332" i="1"/>
  <c r="I331" i="1"/>
  <c r="J331" i="1" s="1"/>
  <c r="G331" i="1"/>
  <c r="E331" i="1"/>
  <c r="I330" i="1"/>
  <c r="J330" i="1" s="1"/>
  <c r="G330" i="1"/>
  <c r="E330" i="1"/>
  <c r="I329" i="1"/>
  <c r="J329" i="1" s="1"/>
  <c r="G329" i="1"/>
  <c r="E329" i="1"/>
  <c r="I328" i="1"/>
  <c r="J328" i="1" s="1"/>
  <c r="G328" i="1"/>
  <c r="E328" i="1"/>
  <c r="J327" i="1"/>
  <c r="I327" i="1"/>
  <c r="G327" i="1"/>
  <c r="E327" i="1"/>
  <c r="I326" i="1"/>
  <c r="J326" i="1" s="1"/>
  <c r="G326" i="1"/>
  <c r="E326" i="1"/>
  <c r="I325" i="1"/>
  <c r="J325" i="1" s="1"/>
  <c r="G325" i="1"/>
  <c r="E325" i="1"/>
  <c r="I324" i="1"/>
  <c r="J324" i="1" s="1"/>
  <c r="G324" i="1"/>
  <c r="E324" i="1"/>
  <c r="I323" i="1"/>
  <c r="J323" i="1" s="1"/>
  <c r="G323" i="1"/>
  <c r="E323" i="1"/>
  <c r="I322" i="1"/>
  <c r="J322" i="1" s="1"/>
  <c r="G322" i="1"/>
  <c r="E322" i="1"/>
  <c r="I321" i="1"/>
  <c r="J321" i="1" s="1"/>
  <c r="G321" i="1"/>
  <c r="E321" i="1"/>
  <c r="I320" i="1"/>
  <c r="J320" i="1" s="1"/>
  <c r="G320" i="1"/>
  <c r="E320" i="1"/>
  <c r="I319" i="1"/>
  <c r="J319" i="1" s="1"/>
  <c r="G319" i="1"/>
  <c r="E319" i="1"/>
  <c r="I318" i="1"/>
  <c r="J318" i="1" s="1"/>
  <c r="G318" i="1"/>
  <c r="E318" i="1"/>
  <c r="I317" i="1"/>
  <c r="J317" i="1" s="1"/>
  <c r="G317" i="1"/>
  <c r="E317" i="1"/>
  <c r="I316" i="1"/>
  <c r="J316" i="1" s="1"/>
  <c r="G316" i="1"/>
  <c r="E316" i="1"/>
  <c r="J315" i="1"/>
  <c r="I315" i="1"/>
  <c r="G315" i="1"/>
  <c r="E315" i="1"/>
  <c r="J314" i="1"/>
  <c r="I314" i="1"/>
  <c r="G314" i="1"/>
  <c r="E314" i="1"/>
  <c r="I313" i="1"/>
  <c r="J313" i="1" s="1"/>
  <c r="G313" i="1"/>
  <c r="E313" i="1"/>
  <c r="I312" i="1"/>
  <c r="J312" i="1" s="1"/>
  <c r="G312" i="1"/>
  <c r="E312" i="1"/>
  <c r="I311" i="1"/>
  <c r="J311" i="1" s="1"/>
  <c r="G311" i="1"/>
  <c r="E311" i="1"/>
  <c r="I310" i="1"/>
  <c r="J310" i="1" s="1"/>
  <c r="G310" i="1"/>
  <c r="E310" i="1"/>
  <c r="I309" i="1"/>
  <c r="J309" i="1" s="1"/>
  <c r="G309" i="1"/>
  <c r="E309" i="1"/>
  <c r="I308" i="1"/>
  <c r="J308" i="1" s="1"/>
  <c r="G308" i="1"/>
  <c r="E308" i="1"/>
  <c r="I307" i="1"/>
  <c r="J307" i="1" s="1"/>
  <c r="G307" i="1"/>
  <c r="E307" i="1"/>
  <c r="I306" i="1"/>
  <c r="J306" i="1" s="1"/>
  <c r="G306" i="1"/>
  <c r="E306" i="1"/>
  <c r="I305" i="1"/>
  <c r="J305" i="1" s="1"/>
  <c r="G305" i="1"/>
  <c r="E305" i="1"/>
  <c r="I304" i="1"/>
  <c r="J304" i="1" s="1"/>
  <c r="G304" i="1"/>
  <c r="E304" i="1"/>
  <c r="I303" i="1"/>
  <c r="J303" i="1" s="1"/>
  <c r="G303" i="1"/>
  <c r="E303" i="1"/>
  <c r="I302" i="1"/>
  <c r="J302" i="1" s="1"/>
  <c r="G302" i="1"/>
  <c r="E302" i="1"/>
  <c r="I301" i="1"/>
  <c r="J301" i="1" s="1"/>
  <c r="G301" i="1"/>
  <c r="E301" i="1"/>
  <c r="I300" i="1"/>
  <c r="J300" i="1" s="1"/>
  <c r="G300" i="1"/>
  <c r="E300" i="1"/>
  <c r="I299" i="1"/>
  <c r="J299" i="1" s="1"/>
  <c r="G299" i="1"/>
  <c r="E299" i="1"/>
  <c r="I298" i="1"/>
  <c r="J298" i="1" s="1"/>
  <c r="G298" i="1"/>
  <c r="E298" i="1"/>
  <c r="I297" i="1"/>
  <c r="J297" i="1" s="1"/>
  <c r="G297" i="1"/>
  <c r="E297" i="1"/>
  <c r="I296" i="1"/>
  <c r="J296" i="1" s="1"/>
  <c r="G296" i="1"/>
  <c r="E296" i="1"/>
  <c r="I295" i="1"/>
  <c r="J295" i="1" s="1"/>
  <c r="G295" i="1"/>
  <c r="E295" i="1"/>
  <c r="I294" i="1"/>
  <c r="J294" i="1" s="1"/>
  <c r="G294" i="1"/>
  <c r="E294" i="1"/>
  <c r="I293" i="1"/>
  <c r="J293" i="1" s="1"/>
  <c r="G293" i="1"/>
  <c r="E293" i="1"/>
  <c r="I292" i="1"/>
  <c r="J292" i="1" s="1"/>
  <c r="G292" i="1"/>
  <c r="E292" i="1"/>
  <c r="I291" i="1"/>
  <c r="J291" i="1" s="1"/>
  <c r="G291" i="1"/>
  <c r="E291" i="1"/>
  <c r="I290" i="1"/>
  <c r="J290" i="1" s="1"/>
  <c r="G290" i="1"/>
  <c r="E290" i="1"/>
  <c r="I289" i="1"/>
  <c r="J289" i="1" s="1"/>
  <c r="G289" i="1"/>
  <c r="E289" i="1"/>
  <c r="I288" i="1"/>
  <c r="J288" i="1" s="1"/>
  <c r="G288" i="1"/>
  <c r="E288" i="1"/>
  <c r="I287" i="1"/>
  <c r="J287" i="1" s="1"/>
  <c r="G287" i="1"/>
  <c r="E287" i="1"/>
  <c r="I286" i="1"/>
  <c r="J286" i="1" s="1"/>
  <c r="G286" i="1"/>
  <c r="E286" i="1"/>
  <c r="I285" i="1"/>
  <c r="J285" i="1" s="1"/>
  <c r="G285" i="1"/>
  <c r="E285" i="1"/>
  <c r="I284" i="1"/>
  <c r="J284" i="1" s="1"/>
  <c r="G284" i="1"/>
  <c r="E284" i="1"/>
  <c r="I283" i="1"/>
  <c r="J283" i="1" s="1"/>
  <c r="G283" i="1"/>
  <c r="E283" i="1"/>
  <c r="J282" i="1"/>
  <c r="I282" i="1"/>
  <c r="G282" i="1"/>
  <c r="E282" i="1"/>
  <c r="I281" i="1"/>
  <c r="J281" i="1" s="1"/>
  <c r="G281" i="1"/>
  <c r="E281" i="1"/>
  <c r="I280" i="1"/>
  <c r="J280" i="1" s="1"/>
  <c r="G280" i="1"/>
  <c r="E280" i="1"/>
  <c r="I279" i="1"/>
  <c r="J279" i="1" s="1"/>
  <c r="G279" i="1"/>
  <c r="E279" i="1"/>
  <c r="I278" i="1"/>
  <c r="J278" i="1" s="1"/>
  <c r="G278" i="1"/>
  <c r="E278" i="1"/>
  <c r="I277" i="1"/>
  <c r="J277" i="1" s="1"/>
  <c r="G277" i="1"/>
  <c r="E277" i="1"/>
  <c r="I276" i="1"/>
  <c r="J276" i="1" s="1"/>
  <c r="G276" i="1"/>
  <c r="E276" i="1"/>
  <c r="I275" i="1"/>
  <c r="J275" i="1" s="1"/>
  <c r="G275" i="1"/>
  <c r="E275" i="1"/>
  <c r="I274" i="1"/>
  <c r="J274" i="1" s="1"/>
  <c r="G274" i="1"/>
  <c r="E274" i="1"/>
  <c r="I273" i="1"/>
  <c r="J273" i="1" s="1"/>
  <c r="G273" i="1"/>
  <c r="E273" i="1"/>
  <c r="I272" i="1"/>
  <c r="J272" i="1" s="1"/>
  <c r="G272" i="1"/>
  <c r="E272" i="1"/>
  <c r="I271" i="1"/>
  <c r="J271" i="1" s="1"/>
  <c r="G271" i="1"/>
  <c r="E271" i="1"/>
  <c r="I270" i="1"/>
  <c r="J270" i="1" s="1"/>
  <c r="G270" i="1"/>
  <c r="E270" i="1"/>
  <c r="I269" i="1"/>
  <c r="J269" i="1" s="1"/>
  <c r="G269" i="1"/>
  <c r="E269" i="1"/>
  <c r="I268" i="1"/>
  <c r="J268" i="1" s="1"/>
  <c r="G268" i="1"/>
  <c r="E268" i="1"/>
  <c r="I267" i="1"/>
  <c r="J267" i="1" s="1"/>
  <c r="G267" i="1"/>
  <c r="E267" i="1"/>
  <c r="I266" i="1"/>
  <c r="J266" i="1" s="1"/>
  <c r="G266" i="1"/>
  <c r="E266" i="1"/>
  <c r="I265" i="1"/>
  <c r="J265" i="1" s="1"/>
  <c r="G265" i="1"/>
  <c r="E265" i="1"/>
  <c r="J264" i="1"/>
  <c r="I264" i="1"/>
  <c r="G264" i="1"/>
  <c r="E264" i="1"/>
  <c r="I263" i="1"/>
  <c r="J263" i="1" s="1"/>
  <c r="G263" i="1"/>
  <c r="E263" i="1"/>
  <c r="I262" i="1"/>
  <c r="J262" i="1" s="1"/>
  <c r="G262" i="1"/>
  <c r="E262" i="1"/>
  <c r="I261" i="1"/>
  <c r="J261" i="1" s="1"/>
  <c r="G261" i="1"/>
  <c r="E261" i="1"/>
  <c r="I260" i="1"/>
  <c r="J260" i="1" s="1"/>
  <c r="G260" i="1"/>
  <c r="E260" i="1"/>
  <c r="I259" i="1"/>
  <c r="J259" i="1" s="1"/>
  <c r="G259" i="1"/>
  <c r="E259" i="1"/>
  <c r="I258" i="1"/>
  <c r="J258" i="1" s="1"/>
  <c r="G258" i="1"/>
  <c r="E258" i="1"/>
  <c r="I257" i="1"/>
  <c r="J257" i="1" s="1"/>
  <c r="G257" i="1"/>
  <c r="E257" i="1"/>
  <c r="I256" i="1"/>
  <c r="J256" i="1" s="1"/>
  <c r="G256" i="1"/>
  <c r="E256" i="1"/>
  <c r="I255" i="1"/>
  <c r="J255" i="1" s="1"/>
  <c r="G255" i="1"/>
  <c r="E255" i="1"/>
  <c r="I254" i="1"/>
  <c r="J254" i="1" s="1"/>
  <c r="G254" i="1"/>
  <c r="E254" i="1"/>
  <c r="I253" i="1"/>
  <c r="J253" i="1" s="1"/>
  <c r="G253" i="1"/>
  <c r="E253" i="1"/>
  <c r="I252" i="1"/>
  <c r="J252" i="1" s="1"/>
  <c r="G252" i="1"/>
  <c r="E252" i="1"/>
  <c r="I251" i="1"/>
  <c r="J251" i="1" s="1"/>
  <c r="G251" i="1"/>
  <c r="E251" i="1"/>
  <c r="I250" i="1"/>
  <c r="J250" i="1" s="1"/>
  <c r="G250" i="1"/>
  <c r="E250" i="1"/>
  <c r="I249" i="1"/>
  <c r="J249" i="1" s="1"/>
  <c r="G249" i="1"/>
  <c r="E249" i="1"/>
  <c r="I248" i="1"/>
  <c r="J248" i="1" s="1"/>
  <c r="G248" i="1"/>
  <c r="E248" i="1"/>
  <c r="I247" i="1"/>
  <c r="J247" i="1" s="1"/>
  <c r="G247" i="1"/>
  <c r="E247" i="1"/>
  <c r="J246" i="1"/>
  <c r="I246" i="1"/>
  <c r="G246" i="1"/>
  <c r="E246" i="1"/>
  <c r="I245" i="1"/>
  <c r="J245" i="1" s="1"/>
  <c r="G245" i="1"/>
  <c r="E245" i="1"/>
  <c r="I244" i="1"/>
  <c r="J244" i="1" s="1"/>
  <c r="G244" i="1"/>
  <c r="E244" i="1"/>
  <c r="I243" i="1"/>
  <c r="J243" i="1" s="1"/>
  <c r="G243" i="1"/>
  <c r="E243" i="1"/>
  <c r="I242" i="1"/>
  <c r="J242" i="1" s="1"/>
  <c r="G242" i="1"/>
  <c r="E242" i="1"/>
  <c r="I241" i="1"/>
  <c r="J241" i="1" s="1"/>
  <c r="G241" i="1"/>
  <c r="E241" i="1"/>
  <c r="I240" i="1"/>
  <c r="J240" i="1" s="1"/>
  <c r="G240" i="1"/>
  <c r="E240" i="1"/>
  <c r="I239" i="1"/>
  <c r="J239" i="1" s="1"/>
  <c r="G239" i="1"/>
  <c r="E239" i="1"/>
  <c r="I238" i="1"/>
  <c r="J238" i="1" s="1"/>
  <c r="G238" i="1"/>
  <c r="E238" i="1"/>
  <c r="I237" i="1"/>
  <c r="J237" i="1" s="1"/>
  <c r="G237" i="1"/>
  <c r="E237" i="1"/>
  <c r="I236" i="1"/>
  <c r="J236" i="1" s="1"/>
  <c r="G236" i="1"/>
  <c r="E236" i="1"/>
  <c r="I235" i="1"/>
  <c r="J235" i="1" s="1"/>
  <c r="G235" i="1"/>
  <c r="E235" i="1"/>
  <c r="I234" i="1"/>
  <c r="J234" i="1" s="1"/>
  <c r="G234" i="1"/>
  <c r="E234" i="1"/>
  <c r="I233" i="1"/>
  <c r="J233" i="1" s="1"/>
  <c r="G233" i="1"/>
  <c r="E233" i="1"/>
  <c r="I232" i="1"/>
  <c r="J232" i="1" s="1"/>
  <c r="G232" i="1"/>
  <c r="E232" i="1"/>
  <c r="I231" i="1"/>
  <c r="J231" i="1" s="1"/>
  <c r="G231" i="1"/>
  <c r="E231" i="1"/>
  <c r="I230" i="1"/>
  <c r="J230" i="1" s="1"/>
  <c r="G230" i="1"/>
  <c r="E230" i="1"/>
  <c r="I229" i="1"/>
  <c r="J229" i="1" s="1"/>
  <c r="G229" i="1"/>
  <c r="E229" i="1"/>
  <c r="J228" i="1"/>
  <c r="I228" i="1"/>
  <c r="G228" i="1"/>
  <c r="E228" i="1"/>
  <c r="I227" i="1"/>
  <c r="J227" i="1" s="1"/>
  <c r="G227" i="1"/>
  <c r="E227" i="1"/>
  <c r="I226" i="1"/>
  <c r="J226" i="1" s="1"/>
  <c r="G226" i="1"/>
  <c r="E226" i="1"/>
  <c r="I225" i="1"/>
  <c r="J225" i="1" s="1"/>
  <c r="G225" i="1"/>
  <c r="E225" i="1"/>
  <c r="I224" i="1"/>
  <c r="J224" i="1" s="1"/>
  <c r="G224" i="1"/>
  <c r="E224" i="1"/>
  <c r="I223" i="1"/>
  <c r="J223" i="1" s="1"/>
  <c r="G223" i="1"/>
  <c r="E223" i="1"/>
  <c r="I222" i="1"/>
  <c r="J222" i="1" s="1"/>
  <c r="G222" i="1"/>
  <c r="E222" i="1"/>
  <c r="I221" i="1"/>
  <c r="J221" i="1" s="1"/>
  <c r="G221" i="1"/>
  <c r="E221" i="1"/>
  <c r="I220" i="1"/>
  <c r="J220" i="1" s="1"/>
  <c r="G220" i="1"/>
  <c r="E220" i="1"/>
  <c r="I219" i="1"/>
  <c r="J219" i="1" s="1"/>
  <c r="G219" i="1"/>
  <c r="E219" i="1"/>
  <c r="I218" i="1"/>
  <c r="J218" i="1" s="1"/>
  <c r="G218" i="1"/>
  <c r="E218" i="1"/>
  <c r="I217" i="1"/>
  <c r="J217" i="1" s="1"/>
  <c r="G217" i="1"/>
  <c r="E217" i="1"/>
  <c r="I216" i="1"/>
  <c r="J216" i="1" s="1"/>
  <c r="G216" i="1"/>
  <c r="E216" i="1"/>
  <c r="I215" i="1"/>
  <c r="J215" i="1" s="1"/>
  <c r="G215" i="1"/>
  <c r="E215" i="1"/>
  <c r="I214" i="1"/>
  <c r="J214" i="1" s="1"/>
  <c r="G214" i="1"/>
  <c r="E214" i="1"/>
  <c r="I213" i="1"/>
  <c r="J213" i="1" s="1"/>
  <c r="G213" i="1"/>
  <c r="E213" i="1"/>
  <c r="I212" i="1"/>
  <c r="J212" i="1" s="1"/>
  <c r="G212" i="1"/>
  <c r="E212" i="1"/>
  <c r="I211" i="1"/>
  <c r="J211" i="1" s="1"/>
  <c r="G211" i="1"/>
  <c r="E211" i="1"/>
  <c r="J210" i="1"/>
  <c r="I210" i="1"/>
  <c r="G210" i="1"/>
  <c r="E210" i="1"/>
  <c r="I209" i="1"/>
  <c r="J209" i="1" s="1"/>
  <c r="G209" i="1"/>
  <c r="E209" i="1"/>
  <c r="I208" i="1"/>
  <c r="J208" i="1" s="1"/>
  <c r="G208" i="1"/>
  <c r="E208" i="1"/>
  <c r="I207" i="1"/>
  <c r="J207" i="1" s="1"/>
  <c r="G207" i="1"/>
  <c r="E207" i="1"/>
  <c r="I206" i="1"/>
  <c r="J206" i="1" s="1"/>
  <c r="G206" i="1"/>
  <c r="E206" i="1"/>
  <c r="I205" i="1"/>
  <c r="J205" i="1" s="1"/>
  <c r="G205" i="1"/>
  <c r="E205" i="1"/>
  <c r="I204" i="1"/>
  <c r="J204" i="1" s="1"/>
  <c r="G204" i="1"/>
  <c r="E204" i="1"/>
  <c r="I203" i="1"/>
  <c r="J203" i="1" s="1"/>
  <c r="G203" i="1"/>
  <c r="E203" i="1"/>
  <c r="I202" i="1"/>
  <c r="J202" i="1" s="1"/>
  <c r="G202" i="1"/>
  <c r="E202" i="1"/>
  <c r="I201" i="1"/>
  <c r="J201" i="1" s="1"/>
  <c r="G201" i="1"/>
  <c r="E201" i="1"/>
  <c r="I200" i="1"/>
  <c r="J200" i="1" s="1"/>
  <c r="G200" i="1"/>
  <c r="E200" i="1"/>
  <c r="I199" i="1"/>
  <c r="J199" i="1" s="1"/>
  <c r="G199" i="1"/>
  <c r="E199" i="1"/>
  <c r="I198" i="1"/>
  <c r="J198" i="1" s="1"/>
  <c r="G198" i="1"/>
  <c r="E198" i="1"/>
  <c r="I197" i="1"/>
  <c r="J197" i="1" s="1"/>
  <c r="G197" i="1"/>
  <c r="E197" i="1"/>
  <c r="I196" i="1"/>
  <c r="J196" i="1" s="1"/>
  <c r="G196" i="1"/>
  <c r="E196" i="1"/>
  <c r="I195" i="1"/>
  <c r="J195" i="1" s="1"/>
  <c r="G195" i="1"/>
  <c r="E195" i="1"/>
  <c r="I194" i="1"/>
  <c r="J194" i="1" s="1"/>
  <c r="G194" i="1"/>
  <c r="E194" i="1"/>
  <c r="I193" i="1"/>
  <c r="J193" i="1" s="1"/>
  <c r="G193" i="1"/>
  <c r="E193" i="1"/>
  <c r="J192" i="1"/>
  <c r="I192" i="1"/>
  <c r="G192" i="1"/>
  <c r="E192" i="1"/>
  <c r="I191" i="1"/>
  <c r="J191" i="1" s="1"/>
  <c r="G191" i="1"/>
  <c r="E191" i="1"/>
  <c r="I190" i="1"/>
  <c r="J190" i="1" s="1"/>
  <c r="G190" i="1"/>
  <c r="E190" i="1"/>
  <c r="I189" i="1"/>
  <c r="J189" i="1" s="1"/>
  <c r="G189" i="1"/>
  <c r="E189" i="1"/>
  <c r="I188" i="1"/>
  <c r="J188" i="1" s="1"/>
  <c r="G188" i="1"/>
  <c r="E188" i="1"/>
  <c r="I187" i="1"/>
  <c r="J187" i="1" s="1"/>
  <c r="G187" i="1"/>
  <c r="E187" i="1"/>
  <c r="I186" i="1"/>
  <c r="J186" i="1" s="1"/>
  <c r="G186" i="1"/>
  <c r="E186" i="1"/>
  <c r="I185" i="1"/>
  <c r="J185" i="1" s="1"/>
  <c r="G185" i="1"/>
  <c r="E185" i="1"/>
  <c r="I184" i="1"/>
  <c r="J184" i="1" s="1"/>
  <c r="G184" i="1"/>
  <c r="E184" i="1"/>
  <c r="I183" i="1"/>
  <c r="J183" i="1" s="1"/>
  <c r="G183" i="1"/>
  <c r="E183" i="1"/>
  <c r="I182" i="1"/>
  <c r="J182" i="1" s="1"/>
  <c r="G182" i="1"/>
  <c r="E182" i="1"/>
  <c r="I181" i="1"/>
  <c r="J181" i="1" s="1"/>
  <c r="G181" i="1"/>
  <c r="E181" i="1"/>
  <c r="I180" i="1"/>
  <c r="J180" i="1" s="1"/>
  <c r="G180" i="1"/>
  <c r="E180" i="1"/>
  <c r="I179" i="1"/>
  <c r="J179" i="1" s="1"/>
  <c r="G179" i="1"/>
  <c r="E179" i="1"/>
  <c r="I178" i="1"/>
  <c r="J178" i="1" s="1"/>
  <c r="G178" i="1"/>
  <c r="E178" i="1"/>
  <c r="I177" i="1"/>
  <c r="J177" i="1" s="1"/>
  <c r="G177" i="1"/>
  <c r="E177" i="1"/>
  <c r="I176" i="1"/>
  <c r="J176" i="1" s="1"/>
  <c r="G176" i="1"/>
  <c r="E176" i="1"/>
  <c r="I175" i="1"/>
  <c r="J175" i="1" s="1"/>
  <c r="G175" i="1"/>
  <c r="E175" i="1"/>
  <c r="J174" i="1"/>
  <c r="I174" i="1"/>
  <c r="G174" i="1"/>
  <c r="E174" i="1"/>
  <c r="I173" i="1"/>
  <c r="J173" i="1" s="1"/>
  <c r="G173" i="1"/>
  <c r="E173" i="1"/>
  <c r="I172" i="1"/>
  <c r="J172" i="1" s="1"/>
  <c r="G172" i="1"/>
  <c r="E172" i="1"/>
  <c r="I171" i="1"/>
  <c r="J171" i="1" s="1"/>
  <c r="G171" i="1"/>
  <c r="E171" i="1"/>
  <c r="I170" i="1"/>
  <c r="J170" i="1" s="1"/>
  <c r="G170" i="1"/>
  <c r="E170" i="1"/>
  <c r="I169" i="1"/>
  <c r="J169" i="1" s="1"/>
  <c r="G169" i="1"/>
  <c r="E169" i="1"/>
  <c r="I168" i="1"/>
  <c r="J168" i="1" s="1"/>
  <c r="G168" i="1"/>
  <c r="E168" i="1"/>
  <c r="I167" i="1"/>
  <c r="J167" i="1" s="1"/>
  <c r="G167" i="1"/>
  <c r="E167" i="1"/>
  <c r="I166" i="1"/>
  <c r="J166" i="1" s="1"/>
  <c r="G166" i="1"/>
  <c r="E166" i="1"/>
  <c r="I165" i="1"/>
  <c r="J165" i="1" s="1"/>
  <c r="G165" i="1"/>
  <c r="E165" i="1"/>
  <c r="I164" i="1"/>
  <c r="J164" i="1" s="1"/>
  <c r="G164" i="1"/>
  <c r="E164" i="1"/>
  <c r="I163" i="1"/>
  <c r="J163" i="1" s="1"/>
  <c r="G163" i="1"/>
  <c r="E163" i="1"/>
  <c r="I162" i="1"/>
  <c r="J162" i="1" s="1"/>
  <c r="G162" i="1"/>
  <c r="E162" i="1"/>
  <c r="I161" i="1"/>
  <c r="J161" i="1" s="1"/>
  <c r="G161" i="1"/>
  <c r="E161" i="1"/>
  <c r="I160" i="1"/>
  <c r="J160" i="1" s="1"/>
  <c r="G160" i="1"/>
  <c r="E160" i="1"/>
  <c r="I159" i="1"/>
  <c r="J159" i="1" s="1"/>
  <c r="G159" i="1"/>
  <c r="E159" i="1"/>
  <c r="I158" i="1"/>
  <c r="J158" i="1" s="1"/>
  <c r="G158" i="1"/>
  <c r="E158" i="1"/>
  <c r="I157" i="1"/>
  <c r="J157" i="1" s="1"/>
  <c r="G157" i="1"/>
  <c r="E157" i="1"/>
  <c r="J156" i="1"/>
  <c r="I156" i="1"/>
  <c r="G156" i="1"/>
  <c r="E156" i="1"/>
  <c r="I155" i="1"/>
  <c r="J155" i="1" s="1"/>
  <c r="G155" i="1"/>
  <c r="E155" i="1"/>
  <c r="I154" i="1"/>
  <c r="J154" i="1" s="1"/>
  <c r="G154" i="1"/>
  <c r="E154" i="1"/>
  <c r="I153" i="1"/>
  <c r="J153" i="1" s="1"/>
  <c r="G153" i="1"/>
  <c r="E153" i="1"/>
  <c r="I152" i="1"/>
  <c r="J152" i="1" s="1"/>
  <c r="G152" i="1"/>
  <c r="E152" i="1"/>
  <c r="I151" i="1"/>
  <c r="J151" i="1" s="1"/>
  <c r="G151" i="1"/>
  <c r="E151" i="1"/>
  <c r="I150" i="1"/>
  <c r="J150" i="1" s="1"/>
  <c r="G150" i="1"/>
  <c r="E150" i="1"/>
  <c r="I149" i="1"/>
  <c r="J149" i="1" s="1"/>
  <c r="G149" i="1"/>
  <c r="E149" i="1"/>
  <c r="I148" i="1"/>
  <c r="J148" i="1" s="1"/>
  <c r="G148" i="1"/>
  <c r="E148" i="1"/>
  <c r="I147" i="1"/>
  <c r="J147" i="1" s="1"/>
  <c r="G147" i="1"/>
  <c r="E147" i="1"/>
  <c r="I146" i="1"/>
  <c r="J146" i="1" s="1"/>
  <c r="G146" i="1"/>
  <c r="E146" i="1"/>
  <c r="I145" i="1"/>
  <c r="J145" i="1" s="1"/>
  <c r="G145" i="1"/>
  <c r="E145" i="1"/>
  <c r="I144" i="1"/>
  <c r="J144" i="1" s="1"/>
  <c r="G144" i="1"/>
  <c r="E144" i="1"/>
  <c r="I143" i="1"/>
  <c r="J143" i="1" s="1"/>
  <c r="G143" i="1"/>
  <c r="E143" i="1"/>
  <c r="I142" i="1"/>
  <c r="J142" i="1" s="1"/>
  <c r="G142" i="1"/>
  <c r="E142" i="1"/>
  <c r="I141" i="1"/>
  <c r="J141" i="1" s="1"/>
  <c r="G141" i="1"/>
  <c r="E141" i="1"/>
  <c r="I140" i="1"/>
  <c r="J140" i="1" s="1"/>
  <c r="G140" i="1"/>
  <c r="E140" i="1"/>
  <c r="I139" i="1"/>
  <c r="J139" i="1" s="1"/>
  <c r="G139" i="1"/>
  <c r="E139" i="1"/>
  <c r="J138" i="1"/>
  <c r="I138" i="1"/>
  <c r="G138" i="1"/>
  <c r="E138" i="1"/>
  <c r="I137" i="1"/>
  <c r="J137" i="1" s="1"/>
  <c r="G137" i="1"/>
  <c r="E137" i="1"/>
  <c r="I136" i="1"/>
  <c r="J136" i="1" s="1"/>
  <c r="G136" i="1"/>
  <c r="E136" i="1"/>
  <c r="I135" i="1"/>
  <c r="J135" i="1" s="1"/>
  <c r="G135" i="1"/>
  <c r="E135" i="1"/>
  <c r="I134" i="1"/>
  <c r="J134" i="1" s="1"/>
  <c r="G134" i="1"/>
  <c r="E134" i="1"/>
  <c r="I133" i="1"/>
  <c r="J133" i="1" s="1"/>
  <c r="G133" i="1"/>
  <c r="E133" i="1"/>
  <c r="I132" i="1"/>
  <c r="J132" i="1" s="1"/>
  <c r="G132" i="1"/>
  <c r="E132" i="1"/>
  <c r="I131" i="1"/>
  <c r="J131" i="1" s="1"/>
  <c r="G131" i="1"/>
  <c r="E131" i="1"/>
  <c r="I130" i="1"/>
  <c r="J130" i="1" s="1"/>
  <c r="G130" i="1"/>
  <c r="E130" i="1"/>
  <c r="I129" i="1"/>
  <c r="J129" i="1" s="1"/>
  <c r="G129" i="1"/>
  <c r="E129" i="1"/>
  <c r="I128" i="1"/>
  <c r="J128" i="1" s="1"/>
  <c r="G128" i="1"/>
  <c r="E128" i="1"/>
  <c r="I127" i="1"/>
  <c r="J127" i="1" s="1"/>
  <c r="G127" i="1"/>
  <c r="E127" i="1"/>
  <c r="I126" i="1"/>
  <c r="J126" i="1" s="1"/>
  <c r="G126" i="1"/>
  <c r="E126" i="1"/>
  <c r="I125" i="1"/>
  <c r="J125" i="1" s="1"/>
  <c r="G125" i="1"/>
  <c r="E125" i="1"/>
  <c r="I124" i="1"/>
  <c r="J124" i="1" s="1"/>
  <c r="G124" i="1"/>
  <c r="E124" i="1"/>
  <c r="I123" i="1"/>
  <c r="J123" i="1" s="1"/>
  <c r="G123" i="1"/>
  <c r="E123" i="1"/>
  <c r="I122" i="1"/>
  <c r="J122" i="1" s="1"/>
  <c r="G122" i="1"/>
  <c r="E122" i="1"/>
  <c r="I121" i="1"/>
  <c r="J121" i="1" s="1"/>
  <c r="G121" i="1"/>
  <c r="E121" i="1"/>
  <c r="J120" i="1"/>
  <c r="I120" i="1"/>
  <c r="G120" i="1"/>
  <c r="E120" i="1"/>
  <c r="I119" i="1"/>
  <c r="J119" i="1" s="1"/>
  <c r="G119" i="1"/>
  <c r="E119" i="1"/>
  <c r="I118" i="1"/>
  <c r="J118" i="1" s="1"/>
  <c r="G118" i="1"/>
  <c r="E118" i="1"/>
  <c r="I117" i="1"/>
  <c r="J117" i="1" s="1"/>
  <c r="G117" i="1"/>
  <c r="E117" i="1"/>
  <c r="I116" i="1"/>
  <c r="J116" i="1" s="1"/>
  <c r="G116" i="1"/>
  <c r="E116" i="1"/>
  <c r="I115" i="1"/>
  <c r="J115" i="1" s="1"/>
  <c r="G115" i="1"/>
  <c r="E115" i="1"/>
  <c r="I114" i="1"/>
  <c r="J114" i="1" s="1"/>
  <c r="G114" i="1"/>
  <c r="E114" i="1"/>
  <c r="I113" i="1"/>
  <c r="J113" i="1" s="1"/>
  <c r="G113" i="1"/>
  <c r="E113" i="1"/>
  <c r="I112" i="1"/>
  <c r="J112" i="1" s="1"/>
  <c r="G112" i="1"/>
  <c r="E112" i="1"/>
  <c r="I111" i="1"/>
  <c r="J111" i="1" s="1"/>
  <c r="G111" i="1"/>
  <c r="E111" i="1"/>
  <c r="I110" i="1"/>
  <c r="J110" i="1" s="1"/>
  <c r="G110" i="1"/>
  <c r="E110" i="1"/>
  <c r="I109" i="1"/>
  <c r="J109" i="1" s="1"/>
  <c r="G109" i="1"/>
  <c r="E109" i="1"/>
  <c r="I108" i="1"/>
  <c r="J108" i="1" s="1"/>
  <c r="G108" i="1"/>
  <c r="E108" i="1"/>
  <c r="I107" i="1"/>
  <c r="J107" i="1" s="1"/>
  <c r="G107" i="1"/>
  <c r="E107" i="1"/>
  <c r="I106" i="1"/>
  <c r="J106" i="1" s="1"/>
  <c r="G106" i="1"/>
  <c r="E106" i="1"/>
  <c r="I105" i="1"/>
  <c r="J105" i="1" s="1"/>
  <c r="G105" i="1"/>
  <c r="E105" i="1"/>
  <c r="I104" i="1"/>
  <c r="J104" i="1" s="1"/>
  <c r="G104" i="1"/>
  <c r="E104" i="1"/>
  <c r="I103" i="1"/>
  <c r="J103" i="1" s="1"/>
  <c r="G103" i="1"/>
  <c r="E103" i="1"/>
  <c r="J102" i="1"/>
  <c r="I102" i="1"/>
  <c r="G102" i="1"/>
  <c r="E102" i="1"/>
  <c r="I101" i="1"/>
  <c r="J101" i="1" s="1"/>
  <c r="G101" i="1"/>
  <c r="E101" i="1"/>
  <c r="I100" i="1"/>
  <c r="J100" i="1" s="1"/>
  <c r="G100" i="1"/>
  <c r="E100" i="1"/>
  <c r="I99" i="1"/>
  <c r="J99" i="1" s="1"/>
  <c r="G99" i="1"/>
  <c r="E99" i="1"/>
  <c r="I98" i="1"/>
  <c r="J98" i="1" s="1"/>
  <c r="G98" i="1"/>
  <c r="E98" i="1"/>
  <c r="I97" i="1"/>
  <c r="J97" i="1" s="1"/>
  <c r="G97" i="1"/>
  <c r="E97" i="1"/>
  <c r="I96" i="1"/>
  <c r="J96" i="1" s="1"/>
  <c r="G96" i="1"/>
  <c r="E96" i="1"/>
  <c r="I95" i="1"/>
  <c r="J95" i="1" s="1"/>
  <c r="G95" i="1"/>
  <c r="E95" i="1"/>
  <c r="I94" i="1"/>
  <c r="J94" i="1" s="1"/>
  <c r="G94" i="1"/>
  <c r="E94" i="1"/>
  <c r="I93" i="1"/>
  <c r="J93" i="1" s="1"/>
  <c r="G93" i="1"/>
  <c r="E93" i="1"/>
  <c r="I92" i="1"/>
  <c r="J92" i="1" s="1"/>
  <c r="G92" i="1"/>
  <c r="E92" i="1"/>
  <c r="I91" i="1"/>
  <c r="J91" i="1" s="1"/>
  <c r="G91" i="1"/>
  <c r="E91" i="1"/>
  <c r="I90" i="1"/>
  <c r="J90" i="1" s="1"/>
  <c r="G90" i="1"/>
  <c r="E90" i="1"/>
  <c r="I89" i="1"/>
  <c r="J89" i="1" s="1"/>
  <c r="G89" i="1"/>
  <c r="E89" i="1"/>
  <c r="I88" i="1"/>
  <c r="J88" i="1" s="1"/>
  <c r="G88" i="1"/>
  <c r="E88" i="1"/>
  <c r="I87" i="1"/>
  <c r="J87" i="1" s="1"/>
  <c r="G87" i="1"/>
  <c r="E87" i="1"/>
  <c r="I86" i="1"/>
  <c r="J86" i="1" s="1"/>
  <c r="G86" i="1"/>
  <c r="E86" i="1"/>
  <c r="I85" i="1"/>
  <c r="J85" i="1" s="1"/>
  <c r="G85" i="1"/>
  <c r="E85" i="1"/>
  <c r="J84" i="1"/>
  <c r="I84" i="1"/>
  <c r="G84" i="1"/>
  <c r="E84" i="1"/>
  <c r="I83" i="1"/>
  <c r="J83" i="1" s="1"/>
  <c r="G83" i="1"/>
  <c r="E83" i="1"/>
  <c r="I82" i="1"/>
  <c r="J82" i="1" s="1"/>
  <c r="G82" i="1"/>
  <c r="E82" i="1"/>
  <c r="I81" i="1"/>
  <c r="J81" i="1" s="1"/>
  <c r="G81" i="1"/>
  <c r="E81" i="1"/>
  <c r="I80" i="1"/>
  <c r="J80" i="1" s="1"/>
  <c r="G80" i="1"/>
  <c r="E80" i="1"/>
  <c r="I79" i="1"/>
  <c r="J79" i="1" s="1"/>
  <c r="G79" i="1"/>
  <c r="E79" i="1"/>
  <c r="I78" i="1"/>
  <c r="J78" i="1" s="1"/>
  <c r="G78" i="1"/>
  <c r="E78" i="1"/>
  <c r="I77" i="1"/>
  <c r="J77" i="1" s="1"/>
  <c r="G77" i="1"/>
  <c r="E77" i="1"/>
  <c r="I76" i="1"/>
  <c r="J76" i="1" s="1"/>
  <c r="G76" i="1"/>
  <c r="E76" i="1"/>
  <c r="I75" i="1"/>
  <c r="J75" i="1" s="1"/>
  <c r="G75" i="1"/>
  <c r="E75" i="1"/>
  <c r="I74" i="1"/>
  <c r="J74" i="1" s="1"/>
  <c r="G74" i="1"/>
  <c r="E74" i="1"/>
  <c r="I73" i="1"/>
  <c r="J73" i="1" s="1"/>
  <c r="G73" i="1"/>
  <c r="E73" i="1"/>
  <c r="I72" i="1"/>
  <c r="J72" i="1" s="1"/>
  <c r="G72" i="1"/>
  <c r="E72" i="1"/>
  <c r="I71" i="1"/>
  <c r="J71" i="1" s="1"/>
  <c r="G71" i="1"/>
  <c r="E71" i="1"/>
  <c r="I70" i="1"/>
  <c r="J70" i="1" s="1"/>
  <c r="G70" i="1"/>
  <c r="E70" i="1"/>
  <c r="I69" i="1"/>
  <c r="J69" i="1" s="1"/>
  <c r="G69" i="1"/>
  <c r="E69" i="1"/>
  <c r="I68" i="1"/>
  <c r="J68" i="1" s="1"/>
  <c r="G68" i="1"/>
  <c r="E68" i="1"/>
  <c r="I67" i="1"/>
  <c r="J67" i="1" s="1"/>
  <c r="G67" i="1"/>
  <c r="E67" i="1"/>
  <c r="J66" i="1"/>
  <c r="I66" i="1"/>
  <c r="G66" i="1"/>
  <c r="E66" i="1"/>
  <c r="I65" i="1"/>
  <c r="J65" i="1" s="1"/>
  <c r="G65" i="1"/>
  <c r="E65" i="1"/>
  <c r="I64" i="1"/>
  <c r="J64" i="1" s="1"/>
  <c r="G64" i="1"/>
  <c r="E64" i="1"/>
  <c r="I63" i="1"/>
  <c r="J63" i="1" s="1"/>
  <c r="G63" i="1"/>
  <c r="E63" i="1"/>
  <c r="I62" i="1"/>
  <c r="J62" i="1" s="1"/>
  <c r="G62" i="1"/>
  <c r="E62" i="1"/>
  <c r="I61" i="1"/>
  <c r="J61" i="1" s="1"/>
  <c r="G61" i="1"/>
  <c r="E61" i="1"/>
  <c r="I60" i="1"/>
  <c r="J60" i="1" s="1"/>
  <c r="G60" i="1"/>
  <c r="E60" i="1"/>
  <c r="I59" i="1"/>
  <c r="J59" i="1" s="1"/>
  <c r="G59" i="1"/>
  <c r="E59" i="1"/>
  <c r="I58" i="1"/>
  <c r="J58" i="1" s="1"/>
  <c r="G58" i="1"/>
  <c r="E58" i="1"/>
  <c r="I57" i="1"/>
  <c r="J57" i="1" s="1"/>
  <c r="G57" i="1"/>
  <c r="E57" i="1"/>
  <c r="I56" i="1"/>
  <c r="J56" i="1" s="1"/>
  <c r="G56" i="1"/>
  <c r="E56" i="1"/>
  <c r="I55" i="1"/>
  <c r="J55" i="1" s="1"/>
  <c r="G55" i="1"/>
  <c r="E55" i="1"/>
  <c r="I54" i="1"/>
  <c r="J54" i="1" s="1"/>
  <c r="G54" i="1"/>
  <c r="E54" i="1"/>
  <c r="I53" i="1"/>
  <c r="J53" i="1" s="1"/>
  <c r="G53" i="1"/>
  <c r="E53" i="1"/>
  <c r="I52" i="1"/>
  <c r="J52" i="1" s="1"/>
  <c r="G52" i="1"/>
  <c r="E52" i="1"/>
  <c r="I51" i="1"/>
  <c r="J51" i="1" s="1"/>
  <c r="G51" i="1"/>
  <c r="E51" i="1"/>
  <c r="I50" i="1"/>
  <c r="J50" i="1" s="1"/>
  <c r="G50" i="1"/>
  <c r="E50" i="1"/>
  <c r="I49" i="1"/>
  <c r="J49" i="1" s="1"/>
  <c r="G49" i="1"/>
  <c r="E49" i="1"/>
  <c r="J48" i="1"/>
  <c r="I48" i="1"/>
  <c r="G48" i="1"/>
  <c r="E48" i="1"/>
  <c r="I47" i="1"/>
  <c r="J47" i="1" s="1"/>
  <c r="G47" i="1"/>
  <c r="E47" i="1"/>
  <c r="I46" i="1"/>
  <c r="J46" i="1" s="1"/>
  <c r="G46" i="1"/>
  <c r="E46" i="1"/>
  <c r="I45" i="1"/>
  <c r="J45" i="1" s="1"/>
  <c r="G45" i="1"/>
  <c r="E45" i="1"/>
  <c r="I44" i="1"/>
  <c r="J44" i="1" s="1"/>
  <c r="G44" i="1"/>
  <c r="E44" i="1"/>
  <c r="I43" i="1"/>
  <c r="J43" i="1" s="1"/>
  <c r="G43" i="1"/>
  <c r="E43" i="1"/>
  <c r="I42" i="1"/>
  <c r="J42" i="1" s="1"/>
  <c r="G42" i="1"/>
  <c r="E42" i="1"/>
  <c r="I41" i="1"/>
  <c r="J41" i="1" s="1"/>
  <c r="G41" i="1"/>
  <c r="E41" i="1"/>
  <c r="I40" i="1"/>
  <c r="J40" i="1" s="1"/>
  <c r="G40" i="1"/>
  <c r="E40" i="1"/>
  <c r="I39" i="1"/>
  <c r="J39" i="1" s="1"/>
  <c r="G39" i="1"/>
  <c r="E39" i="1"/>
  <c r="I38" i="1"/>
  <c r="J38" i="1" s="1"/>
  <c r="G38" i="1"/>
  <c r="E38" i="1"/>
  <c r="I37" i="1"/>
  <c r="J37" i="1" s="1"/>
  <c r="G37" i="1"/>
  <c r="E37" i="1"/>
  <c r="I36" i="1"/>
  <c r="J36" i="1" s="1"/>
  <c r="G36" i="1"/>
  <c r="E36" i="1"/>
  <c r="I35" i="1"/>
  <c r="J35" i="1" s="1"/>
  <c r="G35" i="1"/>
  <c r="E35" i="1"/>
  <c r="I34" i="1"/>
  <c r="J34" i="1" s="1"/>
  <c r="G34" i="1"/>
  <c r="E34" i="1"/>
  <c r="I33" i="1"/>
  <c r="J33" i="1" s="1"/>
  <c r="G33" i="1"/>
  <c r="E33" i="1"/>
  <c r="I32" i="1"/>
  <c r="J32" i="1" s="1"/>
  <c r="G32" i="1"/>
  <c r="E32" i="1"/>
  <c r="I31" i="1"/>
  <c r="J31" i="1" s="1"/>
  <c r="G31" i="1"/>
  <c r="E31" i="1"/>
  <c r="J30" i="1"/>
  <c r="I30" i="1"/>
  <c r="G30" i="1"/>
  <c r="E30" i="1"/>
  <c r="I29" i="1"/>
  <c r="J29" i="1" s="1"/>
  <c r="G29" i="1"/>
  <c r="E29" i="1"/>
  <c r="I28" i="1"/>
  <c r="J28" i="1" s="1"/>
  <c r="G28" i="1"/>
  <c r="E28" i="1"/>
  <c r="I27" i="1"/>
  <c r="J27" i="1" s="1"/>
  <c r="G27" i="1"/>
  <c r="E27" i="1"/>
  <c r="I26" i="1"/>
  <c r="J26" i="1" s="1"/>
  <c r="G26" i="1"/>
  <c r="E26" i="1"/>
  <c r="I25" i="1"/>
  <c r="J25" i="1" s="1"/>
  <c r="G25" i="1"/>
  <c r="E25" i="1"/>
  <c r="I24" i="1"/>
  <c r="J24" i="1" s="1"/>
  <c r="G24" i="1"/>
  <c r="E24" i="1"/>
  <c r="I23" i="1"/>
  <c r="J23" i="1" s="1"/>
  <c r="G23" i="1"/>
  <c r="E23" i="1"/>
  <c r="I22" i="1"/>
  <c r="J22" i="1" s="1"/>
  <c r="G22" i="1"/>
  <c r="E22" i="1"/>
  <c r="I21" i="1"/>
  <c r="J21" i="1" s="1"/>
  <c r="G21" i="1"/>
  <c r="E21" i="1"/>
  <c r="I20" i="1"/>
  <c r="J20" i="1" s="1"/>
  <c r="G20" i="1"/>
  <c r="E20" i="1"/>
  <c r="I19" i="1"/>
  <c r="J19" i="1" s="1"/>
  <c r="G19" i="1"/>
  <c r="E19" i="1"/>
  <c r="I18" i="1"/>
  <c r="J18" i="1" s="1"/>
  <c r="G18" i="1"/>
  <c r="E18" i="1"/>
  <c r="I17" i="1"/>
  <c r="J17" i="1" s="1"/>
  <c r="G17" i="1"/>
  <c r="E17" i="1"/>
  <c r="I16" i="1"/>
  <c r="J16" i="1" s="1"/>
  <c r="G16" i="1"/>
  <c r="E16" i="1"/>
  <c r="I15" i="1"/>
  <c r="J15" i="1" s="1"/>
  <c r="G15" i="1"/>
  <c r="E15" i="1"/>
  <c r="I14" i="1"/>
  <c r="J14" i="1" s="1"/>
  <c r="G14" i="1"/>
  <c r="E14" i="1"/>
  <c r="I13" i="1"/>
  <c r="J13" i="1" s="1"/>
  <c r="G13" i="1"/>
  <c r="E13" i="1"/>
  <c r="J12" i="1"/>
  <c r="I12" i="1"/>
  <c r="G12" i="1"/>
  <c r="E12" i="1"/>
  <c r="I11" i="1"/>
  <c r="J11" i="1" s="1"/>
  <c r="G11" i="1"/>
  <c r="E11" i="1"/>
  <c r="I10" i="1"/>
  <c r="J10" i="1" s="1"/>
  <c r="G10" i="1"/>
  <c r="E10" i="1"/>
  <c r="I9" i="1"/>
  <c r="J9" i="1" s="1"/>
  <c r="G9" i="1"/>
  <c r="E9" i="1"/>
  <c r="I8" i="1"/>
  <c r="J8" i="1" s="1"/>
  <c r="G8" i="1"/>
  <c r="E8" i="1"/>
  <c r="I7" i="1"/>
  <c r="J7" i="1" s="1"/>
  <c r="G7" i="1"/>
  <c r="E7" i="1"/>
  <c r="I6" i="1"/>
  <c r="J6" i="1" s="1"/>
  <c r="G6" i="1"/>
  <c r="E6" i="1"/>
  <c r="I5" i="1"/>
  <c r="J5" i="1" s="1"/>
  <c r="G5" i="1"/>
  <c r="E5" i="1"/>
  <c r="I4" i="1"/>
  <c r="J4" i="1" s="1"/>
  <c r="G4" i="1"/>
  <c r="E4" i="1"/>
  <c r="I3" i="1"/>
  <c r="J3" i="1" s="1"/>
  <c r="G3" i="1"/>
  <c r="E3" i="1"/>
  <c r="I2" i="1"/>
  <c r="J2" i="1" s="1"/>
  <c r="G2" i="1"/>
  <c r="E2" i="1"/>
</calcChain>
</file>

<file path=xl/sharedStrings.xml><?xml version="1.0" encoding="utf-8"?>
<sst xmlns="http://schemas.openxmlformats.org/spreadsheetml/2006/main" count="1260" uniqueCount="164">
  <si>
    <t>DATE</t>
  </si>
  <si>
    <t>Product Name</t>
  </si>
  <si>
    <t>Total Weight(kg)</t>
  </si>
  <si>
    <t>Tray Weight(kg)</t>
  </si>
  <si>
    <t>Actual Weight(kg)</t>
  </si>
  <si>
    <t>Total Cost</t>
  </si>
  <si>
    <t>Cost per kg</t>
  </si>
  <si>
    <t>Selling Price per kg</t>
  </si>
  <si>
    <t>Total Selling price</t>
  </si>
  <si>
    <t>White Rasbary</t>
  </si>
  <si>
    <t>Lal Jam</t>
  </si>
  <si>
    <t>Malai Tost</t>
  </si>
  <si>
    <t>Rasmalai</t>
  </si>
  <si>
    <t>SpongeRasgulla</t>
  </si>
  <si>
    <t>Sav Rasgulla</t>
  </si>
  <si>
    <t>Kalakan</t>
  </si>
  <si>
    <t>channa tost</t>
  </si>
  <si>
    <t>Channa Murgi</t>
  </si>
  <si>
    <t>Kaju Barfi</t>
  </si>
  <si>
    <t>Lal Rasbary</t>
  </si>
  <si>
    <t>Plain Barfi</t>
  </si>
  <si>
    <t>Bikanarry</t>
  </si>
  <si>
    <t>Malai chap</t>
  </si>
  <si>
    <t>Katlas</t>
  </si>
  <si>
    <t>Standard Barfi</t>
  </si>
  <si>
    <t>Mitha Khoya</t>
  </si>
  <si>
    <t xml:space="preserve">Lal Rasbary            </t>
  </si>
  <si>
    <t>Anguri Roll</t>
  </si>
  <si>
    <t>Badam Barfi</t>
  </si>
  <si>
    <t>Malai tost</t>
  </si>
  <si>
    <t>Lal Pedra</t>
  </si>
  <si>
    <t>Besan Laddu</t>
  </si>
  <si>
    <t>Prasad</t>
  </si>
  <si>
    <t>Kesar Roll</t>
  </si>
  <si>
    <t>Malai Chap</t>
  </si>
  <si>
    <t>Ghee Besan Laddu</t>
  </si>
  <si>
    <t>Lal jam</t>
  </si>
  <si>
    <t>kesar Roll</t>
  </si>
  <si>
    <t>cham cham</t>
  </si>
  <si>
    <t>Nariyal Barfi</t>
  </si>
  <si>
    <t>Khirkadam</t>
  </si>
  <si>
    <t>Gujjiya</t>
  </si>
  <si>
    <t>Kesar Modak</t>
  </si>
  <si>
    <t>Plain Modak</t>
  </si>
  <si>
    <t>White Modak</t>
  </si>
  <si>
    <t>besan Laddu</t>
  </si>
  <si>
    <t>lal rasbary</t>
  </si>
  <si>
    <t>Row Labels</t>
  </si>
  <si>
    <t>Grand Total</t>
  </si>
  <si>
    <t>Aug</t>
  </si>
  <si>
    <t>Sep</t>
  </si>
  <si>
    <t>Oct</t>
  </si>
  <si>
    <t>Sum of Total Selling price</t>
  </si>
  <si>
    <t>Gross Profit</t>
  </si>
  <si>
    <t>Sum of Gross Profit</t>
  </si>
  <si>
    <t>Extra Expenses</t>
  </si>
  <si>
    <t>Net Profit</t>
  </si>
  <si>
    <t>Selling Price</t>
  </si>
  <si>
    <t xml:space="preserve"> August</t>
  </si>
  <si>
    <t>September</t>
  </si>
  <si>
    <t>October</t>
  </si>
  <si>
    <t>Net Profit Margin ratio</t>
  </si>
  <si>
    <t xml:space="preserve"> Total Sales</t>
  </si>
  <si>
    <t>Revenue</t>
  </si>
  <si>
    <t>Sum of Total Cost</t>
  </si>
  <si>
    <t>Cook salary</t>
  </si>
  <si>
    <t>Sales Man Salary</t>
  </si>
  <si>
    <t>Cleaning Stuff Salary</t>
  </si>
  <si>
    <t>Helper Salary</t>
  </si>
  <si>
    <t>Total</t>
  </si>
  <si>
    <t>Miscellaneous cost</t>
  </si>
  <si>
    <t xml:space="preserve">         Extra Expenses</t>
  </si>
  <si>
    <t>01-Aug</t>
  </si>
  <si>
    <t>02-Aug</t>
  </si>
  <si>
    <t>03-Aug</t>
  </si>
  <si>
    <t>04-Aug</t>
  </si>
  <si>
    <t>05-Aug</t>
  </si>
  <si>
    <t>06-Aug</t>
  </si>
  <si>
    <t>07-Aug</t>
  </si>
  <si>
    <t>08-Aug</t>
  </si>
  <si>
    <t>09-Aug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</si>
  <si>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</si>
  <si>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</si>
  <si>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</si>
  <si>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</si>
  <si>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</si>
  <si>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</si>
  <si>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</si>
  <si>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</si>
  <si>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</si>
  <si>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</si>
  <si>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</si>
  <si>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</si>
  <si>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</si>
  <si>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</si>
  <si>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</si>
  <si>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</si>
  <si>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</si>
  <si>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</si>
  <si>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</si>
  <si>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</si>
  <si>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</si>
  <si>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</si>
  <si>
    <t>01-Sep</t>
  </si>
  <si>
    <t>02-Sep</t>
  </si>
  <si>
    <t>03-Sep</t>
  </si>
  <si>
    <t>04-Sep</t>
  </si>
  <si>
    <t>05-Sep</t>
  </si>
  <si>
    <t>06-Sep</t>
  </si>
  <si>
    <t>07-Sep</t>
  </si>
  <si>
    <t>08-Sep</t>
  </si>
  <si>
    <t>09-Sep</t>
  </si>
  <si>
    <t>10-Sep</t>
  </si>
  <si>
    <t>11-Sep</t>
  </si>
  <si>
    <t>12-Sep</t>
  </si>
  <si>
    <t>13-Sep</t>
  </si>
  <si>
    <t>14-Sep</t>
  </si>
  <si>
    <t>15-Sep</t>
  </si>
  <si>
    <t>16-Sep</t>
  </si>
  <si>
    <t>17-Sep</t>
  </si>
  <si>
    <t>18-Sep</t>
  </si>
  <si>
    <t>19-Sep</t>
  </si>
  <si>
    <t>20-Sep</t>
  </si>
  <si>
    <t>21-Sep</t>
  </si>
  <si>
    <t>22-Sep</t>
  </si>
  <si>
    <t>23-Sep</t>
  </si>
  <si>
    <t>24-Sep</t>
  </si>
  <si>
    <t>25-Sep</t>
  </si>
  <si>
    <t>26-Sep</t>
  </si>
  <si>
    <t>27-Sep</t>
  </si>
  <si>
    <t>28-Sep</t>
  </si>
  <si>
    <t>29-Sep</t>
  </si>
  <si>
    <t>30-Sep</t>
  </si>
  <si>
    <t>01-Oct</t>
  </si>
  <si>
    <t>02-Oct</t>
  </si>
  <si>
    <t>03-Oct</t>
  </si>
  <si>
    <t>04-Oct</t>
  </si>
  <si>
    <t>05-Oct</t>
  </si>
  <si>
    <t>06-Oct</t>
  </si>
  <si>
    <t>07-Oct</t>
  </si>
  <si>
    <t>08-Oct</t>
  </si>
  <si>
    <t>09-Oct</t>
  </si>
  <si>
    <t>10-Oct</t>
  </si>
  <si>
    <t>11-Oct</t>
  </si>
  <si>
    <t>12-Oct</t>
  </si>
  <si>
    <t>13-Oct</t>
  </si>
  <si>
    <t>14-Oct</t>
  </si>
  <si>
    <t>15-Oct</t>
  </si>
  <si>
    <t>16-Oct</t>
  </si>
  <si>
    <t>17-Oct</t>
  </si>
  <si>
    <t>18-Oct</t>
  </si>
  <si>
    <t>19-Oct</t>
  </si>
  <si>
    <t>20-Oct</t>
  </si>
  <si>
    <t>21-Oct</t>
  </si>
  <si>
    <t>22-Oct</t>
  </si>
  <si>
    <t>23-Oct</t>
  </si>
  <si>
    <t>24-Oct</t>
  </si>
  <si>
    <t>25-Oct</t>
  </si>
  <si>
    <t>27-Oct</t>
  </si>
  <si>
    <t>28-Oct</t>
  </si>
  <si>
    <t>29-Oct</t>
  </si>
  <si>
    <t>30-Oct</t>
  </si>
  <si>
    <t>31-Oct</t>
  </si>
  <si>
    <t>Electricity Bill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</si>
</sst>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14" fontId="0" fillId="0" borderId="0" xfId="0" applyNumberFormat="1"/>
    <xf numFmtId="0" fontId="0" fillId="0" borderId="0" xfId="0" quotePrefix="1"/>
    <xf numFmtId="0" fontId="0" fillId="3" borderId="0" xfId="0" applyFill="1"/>
    <xf numFmtId="14" fontId="0" fillId="3" borderId="0" xfId="0" applyNumberForma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0" fillId="0" borderId="10" xfId="0" applyBorder="1" applyAlignment="1">
      <alignment horizontal="left"/>
    </xf>
    <xf numFmtId="0" fontId="0" fillId="0" borderId="10" xfId="0" applyBorder="1"/>
    <xf numFmtId="0" fontId="1" fillId="4" borderId="10" xfId="0" applyFont="1" applyFill="1" applyBorder="1"/>
    <xf numFmtId="0" fontId="0" fillId="0" borderId="10" xfId="0" pivotButton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12" xfId="0" applyBorder="1"/>
    <xf numFmtId="0" fontId="0" fillId="0" borderId="0" xfId="0" applyAlignment="1">
      <alignment horizontal="left" indent="1"/>
    </xf>
    <xf numFmtId="0" fontId="0" fillId="2" borderId="12" xfId="0" applyFill="1" applyBorder="1"/>
    <xf numFmtId="0" fontId="1" fillId="0" borderId="11" xfId="0" applyFont="1" applyBorder="1" applyAlignment="1">
      <alignment horizontal="left"/>
    </xf>
    <xf numFmtId="0" fontId="1" fillId="0" borderId="10" xfId="0" applyFont="1" applyBorder="1"/>
    <xf numFmtId="0" fontId="0" fillId="5" borderId="10" xfId="0" applyFill="1" applyBorder="1"/>
    <xf numFmtId="0" fontId="1" fillId="5" borderId="10" xfId="0" applyFont="1" applyFill="1" applyBorder="1"/>
    <xf numFmtId="0" fontId="1" fillId="5" borderId="10" xfId="0" applyFont="1" applyFill="1" applyBorder="1" applyAlignment="1">
      <alignment horizontal="center"/>
    </xf>
  </cellXfs>
  <cellStyles count="1">
    <cellStyle name="Normal" xfId="0" builtinId="0"/>
  </cellStyles>
  <dxfs count="14"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[Final_Analysis_data.xlsx]Selling price and profit trend!PivotTable5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'Selling price and profit trend'!$B$3</c:f>
              <c:strCache>
                <c:ptCount val="1"/>
                <c:pt idx="0">
                  <c:v>Sum of Total Selling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'Selling price and profit trend'!$A$4:$A$7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'Selling price and profit trend'!$B$4:$B$7</c:f>
              <c:numCache>
                <c:formatCode>General</c:formatCode>
                <c:ptCount val="3"/>
                <c:pt idx="0">
                  <c:v>635251.60000000009</c:v>
                </c:pt>
                <c:pt idx="1">
                  <c:v>421433.79999999981</c:v>
                </c:pt>
                <c:pt idx="2">
                  <c:v>370342.6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F-42C2-97A4-25A88C1CC4B9}"/>
            </c:ext>
          </c:extLst>
        </c:ser>
        <c:ser>
          <c:idx val="1"/>
          <c:order val="1"/>
          <c:tx>
            <c:strRef>
              <c:f>'Selling price and profit trend'!$C$3</c:f>
              <c:strCache>
                <c:ptCount val="1"/>
                <c:pt idx="0">
                  <c:v>Sum of Gross 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'Selling price and profit trend'!$A$4:$A$7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'Selling price and profit trend'!$C$4:$C$7</c:f>
              <c:numCache>
                <c:formatCode>General</c:formatCode>
                <c:ptCount val="3"/>
                <c:pt idx="0">
                  <c:v>246006.59999999998</c:v>
                </c:pt>
                <c:pt idx="1">
                  <c:v>161117.80000000002</c:v>
                </c:pt>
                <c:pt idx="2">
                  <c:v>147899.6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8F-42C2-97A4-25A88C1CC4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5381071"/>
        <c:axId val="1141153375"/>
      </c:lineChart>
      <c:catAx>
        <c:axId val="10538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153375"/>
        <c:crosses val="autoZero"/>
        <c:auto val="1"/>
        <c:lblAlgn val="ctr"/>
        <c:lblOffset val="100"/>
        <c:noMultiLvlLbl val="0"/>
      </c:catAx>
      <c:valAx>
        <c:axId val="114115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8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in the month of September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 data 1.2'!$B$1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'statistical analysis data 1.2'!$A$2:$A$30</c:f>
              <c:strCache>
                <c:ptCount val="29"/>
                <c:pt idx="0">
                  <c:v>Anguri Roll</c:v>
                </c:pt>
                <c:pt idx="1">
                  <c:v>Badam Barfi</c:v>
                </c:pt>
                <c:pt idx="2">
                  <c:v>Besan Laddu</c:v>
                </c:pt>
                <c:pt idx="3">
                  <c:v>Bikanarry</c:v>
                </c:pt>
                <c:pt idx="4">
                  <c:v>Channa Murgi</c:v>
                </c:pt>
                <c:pt idx="5">
                  <c:v>channa tost</c:v>
                </c:pt>
                <c:pt idx="6">
                  <c:v>Ghee Besan Laddu</c:v>
                </c:pt>
                <c:pt idx="7">
                  <c:v>Gujjiya</c:v>
                </c:pt>
                <c:pt idx="8">
                  <c:v>Kaju Barfi</c:v>
                </c:pt>
                <c:pt idx="9">
                  <c:v>Kalakan</c:v>
                </c:pt>
                <c:pt idx="10">
                  <c:v>Katlas</c:v>
                </c:pt>
                <c:pt idx="11">
                  <c:v>Kesar Modak</c:v>
                </c:pt>
                <c:pt idx="12">
                  <c:v>Kesar Roll</c:v>
                </c:pt>
                <c:pt idx="13">
                  <c:v>Khirkadam</c:v>
                </c:pt>
                <c:pt idx="14">
                  <c:v>Lal Jam</c:v>
                </c:pt>
                <c:pt idx="15">
                  <c:v>Lal Pedra</c:v>
                </c:pt>
                <c:pt idx="16">
                  <c:v>Lal Rasbary</c:v>
                </c:pt>
                <c:pt idx="17">
                  <c:v>Malai chap</c:v>
                </c:pt>
                <c:pt idx="18">
                  <c:v>Malai Tost</c:v>
                </c:pt>
                <c:pt idx="19">
                  <c:v>Nariyal Barfi</c:v>
                </c:pt>
                <c:pt idx="20">
                  <c:v>Plain Barfi</c:v>
                </c:pt>
                <c:pt idx="21">
                  <c:v>Plain Modak</c:v>
                </c:pt>
                <c:pt idx="22">
                  <c:v>Prasad</c:v>
                </c:pt>
                <c:pt idx="23">
                  <c:v>Rasmalai</c:v>
                </c:pt>
                <c:pt idx="24">
                  <c:v>Sav Rasgulla</c:v>
                </c:pt>
                <c:pt idx="25">
                  <c:v>SpongeRasgulla</c:v>
                </c:pt>
                <c:pt idx="26">
                  <c:v>Standard Barfi</c:v>
                </c:pt>
                <c:pt idx="27">
                  <c:v>White Modak</c:v>
                </c:pt>
                <c:pt idx="28">
                  <c:v>White Rasbary</c:v>
                </c:pt>
              </c:strCache>
            </c:strRef>
          </c:cat>
          <c:val>
            <c:numRef>
              <c:f>'statistical analysis data 1.2'!$B$2:$B$30</c:f>
              <c:numCache>
                <c:formatCode>General</c:formatCode>
                <c:ptCount val="29"/>
                <c:pt idx="0">
                  <c:v>6791.2</c:v>
                </c:pt>
                <c:pt idx="1">
                  <c:v>8780.7999999999993</c:v>
                </c:pt>
                <c:pt idx="2">
                  <c:v>15508.8</c:v>
                </c:pt>
                <c:pt idx="3">
                  <c:v>9542.4</c:v>
                </c:pt>
                <c:pt idx="4">
                  <c:v>8752</c:v>
                </c:pt>
                <c:pt idx="5">
                  <c:v>12084.2</c:v>
                </c:pt>
                <c:pt idx="6">
                  <c:v>3240</c:v>
                </c:pt>
                <c:pt idx="7">
                  <c:v>10520</c:v>
                </c:pt>
                <c:pt idx="8">
                  <c:v>42992</c:v>
                </c:pt>
                <c:pt idx="9">
                  <c:v>23600</c:v>
                </c:pt>
                <c:pt idx="10">
                  <c:v>8758.4000000000015</c:v>
                </c:pt>
                <c:pt idx="11">
                  <c:v>15028</c:v>
                </c:pt>
                <c:pt idx="12">
                  <c:v>9266.4</c:v>
                </c:pt>
                <c:pt idx="13">
                  <c:v>4334</c:v>
                </c:pt>
                <c:pt idx="14">
                  <c:v>19323</c:v>
                </c:pt>
                <c:pt idx="15">
                  <c:v>2720</c:v>
                </c:pt>
                <c:pt idx="16">
                  <c:v>17448</c:v>
                </c:pt>
                <c:pt idx="17">
                  <c:v>9734</c:v>
                </c:pt>
                <c:pt idx="18">
                  <c:v>18050</c:v>
                </c:pt>
                <c:pt idx="19">
                  <c:v>3072</c:v>
                </c:pt>
                <c:pt idx="20">
                  <c:v>10032</c:v>
                </c:pt>
                <c:pt idx="21">
                  <c:v>8560</c:v>
                </c:pt>
                <c:pt idx="22">
                  <c:v>9000</c:v>
                </c:pt>
                <c:pt idx="23">
                  <c:v>52500</c:v>
                </c:pt>
                <c:pt idx="24">
                  <c:v>10416</c:v>
                </c:pt>
                <c:pt idx="25">
                  <c:v>21928</c:v>
                </c:pt>
                <c:pt idx="26">
                  <c:v>14133.600000000002</c:v>
                </c:pt>
                <c:pt idx="27">
                  <c:v>2350</c:v>
                </c:pt>
                <c:pt idx="28">
                  <c:v>42969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8-46A9-B79D-51992DCE9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252591"/>
        <c:axId val="252461407"/>
      </c:barChart>
      <c:catAx>
        <c:axId val="2452525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Product Name</a:t>
                </a:r>
              </a:p>
            </c:rich>
          </c:tx>
          <c:layout>
            <c:manualLayout>
              <c:xMode val="edge"/>
              <c:yMode val="edge"/>
              <c:x val="0.4724076232170471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61407"/>
        <c:crosses val="autoZero"/>
        <c:auto val="1"/>
        <c:lblAlgn val="ctr"/>
        <c:lblOffset val="100"/>
        <c:noMultiLvlLbl val="0"/>
      </c:catAx>
      <c:valAx>
        <c:axId val="2524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52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in the month of October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 data 1.3'!$B$1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'statistical analysis data 1.3'!$A$2:$A$26</c:f>
              <c:strCache>
                <c:ptCount val="25"/>
                <c:pt idx="0">
                  <c:v>Anguri Roll</c:v>
                </c:pt>
                <c:pt idx="1">
                  <c:v>Badam Barfi</c:v>
                </c:pt>
                <c:pt idx="2">
                  <c:v>Besan Laddu</c:v>
                </c:pt>
                <c:pt idx="3">
                  <c:v>Bikanarry</c:v>
                </c:pt>
                <c:pt idx="4">
                  <c:v>Channa Murgi</c:v>
                </c:pt>
                <c:pt idx="5">
                  <c:v>channa tost</c:v>
                </c:pt>
                <c:pt idx="6">
                  <c:v>Ghee Besan Laddu</c:v>
                </c:pt>
                <c:pt idx="7">
                  <c:v>Kaju Barfi</c:v>
                </c:pt>
                <c:pt idx="8">
                  <c:v>Kalakan</c:v>
                </c:pt>
                <c:pt idx="9">
                  <c:v>Katlas</c:v>
                </c:pt>
                <c:pt idx="10">
                  <c:v>Kesar Roll</c:v>
                </c:pt>
                <c:pt idx="11">
                  <c:v>Khirkadam</c:v>
                </c:pt>
                <c:pt idx="12">
                  <c:v>Lal Jam</c:v>
                </c:pt>
                <c:pt idx="13">
                  <c:v>Lal Pedra</c:v>
                </c:pt>
                <c:pt idx="14">
                  <c:v>Lal Rasbary</c:v>
                </c:pt>
                <c:pt idx="15">
                  <c:v>Malai chap</c:v>
                </c:pt>
                <c:pt idx="16">
                  <c:v>Malai Tost</c:v>
                </c:pt>
                <c:pt idx="17">
                  <c:v>Nariyal Barfi</c:v>
                </c:pt>
                <c:pt idx="18">
                  <c:v>Plain Barfi</c:v>
                </c:pt>
                <c:pt idx="19">
                  <c:v>Prasad</c:v>
                </c:pt>
                <c:pt idx="20">
                  <c:v>Rasmalai</c:v>
                </c:pt>
                <c:pt idx="21">
                  <c:v>Sav Rasgulla</c:v>
                </c:pt>
                <c:pt idx="22">
                  <c:v>SpongeRasgulla</c:v>
                </c:pt>
                <c:pt idx="23">
                  <c:v>Standard Barfi</c:v>
                </c:pt>
                <c:pt idx="24">
                  <c:v>White Rasbary</c:v>
                </c:pt>
              </c:strCache>
            </c:strRef>
          </c:cat>
          <c:val>
            <c:numRef>
              <c:f>'statistical analysis data 1.3'!$B$2:$B$26</c:f>
              <c:numCache>
                <c:formatCode>General</c:formatCode>
                <c:ptCount val="25"/>
                <c:pt idx="0">
                  <c:v>5002.3999999999996</c:v>
                </c:pt>
                <c:pt idx="1">
                  <c:v>6645.6</c:v>
                </c:pt>
                <c:pt idx="2">
                  <c:v>9124.8000000000011</c:v>
                </c:pt>
                <c:pt idx="3">
                  <c:v>8001.5999999999995</c:v>
                </c:pt>
                <c:pt idx="4">
                  <c:v>2624</c:v>
                </c:pt>
                <c:pt idx="5">
                  <c:v>10975.6</c:v>
                </c:pt>
                <c:pt idx="6">
                  <c:v>5080</c:v>
                </c:pt>
                <c:pt idx="7">
                  <c:v>38614</c:v>
                </c:pt>
                <c:pt idx="8">
                  <c:v>38505</c:v>
                </c:pt>
                <c:pt idx="9">
                  <c:v>4554</c:v>
                </c:pt>
                <c:pt idx="10">
                  <c:v>10842</c:v>
                </c:pt>
                <c:pt idx="11">
                  <c:v>2717</c:v>
                </c:pt>
                <c:pt idx="12">
                  <c:v>17673</c:v>
                </c:pt>
                <c:pt idx="13">
                  <c:v>832</c:v>
                </c:pt>
                <c:pt idx="14">
                  <c:v>14532</c:v>
                </c:pt>
                <c:pt idx="15">
                  <c:v>7304</c:v>
                </c:pt>
                <c:pt idx="16">
                  <c:v>25975</c:v>
                </c:pt>
                <c:pt idx="17">
                  <c:v>616</c:v>
                </c:pt>
                <c:pt idx="18">
                  <c:v>8323.1999999999989</c:v>
                </c:pt>
                <c:pt idx="19">
                  <c:v>10400</c:v>
                </c:pt>
                <c:pt idx="20">
                  <c:v>56000</c:v>
                </c:pt>
                <c:pt idx="21">
                  <c:v>7191</c:v>
                </c:pt>
                <c:pt idx="22">
                  <c:v>33640</c:v>
                </c:pt>
                <c:pt idx="23">
                  <c:v>6770.4000000000015</c:v>
                </c:pt>
                <c:pt idx="24">
                  <c:v>38400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9-436F-9248-72B2AE632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5246351"/>
        <c:axId val="252479759"/>
      </c:barChart>
      <c:catAx>
        <c:axId val="245246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79759"/>
        <c:crosses val="autoZero"/>
        <c:auto val="1"/>
        <c:lblAlgn val="ctr"/>
        <c:lblOffset val="100"/>
        <c:noMultiLvlLbl val="0"/>
      </c:catAx>
      <c:valAx>
        <c:axId val="252479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24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[Final_Analysis_data.xlsx]Selling price and profit trend!PivotTable5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Selling</a:t>
            </a:r>
            <a:r>
              <a:rPr lang="en-IN" baseline="0"/>
              <a:t> price and profit trand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'Selling price and profit trend'!$B$3</c:f>
              <c:strCache>
                <c:ptCount val="1"/>
                <c:pt idx="0">
                  <c:v>Sum of Total Selling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'Selling price and profit trend'!$A$4:$A$7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'Selling price and profit trend'!$B$4:$B$7</c:f>
              <c:numCache>
                <c:formatCode>General</c:formatCode>
                <c:ptCount val="3"/>
                <c:pt idx="0">
                  <c:v>635251.60000000009</c:v>
                </c:pt>
                <c:pt idx="1">
                  <c:v>421433.79999999981</c:v>
                </c:pt>
                <c:pt idx="2">
                  <c:v>370342.6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A-4203-98DA-6EE3F19806A8}"/>
            </c:ext>
          </c:extLst>
        </c:ser>
        <c:ser>
          <c:idx val="1"/>
          <c:order val="1"/>
          <c:tx>
            <c:strRef>
              <c:f>'Selling price and profit trend'!$C$3</c:f>
              <c:strCache>
                <c:ptCount val="1"/>
                <c:pt idx="0">
                  <c:v>Sum of Gross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'Selling price and profit trend'!$A$4:$A$7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'Selling price and profit trend'!$C$4:$C$7</c:f>
              <c:numCache>
                <c:formatCode>General</c:formatCode>
                <c:ptCount val="3"/>
                <c:pt idx="0">
                  <c:v>246006.59999999998</c:v>
                </c:pt>
                <c:pt idx="1">
                  <c:v>161117.80000000002</c:v>
                </c:pt>
                <c:pt idx="2">
                  <c:v>147899.6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A-4203-98DA-6EE3F19806A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34854543"/>
        <c:axId val="109014767"/>
      </c:barChart>
      <c:catAx>
        <c:axId val="11348545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Months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14767"/>
        <c:crosses val="autoZero"/>
        <c:auto val="1"/>
        <c:lblAlgn val="ctr"/>
        <c:lblOffset val="100"/>
        <c:noMultiLvlLbl val="0"/>
      </c:catAx>
      <c:valAx>
        <c:axId val="10901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Selling</a:t>
                </a:r>
                <a:r>
                  <a:rPr lang="en-IN" baseline="0"/>
                  <a:t> and profit amount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'Net profit trend'!$B$6</c:f>
              <c:strCache>
                <c:ptCount val="1"/>
                <c:pt idx="0">
                  <c:v>Gross Profit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'Net profit trend'!$C$5:$E$5</c:f>
              <c:strCache>
                <c:ptCount val="3"/>
                <c:pt idx="0">
                  <c:v> August</c:v>
                </c:pt>
                <c:pt idx="1">
                  <c:v>September</c:v>
                </c:pt>
                <c:pt idx="2">
                  <c:v>October</c:v>
                </c:pt>
              </c:strCache>
            </c:strRef>
          </c:cat>
          <c:val>
            <c:numRef>
              <c:f>'Net profit trend'!$C$6:$E$6</c:f>
              <c:numCache>
                <c:formatCode>General</c:formatCode>
                <c:ptCount val="3"/>
                <c:pt idx="0">
                  <c:v>246006.6</c:v>
                </c:pt>
                <c:pt idx="1">
                  <c:v>161117.80000000002</c:v>
                </c:pt>
                <c:pt idx="2">
                  <c:v>147899.6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7-4A75-9824-DB709FA8B41F}"/>
            </c:ext>
          </c:extLst>
        </c:ser>
        <c:ser>
          <c:idx val="1"/>
          <c:order val="1"/>
          <c:tx>
            <c:strRef>
              <c:f>'Net profit trend'!$B$7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'Net profit trend'!$C$5:$E$5</c:f>
              <c:strCache>
                <c:ptCount val="3"/>
                <c:pt idx="0">
                  <c:v> August</c:v>
                </c:pt>
                <c:pt idx="1">
                  <c:v>September</c:v>
                </c:pt>
                <c:pt idx="2">
                  <c:v>October</c:v>
                </c:pt>
              </c:strCache>
            </c:strRef>
          </c:cat>
          <c:val>
            <c:numRef>
              <c:f>'Net profit trend'!$C$7:$E$7</c:f>
              <c:numCache>
                <c:formatCode>General</c:formatCode>
                <c:ptCount val="3"/>
                <c:pt idx="0">
                  <c:v>146006.6</c:v>
                </c:pt>
                <c:pt idx="1">
                  <c:v>61117.8</c:v>
                </c:pt>
                <c:pt idx="2">
                  <c:v>47899.6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7-4A75-9824-DB709FA8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4170223"/>
        <c:axId val="472354719"/>
      </c:barChart>
      <c:barChart>
        <c:barDir val="col"/>
        <c:grouping val="clustered"/>
        <c:varyColors val="0"/>
        <c:ser>
          <c:idx val="2"/>
          <c:order val="2"/>
          <c:tx>
            <c:strRef>
              <c:f>'Net profit trend'!$B$8</c:f>
              <c:strCache>
                <c:ptCount val="1"/>
                <c:pt idx="0">
                  <c:v>Net Profit Margin ratio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'Net profit trend'!$C$5:$E$5</c:f>
              <c:strCache>
                <c:ptCount val="3"/>
                <c:pt idx="0">
                  <c:v> August</c:v>
                </c:pt>
                <c:pt idx="1">
                  <c:v>September</c:v>
                </c:pt>
                <c:pt idx="2">
                  <c:v>October</c:v>
                </c:pt>
              </c:strCache>
            </c:strRef>
          </c:cat>
          <c:val>
            <c:numRef>
              <c:f>'Net profit trend'!$C$8:$E$8</c:f>
              <c:numCache>
                <c:formatCode>General</c:formatCode>
                <c:ptCount val="3"/>
                <c:pt idx="0">
                  <c:v>0.22984099999999999</c:v>
                </c:pt>
                <c:pt idx="1">
                  <c:v>0.1450235</c:v>
                </c:pt>
                <c:pt idx="2">
                  <c:v>0.12933900000000001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7-4A75-9824-DB709FA8B4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11"/>
        <c:axId val="1516230495"/>
        <c:axId val="606218319"/>
      </c:barChart>
      <c:catAx>
        <c:axId val="21041702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54719"/>
        <c:crosses val="autoZero"/>
        <c:auto val="1"/>
        <c:lblAlgn val="ctr"/>
        <c:lblOffset val="100"/>
        <c:noMultiLvlLbl val="0"/>
      </c:catAx>
      <c:valAx>
        <c:axId val="47235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  <a:r>
                  <a:rPr lang="en-US" baseline="0"/>
                  <a:t> amount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170223"/>
        <c:crosses val="autoZero"/>
        <c:crossBetween val="between"/>
      </c:valAx>
      <c:valAx>
        <c:axId val="6062183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Net profit margin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30495"/>
        <c:crosses val="max"/>
        <c:crossBetween val="between"/>
      </c:valAx>
      <c:catAx>
        <c:axId val="151623049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62183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[Final_Analysis_data.xlsx]Com.of cost and profit!PivotTable7</c:name>
    <c:fmtId val="2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'Com.of cost and profit'!$B$3</c:f>
              <c:strCache>
                <c:ptCount val="1"/>
                <c:pt idx="0">
                  <c:v>Sum of Total Cost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'Com.of cost and profit'!$A$4:$A$7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'Com.of cost and profit'!$B$4:$B$7</c:f>
              <c:numCache>
                <c:formatCode>General</c:formatCode>
                <c:ptCount val="3"/>
                <c:pt idx="0">
                  <c:v>389245</c:v>
                </c:pt>
                <c:pt idx="1">
                  <c:v>260316</c:v>
                </c:pt>
                <c:pt idx="2">
                  <c:v>222443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CF-460F-BF84-FAB728FA99FC}"/>
            </c:ext>
          </c:extLst>
        </c:ser>
        <c:ser>
          <c:idx val="1"/>
          <c:order val="1"/>
          <c:tx>
            <c:strRef>
              <c:f>'Com.of cost and profit'!$C$3</c:f>
              <c:strCache>
                <c:ptCount val="1"/>
                <c:pt idx="0">
                  <c:v>Sum of Gross 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'Com.of cost and profit'!$A$4:$A$7</c:f>
              <c:strCache>
                <c:ptCount val="3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</c:strCache>
            </c:strRef>
          </c:cat>
          <c:val>
            <c:numRef>
              <c:f>'Com.of cost and profit'!$C$4:$C$7</c:f>
              <c:numCache>
                <c:formatCode>General</c:formatCode>
                <c:ptCount val="3"/>
                <c:pt idx="0">
                  <c:v>246006.59999999998</c:v>
                </c:pt>
                <c:pt idx="1">
                  <c:v>161117.80000000002</c:v>
                </c:pt>
                <c:pt idx="2">
                  <c:v>147899.6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CF-460F-BF84-FAB728FA99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8262335"/>
        <c:axId val="341753599"/>
      </c:lineChart>
      <c:catAx>
        <c:axId val="24826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753599"/>
        <c:crosses val="autoZero"/>
        <c:auto val="1"/>
        <c:lblAlgn val="ctr"/>
        <c:lblOffset val="100"/>
        <c:noMultiLvlLbl val="0"/>
      </c:catAx>
      <c:valAx>
        <c:axId val="34175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26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[Final_Analysis_data.xlsx]Examining Daily Gross Profit fo!PivotTable5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Examining Daily Gross Profit for August</a:t>
            </a:r>
            <a:endParaRPr lang="en-US"/>
          </a:p>
        </c:rich>
      </c:tx>
      <c:layout>
        <c:manualLayout>
          <c:xMode val="edge"/>
          <c:yMode val="edge"/>
          <c:x val="0.30230628527628739"/>
          <c:y val="0.120357427231708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'Examining Daily Gross Profit fo'!$B$3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'Examining Daily Gross Profit fo'!$A$4:$A$35</c:f>
              <c:strCache>
                <c:ptCount val="31"/>
                <c:pt idx="0">
                  <c:v>01-Aug</c:v>
                </c:pt>
                <c:pt idx="1">
                  <c:v>02-Aug</c:v>
                </c:pt>
                <c:pt idx="2">
                  <c:v>03-Aug</c:v>
                </c:pt>
                <c:pt idx="3">
                  <c:v>04-Aug</c:v>
                </c:pt>
                <c:pt idx="4">
                  <c:v>05-Aug</c:v>
                </c:pt>
                <c:pt idx="5">
                  <c:v>06-Aug</c:v>
                </c:pt>
                <c:pt idx="6">
                  <c:v>07-Aug</c:v>
                </c:pt>
                <c:pt idx="7">
                  <c:v>08-Aug</c:v>
                </c:pt>
                <c:pt idx="8">
                  <c:v>09-Aug</c:v>
                </c:pt>
                <c:pt idx="9">
                  <c:v>10-Aug</c:v>
                </c:pt>
                <c:pt idx="10">
                  <c:v>11-Aug</c:v>
                </c:pt>
                <c:pt idx="11">
                  <c:v>12-Aug</c:v>
                </c:pt>
                <c:pt idx="12">
                  <c:v>13-Aug</c:v>
                </c:pt>
                <c:pt idx="13">
                  <c:v>14-Aug</c:v>
                </c:pt>
                <c:pt idx="14">
                  <c:v>15-Aug</c:v>
                </c:pt>
                <c:pt idx="15">
                  <c:v>16-Aug</c:v>
                </c:pt>
                <c:pt idx="16">
                  <c:v>17-Aug</c:v>
                </c:pt>
                <c:pt idx="17">
                  <c:v>18-Aug</c:v>
                </c:pt>
                <c:pt idx="18">
                  <c:v>19-Aug</c:v>
                </c:pt>
                <c:pt idx="19">
                  <c:v>20-Aug</c:v>
                </c:pt>
                <c:pt idx="20">
                  <c:v>21-Aug</c:v>
                </c:pt>
                <c:pt idx="21">
                  <c:v>22-Aug</c:v>
                </c:pt>
                <c:pt idx="22">
                  <c:v>23-Aug</c:v>
                </c:pt>
                <c:pt idx="23">
                  <c:v>24-Aug</c:v>
                </c:pt>
                <c:pt idx="24">
                  <c:v>25-Aug</c:v>
                </c:pt>
                <c:pt idx="25">
                  <c:v>26-Aug</c:v>
                </c:pt>
                <c:pt idx="26">
                  <c:v>27-Aug</c:v>
                </c:pt>
                <c:pt idx="27">
                  <c:v>28-Aug</c:v>
                </c:pt>
                <c:pt idx="28">
                  <c:v>29-Aug</c:v>
                </c:pt>
                <c:pt idx="29">
                  <c:v>30-Aug</c:v>
                </c:pt>
                <c:pt idx="30">
                  <c:v>31-Aug</c:v>
                </c:pt>
              </c:strCache>
            </c:strRef>
          </c:cat>
          <c:val>
            <c:numRef>
              <c:f>'Examining Daily Gross Profit fo'!$B$4:$B$35</c:f>
              <c:numCache>
                <c:formatCode>General</c:formatCode>
                <c:ptCount val="31"/>
                <c:pt idx="0">
                  <c:v>4100</c:v>
                </c:pt>
                <c:pt idx="1">
                  <c:v>3250.9999999999995</c:v>
                </c:pt>
                <c:pt idx="2">
                  <c:v>4558.2</c:v>
                </c:pt>
                <c:pt idx="3">
                  <c:v>2974.4</c:v>
                </c:pt>
                <c:pt idx="4">
                  <c:v>5241</c:v>
                </c:pt>
                <c:pt idx="5">
                  <c:v>8730.7999999999993</c:v>
                </c:pt>
                <c:pt idx="6">
                  <c:v>4672</c:v>
                </c:pt>
                <c:pt idx="7">
                  <c:v>3845.2</c:v>
                </c:pt>
                <c:pt idx="8">
                  <c:v>6257.4</c:v>
                </c:pt>
                <c:pt idx="9">
                  <c:v>5324.0000000000009</c:v>
                </c:pt>
                <c:pt idx="10">
                  <c:v>7079</c:v>
                </c:pt>
                <c:pt idx="11">
                  <c:v>4698</c:v>
                </c:pt>
                <c:pt idx="12">
                  <c:v>5448.8</c:v>
                </c:pt>
                <c:pt idx="13">
                  <c:v>2737.6</c:v>
                </c:pt>
                <c:pt idx="14">
                  <c:v>6623.5999999999985</c:v>
                </c:pt>
                <c:pt idx="15">
                  <c:v>2652.0000000000005</c:v>
                </c:pt>
                <c:pt idx="16">
                  <c:v>4756.7999999999993</c:v>
                </c:pt>
                <c:pt idx="17">
                  <c:v>6703.4</c:v>
                </c:pt>
                <c:pt idx="18">
                  <c:v>6862.2</c:v>
                </c:pt>
                <c:pt idx="19">
                  <c:v>7013.6</c:v>
                </c:pt>
                <c:pt idx="20">
                  <c:v>3529</c:v>
                </c:pt>
                <c:pt idx="21">
                  <c:v>2583.7999999999997</c:v>
                </c:pt>
                <c:pt idx="22">
                  <c:v>17073</c:v>
                </c:pt>
                <c:pt idx="23">
                  <c:v>3443.9999999999995</c:v>
                </c:pt>
                <c:pt idx="24">
                  <c:v>6699.4000000000005</c:v>
                </c:pt>
                <c:pt idx="25">
                  <c:v>7518.9999999999991</c:v>
                </c:pt>
                <c:pt idx="26">
                  <c:v>18480.599999999999</c:v>
                </c:pt>
                <c:pt idx="27">
                  <c:v>24434.799999999999</c:v>
                </c:pt>
                <c:pt idx="28">
                  <c:v>38042</c:v>
                </c:pt>
                <c:pt idx="29">
                  <c:v>1500</c:v>
                </c:pt>
                <c:pt idx="30">
                  <c:v>19172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75-4B6A-879E-965EACD03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954080"/>
        <c:axId val="169933136"/>
      </c:lineChart>
      <c:catAx>
        <c:axId val="55795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33136"/>
        <c:crosses val="autoZero"/>
        <c:auto val="1"/>
        <c:lblAlgn val="ctr"/>
        <c:lblOffset val="100"/>
        <c:noMultiLvlLbl val="0"/>
      </c:catAx>
      <c:valAx>
        <c:axId val="16993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95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[Final_Analysis_data.xlsx]Daily profit Sep.!PivotTable6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Examining Daily Gross Profit for September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profit Sep.'!$B$3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'Daily profit Sep.'!$A$4:$A$34</c:f>
              <c:strCache>
                <c:ptCount val="30"/>
                <c:pt idx="0">
                  <c:v>01-Sep</c:v>
                </c:pt>
                <c:pt idx="1">
                  <c:v>02-Sep</c:v>
                </c:pt>
                <c:pt idx="2">
                  <c:v>03-Sep</c:v>
                </c:pt>
                <c:pt idx="3">
                  <c:v>04-Sep</c:v>
                </c:pt>
                <c:pt idx="4">
                  <c:v>05-Sep</c:v>
                </c:pt>
                <c:pt idx="5">
                  <c:v>06-Sep</c:v>
                </c:pt>
                <c:pt idx="6">
                  <c:v>07-Sep</c:v>
                </c:pt>
                <c:pt idx="7">
                  <c:v>08-Sep</c:v>
                </c:pt>
                <c:pt idx="8">
                  <c:v>09-Sep</c:v>
                </c:pt>
                <c:pt idx="9">
                  <c:v>10-Sep</c:v>
                </c:pt>
                <c:pt idx="10">
                  <c:v>11-Sep</c:v>
                </c:pt>
                <c:pt idx="11">
                  <c:v>12-Sep</c:v>
                </c:pt>
                <c:pt idx="12">
                  <c:v>13-Sep</c:v>
                </c:pt>
                <c:pt idx="13">
                  <c:v>14-Sep</c:v>
                </c:pt>
                <c:pt idx="14">
                  <c:v>15-Sep</c:v>
                </c:pt>
                <c:pt idx="15">
                  <c:v>16-Sep</c:v>
                </c:pt>
                <c:pt idx="16">
                  <c:v>17-Sep</c:v>
                </c:pt>
                <c:pt idx="17">
                  <c:v>18-Sep</c:v>
                </c:pt>
                <c:pt idx="18">
                  <c:v>19-Sep</c:v>
                </c:pt>
                <c:pt idx="19">
                  <c:v>20-Sep</c:v>
                </c:pt>
                <c:pt idx="20">
                  <c:v>21-Sep</c:v>
                </c:pt>
                <c:pt idx="21">
                  <c:v>22-Sep</c:v>
                </c:pt>
                <c:pt idx="22">
                  <c:v>23-Sep</c:v>
                </c:pt>
                <c:pt idx="23">
                  <c:v>24-Sep</c:v>
                </c:pt>
                <c:pt idx="24">
                  <c:v>25-Sep</c:v>
                </c:pt>
                <c:pt idx="25">
                  <c:v>26-Sep</c:v>
                </c:pt>
                <c:pt idx="26">
                  <c:v>27-Sep</c:v>
                </c:pt>
                <c:pt idx="27">
                  <c:v>28-Sep</c:v>
                </c:pt>
                <c:pt idx="28">
                  <c:v>29-Sep</c:v>
                </c:pt>
                <c:pt idx="29">
                  <c:v>30-Sep</c:v>
                </c:pt>
              </c:strCache>
            </c:strRef>
          </c:cat>
          <c:val>
            <c:numRef>
              <c:f>'Daily profit Sep.'!$B$4:$B$34</c:f>
              <c:numCache>
                <c:formatCode>General</c:formatCode>
                <c:ptCount val="30"/>
                <c:pt idx="0">
                  <c:v>4491.6000000000004</c:v>
                </c:pt>
                <c:pt idx="1">
                  <c:v>4863.8</c:v>
                </c:pt>
                <c:pt idx="2">
                  <c:v>3424.3999999999996</c:v>
                </c:pt>
                <c:pt idx="3">
                  <c:v>4218.2</c:v>
                </c:pt>
                <c:pt idx="4">
                  <c:v>4406.3999999999996</c:v>
                </c:pt>
                <c:pt idx="5">
                  <c:v>2230.8000000000002</c:v>
                </c:pt>
                <c:pt idx="6">
                  <c:v>10820.8</c:v>
                </c:pt>
                <c:pt idx="7">
                  <c:v>3721.1999999999994</c:v>
                </c:pt>
                <c:pt idx="8">
                  <c:v>4673.6000000000004</c:v>
                </c:pt>
                <c:pt idx="9">
                  <c:v>5395.6</c:v>
                </c:pt>
                <c:pt idx="10">
                  <c:v>4520</c:v>
                </c:pt>
                <c:pt idx="11">
                  <c:v>4180.2</c:v>
                </c:pt>
                <c:pt idx="12">
                  <c:v>3659</c:v>
                </c:pt>
                <c:pt idx="13">
                  <c:v>3916</c:v>
                </c:pt>
                <c:pt idx="14">
                  <c:v>4892.3999999999996</c:v>
                </c:pt>
                <c:pt idx="15">
                  <c:v>9457.7999999999993</c:v>
                </c:pt>
                <c:pt idx="16">
                  <c:v>16578.8</c:v>
                </c:pt>
                <c:pt idx="17">
                  <c:v>4232</c:v>
                </c:pt>
                <c:pt idx="18">
                  <c:v>5543</c:v>
                </c:pt>
                <c:pt idx="19">
                  <c:v>3138</c:v>
                </c:pt>
                <c:pt idx="20">
                  <c:v>7544</c:v>
                </c:pt>
                <c:pt idx="21">
                  <c:v>1105</c:v>
                </c:pt>
                <c:pt idx="22">
                  <c:v>8387</c:v>
                </c:pt>
                <c:pt idx="23">
                  <c:v>8847</c:v>
                </c:pt>
                <c:pt idx="24">
                  <c:v>3580.8</c:v>
                </c:pt>
                <c:pt idx="25">
                  <c:v>2227</c:v>
                </c:pt>
                <c:pt idx="26">
                  <c:v>5032.2</c:v>
                </c:pt>
                <c:pt idx="27">
                  <c:v>9455.5999999999985</c:v>
                </c:pt>
                <c:pt idx="28">
                  <c:v>1231</c:v>
                </c:pt>
                <c:pt idx="29">
                  <c:v>5344.6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4-42B2-88A1-B07491197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50432"/>
        <c:axId val="1133338464"/>
      </c:lineChart>
      <c:catAx>
        <c:axId val="5574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338464"/>
        <c:crosses val="autoZero"/>
        <c:auto val="1"/>
        <c:lblAlgn val="ctr"/>
        <c:lblOffset val="100"/>
        <c:noMultiLvlLbl val="0"/>
      </c:catAx>
      <c:valAx>
        <c:axId val="11333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5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[Final_Analysis_data.xlsx]Daily profit Oct.!PivotTable7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>
                <a:effectLst/>
              </a:rPr>
              <a:t>Examining Daily Gross Profit for October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'Daily profit Oct.'!$B$3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'Daily profit Oct.'!$A$4:$A$34</c:f>
              <c:strCache>
                <c:ptCount val="30"/>
                <c:pt idx="0">
                  <c:v>01-Oct</c:v>
                </c:pt>
                <c:pt idx="1">
                  <c:v>02-Oct</c:v>
                </c:pt>
                <c:pt idx="2">
                  <c:v>03-Oct</c:v>
                </c:pt>
                <c:pt idx="3">
                  <c:v>04-Oct</c:v>
                </c:pt>
                <c:pt idx="4">
                  <c:v>05-Oct</c:v>
                </c:pt>
                <c:pt idx="5">
                  <c:v>06-Oct</c:v>
                </c:pt>
                <c:pt idx="6">
                  <c:v>07-Oct</c:v>
                </c:pt>
                <c:pt idx="7">
                  <c:v>08-Oct</c:v>
                </c:pt>
                <c:pt idx="8">
                  <c:v>09-Oct</c:v>
                </c:pt>
                <c:pt idx="9">
                  <c:v>10-Oct</c:v>
                </c:pt>
                <c:pt idx="10">
                  <c:v>11-Oct</c:v>
                </c:pt>
                <c:pt idx="11">
                  <c:v>12-Oct</c:v>
                </c:pt>
                <c:pt idx="12">
                  <c:v>13-Oct</c:v>
                </c:pt>
                <c:pt idx="13">
                  <c:v>14-Oct</c:v>
                </c:pt>
                <c:pt idx="14">
                  <c:v>15-Oct</c:v>
                </c:pt>
                <c:pt idx="15">
                  <c:v>16-Oct</c:v>
                </c:pt>
                <c:pt idx="16">
                  <c:v>17-Oct</c:v>
                </c:pt>
                <c:pt idx="17">
                  <c:v>18-Oct</c:v>
                </c:pt>
                <c:pt idx="18">
                  <c:v>19-Oct</c:v>
                </c:pt>
                <c:pt idx="19">
                  <c:v>20-Oct</c:v>
                </c:pt>
                <c:pt idx="20">
                  <c:v>21-Oct</c:v>
                </c:pt>
                <c:pt idx="21">
                  <c:v>22-Oct</c:v>
                </c:pt>
                <c:pt idx="22">
                  <c:v>23-Oct</c:v>
                </c:pt>
                <c:pt idx="23">
                  <c:v>24-Oct</c:v>
                </c:pt>
                <c:pt idx="24">
                  <c:v>25-Oct</c:v>
                </c:pt>
                <c:pt idx="25">
                  <c:v>27-Oct</c:v>
                </c:pt>
                <c:pt idx="26">
                  <c:v>28-Oct</c:v>
                </c:pt>
                <c:pt idx="27">
                  <c:v>29-Oct</c:v>
                </c:pt>
                <c:pt idx="28">
                  <c:v>30-Oct</c:v>
                </c:pt>
                <c:pt idx="29">
                  <c:v>31-Oct</c:v>
                </c:pt>
              </c:strCache>
            </c:strRef>
          </c:cat>
          <c:val>
            <c:numRef>
              <c:f>'Daily profit Oct.'!$B$4:$B$34</c:f>
              <c:numCache>
                <c:formatCode>General</c:formatCode>
                <c:ptCount val="30"/>
                <c:pt idx="0">
                  <c:v>6436.7999999999993</c:v>
                </c:pt>
                <c:pt idx="1">
                  <c:v>7799.4</c:v>
                </c:pt>
                <c:pt idx="2">
                  <c:v>3762.6000000000004</c:v>
                </c:pt>
                <c:pt idx="3">
                  <c:v>2077.6</c:v>
                </c:pt>
                <c:pt idx="4">
                  <c:v>6504.5999999999995</c:v>
                </c:pt>
                <c:pt idx="5">
                  <c:v>2068</c:v>
                </c:pt>
                <c:pt idx="6">
                  <c:v>5196.2</c:v>
                </c:pt>
                <c:pt idx="7">
                  <c:v>6757.7999999999993</c:v>
                </c:pt>
                <c:pt idx="8">
                  <c:v>4325</c:v>
                </c:pt>
                <c:pt idx="9">
                  <c:v>3552</c:v>
                </c:pt>
                <c:pt idx="10">
                  <c:v>2733.2</c:v>
                </c:pt>
                <c:pt idx="11">
                  <c:v>1699</c:v>
                </c:pt>
                <c:pt idx="12">
                  <c:v>2848</c:v>
                </c:pt>
                <c:pt idx="13">
                  <c:v>2140</c:v>
                </c:pt>
                <c:pt idx="14">
                  <c:v>15340.8</c:v>
                </c:pt>
                <c:pt idx="15">
                  <c:v>4457.8</c:v>
                </c:pt>
                <c:pt idx="16">
                  <c:v>4401.9999999999991</c:v>
                </c:pt>
                <c:pt idx="17">
                  <c:v>4945.3999999999996</c:v>
                </c:pt>
                <c:pt idx="18">
                  <c:v>4777.8</c:v>
                </c:pt>
                <c:pt idx="19">
                  <c:v>1930</c:v>
                </c:pt>
                <c:pt idx="20">
                  <c:v>3307.4</c:v>
                </c:pt>
                <c:pt idx="21">
                  <c:v>12604</c:v>
                </c:pt>
                <c:pt idx="22">
                  <c:v>2772</c:v>
                </c:pt>
                <c:pt idx="23">
                  <c:v>11209.2</c:v>
                </c:pt>
                <c:pt idx="24">
                  <c:v>1228</c:v>
                </c:pt>
                <c:pt idx="25">
                  <c:v>4101.6000000000004</c:v>
                </c:pt>
                <c:pt idx="26">
                  <c:v>3473</c:v>
                </c:pt>
                <c:pt idx="27">
                  <c:v>6360</c:v>
                </c:pt>
                <c:pt idx="28">
                  <c:v>2823</c:v>
                </c:pt>
                <c:pt idx="29">
                  <c:v>6267.4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5F-4F36-9F02-4BF3CC00D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486464"/>
        <c:axId val="180067216"/>
      </c:lineChart>
      <c:catAx>
        <c:axId val="5574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067216"/>
        <c:crosses val="autoZero"/>
        <c:auto val="1"/>
        <c:lblAlgn val="ctr"/>
        <c:lblOffset val="100"/>
        <c:noMultiLvlLbl val="0"/>
      </c:catAx>
      <c:valAx>
        <c:axId val="18006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4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[Final_Analysis_data.xlsx]Aug.Sales!PivotTable2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of each item in August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Aug.Sales!$B$3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Aug.Sales!$A$4:$A$30</c:f>
              <c:strCache>
                <c:ptCount val="26"/>
                <c:pt idx="0">
                  <c:v>Anguri Roll</c:v>
                </c:pt>
                <c:pt idx="1">
                  <c:v>Badam Barfi</c:v>
                </c:pt>
                <c:pt idx="2">
                  <c:v>Besan Laddu</c:v>
                </c:pt>
                <c:pt idx="3">
                  <c:v>Bikanarry</c:v>
                </c:pt>
                <c:pt idx="4">
                  <c:v>cham cham</c:v>
                </c:pt>
                <c:pt idx="5">
                  <c:v>Channa Murgi</c:v>
                </c:pt>
                <c:pt idx="6">
                  <c:v>channa tost</c:v>
                </c:pt>
                <c:pt idx="7">
                  <c:v>Ghee Besan Laddu</c:v>
                </c:pt>
                <c:pt idx="8">
                  <c:v>Kaju Barfi</c:v>
                </c:pt>
                <c:pt idx="9">
                  <c:v>Kalakan</c:v>
                </c:pt>
                <c:pt idx="10">
                  <c:v>Katlas</c:v>
                </c:pt>
                <c:pt idx="11">
                  <c:v>Kesar Roll</c:v>
                </c:pt>
                <c:pt idx="12">
                  <c:v>Lal Jam</c:v>
                </c:pt>
                <c:pt idx="13">
                  <c:v>Lal Pedra</c:v>
                </c:pt>
                <c:pt idx="14">
                  <c:v>Lal Rasbary</c:v>
                </c:pt>
                <c:pt idx="15">
                  <c:v>Lal Rasbary            </c:v>
                </c:pt>
                <c:pt idx="16">
                  <c:v>Malai chap</c:v>
                </c:pt>
                <c:pt idx="17">
                  <c:v>Malai Tost</c:v>
                </c:pt>
                <c:pt idx="18">
                  <c:v>Mitha Khoya</c:v>
                </c:pt>
                <c:pt idx="19">
                  <c:v>Plain Barfi</c:v>
                </c:pt>
                <c:pt idx="20">
                  <c:v>Prasad</c:v>
                </c:pt>
                <c:pt idx="21">
                  <c:v>Rasmalai</c:v>
                </c:pt>
                <c:pt idx="22">
                  <c:v>Sav Rasgulla</c:v>
                </c:pt>
                <c:pt idx="23">
                  <c:v>SpongeRasgulla</c:v>
                </c:pt>
                <c:pt idx="24">
                  <c:v>Standard Barfi</c:v>
                </c:pt>
                <c:pt idx="25">
                  <c:v>White Rasbary</c:v>
                </c:pt>
              </c:strCache>
            </c:strRef>
          </c:cat>
          <c:val>
            <c:numRef>
              <c:f>Aug.Sales!$B$4:$B$30</c:f>
              <c:numCache>
                <c:formatCode>General</c:formatCode>
                <c:ptCount val="26"/>
                <c:pt idx="0">
                  <c:v>3120</c:v>
                </c:pt>
                <c:pt idx="1">
                  <c:v>2600</c:v>
                </c:pt>
                <c:pt idx="2">
                  <c:v>1200</c:v>
                </c:pt>
                <c:pt idx="3">
                  <c:v>5320</c:v>
                </c:pt>
                <c:pt idx="4">
                  <c:v>720</c:v>
                </c:pt>
                <c:pt idx="5">
                  <c:v>3200</c:v>
                </c:pt>
                <c:pt idx="6">
                  <c:v>8280</c:v>
                </c:pt>
                <c:pt idx="7">
                  <c:v>1200</c:v>
                </c:pt>
                <c:pt idx="8">
                  <c:v>11200</c:v>
                </c:pt>
                <c:pt idx="9">
                  <c:v>13500</c:v>
                </c:pt>
                <c:pt idx="10">
                  <c:v>3680</c:v>
                </c:pt>
                <c:pt idx="11">
                  <c:v>4160</c:v>
                </c:pt>
                <c:pt idx="12">
                  <c:v>5400</c:v>
                </c:pt>
                <c:pt idx="13">
                  <c:v>1600</c:v>
                </c:pt>
                <c:pt idx="14">
                  <c:v>4800</c:v>
                </c:pt>
                <c:pt idx="15">
                  <c:v>300</c:v>
                </c:pt>
                <c:pt idx="16">
                  <c:v>6080</c:v>
                </c:pt>
                <c:pt idx="17">
                  <c:v>6500</c:v>
                </c:pt>
                <c:pt idx="18">
                  <c:v>3840</c:v>
                </c:pt>
                <c:pt idx="19">
                  <c:v>5280</c:v>
                </c:pt>
                <c:pt idx="20">
                  <c:v>200</c:v>
                </c:pt>
                <c:pt idx="21">
                  <c:v>945</c:v>
                </c:pt>
                <c:pt idx="22">
                  <c:v>4200</c:v>
                </c:pt>
                <c:pt idx="23">
                  <c:v>418</c:v>
                </c:pt>
                <c:pt idx="24">
                  <c:v>5200</c:v>
                </c:pt>
                <c:pt idx="25">
                  <c:v>8400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BE-4547-A4D2-5BD2D6079D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41871"/>
        <c:axId val="82041759"/>
      </c:barChart>
      <c:catAx>
        <c:axId val="9841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 names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41759"/>
        <c:crosses val="autoZero"/>
        <c:auto val="1"/>
        <c:lblAlgn val="ctr"/>
        <c:lblOffset val="100"/>
        <c:noMultiLvlLbl val="0"/>
      </c:catAx>
      <c:valAx>
        <c:axId val="8204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amount of sales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in the month of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analysis data1.1'!$B$1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'statistical analysis data1.1'!$A$2:$A$26</c:f>
              <c:strCache>
                <c:ptCount val="25"/>
                <c:pt idx="0">
                  <c:v>Anguri Roll</c:v>
                </c:pt>
                <c:pt idx="1">
                  <c:v>Badam Barfi</c:v>
                </c:pt>
                <c:pt idx="2">
                  <c:v>Besan Laddu</c:v>
                </c:pt>
                <c:pt idx="3">
                  <c:v>Bikanarry</c:v>
                </c:pt>
                <c:pt idx="4">
                  <c:v>cham cham</c:v>
                </c:pt>
                <c:pt idx="5">
                  <c:v>Channa Murgi</c:v>
                </c:pt>
                <c:pt idx="6">
                  <c:v>channa tost</c:v>
                </c:pt>
                <c:pt idx="7">
                  <c:v>Ghee Besan Laddu</c:v>
                </c:pt>
                <c:pt idx="8">
                  <c:v>Kaju Barfi</c:v>
                </c:pt>
                <c:pt idx="9">
                  <c:v>Kalakan</c:v>
                </c:pt>
                <c:pt idx="10">
                  <c:v>Katlas</c:v>
                </c:pt>
                <c:pt idx="11">
                  <c:v>Kesar Roll</c:v>
                </c:pt>
                <c:pt idx="12">
                  <c:v>Lal Jam</c:v>
                </c:pt>
                <c:pt idx="13">
                  <c:v>Lal Pedra</c:v>
                </c:pt>
                <c:pt idx="14">
                  <c:v>Lal Rasbary</c:v>
                </c:pt>
                <c:pt idx="15">
                  <c:v>Malai chap</c:v>
                </c:pt>
                <c:pt idx="16">
                  <c:v>Malai Tost</c:v>
                </c:pt>
                <c:pt idx="17">
                  <c:v>Mitha Khoya</c:v>
                </c:pt>
                <c:pt idx="18">
                  <c:v>Plain Barfi</c:v>
                </c:pt>
                <c:pt idx="19">
                  <c:v>Prasad</c:v>
                </c:pt>
                <c:pt idx="20">
                  <c:v>Rasmalai</c:v>
                </c:pt>
                <c:pt idx="21">
                  <c:v>Sav Rasgulla</c:v>
                </c:pt>
                <c:pt idx="22">
                  <c:v>SpongeRasgulla</c:v>
                </c:pt>
                <c:pt idx="23">
                  <c:v>Standard Barfi</c:v>
                </c:pt>
                <c:pt idx="24">
                  <c:v>White Rasbary</c:v>
                </c:pt>
              </c:strCache>
            </c:strRef>
          </c:cat>
          <c:val>
            <c:numRef>
              <c:f>'statistical analysis data1.1'!$B$2:$B$26</c:f>
              <c:numCache>
                <c:formatCode>General</c:formatCode>
                <c:ptCount val="25"/>
                <c:pt idx="0">
                  <c:v>4908.7999999999993</c:v>
                </c:pt>
                <c:pt idx="1">
                  <c:v>5980</c:v>
                </c:pt>
                <c:pt idx="2">
                  <c:v>9672</c:v>
                </c:pt>
                <c:pt idx="3">
                  <c:v>11691.199999999999</c:v>
                </c:pt>
                <c:pt idx="4">
                  <c:v>5508</c:v>
                </c:pt>
                <c:pt idx="5">
                  <c:v>7528</c:v>
                </c:pt>
                <c:pt idx="6">
                  <c:v>16297.800000000001</c:v>
                </c:pt>
                <c:pt idx="7">
                  <c:v>7512</c:v>
                </c:pt>
                <c:pt idx="8">
                  <c:v>78248</c:v>
                </c:pt>
                <c:pt idx="9">
                  <c:v>85800</c:v>
                </c:pt>
                <c:pt idx="10">
                  <c:v>5234.7999999999993</c:v>
                </c:pt>
                <c:pt idx="11">
                  <c:v>6832.8</c:v>
                </c:pt>
                <c:pt idx="12">
                  <c:v>31680</c:v>
                </c:pt>
                <c:pt idx="13">
                  <c:v>6280</c:v>
                </c:pt>
                <c:pt idx="14">
                  <c:v>42174</c:v>
                </c:pt>
                <c:pt idx="15">
                  <c:v>11407.6</c:v>
                </c:pt>
                <c:pt idx="16">
                  <c:v>17615</c:v>
                </c:pt>
                <c:pt idx="17">
                  <c:v>62400</c:v>
                </c:pt>
                <c:pt idx="18">
                  <c:v>21398.400000000001</c:v>
                </c:pt>
                <c:pt idx="19">
                  <c:v>2400</c:v>
                </c:pt>
                <c:pt idx="20">
                  <c:v>56700</c:v>
                </c:pt>
                <c:pt idx="21">
                  <c:v>24024</c:v>
                </c:pt>
                <c:pt idx="22">
                  <c:v>22220</c:v>
                </c:pt>
                <c:pt idx="23">
                  <c:v>13811.199999999999</c:v>
                </c:pt>
                <c:pt idx="24">
                  <c:v>77928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CA-40A2-949A-2E472BBCC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42831"/>
        <c:axId val="252480255"/>
      </c:barChart>
      <c:catAx>
        <c:axId val="9842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Product</a:t>
                </a:r>
                <a:r>
                  <a:rPr lang="en-IN" baseline="0"/>
                  <a:t> Name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3589711037157702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480255"/>
        <c:crosses val="autoZero"/>
        <c:auto val="1"/>
        <c:lblAlgn val="ctr"/>
        <c:lblOffset val="100"/>
        <c:noMultiLvlLbl val="0"/>
      </c:catAx>
      <c:valAx>
        <c:axId val="25248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2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</xdr:colOff>
      <xdr:row>6</xdr:row>
      <xdr:rowOff>6350</xdr:rowOff>
    </xdr:from>
    <xdr:to>
      <xdr:col>13</xdr:col>
      <xdr:colOff>377825</xdr:colOff>
      <xdr:row>20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E50B2C-A60D-03AF-D87C-E21A45CC0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701675</xdr:colOff>
      <xdr:row>8</xdr:row>
      <xdr:rowOff>63500</xdr:rowOff>
    </xdr:from>
    <xdr:to>
      <xdr:col>5</xdr:col>
      <xdr:colOff>123825</xdr:colOff>
      <xdr:row>23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DF9160-37A0-78F1-7B3D-B6B90181B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47624</xdr:colOff>
      <xdr:row>4</xdr:row>
      <xdr:rowOff>95250</xdr:rowOff>
    </xdr:from>
    <xdr:to>
      <xdr:col>13</xdr:col>
      <xdr:colOff>558799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E2810D-271B-0255-A811-3E4224C93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422274</xdr:colOff>
      <xdr:row>3</xdr:row>
      <xdr:rowOff>165100</xdr:rowOff>
    </xdr:from>
    <xdr:to>
      <xdr:col>13</xdr:col>
      <xdr:colOff>330199</xdr:colOff>
      <xdr:row>18</xdr:row>
      <xdr:rowOff>146050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E58C9F5-039C-2908-40C0-37088EE7D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428625</xdr:colOff>
      <xdr:row>4</xdr:row>
      <xdr:rowOff>95250</xdr:rowOff>
    </xdr:from>
    <xdr:to>
      <xdr:col>11</xdr:col>
      <xdr:colOff>123825</xdr:colOff>
      <xdr:row>19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60994C-2EBD-9C5B-3B9E-C902C9FDB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</xdr:row>
      <xdr:rowOff>146050</xdr:rowOff>
    </xdr:from>
    <xdr:to>
      <xdr:col>13</xdr:col>
      <xdr:colOff>292100</xdr:colOff>
      <xdr:row>19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66214-4D79-14DD-A818-D9CCD0BF5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301624</xdr:colOff>
      <xdr:row>4</xdr:row>
      <xdr:rowOff>95250</xdr:rowOff>
    </xdr:from>
    <xdr:to>
      <xdr:col>14</xdr:col>
      <xdr:colOff>596900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5D5C7C-EA40-21D5-F5EC-80E855709C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488950</xdr:colOff>
      <xdr:row>5</xdr:row>
      <xdr:rowOff>0</xdr:rowOff>
    </xdr:from>
    <xdr:to>
      <xdr:col>12</xdr:col>
      <xdr:colOff>488950</xdr:colOff>
      <xdr:row>19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973333-E888-C64F-45B3-EE3F7F010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1</xdr:row>
      <xdr:rowOff>152400</xdr:rowOff>
    </xdr:from>
    <xdr:to>
      <xdr:col>13</xdr:col>
      <xdr:colOff>577850</xdr:colOff>
      <xdr:row>20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FBF0CE-D4D3-370A-70E8-797D5F9FE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365124</xdr:colOff>
      <xdr:row>4</xdr:row>
      <xdr:rowOff>95250</xdr:rowOff>
    </xdr:from>
    <xdr:to>
      <xdr:col>12</xdr:col>
      <xdr:colOff>234949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01A785-F236-9636-471E-C36FB7440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4</xdr:row>
      <xdr:rowOff>95250</xdr:rowOff>
    </xdr:from>
    <xdr:to>
      <xdr:col>14</xdr:col>
      <xdr:colOff>50799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D92B4C-3723-6869-41F0-8212F67A6C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ATA_FOR_BDM_PROJECT_checking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por" refreshedDate="45265.922950347223" createdVersion="8" refreshedVersion="8" minRefreshableVersion="3" recordCount="884" xr:uid="{A5D33FCF-54F8-4527-9042-EF109F84F823}">
  <cacheSource type="worksheet">
    <worksheetSource ref="A1:J885" sheet="Product sales data" r:id="rId2"/>
  </cacheSource>
  <cacheFields count="12">
    <cacheField name="DATE" numFmtId="14">
      <sharedItems containsSemiMixedTypes="0" containsNonDate="0" containsDate="1" containsString="0" minDate="2023-08-01T00:00:00" maxDate="2023-11-01T00:00:00" count="91"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7T00:00:00"/>
        <d v="2023-10-28T00:00:00"/>
        <d v="2023-10-29T00:00:00"/>
        <d v="2023-10-30T00:00:00"/>
        <d v="2023-10-31T00:00:00"/>
      </sharedItems>
      <fieldGroup par="11"/>
    </cacheField>
    <cacheField name="Product Name" numFmtId="0">
      <sharedItems count="32">
        <s v="White Rasbary"/>
        <s v="Lal Jam"/>
        <s v="Malai Tost"/>
        <s v="Rasmalai"/>
        <s v="SpongeRasgulla"/>
        <s v="Sav Rasgulla"/>
        <s v="Kalakan"/>
        <s v="channa tost"/>
        <s v="Channa Murgi"/>
        <s v="Kaju Barfi"/>
        <s v="Lal Rasbary"/>
        <s v="Plain Barfi"/>
        <s v="Bikanarry"/>
        <s v="Malai chap"/>
        <s v="Katlas"/>
        <s v="Standard Barfi"/>
        <s v="Mitha Khoya"/>
        <s v="Lal Rasbary            "/>
        <s v="Anguri Roll"/>
        <s v="Badam Barfi"/>
        <s v="Lal Pedra"/>
        <s v="Besan Laddu"/>
        <s v="Prasad"/>
        <s v="Kesar Roll"/>
        <s v="Ghee Besan Laddu"/>
        <s v="cham cham"/>
        <s v="Nariyal Barfi"/>
        <s v="Khirkadam"/>
        <s v="Gujjiya"/>
        <s v="Kesar Modak"/>
        <s v="Plain Modak"/>
        <s v="White Modak"/>
      </sharedItems>
    </cacheField>
    <cacheField name="Total Weight(kg)" numFmtId="0">
      <sharedItems containsSemiMixedTypes="0" containsString="0" containsNumber="1" minValue="1.4" maxValue="300"/>
    </cacheField>
    <cacheField name="Tray Weight(kg)" numFmtId="0">
      <sharedItems containsSemiMixedTypes="0" containsString="0" containsNumber="1" minValue="0" maxValue="7"/>
    </cacheField>
    <cacheField name="Actual Weight(kg)" numFmtId="0">
      <sharedItems containsSemiMixedTypes="0" containsString="0" containsNumber="1" minValue="0.99999999999999989" maxValue="300"/>
    </cacheField>
    <cacheField name="Total Cost" numFmtId="0">
      <sharedItems containsSemiMixedTypes="0" containsString="0" containsNumber="1" containsInteger="1" minValue="196" maxValue="27200"/>
    </cacheField>
    <cacheField name="Cost per kg" numFmtId="0">
      <sharedItems containsSemiMixedTypes="0" containsString="0" containsNumber="1" minValue="12" maxValue="503.24675324675326"/>
    </cacheField>
    <cacheField name="Selling Price per kg" numFmtId="0">
      <sharedItems containsSemiMixedTypes="0" containsString="0" containsNumber="1" containsInteger="1" minValue="22" maxValue="800"/>
    </cacheField>
    <cacheField name="Total Selling price" numFmtId="0">
      <sharedItems containsSemiMixedTypes="0" containsString="0" containsNumber="1" minValue="420" maxValue="38400"/>
    </cacheField>
    <cacheField name="Profit" numFmtId="0">
      <sharedItems containsSemiMixedTypes="0" containsString="0" containsNumber="1" minValue="-19.999999999999886" maxValue="15780" count="459">
        <n v="482.99999999999989"/>
        <n v="430"/>
        <n v="560"/>
        <n v="260"/>
        <n v="300"/>
        <n v="511.99999999999989"/>
        <n v="1240"/>
        <n v="314.99999999999989"/>
        <n v="480"/>
        <n v="419.99999999999977"/>
        <n v="780"/>
        <n v="394.99999999999989"/>
        <n v="216"/>
        <n v="960"/>
        <n v="319.99999999999989"/>
        <n v="1092"/>
        <n v="520"/>
        <n v="500"/>
        <n v="572.00000000000023"/>
        <n v="224"/>
        <n v="432"/>
        <n v="262.19999999999982"/>
        <n v="635.99999999999977"/>
        <n v="486"/>
        <n v="208"/>
        <n v="260.39999999999998"/>
        <n v="548"/>
        <n v="652"/>
        <n v="944"/>
        <n v="524.99999999999989"/>
        <n v="335.99999999999989"/>
        <n v="348.59999999999991"/>
        <n v="1352"/>
        <n v="374.19999999999982"/>
        <n v="475.59999999999991"/>
        <n v="417.59999999999991"/>
        <n v="477.00000000000011"/>
        <n v="285.60000000000002"/>
        <n v="493"/>
        <n v="1248"/>
        <n v="972"/>
        <n v="900"/>
        <n v="949.99999999999977"/>
        <n v="720"/>
        <n v="224.40000000000009"/>
        <n v="444.39999999999986"/>
        <n v="504.40000000000009"/>
        <n v="647.99999999999977"/>
        <n v="480.00000000000023"/>
        <n v="228"/>
        <n v="173.99999999999989"/>
        <n v="990"/>
        <n v="552.00000000000023"/>
        <n v="1080"/>
        <n v="512"/>
        <n v="357"/>
        <n v="496"/>
        <n v="1336"/>
        <n v="450"/>
        <n v="294.19999999999993"/>
        <n v="400"/>
        <n v="442"/>
        <n v="708"/>
        <n v="256.19999999999993"/>
        <n v="195.00000000000011"/>
        <n v="378"/>
        <n v="538"/>
        <n v="412.20000000000005"/>
        <n v="495.99999999999989"/>
        <n v="336"/>
        <n v="273.99999999999989"/>
        <n v="532"/>
        <n v="820.00000000000045"/>
        <n v="504"/>
        <n v="882.00000000000045"/>
        <n v="470.99999999999989"/>
        <n v="366"/>
        <n v="676"/>
        <n v="440"/>
        <n v="270"/>
        <n v="310.99999999999989"/>
        <n v="180.00000000000011"/>
        <n v="540"/>
        <n v="439.99999999999977"/>
        <n v="800"/>
        <n v="1245"/>
        <n v="890"/>
        <n v="260.00000000000011"/>
        <n v="522"/>
        <n v="930"/>
        <n v="936"/>
        <n v="281"/>
        <n v="368"/>
        <n v="429.5999999999998"/>
        <n v="220.00000000000006"/>
        <n v="1436"/>
        <n v="810"/>
        <n v="128"/>
        <n v="363.40000000000009"/>
        <n v="302.80000000000018"/>
        <n v="660"/>
        <n v="527.99999999999977"/>
        <n v="331.60000000000014"/>
        <n v="552"/>
        <n v="876"/>
        <n v="305.99999999999989"/>
        <n v="345.99999999999977"/>
        <n v="1524"/>
        <n v="360"/>
        <n v="519.99999999999977"/>
        <n v="342"/>
        <n v="311.59999999999991"/>
        <n v="168"/>
        <n v="374.60000000000014"/>
        <n v="316.39999999999998"/>
        <n v="390.20000000000005"/>
        <n v="294.80000000000007"/>
        <n v="259.99999999999989"/>
        <n v="432.00000000000023"/>
        <n v="320"/>
        <n v="322"/>
        <n v="323.99999999999989"/>
        <n v="413.99999999999989"/>
        <n v="285"/>
        <n v="376"/>
        <n v="207"/>
        <n v="1340"/>
        <n v="312.79999999999984"/>
        <n v="83"/>
        <n v="873"/>
        <n v="605.99999999999977"/>
        <n v="444.19999999999993"/>
        <n v="244.19999999999993"/>
        <n v="1395.9999999999995"/>
        <n v="1779"/>
        <n v="192"/>
        <n v="310"/>
        <n v="1900"/>
        <n v="524.39999999999986"/>
        <n v="366.79999999999995"/>
        <n v="232.00000000000023"/>
        <n v="732"/>
        <n v="290.00000000000011"/>
        <n v="398.40000000000009"/>
        <n v="220.99999999999989"/>
        <n v="2000"/>
        <n v="1050"/>
        <n v="209.20000000000005"/>
        <n v="600"/>
        <n v="807"/>
        <n v="278.00000000000011"/>
        <n v="585"/>
        <n v="288"/>
        <n v="342.00000000000011"/>
        <n v="389.99999999999989"/>
        <n v="263.99999999999989"/>
        <n v="664"/>
        <n v="234.99999999999989"/>
        <n v="248.39999999999998"/>
        <n v="803.99999999999977"/>
        <n v="11200"/>
        <n v="464.99999999999989"/>
        <n v="273"/>
        <n v="266"/>
        <n v="381.40000000000009"/>
        <n v="282.60000000000002"/>
        <n v="819"/>
        <n v="650"/>
        <n v="1095.9999999999995"/>
        <n v="420"/>
        <n v="269.99999999999989"/>
        <n v="612"/>
        <n v="471.40000000000009"/>
        <n v="624"/>
        <n v="870.00000000000045"/>
        <n v="2352"/>
        <n v="405"/>
        <n v="825"/>
        <n v="208.40000000000003"/>
        <n v="220"/>
        <n v="428.59999999999991"/>
        <n v="305.39999999999986"/>
        <n v="579.39999999999986"/>
        <n v="451.59999999999991"/>
        <n v="252"/>
        <n v="397.59999999999991"/>
        <n v="2196"/>
        <n v="1170"/>
        <n v="580.00000000000023"/>
        <n v="470"/>
        <n v="1136"/>
        <n v="234"/>
        <n v="180"/>
        <n v="6000"/>
        <n v="4500"/>
        <n v="980"/>
        <n v="1320"/>
        <n v="440.00000000000011"/>
        <n v="1200"/>
        <n v="813.40000000000009"/>
        <n v="406"/>
        <n v="492.79999999999995"/>
        <n v="624.00000000000023"/>
        <n v="6259.9999999999982"/>
        <n v="9000"/>
        <n v="1800"/>
        <n v="3300"/>
        <n v="920"/>
        <n v="830.00000000000045"/>
        <n v="6780"/>
        <n v="9152"/>
        <n v="15780"/>
        <n v="1100"/>
        <n v="1500"/>
        <n v="1000"/>
        <n v="696"/>
        <n v="700"/>
        <n v="4896"/>
        <n v="1290"/>
        <n v="2420"/>
        <n v="1400"/>
        <n v="1695"/>
        <n v="550"/>
        <n v="640"/>
        <n v="461.60000000000014"/>
        <n v="173.20000000000005"/>
        <n v="154.00000000000006"/>
        <n v="304"/>
        <n v="227.59999999999991"/>
        <n v="198"/>
        <n v="285.20000000000005"/>
        <n v="338.59999999999991"/>
        <n v="441.00000000000011"/>
        <n v="743.99999999999977"/>
        <n v="389.19999999999982"/>
        <n v="384.79999999999995"/>
        <n v="339.6"/>
        <n v="580"/>
        <n v="471"/>
        <n v="420.79999999999995"/>
        <n v="1116"/>
        <n v="204"/>
        <n v="1350"/>
        <n v="465"/>
        <n v="590"/>
        <n v="280"/>
        <n v="880"/>
        <n v="381.6"/>
        <n v="1148"/>
        <n v="144"/>
        <n v="375"/>
        <n v="422.20000000000005"/>
        <n v="333.39999999999986"/>
        <n v="500.59999999999991"/>
        <n v="1231.4000000000001"/>
        <n v="323"/>
        <n v="1394.9999999999995"/>
        <n v="568"/>
        <n v="344.19999999999993"/>
        <n v="233.99999999999989"/>
        <n v="630"/>
        <n v="228.39999999999998"/>
        <n v="284.39999999999986"/>
        <n v="410.59999999999991"/>
        <n v="456.79999999999995"/>
        <n v="291.40000000000009"/>
        <n v="462"/>
        <n v="182.59999999999991"/>
        <n v="388.40000000000009"/>
        <n v="1152"/>
        <n v="473.99999999999989"/>
        <n v="223"/>
        <n v="348.4"/>
        <n v="929.99999999999977"/>
        <n v="340"/>
        <n v="619.99999999999977"/>
        <n v="319.39999999999986"/>
        <n v="562.39999999999986"/>
        <n v="639.99999999999977"/>
        <n v="476.99999999999989"/>
        <n v="210"/>
        <n v="301.99999999999989"/>
        <n v="332.40000000000009"/>
        <n v="302.59999999999991"/>
        <n v="291"/>
        <n v="343.99999999999977"/>
        <n v="251.60000000000002"/>
        <n v="218"/>
        <n v="222.80000000000007"/>
        <n v="330"/>
        <n v="310.19999999999993"/>
        <n v="383.99999999999989"/>
        <n v="485.99999999999977"/>
        <n v="1799.9999999999991"/>
        <n v="338"/>
        <n v="326.99999999999989"/>
        <n v="668"/>
        <n v="1110"/>
        <n v="227.39999999999998"/>
        <n v="464.60000000000014"/>
        <n v="909.00000000000023"/>
        <n v="336.00000000000011"/>
        <n v="636"/>
        <n v="354.99999999999977"/>
        <n v="1513"/>
        <n v="850"/>
        <n v="588"/>
        <n v="380.00000000000011"/>
        <n v="2010"/>
        <n v="353.19999999999993"/>
        <n v="1356"/>
        <n v="342.20000000000005"/>
        <n v="792"/>
        <n v="1072"/>
        <n v="416"/>
        <n v="915"/>
        <n v="799.99999999999977"/>
        <n v="324"/>
        <n v="1242"/>
        <n v="895"/>
        <n v="390"/>
        <n v="296.60000000000002"/>
        <n v="276.99999999999989"/>
        <n v="1008"/>
        <n v="409.99999999999977"/>
        <n v="596"/>
        <n v="885"/>
        <n v="261"/>
        <n v="914"/>
        <n v="298"/>
        <n v="131.99999999999989"/>
        <n v="752"/>
        <n v="516"/>
        <n v="364"/>
        <n v="443.99999999999977"/>
        <n v="419.99999999999989"/>
        <n v="369.99999999999989"/>
        <n v="345.79999999999995"/>
        <n v="310.59999999999991"/>
        <n v="356.59999999999991"/>
        <n v="315"/>
        <n v="620.80000000000018"/>
        <n v="292"/>
        <n v="329.99999999999989"/>
        <n v="397.6"/>
        <n v="779.99999999999955"/>
        <n v="446.59999999999991"/>
        <n v="615"/>
        <n v="1272"/>
        <n v="1617"/>
        <n v="1079.9999999999995"/>
        <n v="240"/>
        <n v="320.59999999999991"/>
        <n v="406.20000000000005"/>
        <n v="324.19999999999993"/>
        <n v="350"/>
        <n v="486.00000000000011"/>
        <n v="280.00000000000011"/>
        <n v="324.00000000000011"/>
        <n v="230.60000000000014"/>
        <n v="556"/>
        <n v="351.99999999999977"/>
        <n v="330.79999999999995"/>
        <n v="428.39999999999986"/>
        <n v="2099.9999999999991"/>
        <n v="438"/>
        <n v="344"/>
        <n v="576"/>
        <n v="232.80000000000007"/>
        <n v="194.59999999999991"/>
        <n v="723.99999999999977"/>
        <n v="232"/>
        <n v="444"/>
        <n v="337"/>
        <n v="948"/>
        <n v="255.39999999999998"/>
        <n v="261.00000000000011"/>
        <n v="371.20000000000005"/>
        <n v="238"/>
        <n v="291.59999999999991"/>
        <n v="656"/>
        <n v="404.19999999999982"/>
        <n v="303"/>
        <n v="350.00000000000011"/>
        <n v="318"/>
        <n v="945"/>
        <n v="257.99999999999989"/>
        <n v="248.00000000000011"/>
        <n v="187.19999999999993"/>
        <n v="125"/>
        <n v="268.40000000000009"/>
        <n v="161.20000000000005"/>
        <n v="479.99999999999989"/>
        <n v="384"/>
        <n v="237.99999999999989"/>
        <n v="392.59999999999991"/>
        <n v="572.39999999999986"/>
        <n v="407.19999999999982"/>
        <n v="467.99999999999989"/>
        <n v="315.99999999999989"/>
        <n v="-19.999999999999886"/>
        <n v="672"/>
        <n v="0"/>
        <n v="580.60000000000014"/>
        <n v="307.99999999999977"/>
        <n v="294.00000000000011"/>
        <n v="464"/>
        <n v="699.99999999999977"/>
        <n v="1260"/>
        <n v="739.99999999999977"/>
        <n v="8610"/>
        <n v="1040"/>
        <n v="209.99999999999989"/>
        <n v="308"/>
        <n v="776.00000000000023"/>
        <n v="496.59999999999991"/>
        <n v="414"/>
        <n v="1230"/>
        <n v="747.99999999999977"/>
        <n v="1019.9999999999995"/>
        <n v="435.00000000000011"/>
        <n v="2351.9999999999995"/>
        <n v="368.40000000000009"/>
        <n v="312"/>
        <n v="643.99999999999977"/>
        <n v="632"/>
        <n v="438.79999999999995"/>
        <n v="252.00000000000011"/>
        <n v="642"/>
        <n v="317.99999999999989"/>
        <n v="273.00000000000011"/>
        <n v="417.39999999999986"/>
        <n v="391.6"/>
        <n v="321.99999999999989"/>
        <n v="1379.9999999999995"/>
        <n v="1026"/>
        <n v="302"/>
        <n v="325.99999999999989"/>
        <n v="428.79999999999995"/>
        <n v="1020"/>
        <n v="2220"/>
        <n v="600.00000000000023"/>
        <n v="1389.0000000000005"/>
        <n v="1980"/>
        <n v="627.60000000000014"/>
        <n v="572.59999999999991"/>
        <n v="456"/>
        <n v="856.60000000000014"/>
        <n v="260.99999999999989"/>
        <n v="939"/>
        <n v="584"/>
        <n v="672.00000000000023"/>
        <n v="306"/>
        <n v="679.99999999999977"/>
        <n v="411.00000000000011"/>
        <n v="282.00000000000011"/>
        <n v="774.00000000000045"/>
        <n v="375.39999999999986"/>
        <n v="604.39999999999986"/>
      </sharedItems>
    </cacheField>
    <cacheField name="Days (DATE)" numFmtId="0" databaseField="0">
      <fieldGroup base="0">
        <rangePr groupBy="days" startDate="2023-08-01T00:00:00" endDate="2023-11-01T00:00:00"/>
        <groupItems count="368">
          <s v="&lt;01-08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11-2023"/>
        </groupItems>
      </fieldGroup>
    </cacheField>
    <cacheField name="Months (DATE)" numFmtId="0" databaseField="0">
      <fieldGroup base="0">
        <rangePr groupBy="months" startDate="2023-08-01T00:00:00" endDate="2023-11-01T00:00:00"/>
        <groupItems count="14">
          <s v="&lt;01-08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por" refreshedDate="45273.697567592593" createdVersion="8" refreshedVersion="8" minRefreshableVersion="3" recordCount="884" xr:uid="{9D9E0554-5F65-4966-8F29-78F6000C5C3C}">
  <cacheSource type="worksheet">
    <worksheetSource ref="A1:J885" sheet="Modified DATA"/>
  </cacheSource>
  <cacheFields count="12">
    <cacheField name="DATE" numFmtId="14">
      <sharedItems containsSemiMixedTypes="0" containsNonDate="0" containsDate="1" containsString="0" minDate="2023-08-01T00:00:00" maxDate="2023-11-01T00:00:00" count="91">
        <d v="2023-08-01T00:00:00"/>
        <d v="2023-08-02T00:00:00"/>
        <d v="2023-08-03T00:00:00"/>
        <d v="2023-08-04T00:00:00"/>
        <d v="2023-08-05T00:00:00"/>
        <d v="2023-08-06T00:00:00"/>
        <d v="2023-08-07T00:00:00"/>
        <d v="2023-08-08T00:00:00"/>
        <d v="2023-08-09T00:00:00"/>
        <d v="2023-08-10T00:00:00"/>
        <d v="2023-08-11T00:00:00"/>
        <d v="2023-08-12T00:00:00"/>
        <d v="2023-08-13T00:00:00"/>
        <d v="2023-08-14T00:00:00"/>
        <d v="2023-08-15T00:00:00"/>
        <d v="2023-08-16T00:00:00"/>
        <d v="2023-08-17T00:00:00"/>
        <d v="2023-08-18T00:00:00"/>
        <d v="2023-08-19T00:00:00"/>
        <d v="2023-08-20T00:00:00"/>
        <d v="2023-08-21T00:00:00"/>
        <d v="2023-08-22T00:00:00"/>
        <d v="2023-08-23T00:00:00"/>
        <d v="2023-08-24T00:00:00"/>
        <d v="2023-08-25T00:00:00"/>
        <d v="2023-08-26T00:00:00"/>
        <d v="2023-08-27T00:00:00"/>
        <d v="2023-08-28T00:00:00"/>
        <d v="2023-08-29T00:00:00"/>
        <d v="2023-08-30T00:00:00"/>
        <d v="2023-08-31T00:00:00"/>
        <d v="2023-09-01T00:00:00"/>
        <d v="2023-09-02T00:00:00"/>
        <d v="2023-09-03T00:00:00"/>
        <d v="2023-09-04T00:00:00"/>
        <d v="2023-09-05T00:00:00"/>
        <d v="2023-09-06T00:00:00"/>
        <d v="2023-09-07T00:00:00"/>
        <d v="2023-09-08T00:00:00"/>
        <d v="2023-09-09T00:00:00"/>
        <d v="2023-09-10T00:00:00"/>
        <d v="2023-09-11T00:00:00"/>
        <d v="2023-09-12T00:00:00"/>
        <d v="2023-09-13T00:00:00"/>
        <d v="2023-09-14T00:00:00"/>
        <d v="2023-09-15T00:00:00"/>
        <d v="2023-09-16T00:00:00"/>
        <d v="2023-09-17T00:00:00"/>
        <d v="2023-09-18T00:00:00"/>
        <d v="2023-09-19T00:00:00"/>
        <d v="2023-09-20T00:00:00"/>
        <d v="2023-09-21T00:00:00"/>
        <d v="2023-09-22T00:00:00"/>
        <d v="2023-09-23T00:00:00"/>
        <d v="2023-09-24T00:00:00"/>
        <d v="2023-09-25T00:00:00"/>
        <d v="2023-09-26T00:00:00"/>
        <d v="2023-09-27T00:00:00"/>
        <d v="2023-09-28T00:00:00"/>
        <d v="2023-09-29T00:00:00"/>
        <d v="2023-09-30T00:00:00"/>
        <d v="2023-10-01T00:00:00"/>
        <d v="2023-10-02T00:00:00"/>
        <d v="2023-10-03T00:00:00"/>
        <d v="2023-10-04T00:00:00"/>
        <d v="2023-10-05T00:00:00"/>
        <d v="2023-10-06T00:00:00"/>
        <d v="2023-10-07T00:00:00"/>
        <d v="2023-10-08T00:00:00"/>
        <d v="2023-10-09T00:00:00"/>
        <d v="2023-10-10T00:00:00"/>
        <d v="2023-10-11T00:00:00"/>
        <d v="2023-10-12T00:00:00"/>
        <d v="2023-10-13T00:00:00"/>
        <d v="2023-10-14T00:00:00"/>
        <d v="2023-10-15T00:00:00"/>
        <d v="2023-10-16T00:00:00"/>
        <d v="2023-10-17T00:00:00"/>
        <d v="2023-10-18T00:00:00"/>
        <d v="2023-10-19T00:00:00"/>
        <d v="2023-10-20T00:00:00"/>
        <d v="2023-10-21T00:00:00"/>
        <d v="2023-10-22T00:00:00"/>
        <d v="2023-10-23T00:00:00"/>
        <d v="2023-10-24T00:00:00"/>
        <d v="2023-10-25T00:00:00"/>
        <d v="2023-10-27T00:00:00"/>
        <d v="2023-10-28T00:00:00"/>
        <d v="2023-10-29T00:00:00"/>
        <d v="2023-10-30T00:00:00"/>
        <d v="2023-10-31T00:00:00"/>
      </sharedItems>
      <fieldGroup par="11"/>
    </cacheField>
    <cacheField name="Product Name" numFmtId="0">
      <sharedItems count="32">
        <s v="White Rasbary"/>
        <s v="Lal Jam"/>
        <s v="Malai Tost"/>
        <s v="Rasmalai"/>
        <s v="SpongeRasgulla"/>
        <s v="Sav Rasgulla"/>
        <s v="Kalakan"/>
        <s v="channa tost"/>
        <s v="Channa Murgi"/>
        <s v="Kaju Barfi"/>
        <s v="Lal Rasbary"/>
        <s v="Plain Barfi"/>
        <s v="Bikanarry"/>
        <s v="Malai chap"/>
        <s v="Katlas"/>
        <s v="Standard Barfi"/>
        <s v="Mitha Khoya"/>
        <s v="Lal Rasbary            "/>
        <s v="Anguri Roll"/>
        <s v="Badam Barfi"/>
        <s v="Lal Pedra"/>
        <s v="Besan Laddu"/>
        <s v="Prasad"/>
        <s v="Kesar Roll"/>
        <s v="Ghee Besan Laddu"/>
        <s v="cham cham"/>
        <s v="Nariyal Barfi"/>
        <s v="Khirkadam"/>
        <s v="Gujjiya"/>
        <s v="Kesar Modak"/>
        <s v="Plain Modak"/>
        <s v="White Modak"/>
      </sharedItems>
    </cacheField>
    <cacheField name="Total Weight(kg)" numFmtId="0">
      <sharedItems containsSemiMixedTypes="0" containsString="0" containsNumber="1" minValue="1.4" maxValue="300"/>
    </cacheField>
    <cacheField name="Tray Weight(kg)" numFmtId="0">
      <sharedItems containsSemiMixedTypes="0" containsString="0" containsNumber="1" minValue="0" maxValue="7"/>
    </cacheField>
    <cacheField name="Actual Weight(kg)" numFmtId="0">
      <sharedItems containsSemiMixedTypes="0" containsString="0" containsNumber="1" minValue="0.99999999999999989" maxValue="300"/>
    </cacheField>
    <cacheField name="Total Cost" numFmtId="0">
      <sharedItems containsSemiMixedTypes="0" containsString="0" containsNumber="1" containsInteger="1" minValue="196" maxValue="27200"/>
    </cacheField>
    <cacheField name="Cost per kg" numFmtId="0">
      <sharedItems containsSemiMixedTypes="0" containsString="0" containsNumber="1" minValue="12" maxValue="503.24675324675326"/>
    </cacheField>
    <cacheField name="Selling Price per kg" numFmtId="0">
      <sharedItems containsSemiMixedTypes="0" containsString="0" containsNumber="1" containsInteger="1" minValue="22" maxValue="800"/>
    </cacheField>
    <cacheField name="Total Selling price" numFmtId="0">
      <sharedItems containsSemiMixedTypes="0" containsString="0" containsNumber="1" minValue="420" maxValue="38400"/>
    </cacheField>
    <cacheField name="Gross Profit" numFmtId="0">
      <sharedItems containsSemiMixedTypes="0" containsString="0" containsNumber="1" minValue="-19.999999999999886" maxValue="15780"/>
    </cacheField>
    <cacheField name="Days (DATE)" numFmtId="0" databaseField="0">
      <fieldGroup base="0">
        <rangePr groupBy="days" startDate="2023-08-01T00:00:00" endDate="2023-11-01T00:00:00"/>
        <groupItems count="368">
          <s v="&lt;01-08-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1-11-2023"/>
        </groupItems>
      </fieldGroup>
    </cacheField>
    <cacheField name="Months (DATE)" numFmtId="0" databaseField="0">
      <fieldGroup base="0">
        <rangePr groupBy="months" startDate="2023-08-01T00:00:00" endDate="2023-11-01T00:00:00"/>
        <groupItems count="14">
          <s v="&lt;01-08-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11-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por" refreshedDate="45274.54127858796" createdVersion="8" refreshedVersion="8" minRefreshableVersion="3" recordCount="301" xr:uid="{D8F08CBE-3127-478B-9834-58848D07D013}">
  <cacheSource type="worksheet">
    <worksheetSource ref="A1:C296" sheet="statistical analysis data1.1"/>
  </cacheSource>
  <cacheFields count="3">
    <cacheField name="DATE" numFmtId="0">
      <sharedItems containsNonDate="0" containsDate="1" containsString="0" containsBlank="1" minDate="2023-08-01T00:00:00" maxDate="2023-09-01T00:00:00"/>
    </cacheField>
    <cacheField name="Product Name" numFmtId="0">
      <sharedItems count="26">
        <s v="White Rasbary"/>
        <s v="Lal Jam"/>
        <s v="Malai Tost"/>
        <s v="Rasmalai"/>
        <s v="SpongeRasgulla"/>
        <s v="Sav Rasgulla"/>
        <s v="Kalakan"/>
        <s v="channa tost"/>
        <s v="Channa Murgi"/>
        <s v="Kaju Barfi"/>
        <s v="Lal Rasbary"/>
        <s v="Plain Barfi"/>
        <s v="Bikanarry"/>
        <s v="Malai chap"/>
        <s v="Katlas"/>
        <s v="Standard Barfi"/>
        <s v="Mitha Khoya"/>
        <s v="Lal Rasbary            "/>
        <s v="Anguri Roll"/>
        <s v="Badam Barfi"/>
        <s v="Lal Pedra"/>
        <s v="Besan Laddu"/>
        <s v="Prasad"/>
        <s v="Kesar Roll"/>
        <s v="Ghee Besan Laddu"/>
        <s v="cham cham"/>
      </sharedItems>
    </cacheField>
    <cacheField name="Total Sales" numFmtId="0">
      <sharedItems containsSemiMixedTypes="0" containsString="0" containsNumber="1" containsInteger="1" minValue="22" maxValue="8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4">
  <r>
    <x v="0"/>
    <x v="0"/>
    <n v="3.8"/>
    <n v="0.78"/>
    <n v="3.0199999999999996"/>
    <n v="423"/>
    <n v="140.06622516556294"/>
    <n v="300"/>
    <n v="905.99999999999989"/>
    <x v="0"/>
  </r>
  <r>
    <x v="0"/>
    <x v="1"/>
    <n v="4.18"/>
    <n v="0.6"/>
    <n v="3.5799999999999996"/>
    <n v="644"/>
    <n v="179.8882681564246"/>
    <n v="300"/>
    <n v="1074"/>
    <x v="1"/>
  </r>
  <r>
    <x v="0"/>
    <x v="2"/>
    <n v="3.5"/>
    <n v="0.7"/>
    <n v="2.8"/>
    <n v="840"/>
    <n v="300"/>
    <n v="500"/>
    <n v="1400"/>
    <x v="2"/>
  </r>
  <r>
    <x v="0"/>
    <x v="3"/>
    <n v="20"/>
    <n v="0"/>
    <n v="20"/>
    <n v="440"/>
    <n v="22"/>
    <n v="35"/>
    <n v="700"/>
    <x v="3"/>
  </r>
  <r>
    <x v="0"/>
    <x v="4"/>
    <n v="30"/>
    <n v="0"/>
    <n v="30"/>
    <n v="360"/>
    <n v="12"/>
    <n v="22"/>
    <n v="660"/>
    <x v="4"/>
  </r>
  <r>
    <x v="0"/>
    <x v="5"/>
    <n v="3.8"/>
    <n v="0.6"/>
    <n v="3.1999999999999997"/>
    <n v="448"/>
    <n v="140"/>
    <n v="300"/>
    <n v="959.99999999999989"/>
    <x v="5"/>
  </r>
  <r>
    <x v="0"/>
    <x v="6"/>
    <n v="7.4"/>
    <n v="1.2"/>
    <n v="6.2"/>
    <n v="1860"/>
    <n v="300"/>
    <n v="500"/>
    <n v="3100"/>
    <x v="6"/>
  </r>
  <r>
    <x v="0"/>
    <x v="7"/>
    <n v="2.2599999999999998"/>
    <n v="0.76"/>
    <n v="1.4999999999999998"/>
    <n v="375"/>
    <n v="250.00000000000003"/>
    <n v="460"/>
    <n v="689.99999999999989"/>
    <x v="7"/>
  </r>
  <r>
    <x v="1"/>
    <x v="0"/>
    <n v="3.72"/>
    <n v="0.72"/>
    <n v="3"/>
    <n v="420"/>
    <n v="140"/>
    <n v="300"/>
    <n v="900"/>
    <x v="8"/>
  </r>
  <r>
    <x v="1"/>
    <x v="1"/>
    <n v="4.0999999999999996"/>
    <n v="0.6"/>
    <n v="3.4999999999999996"/>
    <n v="630"/>
    <n v="180.00000000000003"/>
    <n v="300"/>
    <n v="1049.9999999999998"/>
    <x v="9"/>
  </r>
  <r>
    <x v="1"/>
    <x v="3"/>
    <n v="60"/>
    <n v="0"/>
    <n v="60"/>
    <n v="1320"/>
    <n v="22"/>
    <n v="35"/>
    <n v="2100"/>
    <x v="10"/>
  </r>
  <r>
    <x v="1"/>
    <x v="6"/>
    <n v="2.2999999999999998"/>
    <n v="0.72"/>
    <n v="1.5799999999999998"/>
    <n v="395"/>
    <n v="250.00000000000003"/>
    <n v="500"/>
    <n v="789.99999999999989"/>
    <x v="11"/>
  </r>
  <r>
    <x v="1"/>
    <x v="8"/>
    <n v="2.04"/>
    <n v="0.6"/>
    <n v="1.44"/>
    <n v="360"/>
    <n v="250"/>
    <n v="400"/>
    <n v="576"/>
    <x v="12"/>
  </r>
  <r>
    <x v="1"/>
    <x v="9"/>
    <n v="3.94"/>
    <n v="0.74"/>
    <n v="3.2"/>
    <n v="1600"/>
    <n v="500"/>
    <n v="800"/>
    <n v="2560"/>
    <x v="13"/>
  </r>
  <r>
    <x v="2"/>
    <x v="0"/>
    <n v="2.76"/>
    <n v="0.76"/>
    <n v="1.9999999999999998"/>
    <n v="280"/>
    <n v="140.00000000000003"/>
    <n v="300"/>
    <n v="599.99999999999989"/>
    <x v="14"/>
  </r>
  <r>
    <x v="2"/>
    <x v="10"/>
    <n v="8.18"/>
    <n v="0.57999999999999996"/>
    <n v="7.6"/>
    <n v="1188"/>
    <n v="156.31578947368422"/>
    <n v="300"/>
    <n v="2280"/>
    <x v="15"/>
  </r>
  <r>
    <x v="2"/>
    <x v="3"/>
    <n v="40"/>
    <n v="0"/>
    <n v="40"/>
    <n v="880"/>
    <n v="22"/>
    <n v="35"/>
    <n v="1400"/>
    <x v="16"/>
  </r>
  <r>
    <x v="2"/>
    <x v="4"/>
    <n v="50"/>
    <n v="0"/>
    <n v="50"/>
    <n v="600"/>
    <n v="12"/>
    <n v="22"/>
    <n v="1100"/>
    <x v="17"/>
  </r>
  <r>
    <x v="2"/>
    <x v="2"/>
    <n v="3.74"/>
    <n v="0.88"/>
    <n v="2.8600000000000003"/>
    <n v="858"/>
    <n v="299.99999999999994"/>
    <n v="500"/>
    <n v="1430.0000000000002"/>
    <x v="18"/>
  </r>
  <r>
    <x v="2"/>
    <x v="5"/>
    <n v="2"/>
    <n v="0.6"/>
    <n v="1.4"/>
    <n v="196"/>
    <n v="140"/>
    <n v="300"/>
    <n v="420"/>
    <x v="19"/>
  </r>
  <r>
    <x v="2"/>
    <x v="11"/>
    <n v="3"/>
    <n v="0.6"/>
    <n v="2.4"/>
    <n v="720"/>
    <n v="300"/>
    <n v="480"/>
    <n v="1152"/>
    <x v="20"/>
  </r>
  <r>
    <x v="2"/>
    <x v="12"/>
    <n v="2.2799999999999998"/>
    <n v="0.64"/>
    <n v="1.6399999999999997"/>
    <n v="525"/>
    <n v="320.12195121951225"/>
    <n v="480"/>
    <n v="787.19999999999982"/>
    <x v="21"/>
  </r>
  <r>
    <x v="2"/>
    <x v="6"/>
    <n v="3.78"/>
    <n v="0.6"/>
    <n v="3.1799999999999997"/>
    <n v="954"/>
    <n v="300"/>
    <n v="500"/>
    <n v="1589.9999999999998"/>
    <x v="22"/>
  </r>
  <r>
    <x v="3"/>
    <x v="0"/>
    <n v="3.76"/>
    <n v="0.72"/>
    <n v="3.04"/>
    <n v="426"/>
    <n v="140.13157894736841"/>
    <n v="300"/>
    <n v="912"/>
    <x v="23"/>
  </r>
  <r>
    <x v="3"/>
    <x v="13"/>
    <n v="2.34"/>
    <n v="0.74"/>
    <n v="1.5999999999999999"/>
    <n v="400"/>
    <n v="250.00000000000003"/>
    <n v="380"/>
    <n v="608"/>
    <x v="24"/>
  </r>
  <r>
    <x v="3"/>
    <x v="14"/>
    <n v="1.98"/>
    <n v="0.74"/>
    <n v="1.24"/>
    <n v="310"/>
    <n v="250"/>
    <n v="460"/>
    <n v="570.4"/>
    <x v="25"/>
  </r>
  <r>
    <x v="3"/>
    <x v="3"/>
    <n v="40"/>
    <n v="0"/>
    <n v="40"/>
    <n v="880"/>
    <n v="22"/>
    <n v="35"/>
    <n v="1400"/>
    <x v="16"/>
  </r>
  <r>
    <x v="3"/>
    <x v="4"/>
    <n v="30"/>
    <n v="0"/>
    <n v="30"/>
    <n v="360"/>
    <n v="12"/>
    <n v="22"/>
    <n v="660"/>
    <x v="4"/>
  </r>
  <r>
    <x v="3"/>
    <x v="2"/>
    <n v="3.48"/>
    <n v="0.74"/>
    <n v="2.74"/>
    <n v="822"/>
    <n v="300"/>
    <n v="500"/>
    <n v="1370"/>
    <x v="26"/>
  </r>
  <r>
    <x v="3"/>
    <x v="6"/>
    <n v="3.88"/>
    <n v="0.62"/>
    <n v="3.26"/>
    <n v="978"/>
    <n v="300"/>
    <n v="500"/>
    <n v="1630"/>
    <x v="27"/>
  </r>
  <r>
    <x v="4"/>
    <x v="0"/>
    <n v="7.38"/>
    <n v="1.48"/>
    <n v="5.9"/>
    <n v="826"/>
    <n v="140"/>
    <n v="300"/>
    <n v="1770"/>
    <x v="28"/>
  </r>
  <r>
    <x v="4"/>
    <x v="5"/>
    <n v="3.88"/>
    <n v="0.6"/>
    <n v="3.28"/>
    <n v="459"/>
    <n v="139.9390243902439"/>
    <n v="300"/>
    <n v="983.99999999999989"/>
    <x v="29"/>
  </r>
  <r>
    <x v="4"/>
    <x v="13"/>
    <n v="2.3199999999999998"/>
    <n v="0.72"/>
    <n v="1.5999999999999999"/>
    <n v="400"/>
    <n v="250.00000000000003"/>
    <n v="380"/>
    <n v="608"/>
    <x v="24"/>
  </r>
  <r>
    <x v="4"/>
    <x v="14"/>
    <n v="2.3199999999999998"/>
    <n v="0.72"/>
    <n v="1.5999999999999999"/>
    <n v="400"/>
    <n v="250.00000000000003"/>
    <n v="460"/>
    <n v="735.99999999999989"/>
    <x v="30"/>
  </r>
  <r>
    <x v="4"/>
    <x v="7"/>
    <n v="2.4"/>
    <n v="0.74"/>
    <n v="1.66"/>
    <n v="415"/>
    <n v="250"/>
    <n v="460"/>
    <n v="763.59999999999991"/>
    <x v="31"/>
  </r>
  <r>
    <x v="4"/>
    <x v="3"/>
    <n v="20"/>
    <n v="0"/>
    <n v="20"/>
    <n v="440"/>
    <n v="22"/>
    <n v="35"/>
    <n v="700"/>
    <x v="3"/>
  </r>
  <r>
    <x v="4"/>
    <x v="6"/>
    <n v="7.96"/>
    <n v="1.2"/>
    <n v="6.76"/>
    <n v="2028"/>
    <n v="300"/>
    <n v="500"/>
    <n v="3380"/>
    <x v="32"/>
  </r>
  <r>
    <x v="4"/>
    <x v="12"/>
    <n v="2.94"/>
    <n v="0.6"/>
    <n v="2.34"/>
    <n v="749"/>
    <n v="320.08547008547009"/>
    <n v="480"/>
    <n v="1123.1999999999998"/>
    <x v="33"/>
  </r>
  <r>
    <x v="4"/>
    <x v="15"/>
    <n v="2.98"/>
    <n v="0.6"/>
    <n v="2.38"/>
    <n v="762"/>
    <n v="320.1680672268908"/>
    <n v="520"/>
    <n v="1237.5999999999999"/>
    <x v="34"/>
  </r>
  <r>
    <x v="4"/>
    <x v="11"/>
    <n v="2.92"/>
    <n v="0.6"/>
    <n v="2.3199999999999998"/>
    <n v="696"/>
    <n v="300"/>
    <n v="480"/>
    <n v="1113.5999999999999"/>
    <x v="35"/>
  </r>
  <r>
    <x v="5"/>
    <x v="0"/>
    <n v="3.74"/>
    <n v="0.76"/>
    <n v="2.9800000000000004"/>
    <n v="417"/>
    <n v="139.93288590604024"/>
    <n v="300"/>
    <n v="894.00000000000011"/>
    <x v="36"/>
  </r>
  <r>
    <x v="5"/>
    <x v="14"/>
    <n v="2.1"/>
    <n v="0.74"/>
    <n v="1.36"/>
    <n v="340"/>
    <n v="249.99999999999997"/>
    <n v="460"/>
    <n v="625.6"/>
    <x v="37"/>
  </r>
  <r>
    <x v="5"/>
    <x v="5"/>
    <n v="3.8"/>
    <n v="0.72"/>
    <n v="3.08"/>
    <n v="431"/>
    <n v="139.93506493506493"/>
    <n v="300"/>
    <n v="924"/>
    <x v="38"/>
  </r>
  <r>
    <x v="5"/>
    <x v="1"/>
    <n v="4.2"/>
    <n v="0.6"/>
    <n v="3.6"/>
    <n v="648"/>
    <n v="180"/>
    <n v="300"/>
    <n v="1080"/>
    <x v="20"/>
  </r>
  <r>
    <x v="5"/>
    <x v="3"/>
    <n v="60"/>
    <n v="0"/>
    <n v="60"/>
    <n v="1320"/>
    <n v="22"/>
    <n v="35"/>
    <n v="2100"/>
    <x v="10"/>
  </r>
  <r>
    <x v="5"/>
    <x v="4"/>
    <n v="30"/>
    <n v="0"/>
    <n v="30"/>
    <n v="360"/>
    <n v="12"/>
    <n v="22"/>
    <n v="660"/>
    <x v="4"/>
  </r>
  <r>
    <x v="5"/>
    <x v="6"/>
    <n v="7.44"/>
    <n v="1.2"/>
    <n v="6.24"/>
    <n v="1872"/>
    <n v="300"/>
    <n v="500"/>
    <n v="3120"/>
    <x v="39"/>
  </r>
  <r>
    <x v="5"/>
    <x v="9"/>
    <n v="3.98"/>
    <n v="0.74"/>
    <n v="3.24"/>
    <n v="1620"/>
    <n v="499.99999999999994"/>
    <n v="800"/>
    <n v="2592"/>
    <x v="40"/>
  </r>
  <r>
    <x v="5"/>
    <x v="16"/>
    <n v="5"/>
    <n v="0"/>
    <n v="5"/>
    <n v="1500"/>
    <n v="300"/>
    <n v="480"/>
    <n v="2400"/>
    <x v="41"/>
  </r>
  <r>
    <x v="5"/>
    <x v="0"/>
    <n v="7.5"/>
    <n v="1.56"/>
    <n v="5.9399999999999995"/>
    <n v="832"/>
    <n v="140.06734006734007"/>
    <n v="300"/>
    <n v="1781.9999999999998"/>
    <x v="42"/>
  </r>
  <r>
    <x v="5"/>
    <x v="17"/>
    <n v="7.48"/>
    <n v="1.48"/>
    <n v="6"/>
    <n v="1080"/>
    <n v="180"/>
    <n v="300"/>
    <n v="1800"/>
    <x v="43"/>
  </r>
  <r>
    <x v="5"/>
    <x v="18"/>
    <n v="1.72"/>
    <n v="0.6"/>
    <n v="1.1200000000000001"/>
    <n v="358"/>
    <n v="319.64285714285711"/>
    <n v="520"/>
    <n v="582.40000000000009"/>
    <x v="44"/>
  </r>
  <r>
    <x v="5"/>
    <x v="19"/>
    <n v="2.82"/>
    <n v="0.6"/>
    <n v="2.2199999999999998"/>
    <n v="710"/>
    <n v="319.81981981981988"/>
    <n v="520"/>
    <n v="1154.3999999999999"/>
    <x v="45"/>
  </r>
  <r>
    <x v="5"/>
    <x v="15"/>
    <n v="3.12"/>
    <n v="0.6"/>
    <n v="2.52"/>
    <n v="806"/>
    <n v="319.84126984126982"/>
    <n v="520"/>
    <n v="1310.4000000000001"/>
    <x v="46"/>
  </r>
  <r>
    <x v="6"/>
    <x v="6"/>
    <n v="3.84"/>
    <n v="0.6"/>
    <n v="3.2399999999999998"/>
    <n v="972"/>
    <n v="300"/>
    <n v="500"/>
    <n v="1619.9999999999998"/>
    <x v="47"/>
  </r>
  <r>
    <x v="6"/>
    <x v="3"/>
    <n v="40"/>
    <n v="0"/>
    <n v="40"/>
    <n v="880"/>
    <n v="22"/>
    <n v="35"/>
    <n v="1400"/>
    <x v="16"/>
  </r>
  <r>
    <x v="6"/>
    <x v="2"/>
    <n v="3.14"/>
    <n v="0.74"/>
    <n v="2.4000000000000004"/>
    <n v="720"/>
    <n v="299.99999999999994"/>
    <n v="500"/>
    <n v="1200.0000000000002"/>
    <x v="48"/>
  </r>
  <r>
    <x v="6"/>
    <x v="8"/>
    <n v="2.42"/>
    <n v="0.9"/>
    <n v="1.52"/>
    <n v="380"/>
    <n v="250"/>
    <n v="400"/>
    <n v="608"/>
    <x v="49"/>
  </r>
  <r>
    <x v="6"/>
    <x v="20"/>
    <n v="2.78"/>
    <n v="0.6"/>
    <n v="2.1799999999999997"/>
    <n v="698"/>
    <n v="320.18348623853217"/>
    <n v="400"/>
    <n v="871.99999999999989"/>
    <x v="50"/>
  </r>
  <r>
    <x v="6"/>
    <x v="9"/>
    <n v="4.0599999999999996"/>
    <n v="0.76"/>
    <n v="3.3"/>
    <n v="1650"/>
    <n v="500"/>
    <n v="800"/>
    <n v="2640"/>
    <x v="51"/>
  </r>
  <r>
    <x v="6"/>
    <x v="21"/>
    <n v="5.32"/>
    <n v="0.72"/>
    <n v="4.6000000000000005"/>
    <n v="552"/>
    <n v="119.99999999999999"/>
    <n v="240"/>
    <n v="1104.0000000000002"/>
    <x v="52"/>
  </r>
  <r>
    <x v="6"/>
    <x v="22"/>
    <n v="12"/>
    <n v="0"/>
    <n v="12"/>
    <n v="1320"/>
    <n v="110"/>
    <n v="200"/>
    <n v="2400"/>
    <x v="53"/>
  </r>
  <r>
    <x v="7"/>
    <x v="0"/>
    <n v="3.98"/>
    <n v="0.78"/>
    <n v="3.2"/>
    <n v="448"/>
    <n v="140"/>
    <n v="300"/>
    <n v="960"/>
    <x v="54"/>
  </r>
  <r>
    <x v="7"/>
    <x v="7"/>
    <n v="2.42"/>
    <n v="0.72"/>
    <n v="1.7"/>
    <n v="425"/>
    <n v="250"/>
    <n v="460"/>
    <n v="782"/>
    <x v="55"/>
  </r>
  <r>
    <x v="7"/>
    <x v="5"/>
    <n v="3.72"/>
    <n v="0.62"/>
    <n v="3.1"/>
    <n v="434"/>
    <n v="140"/>
    <n v="300"/>
    <n v="930"/>
    <x v="56"/>
  </r>
  <r>
    <x v="7"/>
    <x v="6"/>
    <n v="7.88"/>
    <n v="1.2"/>
    <n v="6.68"/>
    <n v="2004"/>
    <n v="300"/>
    <n v="500"/>
    <n v="3340"/>
    <x v="57"/>
  </r>
  <r>
    <x v="7"/>
    <x v="11"/>
    <n v="3.1"/>
    <n v="0.6"/>
    <n v="2.5"/>
    <n v="750"/>
    <n v="300"/>
    <n v="480"/>
    <n v="1200"/>
    <x v="58"/>
  </r>
  <r>
    <x v="7"/>
    <x v="12"/>
    <n v="2.44"/>
    <n v="0.6"/>
    <n v="1.8399999999999999"/>
    <n v="589"/>
    <n v="320.10869565217394"/>
    <n v="480"/>
    <n v="883.19999999999993"/>
    <x v="59"/>
  </r>
  <r>
    <x v="7"/>
    <x v="23"/>
    <n v="2.64"/>
    <n v="0.64"/>
    <n v="2"/>
    <n v="640"/>
    <n v="320"/>
    <n v="520"/>
    <n v="1040"/>
    <x v="60"/>
  </r>
  <r>
    <x v="8"/>
    <x v="1"/>
    <n v="4.28"/>
    <n v="0.6"/>
    <n v="3.68"/>
    <n v="662"/>
    <n v="179.89130434782609"/>
    <n v="300"/>
    <n v="1104"/>
    <x v="61"/>
  </r>
  <r>
    <x v="8"/>
    <x v="10"/>
    <n v="7.4"/>
    <n v="1.5"/>
    <n v="5.9"/>
    <n v="1062"/>
    <n v="180"/>
    <n v="300"/>
    <n v="1770"/>
    <x v="62"/>
  </r>
  <r>
    <x v="8"/>
    <x v="0"/>
    <n v="3.9"/>
    <n v="0.7"/>
    <n v="3.2"/>
    <n v="448"/>
    <n v="140"/>
    <n v="300"/>
    <n v="960"/>
    <x v="54"/>
  </r>
  <r>
    <x v="8"/>
    <x v="14"/>
    <n v="1.9"/>
    <n v="0.68"/>
    <n v="1.2199999999999998"/>
    <n v="305"/>
    <n v="250.00000000000006"/>
    <n v="460"/>
    <n v="561.19999999999993"/>
    <x v="63"/>
  </r>
  <r>
    <x v="8"/>
    <x v="13"/>
    <n v="2.2400000000000002"/>
    <n v="0.74"/>
    <n v="1.5000000000000002"/>
    <n v="375"/>
    <n v="249.99999999999997"/>
    <n v="380"/>
    <n v="570.00000000000011"/>
    <x v="64"/>
  </r>
  <r>
    <x v="8"/>
    <x v="7"/>
    <n v="2.54"/>
    <n v="0.74"/>
    <n v="1.8"/>
    <n v="450"/>
    <n v="250"/>
    <n v="460"/>
    <n v="828"/>
    <x v="65"/>
  </r>
  <r>
    <x v="8"/>
    <x v="3"/>
    <n v="60"/>
    <n v="0"/>
    <n v="60"/>
    <n v="1320"/>
    <n v="22"/>
    <n v="35"/>
    <n v="2100"/>
    <x v="10"/>
  </r>
  <r>
    <x v="8"/>
    <x v="4"/>
    <n v="50"/>
    <n v="0"/>
    <n v="50"/>
    <n v="600"/>
    <n v="12"/>
    <n v="22"/>
    <n v="1100"/>
    <x v="17"/>
  </r>
  <r>
    <x v="8"/>
    <x v="2"/>
    <n v="3.58"/>
    <n v="0.89"/>
    <n v="2.69"/>
    <n v="807"/>
    <n v="300"/>
    <n v="500"/>
    <n v="1345"/>
    <x v="66"/>
  </r>
  <r>
    <x v="8"/>
    <x v="6"/>
    <n v="3.78"/>
    <n v="0.6"/>
    <n v="3.1799999999999997"/>
    <n v="954"/>
    <n v="300"/>
    <n v="500"/>
    <n v="1589.9999999999998"/>
    <x v="22"/>
  </r>
  <r>
    <x v="8"/>
    <x v="23"/>
    <n v="2.7"/>
    <n v="0.64"/>
    <n v="2.06"/>
    <n v="659"/>
    <n v="319.90291262135923"/>
    <n v="520"/>
    <n v="1071.2"/>
    <x v="67"/>
  </r>
  <r>
    <x v="8"/>
    <x v="16"/>
    <n v="5"/>
    <n v="0"/>
    <n v="5"/>
    <n v="1500"/>
    <n v="300"/>
    <n v="480"/>
    <n v="2400"/>
    <x v="41"/>
  </r>
  <r>
    <x v="9"/>
    <x v="0"/>
    <n v="3.8"/>
    <n v="0.7"/>
    <n v="3.0999999999999996"/>
    <n v="434"/>
    <n v="140.00000000000003"/>
    <n v="300"/>
    <n v="929.99999999999989"/>
    <x v="68"/>
  </r>
  <r>
    <x v="9"/>
    <x v="10"/>
    <n v="3.52"/>
    <n v="0.72"/>
    <n v="2.8"/>
    <n v="504"/>
    <n v="180"/>
    <n v="300"/>
    <n v="840"/>
    <x v="69"/>
  </r>
  <r>
    <x v="9"/>
    <x v="1"/>
    <n v="2.88"/>
    <n v="0.6"/>
    <n v="2.2799999999999998"/>
    <n v="410"/>
    <n v="179.8245614035088"/>
    <n v="300"/>
    <n v="683.99999999999989"/>
    <x v="70"/>
  </r>
  <r>
    <x v="9"/>
    <x v="3"/>
    <n v="60"/>
    <n v="0"/>
    <n v="60"/>
    <n v="1320"/>
    <n v="22"/>
    <n v="35"/>
    <n v="2100"/>
    <x v="10"/>
  </r>
  <r>
    <x v="9"/>
    <x v="2"/>
    <n v="3.4"/>
    <n v="0.74"/>
    <n v="2.66"/>
    <n v="798"/>
    <n v="300"/>
    <n v="500"/>
    <n v="1330"/>
    <x v="71"/>
  </r>
  <r>
    <x v="9"/>
    <x v="4"/>
    <n v="30"/>
    <n v="0"/>
    <n v="30"/>
    <n v="360"/>
    <n v="12"/>
    <n v="22"/>
    <n v="660"/>
    <x v="4"/>
  </r>
  <r>
    <x v="9"/>
    <x v="6"/>
    <n v="4.7"/>
    <n v="0.6"/>
    <n v="4.1000000000000005"/>
    <n v="1230"/>
    <n v="299.99999999999994"/>
    <n v="500"/>
    <n v="2050.0000000000005"/>
    <x v="72"/>
  </r>
  <r>
    <x v="9"/>
    <x v="21"/>
    <n v="4.9000000000000004"/>
    <n v="0.7"/>
    <n v="4.2"/>
    <n v="504"/>
    <n v="120"/>
    <n v="240"/>
    <n v="1008"/>
    <x v="73"/>
  </r>
  <r>
    <x v="9"/>
    <x v="9"/>
    <n v="3.68"/>
    <n v="0.74"/>
    <n v="2.9400000000000004"/>
    <n v="1470"/>
    <n v="499.99999999999994"/>
    <n v="800"/>
    <n v="2352.0000000000005"/>
    <x v="74"/>
  </r>
  <r>
    <x v="9"/>
    <x v="12"/>
    <n v="2.64"/>
    <n v="0.64"/>
    <n v="2"/>
    <n v="640"/>
    <n v="320"/>
    <n v="520"/>
    <n v="1040"/>
    <x v="60"/>
  </r>
  <r>
    <x v="10"/>
    <x v="0"/>
    <n v="3.88"/>
    <n v="0.74"/>
    <n v="3.1399999999999997"/>
    <n v="471"/>
    <n v="150.00000000000003"/>
    <n v="300"/>
    <n v="941.99999999999989"/>
    <x v="75"/>
  </r>
  <r>
    <x v="10"/>
    <x v="1"/>
    <n v="4.26"/>
    <n v="0.6"/>
    <n v="3.6599999999999997"/>
    <n v="732"/>
    <n v="200.00000000000003"/>
    <n v="300"/>
    <n v="1098"/>
    <x v="76"/>
  </r>
  <r>
    <x v="10"/>
    <x v="6"/>
    <n v="3.98"/>
    <n v="0.6"/>
    <n v="3.38"/>
    <n v="1014"/>
    <n v="300"/>
    <n v="500"/>
    <n v="1690"/>
    <x v="77"/>
  </r>
  <r>
    <x v="10"/>
    <x v="2"/>
    <n v="3.58"/>
    <n v="0.78"/>
    <n v="2.8"/>
    <n v="840"/>
    <n v="300"/>
    <n v="500"/>
    <n v="1400"/>
    <x v="2"/>
  </r>
  <r>
    <x v="10"/>
    <x v="3"/>
    <n v="40"/>
    <n v="0"/>
    <n v="40"/>
    <n v="960"/>
    <n v="24"/>
    <n v="35"/>
    <n v="1400"/>
    <x v="78"/>
  </r>
  <r>
    <x v="10"/>
    <x v="4"/>
    <n v="30"/>
    <n v="0"/>
    <n v="30"/>
    <n v="390"/>
    <n v="13"/>
    <n v="22"/>
    <n v="660"/>
    <x v="79"/>
  </r>
  <r>
    <x v="10"/>
    <x v="8"/>
    <n v="2.98"/>
    <n v="0.76"/>
    <n v="2.2199999999999998"/>
    <n v="577"/>
    <n v="259.90990990990991"/>
    <n v="400"/>
    <n v="887.99999999999989"/>
    <x v="80"/>
  </r>
  <r>
    <x v="10"/>
    <x v="13"/>
    <n v="2.2400000000000002"/>
    <n v="0.74"/>
    <n v="1.5000000000000002"/>
    <n v="390"/>
    <n v="259.99999999999994"/>
    <n v="380"/>
    <n v="570.00000000000011"/>
    <x v="81"/>
  </r>
  <r>
    <x v="10"/>
    <x v="5"/>
    <n v="4.2"/>
    <n v="0.6"/>
    <n v="3.6"/>
    <n v="540"/>
    <n v="150"/>
    <n v="300"/>
    <n v="1080"/>
    <x v="82"/>
  </r>
  <r>
    <x v="10"/>
    <x v="24"/>
    <n v="5.0999999999999996"/>
    <n v="0.7"/>
    <n v="4.3999999999999995"/>
    <n v="1320"/>
    <n v="300.00000000000006"/>
    <n v="400"/>
    <n v="1759.9999999999998"/>
    <x v="83"/>
  </r>
  <r>
    <x v="10"/>
    <x v="16"/>
    <n v="5"/>
    <n v="0"/>
    <n v="5"/>
    <n v="1600"/>
    <n v="320"/>
    <n v="480"/>
    <n v="2400"/>
    <x v="84"/>
  </r>
  <r>
    <x v="10"/>
    <x v="9"/>
    <n v="2.6"/>
    <n v="0"/>
    <n v="2.6"/>
    <n v="1300"/>
    <n v="500"/>
    <n v="800"/>
    <n v="2080"/>
    <x v="10"/>
  </r>
  <r>
    <x v="10"/>
    <x v="0"/>
    <n v="7.84"/>
    <n v="0.54"/>
    <n v="7.3"/>
    <n v="945"/>
    <n v="129.45205479452056"/>
    <n v="300"/>
    <n v="2190"/>
    <x v="85"/>
  </r>
  <r>
    <x v="11"/>
    <x v="10"/>
    <n v="7.42"/>
    <n v="0.52"/>
    <n v="6.9"/>
    <n v="1180"/>
    <n v="171.01449275362319"/>
    <n v="300"/>
    <n v="2070"/>
    <x v="86"/>
  </r>
  <r>
    <x v="11"/>
    <x v="7"/>
    <n v="2.2200000000000002"/>
    <n v="0.92"/>
    <n v="1.3000000000000003"/>
    <n v="338"/>
    <n v="259.99999999999994"/>
    <n v="460"/>
    <n v="598.00000000000011"/>
    <x v="87"/>
  </r>
  <r>
    <x v="11"/>
    <x v="14"/>
    <n v="2.2999999999999998"/>
    <n v="0.7"/>
    <n v="1.5999999999999999"/>
    <n v="416"/>
    <n v="260"/>
    <n v="460"/>
    <n v="735.99999999999989"/>
    <x v="14"/>
  </r>
  <r>
    <x v="11"/>
    <x v="3"/>
    <n v="40"/>
    <n v="0"/>
    <n v="40"/>
    <n v="960"/>
    <n v="24"/>
    <n v="35"/>
    <n v="1400"/>
    <x v="78"/>
  </r>
  <r>
    <x v="11"/>
    <x v="11"/>
    <n v="3.1"/>
    <n v="0.6"/>
    <n v="2.5"/>
    <n v="800"/>
    <n v="320"/>
    <n v="480"/>
    <n v="1200"/>
    <x v="60"/>
  </r>
  <r>
    <x v="11"/>
    <x v="15"/>
    <n v="3.52"/>
    <n v="0.62"/>
    <n v="2.9"/>
    <n v="986"/>
    <n v="340"/>
    <n v="520"/>
    <n v="1508"/>
    <x v="88"/>
  </r>
  <r>
    <x v="11"/>
    <x v="9"/>
    <n v="3.1"/>
    <n v="0"/>
    <n v="3.1"/>
    <n v="1550"/>
    <n v="500"/>
    <n v="800"/>
    <n v="2480"/>
    <x v="89"/>
  </r>
  <r>
    <x v="11"/>
    <x v="0"/>
    <n v="7.7"/>
    <n v="1.46"/>
    <n v="6.24"/>
    <n v="936"/>
    <n v="150"/>
    <n v="300"/>
    <n v="1872"/>
    <x v="90"/>
  </r>
  <r>
    <x v="12"/>
    <x v="10"/>
    <n v="3.58"/>
    <n v="0.77"/>
    <n v="2.81"/>
    <n v="562"/>
    <n v="200"/>
    <n v="300"/>
    <n v="843"/>
    <x v="91"/>
  </r>
  <r>
    <x v="12"/>
    <x v="1"/>
    <n v="4.28"/>
    <n v="0.6"/>
    <n v="3.68"/>
    <n v="736"/>
    <n v="200"/>
    <n v="300"/>
    <n v="1104"/>
    <x v="92"/>
  </r>
  <r>
    <x v="12"/>
    <x v="13"/>
    <n v="2.8"/>
    <n v="0.78"/>
    <n v="2.0199999999999996"/>
    <n v="338"/>
    <n v="167.32673267326737"/>
    <n v="380"/>
    <n v="767.5999999999998"/>
    <x v="93"/>
  </r>
  <r>
    <x v="12"/>
    <x v="7"/>
    <n v="1.7"/>
    <n v="0.6"/>
    <n v="1.1000000000000001"/>
    <n v="286"/>
    <n v="260"/>
    <n v="460"/>
    <n v="506.00000000000006"/>
    <x v="94"/>
  </r>
  <r>
    <x v="12"/>
    <x v="4"/>
    <n v="50"/>
    <n v="0"/>
    <n v="50"/>
    <n v="650"/>
    <n v="13"/>
    <n v="22"/>
    <n v="1100"/>
    <x v="58"/>
  </r>
  <r>
    <x v="12"/>
    <x v="6"/>
    <n v="8.58"/>
    <n v="1.4"/>
    <n v="7.18"/>
    <n v="2154"/>
    <n v="300"/>
    <n v="500"/>
    <n v="3590"/>
    <x v="95"/>
  </r>
  <r>
    <x v="12"/>
    <x v="9"/>
    <n v="3.54"/>
    <n v="0.84"/>
    <n v="2.7"/>
    <n v="1350"/>
    <n v="499.99999999999994"/>
    <n v="800"/>
    <n v="2160"/>
    <x v="96"/>
  </r>
  <r>
    <x v="12"/>
    <x v="20"/>
    <n v="2.74"/>
    <n v="0.6"/>
    <n v="2.14"/>
    <n v="728"/>
    <n v="340.18691588785043"/>
    <n v="400"/>
    <n v="856"/>
    <x v="97"/>
  </r>
  <r>
    <x v="12"/>
    <x v="15"/>
    <n v="2.62"/>
    <n v="0.6"/>
    <n v="2.02"/>
    <n v="687"/>
    <n v="340.0990099009901"/>
    <n v="520"/>
    <n v="1050.4000000000001"/>
    <x v="98"/>
  </r>
  <r>
    <x v="12"/>
    <x v="12"/>
    <n v="2.66"/>
    <n v="0.5"/>
    <n v="2.16"/>
    <n v="734"/>
    <n v="339.81481481481478"/>
    <n v="480"/>
    <n v="1036.8000000000002"/>
    <x v="99"/>
  </r>
  <r>
    <x v="12"/>
    <x v="3"/>
    <n v="60"/>
    <n v="0"/>
    <n v="60"/>
    <n v="1440"/>
    <n v="24"/>
    <n v="35"/>
    <n v="2100"/>
    <x v="100"/>
  </r>
  <r>
    <x v="13"/>
    <x v="4"/>
    <n v="50"/>
    <n v="0"/>
    <n v="50"/>
    <n v="650"/>
    <n v="13"/>
    <n v="22"/>
    <n v="1100"/>
    <x v="58"/>
  </r>
  <r>
    <x v="13"/>
    <x v="2"/>
    <n v="3.38"/>
    <n v="0.74"/>
    <n v="2.6399999999999997"/>
    <n v="792"/>
    <n v="300.00000000000006"/>
    <n v="500"/>
    <n v="1319.9999999999998"/>
    <x v="101"/>
  </r>
  <r>
    <x v="13"/>
    <x v="7"/>
    <n v="2.7"/>
    <n v="0.74"/>
    <n v="1.9600000000000002"/>
    <n v="570"/>
    <n v="290.81632653061223"/>
    <n v="460"/>
    <n v="901.60000000000014"/>
    <x v="102"/>
  </r>
  <r>
    <x v="13"/>
    <x v="6"/>
    <n v="3.38"/>
    <n v="0.62"/>
    <n v="2.76"/>
    <n v="828"/>
    <n v="300"/>
    <n v="500"/>
    <n v="1380"/>
    <x v="103"/>
  </r>
  <r>
    <x v="13"/>
    <x v="0"/>
    <n v="7.38"/>
    <n v="1.54"/>
    <n v="5.84"/>
    <n v="876"/>
    <n v="150"/>
    <n v="300"/>
    <n v="1752"/>
    <x v="104"/>
  </r>
  <r>
    <x v="14"/>
    <x v="10"/>
    <n v="3.78"/>
    <n v="0.72"/>
    <n v="3.0599999999999996"/>
    <n v="612"/>
    <n v="200.00000000000003"/>
    <n v="300"/>
    <n v="917.99999999999989"/>
    <x v="105"/>
  </r>
  <r>
    <x v="14"/>
    <x v="1"/>
    <n v="4.0599999999999996"/>
    <n v="0.6"/>
    <n v="3.4599999999999995"/>
    <n v="692"/>
    <n v="200.00000000000003"/>
    <n v="300"/>
    <n v="1037.9999999999998"/>
    <x v="106"/>
  </r>
  <r>
    <x v="14"/>
    <x v="6"/>
    <n v="9"/>
    <n v="1.38"/>
    <n v="7.62"/>
    <n v="2286"/>
    <n v="300"/>
    <n v="500"/>
    <n v="3810"/>
    <x v="107"/>
  </r>
  <r>
    <x v="14"/>
    <x v="4"/>
    <n v="50"/>
    <n v="0"/>
    <n v="50"/>
    <n v="650"/>
    <n v="13"/>
    <n v="22"/>
    <n v="1100"/>
    <x v="58"/>
  </r>
  <r>
    <x v="14"/>
    <x v="7"/>
    <n v="2.5"/>
    <n v="0.7"/>
    <n v="1.8"/>
    <n v="468"/>
    <n v="260"/>
    <n v="460"/>
    <n v="828"/>
    <x v="108"/>
  </r>
  <r>
    <x v="14"/>
    <x v="2"/>
    <n v="3.32"/>
    <n v="0.72"/>
    <n v="2.5999999999999996"/>
    <n v="780"/>
    <n v="300.00000000000006"/>
    <n v="500"/>
    <n v="1299.9999999999998"/>
    <x v="109"/>
  </r>
  <r>
    <x v="14"/>
    <x v="15"/>
    <n v="2.48"/>
    <n v="0.57999999999999996"/>
    <n v="1.9"/>
    <n v="646"/>
    <n v="340"/>
    <n v="520"/>
    <n v="988"/>
    <x v="110"/>
  </r>
  <r>
    <x v="14"/>
    <x v="7"/>
    <n v="2.2999999999999998"/>
    <n v="0.74"/>
    <n v="1.5599999999999998"/>
    <n v="406"/>
    <n v="260.25641025641028"/>
    <n v="460"/>
    <n v="717.59999999999991"/>
    <x v="111"/>
  </r>
  <r>
    <x v="14"/>
    <x v="13"/>
    <n v="2.14"/>
    <n v="0.74"/>
    <n v="1.4000000000000001"/>
    <n v="364"/>
    <n v="260"/>
    <n v="380"/>
    <n v="532"/>
    <x v="112"/>
  </r>
  <r>
    <x v="14"/>
    <x v="3"/>
    <n v="60"/>
    <n v="0"/>
    <n v="60"/>
    <n v="1440"/>
    <n v="24"/>
    <n v="35"/>
    <n v="2100"/>
    <x v="100"/>
  </r>
  <r>
    <x v="14"/>
    <x v="15"/>
    <n v="2.68"/>
    <n v="0.6"/>
    <n v="2.08"/>
    <n v="707"/>
    <n v="339.90384615384613"/>
    <n v="520"/>
    <n v="1081.6000000000001"/>
    <x v="113"/>
  </r>
  <r>
    <x v="14"/>
    <x v="11"/>
    <n v="2.58"/>
    <n v="0.6"/>
    <n v="1.98"/>
    <n v="634"/>
    <n v="320.20202020202021"/>
    <n v="480"/>
    <n v="950.4"/>
    <x v="114"/>
  </r>
  <r>
    <x v="14"/>
    <x v="12"/>
    <n v="3.4"/>
    <n v="0.61"/>
    <n v="2.79"/>
    <n v="949"/>
    <n v="340.14336917562724"/>
    <n v="480"/>
    <n v="1339.2"/>
    <x v="115"/>
  </r>
  <r>
    <x v="14"/>
    <x v="23"/>
    <n v="2.2400000000000002"/>
    <n v="0.6"/>
    <n v="1.6400000000000001"/>
    <n v="558"/>
    <n v="340.24390243902434"/>
    <n v="520"/>
    <n v="852.80000000000007"/>
    <x v="116"/>
  </r>
  <r>
    <x v="14"/>
    <x v="7"/>
    <n v="1.9"/>
    <n v="0.6"/>
    <n v="1.2999999999999998"/>
    <n v="338"/>
    <n v="260.00000000000006"/>
    <n v="460"/>
    <n v="597.99999999999989"/>
    <x v="117"/>
  </r>
  <r>
    <x v="15"/>
    <x v="13"/>
    <n v="2.2200000000000002"/>
    <n v="0.72"/>
    <n v="1.5000000000000002"/>
    <n v="390"/>
    <n v="259.99999999999994"/>
    <n v="380"/>
    <n v="570.00000000000011"/>
    <x v="81"/>
  </r>
  <r>
    <x v="15"/>
    <x v="3"/>
    <n v="60"/>
    <n v="0"/>
    <n v="60"/>
    <n v="1440"/>
    <n v="24"/>
    <n v="35"/>
    <n v="2100"/>
    <x v="100"/>
  </r>
  <r>
    <x v="15"/>
    <x v="15"/>
    <n v="3.12"/>
    <n v="0.72"/>
    <n v="2.4000000000000004"/>
    <n v="816"/>
    <n v="339.99999999999994"/>
    <n v="520"/>
    <n v="1248.0000000000002"/>
    <x v="118"/>
  </r>
  <r>
    <x v="15"/>
    <x v="11"/>
    <n v="2.58"/>
    <n v="0.57999999999999996"/>
    <n v="2"/>
    <n v="640"/>
    <n v="320"/>
    <n v="480"/>
    <n v="960"/>
    <x v="119"/>
  </r>
  <r>
    <x v="15"/>
    <x v="12"/>
    <n v="3.08"/>
    <n v="0.78"/>
    <n v="2.2999999999999998"/>
    <n v="782"/>
    <n v="340"/>
    <n v="480"/>
    <n v="1104"/>
    <x v="120"/>
  </r>
  <r>
    <x v="15"/>
    <x v="23"/>
    <n v="2.4"/>
    <n v="0.6"/>
    <n v="1.7999999999999998"/>
    <n v="612"/>
    <n v="340.00000000000006"/>
    <n v="520"/>
    <n v="935.99999999999989"/>
    <x v="121"/>
  </r>
  <r>
    <x v="15"/>
    <x v="0"/>
    <n v="3.52"/>
    <n v="0.76"/>
    <n v="2.76"/>
    <n v="414"/>
    <n v="150"/>
    <n v="300"/>
    <n v="827.99999999999989"/>
    <x v="122"/>
  </r>
  <r>
    <x v="16"/>
    <x v="10"/>
    <n v="3.94"/>
    <n v="0.74"/>
    <n v="3.2"/>
    <n v="640"/>
    <n v="200"/>
    <n v="300"/>
    <n v="960"/>
    <x v="119"/>
  </r>
  <r>
    <x v="16"/>
    <x v="5"/>
    <n v="2.5"/>
    <n v="0.6"/>
    <n v="1.9"/>
    <n v="285"/>
    <n v="150"/>
    <n v="300"/>
    <n v="570"/>
    <x v="123"/>
  </r>
  <r>
    <x v="16"/>
    <x v="1"/>
    <n v="4.3600000000000003"/>
    <n v="0.6"/>
    <n v="3.7600000000000002"/>
    <n v="752"/>
    <n v="200"/>
    <n v="300"/>
    <n v="1128"/>
    <x v="124"/>
  </r>
  <r>
    <x v="16"/>
    <x v="8"/>
    <n v="2.08"/>
    <n v="0.6"/>
    <n v="1.48"/>
    <n v="385"/>
    <n v="260.13513513513516"/>
    <n v="400"/>
    <n v="592"/>
    <x v="125"/>
  </r>
  <r>
    <x v="16"/>
    <x v="6"/>
    <n v="7.94"/>
    <n v="1.24"/>
    <n v="6.7"/>
    <n v="2010"/>
    <n v="300"/>
    <n v="500"/>
    <n v="3350"/>
    <x v="126"/>
  </r>
  <r>
    <x v="16"/>
    <x v="9"/>
    <n v="3.92"/>
    <n v="0.72"/>
    <n v="3.2"/>
    <n v="1600"/>
    <n v="500"/>
    <n v="800"/>
    <n v="2560"/>
    <x v="13"/>
  </r>
  <r>
    <x v="16"/>
    <x v="18"/>
    <n v="2.34"/>
    <n v="0.6"/>
    <n v="1.7399999999999998"/>
    <n v="592"/>
    <n v="340.22988505747134"/>
    <n v="520"/>
    <n v="904.79999999999984"/>
    <x v="127"/>
  </r>
  <r>
    <x v="16"/>
    <x v="20"/>
    <n v="1.98"/>
    <n v="0.6"/>
    <n v="1.38"/>
    <n v="469"/>
    <n v="339.85507246376812"/>
    <n v="400"/>
    <n v="552"/>
    <x v="128"/>
  </r>
  <r>
    <x v="16"/>
    <x v="0"/>
    <n v="7.42"/>
    <n v="1.6"/>
    <n v="5.82"/>
    <n v="873"/>
    <n v="150"/>
    <n v="300"/>
    <n v="1746"/>
    <x v="129"/>
  </r>
  <r>
    <x v="17"/>
    <x v="10"/>
    <n v="7.6"/>
    <n v="1.54"/>
    <n v="6.06"/>
    <n v="1212"/>
    <n v="200"/>
    <n v="300"/>
    <n v="1817.9999999999998"/>
    <x v="130"/>
  </r>
  <r>
    <x v="17"/>
    <x v="1"/>
    <n v="3.84"/>
    <n v="0.6"/>
    <n v="3.2399999999999998"/>
    <n v="648"/>
    <n v="200.00000000000003"/>
    <n v="300"/>
    <n v="971.99999999999989"/>
    <x v="121"/>
  </r>
  <r>
    <x v="17"/>
    <x v="14"/>
    <n v="2.94"/>
    <n v="0.72"/>
    <n v="2.2199999999999998"/>
    <n v="577"/>
    <n v="259.90990990990991"/>
    <n v="460"/>
    <n v="1021.1999999999999"/>
    <x v="131"/>
  </r>
  <r>
    <x v="17"/>
    <x v="7"/>
    <n v="2"/>
    <n v="0.78"/>
    <n v="1.22"/>
    <n v="317"/>
    <n v="259.8360655737705"/>
    <n v="460"/>
    <n v="561.19999999999993"/>
    <x v="132"/>
  </r>
  <r>
    <x v="17"/>
    <x v="4"/>
    <n v="50"/>
    <n v="0"/>
    <n v="50"/>
    <n v="650"/>
    <n v="13"/>
    <n v="22"/>
    <n v="1100"/>
    <x v="58"/>
  </r>
  <r>
    <x v="17"/>
    <x v="3"/>
    <n v="60"/>
    <n v="0"/>
    <n v="60"/>
    <n v="1440"/>
    <n v="24"/>
    <n v="35"/>
    <n v="2100"/>
    <x v="100"/>
  </r>
  <r>
    <x v="17"/>
    <x v="6"/>
    <n v="8.1999999999999993"/>
    <n v="1.22"/>
    <n v="6.9799999999999995"/>
    <n v="2094"/>
    <n v="300"/>
    <n v="500"/>
    <n v="3489.9999999999995"/>
    <x v="133"/>
  </r>
  <r>
    <x v="17"/>
    <x v="16"/>
    <n v="5"/>
    <n v="0"/>
    <n v="5"/>
    <n v="1600"/>
    <n v="320"/>
    <n v="480"/>
    <n v="2400"/>
    <x v="84"/>
  </r>
  <r>
    <x v="17"/>
    <x v="0"/>
    <n v="15"/>
    <n v="3.14"/>
    <n v="11.86"/>
    <n v="1779"/>
    <n v="150"/>
    <n v="300"/>
    <n v="3558"/>
    <x v="134"/>
  </r>
  <r>
    <x v="18"/>
    <x v="13"/>
    <n v="2.6"/>
    <n v="1"/>
    <n v="1.6"/>
    <n v="416"/>
    <n v="260"/>
    <n v="380"/>
    <n v="608"/>
    <x v="135"/>
  </r>
  <r>
    <x v="18"/>
    <x v="5"/>
    <n v="2.52"/>
    <n v="0.62"/>
    <n v="1.9"/>
    <n v="285"/>
    <n v="150"/>
    <n v="300"/>
    <n v="570"/>
    <x v="123"/>
  </r>
  <r>
    <x v="18"/>
    <x v="1"/>
    <n v="3.72"/>
    <n v="0.62"/>
    <n v="3.1"/>
    <n v="620"/>
    <n v="200"/>
    <n v="300"/>
    <n v="930"/>
    <x v="136"/>
  </r>
  <r>
    <x v="18"/>
    <x v="6"/>
    <n v="11.3"/>
    <n v="1.8"/>
    <n v="9.5"/>
    <n v="2850"/>
    <n v="300"/>
    <n v="500"/>
    <n v="4750"/>
    <x v="137"/>
  </r>
  <r>
    <x v="18"/>
    <x v="11"/>
    <n v="3.88"/>
    <n v="0.6"/>
    <n v="3.28"/>
    <n v="1050"/>
    <n v="320.1219512195122"/>
    <n v="480"/>
    <n v="1574.3999999999999"/>
    <x v="138"/>
  </r>
  <r>
    <x v="18"/>
    <x v="19"/>
    <n v="2.64"/>
    <n v="0.6"/>
    <n v="2.04"/>
    <n v="694"/>
    <n v="340.19607843137254"/>
    <n v="520"/>
    <n v="1060.8"/>
    <x v="139"/>
  </r>
  <r>
    <x v="18"/>
    <x v="3"/>
    <n v="40"/>
    <n v="0"/>
    <n v="40"/>
    <n v="960"/>
    <n v="24"/>
    <n v="35"/>
    <n v="1400"/>
    <x v="78"/>
  </r>
  <r>
    <x v="18"/>
    <x v="13"/>
    <n v="3.68"/>
    <n v="0.78"/>
    <n v="2.9000000000000004"/>
    <n v="870"/>
    <n v="299.99999999999994"/>
    <n v="380"/>
    <n v="1102.0000000000002"/>
    <x v="140"/>
  </r>
  <r>
    <x v="18"/>
    <x v="9"/>
    <n v="4.28"/>
    <n v="0.68"/>
    <n v="3.6"/>
    <n v="1800"/>
    <n v="500"/>
    <n v="800"/>
    <n v="2880"/>
    <x v="53"/>
  </r>
  <r>
    <x v="18"/>
    <x v="16"/>
    <n v="5"/>
    <n v="0"/>
    <n v="5"/>
    <n v="1600"/>
    <n v="320"/>
    <n v="480"/>
    <n v="2400"/>
    <x v="84"/>
  </r>
  <r>
    <x v="18"/>
    <x v="0"/>
    <n v="6.38"/>
    <n v="1.5"/>
    <n v="4.88"/>
    <n v="732"/>
    <n v="150"/>
    <n v="300"/>
    <n v="1464"/>
    <x v="141"/>
  </r>
  <r>
    <x v="19"/>
    <x v="10"/>
    <n v="3.64"/>
    <n v="0.74"/>
    <n v="2.9000000000000004"/>
    <n v="580"/>
    <n v="199.99999999999997"/>
    <n v="300"/>
    <n v="870.00000000000011"/>
    <x v="142"/>
  </r>
  <r>
    <x v="19"/>
    <x v="7"/>
    <n v="2.66"/>
    <n v="0.67"/>
    <n v="1.9900000000000002"/>
    <n v="517"/>
    <n v="259.79899497487435"/>
    <n v="460"/>
    <n v="915.40000000000009"/>
    <x v="143"/>
  </r>
  <r>
    <x v="19"/>
    <x v="8"/>
    <n v="2.2799999999999998"/>
    <n v="0.7"/>
    <n v="1.5799999999999998"/>
    <n v="411"/>
    <n v="260.12658227848101"/>
    <n v="400"/>
    <n v="631.99999999999989"/>
    <x v="144"/>
  </r>
  <r>
    <x v="19"/>
    <x v="6"/>
    <n v="10.8"/>
    <n v="0.8"/>
    <n v="10"/>
    <n v="3000"/>
    <n v="300"/>
    <n v="500"/>
    <n v="5000"/>
    <x v="145"/>
  </r>
  <r>
    <x v="19"/>
    <x v="9"/>
    <n v="4.26"/>
    <n v="0.76"/>
    <n v="3.5"/>
    <n v="1750"/>
    <n v="500"/>
    <n v="800"/>
    <n v="2800"/>
    <x v="146"/>
  </r>
  <r>
    <x v="19"/>
    <x v="23"/>
    <n v="1.76"/>
    <n v="0.6"/>
    <n v="1.1600000000000001"/>
    <n v="394"/>
    <n v="339.65517241379308"/>
    <n v="520"/>
    <n v="603.20000000000005"/>
    <x v="147"/>
  </r>
  <r>
    <x v="19"/>
    <x v="24"/>
    <n v="6.08"/>
    <n v="0.6"/>
    <n v="5.48"/>
    <n v="1644"/>
    <n v="300"/>
    <n v="400"/>
    <n v="2192"/>
    <x v="26"/>
  </r>
  <r>
    <x v="19"/>
    <x v="3"/>
    <n v="40"/>
    <n v="0"/>
    <n v="40"/>
    <n v="960"/>
    <n v="24"/>
    <n v="35"/>
    <n v="1400"/>
    <x v="78"/>
  </r>
  <r>
    <x v="19"/>
    <x v="2"/>
    <n v="3.74"/>
    <n v="0.74"/>
    <n v="3"/>
    <n v="900"/>
    <n v="300"/>
    <n v="500"/>
    <n v="1500"/>
    <x v="148"/>
  </r>
  <r>
    <x v="19"/>
    <x v="4"/>
    <n v="50"/>
    <n v="0"/>
    <n v="50"/>
    <n v="650"/>
    <n v="13"/>
    <n v="22"/>
    <n v="1100"/>
    <x v="58"/>
  </r>
  <r>
    <x v="19"/>
    <x v="0"/>
    <n v="6.96"/>
    <n v="1.58"/>
    <n v="5.38"/>
    <n v="807"/>
    <n v="150"/>
    <n v="300"/>
    <n v="1614"/>
    <x v="149"/>
  </r>
  <r>
    <x v="20"/>
    <x v="10"/>
    <n v="3.48"/>
    <n v="0.7"/>
    <n v="2.7800000000000002"/>
    <n v="556"/>
    <n v="199.99999999999997"/>
    <n v="300"/>
    <n v="834.00000000000011"/>
    <x v="150"/>
  </r>
  <r>
    <x v="20"/>
    <x v="5"/>
    <n v="4.62"/>
    <n v="0.72"/>
    <n v="3.9000000000000004"/>
    <n v="585"/>
    <n v="150"/>
    <n v="300"/>
    <n v="1170"/>
    <x v="151"/>
  </r>
  <r>
    <x v="20"/>
    <x v="1"/>
    <n v="3.48"/>
    <n v="0.6"/>
    <n v="2.88"/>
    <n v="576"/>
    <n v="200"/>
    <n v="300"/>
    <n v="864"/>
    <x v="152"/>
  </r>
  <r>
    <x v="20"/>
    <x v="13"/>
    <n v="2.12"/>
    <n v="0.72"/>
    <n v="1.4000000000000001"/>
    <n v="364"/>
    <n v="260"/>
    <n v="380"/>
    <n v="532"/>
    <x v="112"/>
  </r>
  <r>
    <x v="20"/>
    <x v="18"/>
    <n v="2.66"/>
    <n v="0.76"/>
    <n v="1.9000000000000001"/>
    <n v="646"/>
    <n v="340"/>
    <n v="520"/>
    <n v="988.00000000000011"/>
    <x v="153"/>
  </r>
  <r>
    <x v="20"/>
    <x v="14"/>
    <n v="1.82"/>
    <n v="0.72"/>
    <n v="1.1000000000000001"/>
    <n v="286"/>
    <n v="260"/>
    <n v="460"/>
    <n v="506.00000000000006"/>
    <x v="94"/>
  </r>
  <r>
    <x v="20"/>
    <x v="3"/>
    <n v="40"/>
    <n v="0"/>
    <n v="40"/>
    <n v="960"/>
    <n v="24"/>
    <n v="35"/>
    <n v="1400"/>
    <x v="78"/>
  </r>
  <r>
    <x v="20"/>
    <x v="4"/>
    <n v="30"/>
    <n v="0"/>
    <n v="30"/>
    <n v="390"/>
    <n v="13"/>
    <n v="22"/>
    <n v="660"/>
    <x v="79"/>
  </r>
  <r>
    <x v="20"/>
    <x v="6"/>
    <n v="3.48"/>
    <n v="0.74"/>
    <n v="2.74"/>
    <n v="822"/>
    <n v="300"/>
    <n v="500"/>
    <n v="1370"/>
    <x v="26"/>
  </r>
  <r>
    <x v="20"/>
    <x v="0"/>
    <n v="3.32"/>
    <n v="0.72"/>
    <n v="2.5999999999999996"/>
    <n v="390"/>
    <n v="150.00000000000003"/>
    <n v="300"/>
    <n v="779.99999999999989"/>
    <x v="154"/>
  </r>
  <r>
    <x v="21"/>
    <x v="10"/>
    <n v="3.42"/>
    <n v="0.78"/>
    <n v="2.6399999999999997"/>
    <n v="528"/>
    <n v="200.00000000000003"/>
    <n v="300"/>
    <n v="791.99999999999989"/>
    <x v="155"/>
  </r>
  <r>
    <x v="21"/>
    <x v="1"/>
    <n v="3.48"/>
    <n v="0.6"/>
    <n v="2.88"/>
    <n v="576"/>
    <n v="200"/>
    <n v="300"/>
    <n v="864"/>
    <x v="152"/>
  </r>
  <r>
    <x v="21"/>
    <x v="3"/>
    <n v="40"/>
    <n v="0"/>
    <n v="40"/>
    <n v="960"/>
    <n v="24"/>
    <n v="35"/>
    <n v="1400"/>
    <x v="78"/>
  </r>
  <r>
    <x v="21"/>
    <x v="6"/>
    <n v="3.96"/>
    <n v="0.64"/>
    <n v="3.32"/>
    <n v="996"/>
    <n v="300"/>
    <n v="500"/>
    <n v="1660"/>
    <x v="156"/>
  </r>
  <r>
    <x v="21"/>
    <x v="8"/>
    <n v="2.2799999999999998"/>
    <n v="0.6"/>
    <n v="1.6799999999999997"/>
    <n v="437"/>
    <n v="260.11904761904765"/>
    <n v="400"/>
    <n v="671.99999999999989"/>
    <x v="157"/>
  </r>
  <r>
    <x v="21"/>
    <x v="11"/>
    <n v="3.38"/>
    <n v="0.6"/>
    <n v="2.78"/>
    <n v="890"/>
    <n v="320.14388489208636"/>
    <n v="480"/>
    <n v="1334.3999999999999"/>
    <x v="45"/>
  </r>
  <r>
    <x v="21"/>
    <x v="7"/>
    <n v="1.98"/>
    <n v="0.74"/>
    <n v="1.24"/>
    <n v="322"/>
    <n v="259.67741935483872"/>
    <n v="460"/>
    <n v="570.4"/>
    <x v="158"/>
  </r>
  <r>
    <x v="22"/>
    <x v="13"/>
    <n v="2.12"/>
    <n v="0.72"/>
    <n v="1.4000000000000001"/>
    <n v="364"/>
    <n v="260"/>
    <n v="380"/>
    <n v="532"/>
    <x v="112"/>
  </r>
  <r>
    <x v="22"/>
    <x v="5"/>
    <n v="2.52"/>
    <n v="0.6"/>
    <n v="1.92"/>
    <n v="288"/>
    <n v="150"/>
    <n v="300"/>
    <n v="576"/>
    <x v="152"/>
  </r>
  <r>
    <x v="22"/>
    <x v="3"/>
    <n v="40"/>
    <n v="0"/>
    <n v="40"/>
    <n v="960"/>
    <n v="24"/>
    <n v="35"/>
    <n v="1400"/>
    <x v="78"/>
  </r>
  <r>
    <x v="22"/>
    <x v="4"/>
    <n v="50"/>
    <n v="0"/>
    <n v="50"/>
    <n v="650"/>
    <n v="13"/>
    <n v="22"/>
    <n v="1100"/>
    <x v="58"/>
  </r>
  <r>
    <x v="22"/>
    <x v="2"/>
    <n v="3.5"/>
    <n v="0.7"/>
    <n v="2.8"/>
    <n v="840"/>
    <n v="300"/>
    <n v="500"/>
    <n v="1400"/>
    <x v="2"/>
  </r>
  <r>
    <x v="22"/>
    <x v="21"/>
    <n v="7.6"/>
    <n v="0.9"/>
    <n v="6.6999999999999993"/>
    <n v="804"/>
    <n v="120.00000000000001"/>
    <n v="240"/>
    <n v="1607.9999999999998"/>
    <x v="159"/>
  </r>
  <r>
    <x v="22"/>
    <x v="16"/>
    <n v="80"/>
    <n v="0"/>
    <n v="80"/>
    <n v="27200"/>
    <n v="340"/>
    <n v="480"/>
    <n v="38400"/>
    <x v="160"/>
  </r>
  <r>
    <x v="22"/>
    <x v="0"/>
    <n v="3.82"/>
    <n v="0.72"/>
    <n v="3.0999999999999996"/>
    <n v="465"/>
    <n v="150.00000000000003"/>
    <n v="300"/>
    <n v="929.99999999999989"/>
    <x v="161"/>
  </r>
  <r>
    <x v="22"/>
    <x v="10"/>
    <n v="3.48"/>
    <n v="0.75"/>
    <n v="2.73"/>
    <n v="546"/>
    <n v="200"/>
    <n v="300"/>
    <n v="819"/>
    <x v="162"/>
  </r>
  <r>
    <x v="22"/>
    <x v="8"/>
    <n v="2.62"/>
    <n v="0.72"/>
    <n v="1.9000000000000001"/>
    <n v="494"/>
    <n v="260"/>
    <n v="400"/>
    <n v="760"/>
    <x v="163"/>
  </r>
  <r>
    <x v="22"/>
    <x v="6"/>
    <n v="3.98"/>
    <n v="0.6"/>
    <n v="3.38"/>
    <n v="1014"/>
    <n v="300"/>
    <n v="500"/>
    <n v="1690"/>
    <x v="77"/>
  </r>
  <r>
    <x v="22"/>
    <x v="19"/>
    <n v="2.72"/>
    <n v="0.6"/>
    <n v="2.12"/>
    <n v="721"/>
    <n v="340.09433962264148"/>
    <n v="520"/>
    <n v="1102.4000000000001"/>
    <x v="164"/>
  </r>
  <r>
    <x v="22"/>
    <x v="12"/>
    <n v="2.62"/>
    <n v="0.6"/>
    <n v="2.02"/>
    <n v="687"/>
    <n v="340.0990099009901"/>
    <n v="480"/>
    <n v="969.6"/>
    <x v="165"/>
  </r>
  <r>
    <x v="22"/>
    <x v="0"/>
    <n v="6.92"/>
    <n v="1.46"/>
    <n v="5.46"/>
    <n v="819"/>
    <n v="150"/>
    <n v="300"/>
    <n v="1638"/>
    <x v="166"/>
  </r>
  <r>
    <x v="23"/>
    <x v="10"/>
    <n v="8.16"/>
    <n v="1.66"/>
    <n v="6.5"/>
    <n v="1300"/>
    <n v="200"/>
    <n v="300"/>
    <n v="1950"/>
    <x v="167"/>
  </r>
  <r>
    <x v="23"/>
    <x v="13"/>
    <n v="2.2799999999999998"/>
    <n v="0.88"/>
    <n v="1.4"/>
    <n v="364"/>
    <n v="260"/>
    <n v="380"/>
    <n v="532"/>
    <x v="112"/>
  </r>
  <r>
    <x v="23"/>
    <x v="6"/>
    <n v="6.68"/>
    <n v="1.2"/>
    <n v="5.4799999999999995"/>
    <n v="1644"/>
    <n v="300"/>
    <n v="500"/>
    <n v="2739.9999999999995"/>
    <x v="168"/>
  </r>
  <r>
    <x v="23"/>
    <x v="3"/>
    <n v="60"/>
    <n v="0"/>
    <n v="60"/>
    <n v="1440"/>
    <n v="24"/>
    <n v="35"/>
    <n v="2100"/>
    <x v="100"/>
  </r>
  <r>
    <x v="23"/>
    <x v="4"/>
    <n v="50"/>
    <n v="0"/>
    <n v="50"/>
    <n v="650"/>
    <n v="13"/>
    <n v="22"/>
    <n v="1100"/>
    <x v="58"/>
  </r>
  <r>
    <x v="23"/>
    <x v="0"/>
    <n v="3.5"/>
    <n v="0.7"/>
    <n v="2.8"/>
    <n v="420"/>
    <n v="150"/>
    <n v="300"/>
    <n v="840"/>
    <x v="169"/>
  </r>
  <r>
    <x v="24"/>
    <x v="1"/>
    <n v="3.3"/>
    <n v="0.6"/>
    <n v="2.6999999999999997"/>
    <n v="540"/>
    <n v="200.00000000000003"/>
    <n v="300"/>
    <n v="809.99999999999989"/>
    <x v="170"/>
  </r>
  <r>
    <x v="24"/>
    <x v="6"/>
    <n v="3.66"/>
    <n v="0.6"/>
    <n v="3.06"/>
    <n v="918"/>
    <n v="300"/>
    <n v="500"/>
    <n v="1530"/>
    <x v="171"/>
  </r>
  <r>
    <x v="24"/>
    <x v="15"/>
    <n v="3.22"/>
    <n v="0.6"/>
    <n v="2.62"/>
    <n v="891"/>
    <n v="340.07633587786256"/>
    <n v="520"/>
    <n v="1362.4"/>
    <x v="172"/>
  </r>
  <r>
    <x v="24"/>
    <x v="21"/>
    <n v="5.94"/>
    <n v="0.74"/>
    <n v="5.2"/>
    <n v="624"/>
    <n v="120"/>
    <n v="240"/>
    <n v="1248"/>
    <x v="173"/>
  </r>
  <r>
    <x v="24"/>
    <x v="9"/>
    <n v="3.68"/>
    <n v="0.78"/>
    <n v="2.9000000000000004"/>
    <n v="1450"/>
    <n v="499.99999999999994"/>
    <n v="800"/>
    <n v="2320.0000000000005"/>
    <x v="174"/>
  </r>
  <r>
    <x v="24"/>
    <x v="21"/>
    <n v="21"/>
    <n v="1.4"/>
    <n v="19.600000000000001"/>
    <n v="2352"/>
    <n v="119.99999999999999"/>
    <n v="240"/>
    <n v="4704"/>
    <x v="175"/>
  </r>
  <r>
    <x v="24"/>
    <x v="4"/>
    <n v="30"/>
    <n v="0"/>
    <n v="30"/>
    <n v="390"/>
    <n v="13"/>
    <n v="22"/>
    <n v="660"/>
    <x v="79"/>
  </r>
  <r>
    <x v="24"/>
    <x v="5"/>
    <n v="3.4"/>
    <n v="0.7"/>
    <n v="2.7"/>
    <n v="405"/>
    <n v="150"/>
    <n v="300"/>
    <n v="810"/>
    <x v="176"/>
  </r>
  <r>
    <x v="24"/>
    <x v="0"/>
    <n v="7.04"/>
    <n v="1.54"/>
    <n v="5.5"/>
    <n v="825"/>
    <n v="150"/>
    <n v="300"/>
    <n v="1650"/>
    <x v="177"/>
  </r>
  <r>
    <x v="25"/>
    <x v="14"/>
    <n v="1.78"/>
    <n v="0.74"/>
    <n v="1.04"/>
    <n v="270"/>
    <n v="259.61538461538458"/>
    <n v="460"/>
    <n v="478.40000000000003"/>
    <x v="178"/>
  </r>
  <r>
    <x v="25"/>
    <x v="7"/>
    <n v="1.8"/>
    <n v="0.7"/>
    <n v="1.1000000000000001"/>
    <n v="286"/>
    <n v="260"/>
    <n v="460"/>
    <n v="506.00000000000006"/>
    <x v="94"/>
  </r>
  <r>
    <x v="25"/>
    <x v="2"/>
    <n v="3.36"/>
    <n v="0.76"/>
    <n v="2.5999999999999996"/>
    <n v="780"/>
    <n v="300.00000000000006"/>
    <n v="500"/>
    <n v="1299.9999999999998"/>
    <x v="109"/>
  </r>
  <r>
    <x v="25"/>
    <x v="1"/>
    <n v="3.3"/>
    <n v="0.6"/>
    <n v="2.6999999999999997"/>
    <n v="540"/>
    <n v="200.00000000000003"/>
    <n v="300"/>
    <n v="809.99999999999989"/>
    <x v="170"/>
  </r>
  <r>
    <x v="25"/>
    <x v="5"/>
    <n v="2.7"/>
    <n v="0.7"/>
    <n v="2"/>
    <n v="300"/>
    <n v="150"/>
    <n v="300"/>
    <n v="600"/>
    <x v="4"/>
  </r>
  <r>
    <x v="25"/>
    <x v="3"/>
    <n v="20"/>
    <n v="0"/>
    <n v="20"/>
    <n v="480"/>
    <n v="24"/>
    <n v="35"/>
    <n v="700"/>
    <x v="179"/>
  </r>
  <r>
    <x v="25"/>
    <x v="19"/>
    <n v="2.98"/>
    <n v="0.6"/>
    <n v="2.38"/>
    <n v="809"/>
    <n v="339.91596638655466"/>
    <n v="520"/>
    <n v="1237.5999999999999"/>
    <x v="180"/>
  </r>
  <r>
    <x v="25"/>
    <x v="12"/>
    <n v="2.78"/>
    <n v="0.6"/>
    <n v="2.1799999999999997"/>
    <n v="741"/>
    <n v="339.90825688073397"/>
    <n v="480"/>
    <n v="1046.3999999999999"/>
    <x v="181"/>
  </r>
  <r>
    <x v="25"/>
    <x v="15"/>
    <n v="3.82"/>
    <n v="0.6"/>
    <n v="3.2199999999999998"/>
    <n v="1095"/>
    <n v="340.06211180124228"/>
    <n v="520"/>
    <n v="1674.3999999999999"/>
    <x v="182"/>
  </r>
  <r>
    <x v="25"/>
    <x v="11"/>
    <n v="3.42"/>
    <n v="0.6"/>
    <n v="2.82"/>
    <n v="902"/>
    <n v="319.8581560283688"/>
    <n v="480"/>
    <n v="1353.6"/>
    <x v="183"/>
  </r>
  <r>
    <x v="25"/>
    <x v="23"/>
    <n v="1.88"/>
    <n v="0.48"/>
    <n v="1.4"/>
    <n v="476"/>
    <n v="340"/>
    <n v="520"/>
    <n v="728"/>
    <x v="184"/>
  </r>
  <r>
    <x v="25"/>
    <x v="18"/>
    <n v="2.2799999999999998"/>
    <n v="0.6"/>
    <n v="1.6799999999999997"/>
    <n v="476"/>
    <n v="283.33333333333337"/>
    <n v="520"/>
    <n v="873.59999999999991"/>
    <x v="185"/>
  </r>
  <r>
    <x v="25"/>
    <x v="9"/>
    <n v="4.1399999999999997"/>
    <n v="0.8"/>
    <n v="3.34"/>
    <n v="476"/>
    <n v="142.51497005988026"/>
    <n v="800"/>
    <n v="2672"/>
    <x v="186"/>
  </r>
  <r>
    <x v="25"/>
    <x v="0"/>
    <n v="10.16"/>
    <n v="2.36"/>
    <n v="7.8000000000000007"/>
    <n v="1170"/>
    <n v="150"/>
    <n v="300"/>
    <n v="2340"/>
    <x v="187"/>
  </r>
  <r>
    <x v="26"/>
    <x v="10"/>
    <n v="7.24"/>
    <n v="1.44"/>
    <n v="5.8000000000000007"/>
    <n v="1160"/>
    <n v="199.99999999999997"/>
    <n v="300"/>
    <n v="1740.0000000000002"/>
    <x v="188"/>
  </r>
  <r>
    <x v="26"/>
    <x v="1"/>
    <n v="4.7"/>
    <n v="0"/>
    <n v="4.7"/>
    <n v="940"/>
    <n v="200"/>
    <n v="300"/>
    <n v="1410"/>
    <x v="189"/>
  </r>
  <r>
    <x v="26"/>
    <x v="6"/>
    <n v="6.92"/>
    <n v="1.24"/>
    <n v="5.68"/>
    <n v="1704"/>
    <n v="300"/>
    <n v="500"/>
    <n v="2840"/>
    <x v="190"/>
  </r>
  <r>
    <x v="26"/>
    <x v="13"/>
    <n v="1.4"/>
    <n v="0"/>
    <n v="1.4"/>
    <n v="364"/>
    <n v="260"/>
    <n v="380"/>
    <n v="532"/>
    <x v="112"/>
  </r>
  <r>
    <x v="26"/>
    <x v="3"/>
    <n v="60"/>
    <n v="0"/>
    <n v="60"/>
    <n v="1440"/>
    <n v="24"/>
    <n v="35"/>
    <n v="2100"/>
    <x v="100"/>
  </r>
  <r>
    <x v="26"/>
    <x v="7"/>
    <n v="2.4"/>
    <n v="0"/>
    <n v="2.4"/>
    <n v="624"/>
    <n v="260"/>
    <n v="460"/>
    <n v="1104"/>
    <x v="8"/>
  </r>
  <r>
    <x v="26"/>
    <x v="12"/>
    <n v="2.62"/>
    <n v="0.6"/>
    <n v="2.02"/>
    <n v="687"/>
    <n v="340.0990099009901"/>
    <n v="480"/>
    <n v="969.6"/>
    <x v="165"/>
  </r>
  <r>
    <x v="26"/>
    <x v="18"/>
    <n v="1.76"/>
    <n v="0.46"/>
    <n v="1.3"/>
    <n v="442"/>
    <n v="340"/>
    <n v="520"/>
    <n v="676"/>
    <x v="191"/>
  </r>
  <r>
    <x v="26"/>
    <x v="23"/>
    <n v="1.58"/>
    <n v="0.57999999999999996"/>
    <n v="1"/>
    <n v="340"/>
    <n v="340"/>
    <n v="520"/>
    <n v="520"/>
    <x v="192"/>
  </r>
  <r>
    <x v="26"/>
    <x v="10"/>
    <n v="60"/>
    <n v="0"/>
    <n v="60"/>
    <n v="12000"/>
    <n v="200"/>
    <n v="300"/>
    <n v="18000"/>
    <x v="193"/>
  </r>
  <r>
    <x v="26"/>
    <x v="1"/>
    <n v="45"/>
    <n v="0"/>
    <n v="45"/>
    <n v="9000"/>
    <n v="200"/>
    <n v="300"/>
    <n v="13500"/>
    <x v="194"/>
  </r>
  <r>
    <x v="26"/>
    <x v="24"/>
    <n v="8.9"/>
    <n v="0"/>
    <n v="8.9"/>
    <n v="2670"/>
    <n v="300"/>
    <n v="400"/>
    <n v="3560"/>
    <x v="86"/>
  </r>
  <r>
    <x v="26"/>
    <x v="20"/>
    <n v="10"/>
    <n v="0"/>
    <n v="10"/>
    <n v="3400"/>
    <n v="340"/>
    <n v="400"/>
    <n v="4000"/>
    <x v="148"/>
  </r>
  <r>
    <x v="26"/>
    <x v="8"/>
    <n v="7"/>
    <n v="0"/>
    <n v="7"/>
    <n v="1820"/>
    <n v="260"/>
    <n v="400"/>
    <n v="2800"/>
    <x v="195"/>
  </r>
  <r>
    <x v="26"/>
    <x v="0"/>
    <n v="11.16"/>
    <n v="2.36"/>
    <n v="8.8000000000000007"/>
    <n v="1320"/>
    <n v="150"/>
    <n v="300"/>
    <n v="2640"/>
    <x v="196"/>
  </r>
  <r>
    <x v="27"/>
    <x v="5"/>
    <n v="3.62"/>
    <n v="0.62"/>
    <n v="3"/>
    <n v="450"/>
    <n v="150"/>
    <n v="300"/>
    <n v="900"/>
    <x v="58"/>
  </r>
  <r>
    <x v="27"/>
    <x v="7"/>
    <n v="2.2000000000000002"/>
    <n v="0"/>
    <n v="2.2000000000000002"/>
    <n v="572"/>
    <n v="260"/>
    <n v="460"/>
    <n v="1012.0000000000001"/>
    <x v="197"/>
  </r>
  <r>
    <x v="27"/>
    <x v="13"/>
    <n v="1.5"/>
    <n v="0"/>
    <n v="1.5"/>
    <n v="390"/>
    <n v="260"/>
    <n v="380"/>
    <n v="570"/>
    <x v="192"/>
  </r>
  <r>
    <x v="27"/>
    <x v="3"/>
    <n v="60"/>
    <n v="0"/>
    <n v="60"/>
    <n v="1440"/>
    <n v="24"/>
    <n v="35"/>
    <n v="2100"/>
    <x v="100"/>
  </r>
  <r>
    <x v="27"/>
    <x v="4"/>
    <n v="100"/>
    <n v="0"/>
    <n v="100"/>
    <n v="1300"/>
    <n v="13"/>
    <n v="22"/>
    <n v="2200"/>
    <x v="41"/>
  </r>
  <r>
    <x v="27"/>
    <x v="6"/>
    <n v="7.24"/>
    <n v="1.24"/>
    <n v="6"/>
    <n v="1800"/>
    <n v="300"/>
    <n v="500"/>
    <n v="3000"/>
    <x v="198"/>
  </r>
  <r>
    <x v="27"/>
    <x v="2"/>
    <n v="3.38"/>
    <n v="0.74"/>
    <n v="2.6399999999999997"/>
    <n v="792"/>
    <n v="300.00000000000006"/>
    <n v="500"/>
    <n v="1319.9999999999998"/>
    <x v="101"/>
  </r>
  <r>
    <x v="27"/>
    <x v="15"/>
    <n v="5.12"/>
    <n v="0.6"/>
    <n v="4.5200000000000005"/>
    <n v="1537"/>
    <n v="340.04424778761057"/>
    <n v="520"/>
    <n v="2350.4"/>
    <x v="199"/>
  </r>
  <r>
    <x v="27"/>
    <x v="23"/>
    <n v="2.68"/>
    <n v="0.6"/>
    <n v="2.08"/>
    <n v="707"/>
    <n v="339.90384615384613"/>
    <n v="520"/>
    <n v="1081.6000000000001"/>
    <x v="113"/>
  </r>
  <r>
    <x v="27"/>
    <x v="18"/>
    <n v="2.2999999999999998"/>
    <n v="0.6"/>
    <n v="1.6999999999999997"/>
    <n v="578"/>
    <n v="340.00000000000006"/>
    <n v="520"/>
    <n v="883.99999999999989"/>
    <x v="105"/>
  </r>
  <r>
    <x v="27"/>
    <x v="12"/>
    <n v="3.5"/>
    <n v="0.6"/>
    <n v="2.9"/>
    <n v="986"/>
    <n v="340"/>
    <n v="480"/>
    <n v="1392"/>
    <x v="200"/>
  </r>
  <r>
    <x v="27"/>
    <x v="19"/>
    <n v="3.34"/>
    <n v="0.6"/>
    <n v="2.7399999999999998"/>
    <n v="932"/>
    <n v="340.14598540145988"/>
    <n v="520"/>
    <n v="1424.8"/>
    <x v="201"/>
  </r>
  <r>
    <x v="27"/>
    <x v="11"/>
    <n v="4.62"/>
    <n v="0.72"/>
    <n v="3.9000000000000004"/>
    <n v="1248"/>
    <n v="319.99999999999994"/>
    <n v="480"/>
    <n v="1872.0000000000002"/>
    <x v="202"/>
  </r>
  <r>
    <x v="27"/>
    <x v="6"/>
    <n v="38.299999999999997"/>
    <n v="7"/>
    <n v="31.299999999999997"/>
    <n v="9390"/>
    <n v="300"/>
    <n v="500"/>
    <n v="15649.999999999998"/>
    <x v="203"/>
  </r>
  <r>
    <x v="27"/>
    <x v="9"/>
    <n v="30"/>
    <n v="0"/>
    <n v="30"/>
    <n v="15000"/>
    <n v="500"/>
    <n v="800"/>
    <n v="24000"/>
    <x v="204"/>
  </r>
  <r>
    <x v="27"/>
    <x v="4"/>
    <n v="200"/>
    <n v="0"/>
    <n v="200"/>
    <n v="2600"/>
    <n v="13"/>
    <n v="22"/>
    <n v="4400"/>
    <x v="205"/>
  </r>
  <r>
    <x v="28"/>
    <x v="3"/>
    <n v="300"/>
    <n v="0"/>
    <n v="300"/>
    <n v="7200"/>
    <n v="24"/>
    <n v="35"/>
    <n v="10500"/>
    <x v="206"/>
  </r>
  <r>
    <x v="28"/>
    <x v="7"/>
    <n v="4.5999999999999996"/>
    <n v="0"/>
    <n v="4.5999999999999996"/>
    <n v="1196"/>
    <n v="260"/>
    <n v="460"/>
    <n v="2116"/>
    <x v="207"/>
  </r>
  <r>
    <x v="28"/>
    <x v="13"/>
    <n v="1.5"/>
    <n v="0"/>
    <n v="1.5"/>
    <n v="390"/>
    <n v="260"/>
    <n v="380"/>
    <n v="570"/>
    <x v="192"/>
  </r>
  <r>
    <x v="28"/>
    <x v="25"/>
    <n v="8.3000000000000007"/>
    <n v="0"/>
    <n v="8.3000000000000007"/>
    <n v="2158"/>
    <n v="260"/>
    <n v="360"/>
    <n v="2988.0000000000005"/>
    <x v="208"/>
  </r>
  <r>
    <x v="28"/>
    <x v="5"/>
    <n v="45.1"/>
    <n v="0"/>
    <n v="45.1"/>
    <n v="6750"/>
    <n v="149.66740576496673"/>
    <n v="300"/>
    <n v="13530"/>
    <x v="209"/>
  </r>
  <r>
    <x v="28"/>
    <x v="9"/>
    <n v="30.19"/>
    <n v="0"/>
    <n v="30.19"/>
    <n v="15000"/>
    <n v="496.85326266975818"/>
    <n v="800"/>
    <n v="24152"/>
    <x v="210"/>
  </r>
  <r>
    <x v="28"/>
    <x v="0"/>
    <n v="105.1"/>
    <n v="0"/>
    <n v="105.1"/>
    <n v="15750"/>
    <n v="149.85727878211227"/>
    <n v="300"/>
    <n v="31530"/>
    <x v="211"/>
  </r>
  <r>
    <x v="28"/>
    <x v="3"/>
    <n v="100"/>
    <n v="0"/>
    <n v="100"/>
    <n v="2400"/>
    <n v="24"/>
    <n v="35"/>
    <n v="3500"/>
    <x v="212"/>
  </r>
  <r>
    <x v="29"/>
    <x v="16"/>
    <n v="15"/>
    <n v="0"/>
    <n v="15"/>
    <n v="5700"/>
    <n v="380"/>
    <n v="480"/>
    <n v="7200"/>
    <x v="213"/>
  </r>
  <r>
    <x v="30"/>
    <x v="7"/>
    <n v="5"/>
    <n v="0"/>
    <n v="5"/>
    <n v="1300"/>
    <n v="260"/>
    <n v="460"/>
    <n v="2300"/>
    <x v="214"/>
  </r>
  <r>
    <x v="30"/>
    <x v="13"/>
    <n v="5.8"/>
    <n v="0"/>
    <n v="5.8"/>
    <n v="1508"/>
    <n v="260"/>
    <n v="380"/>
    <n v="2204"/>
    <x v="215"/>
  </r>
  <r>
    <x v="30"/>
    <x v="3"/>
    <n v="100"/>
    <n v="0"/>
    <n v="100"/>
    <n v="2400"/>
    <n v="24"/>
    <n v="35"/>
    <n v="3500"/>
    <x v="212"/>
  </r>
  <r>
    <x v="30"/>
    <x v="25"/>
    <n v="7"/>
    <n v="0"/>
    <n v="7"/>
    <n v="1820"/>
    <n v="260"/>
    <n v="360"/>
    <n v="2520"/>
    <x v="216"/>
  </r>
  <r>
    <x v="30"/>
    <x v="0"/>
    <n v="30"/>
    <n v="0"/>
    <n v="30"/>
    <n v="4500"/>
    <n v="150"/>
    <n v="300"/>
    <n v="9000"/>
    <x v="194"/>
  </r>
  <r>
    <x v="30"/>
    <x v="4"/>
    <n v="50"/>
    <n v="0"/>
    <n v="50"/>
    <n v="650"/>
    <n v="13"/>
    <n v="22"/>
    <n v="1100"/>
    <x v="58"/>
  </r>
  <r>
    <x v="30"/>
    <x v="11"/>
    <n v="18.100000000000001"/>
    <n v="0"/>
    <n v="18.100000000000001"/>
    <n v="3792"/>
    <n v="209.50276243093921"/>
    <n v="480"/>
    <n v="8688"/>
    <x v="217"/>
  </r>
  <r>
    <x v="30"/>
    <x v="10"/>
    <n v="12.9"/>
    <n v="0"/>
    <n v="12.9"/>
    <n v="2580"/>
    <n v="200"/>
    <n v="300"/>
    <n v="3870"/>
    <x v="218"/>
  </r>
  <r>
    <x v="30"/>
    <x v="1"/>
    <n v="7.2"/>
    <n v="0"/>
    <n v="7.2"/>
    <n v="1440"/>
    <n v="200"/>
    <n v="300"/>
    <n v="2160"/>
    <x v="43"/>
  </r>
  <r>
    <x v="30"/>
    <x v="6"/>
    <n v="12.1"/>
    <n v="0"/>
    <n v="12.1"/>
    <n v="3630"/>
    <n v="300"/>
    <n v="500"/>
    <n v="6050"/>
    <x v="219"/>
  </r>
  <r>
    <x v="30"/>
    <x v="16"/>
    <n v="10"/>
    <n v="0"/>
    <n v="10"/>
    <n v="3400"/>
    <n v="340"/>
    <n v="480"/>
    <n v="4800"/>
    <x v="220"/>
  </r>
  <r>
    <x v="31"/>
    <x v="3"/>
    <n v="100"/>
    <n v="0"/>
    <n v="100"/>
    <n v="2400"/>
    <n v="24"/>
    <n v="35"/>
    <n v="3500"/>
    <x v="212"/>
  </r>
  <r>
    <x v="31"/>
    <x v="23"/>
    <n v="2.68"/>
    <n v="0.6"/>
    <n v="2.08"/>
    <n v="707"/>
    <n v="339.90384615384613"/>
    <n v="520"/>
    <n v="1081.6000000000001"/>
    <x v="113"/>
  </r>
  <r>
    <x v="31"/>
    <x v="0"/>
    <n v="7.04"/>
    <n v="1.54"/>
    <n v="5.5"/>
    <n v="825"/>
    <n v="150"/>
    <n v="300"/>
    <n v="1650"/>
    <x v="177"/>
  </r>
  <r>
    <x v="31"/>
    <x v="8"/>
    <n v="7"/>
    <n v="0"/>
    <n v="7"/>
    <n v="1820"/>
    <n v="260"/>
    <n v="400"/>
    <n v="2800"/>
    <x v="195"/>
  </r>
  <r>
    <x v="31"/>
    <x v="9"/>
    <n v="3.68"/>
    <n v="0.78"/>
    <n v="2.9000000000000004"/>
    <n v="1450"/>
    <n v="499.99999999999994"/>
    <n v="800"/>
    <n v="2320.0000000000005"/>
    <x v="174"/>
  </r>
  <r>
    <x v="31"/>
    <x v="18"/>
    <n v="2.66"/>
    <n v="0.76"/>
    <n v="1.9000000000000001"/>
    <n v="646"/>
    <n v="340"/>
    <n v="520"/>
    <n v="988.00000000000011"/>
    <x v="153"/>
  </r>
  <r>
    <x v="32"/>
    <x v="0"/>
    <n v="14.3"/>
    <n v="3"/>
    <n v="11.3"/>
    <n v="1695"/>
    <n v="150"/>
    <n v="300"/>
    <n v="3390"/>
    <x v="221"/>
  </r>
  <r>
    <x v="32"/>
    <x v="10"/>
    <n v="7"/>
    <n v="1.5"/>
    <n v="5.5"/>
    <n v="1100"/>
    <n v="200"/>
    <n v="300"/>
    <n v="1650"/>
    <x v="222"/>
  </r>
  <r>
    <x v="32"/>
    <x v="1"/>
    <n v="3.58"/>
    <n v="0.57999999999999996"/>
    <n v="3"/>
    <n v="600"/>
    <n v="200"/>
    <n v="300"/>
    <n v="900"/>
    <x v="4"/>
  </r>
  <r>
    <x v="32"/>
    <x v="3"/>
    <n v="40"/>
    <n v="0"/>
    <n v="40"/>
    <n v="960"/>
    <n v="24"/>
    <n v="35"/>
    <n v="1400"/>
    <x v="78"/>
  </r>
  <r>
    <x v="32"/>
    <x v="4"/>
    <n v="50"/>
    <n v="0"/>
    <n v="50"/>
    <n v="650"/>
    <n v="13"/>
    <n v="22"/>
    <n v="1100"/>
    <x v="58"/>
  </r>
  <r>
    <x v="32"/>
    <x v="2"/>
    <n v="3.96"/>
    <n v="0.76"/>
    <n v="3.2"/>
    <n v="960"/>
    <n v="300"/>
    <n v="500"/>
    <n v="1600"/>
    <x v="223"/>
  </r>
  <r>
    <x v="32"/>
    <x v="7"/>
    <n v="3.1"/>
    <n v="0.79"/>
    <n v="2.31"/>
    <n v="601"/>
    <n v="260.17316017316017"/>
    <n v="460"/>
    <n v="1062.6000000000001"/>
    <x v="224"/>
  </r>
  <r>
    <x v="32"/>
    <x v="13"/>
    <n v="2.1800000000000002"/>
    <n v="0.74"/>
    <n v="1.4400000000000002"/>
    <n v="374"/>
    <n v="259.72222222222217"/>
    <n v="380"/>
    <n v="547.20000000000005"/>
    <x v="225"/>
  </r>
  <r>
    <x v="32"/>
    <x v="8"/>
    <n v="1.74"/>
    <n v="0.64"/>
    <n v="1.1000000000000001"/>
    <n v="286"/>
    <n v="260"/>
    <n v="400"/>
    <n v="440.00000000000006"/>
    <x v="226"/>
  </r>
  <r>
    <x v="33"/>
    <x v="0"/>
    <n v="3.44"/>
    <n v="0.74"/>
    <n v="2.7"/>
    <n v="405"/>
    <n v="150"/>
    <n v="300"/>
    <n v="810"/>
    <x v="176"/>
  </r>
  <r>
    <x v="33"/>
    <x v="10"/>
    <n v="3.78"/>
    <n v="0.74"/>
    <n v="3.04"/>
    <n v="608"/>
    <n v="200"/>
    <n v="300"/>
    <n v="912"/>
    <x v="227"/>
  </r>
  <r>
    <x v="33"/>
    <x v="1"/>
    <n v="3.64"/>
    <n v="0.6"/>
    <n v="3.04"/>
    <n v="608"/>
    <n v="200"/>
    <n v="300"/>
    <n v="912"/>
    <x v="227"/>
  </r>
  <r>
    <x v="33"/>
    <x v="3"/>
    <n v="60"/>
    <n v="0"/>
    <n v="60"/>
    <n v="1440"/>
    <n v="24"/>
    <n v="35"/>
    <n v="2100"/>
    <x v="100"/>
  </r>
  <r>
    <x v="33"/>
    <x v="4"/>
    <n v="30"/>
    <n v="0"/>
    <n v="30"/>
    <n v="390"/>
    <n v="13"/>
    <n v="22"/>
    <n v="660"/>
    <x v="79"/>
  </r>
  <r>
    <x v="33"/>
    <x v="11"/>
    <n v="2.02"/>
    <n v="0.6"/>
    <n v="1.42"/>
    <n v="454"/>
    <n v="319.71830985915494"/>
    <n v="480"/>
    <n v="681.59999999999991"/>
    <x v="228"/>
  </r>
  <r>
    <x v="33"/>
    <x v="18"/>
    <n v="1.7"/>
    <n v="0.6"/>
    <n v="1.1000000000000001"/>
    <n v="374"/>
    <n v="340"/>
    <n v="520"/>
    <n v="572"/>
    <x v="229"/>
  </r>
  <r>
    <x v="33"/>
    <x v="12"/>
    <n v="2.64"/>
    <n v="0.6"/>
    <n v="2.04"/>
    <n v="694"/>
    <n v="340.19607843137254"/>
    <n v="480"/>
    <n v="979.2"/>
    <x v="230"/>
  </r>
  <r>
    <x v="33"/>
    <x v="19"/>
    <n v="2.48"/>
    <n v="0.6"/>
    <n v="1.88"/>
    <n v="639"/>
    <n v="339.89361702127661"/>
    <n v="520"/>
    <n v="977.59999999999991"/>
    <x v="231"/>
  </r>
  <r>
    <x v="33"/>
    <x v="15"/>
    <n v="3.02"/>
    <n v="0.62"/>
    <n v="2.4"/>
    <n v="816"/>
    <n v="340"/>
    <n v="520"/>
    <n v="1248"/>
    <x v="20"/>
  </r>
  <r>
    <x v="34"/>
    <x v="0"/>
    <n v="3.68"/>
    <n v="0.74"/>
    <n v="2.9400000000000004"/>
    <n v="441"/>
    <n v="149.99999999999997"/>
    <n v="300"/>
    <n v="882.00000000000011"/>
    <x v="232"/>
  </r>
  <r>
    <x v="34"/>
    <x v="1"/>
    <n v="3.64"/>
    <n v="0.6"/>
    <n v="3.04"/>
    <n v="608"/>
    <n v="200"/>
    <n v="300"/>
    <n v="912"/>
    <x v="227"/>
  </r>
  <r>
    <x v="34"/>
    <x v="13"/>
    <n v="2.2400000000000002"/>
    <n v="0.74"/>
    <n v="1.5000000000000002"/>
    <n v="390"/>
    <n v="259.99999999999994"/>
    <n v="380"/>
    <n v="570.00000000000011"/>
    <x v="81"/>
  </r>
  <r>
    <x v="34"/>
    <x v="6"/>
    <n v="4.34"/>
    <n v="0.62"/>
    <n v="3.7199999999999998"/>
    <n v="1116"/>
    <n v="300"/>
    <n v="500"/>
    <n v="1859.9999999999998"/>
    <x v="233"/>
  </r>
  <r>
    <x v="34"/>
    <x v="4"/>
    <n v="30"/>
    <n v="0"/>
    <n v="30"/>
    <n v="390"/>
    <n v="13"/>
    <n v="22"/>
    <n v="660"/>
    <x v="79"/>
  </r>
  <r>
    <x v="34"/>
    <x v="3"/>
    <n v="40"/>
    <n v="0"/>
    <n v="40"/>
    <n v="960"/>
    <n v="24"/>
    <n v="35"/>
    <n v="1400"/>
    <x v="78"/>
  </r>
  <r>
    <x v="34"/>
    <x v="19"/>
    <n v="2.76"/>
    <n v="0.6"/>
    <n v="2.1599999999999997"/>
    <n v="734"/>
    <n v="339.81481481481484"/>
    <n v="520"/>
    <n v="1123.1999999999998"/>
    <x v="234"/>
  </r>
  <r>
    <x v="34"/>
    <x v="21"/>
    <n v="5.76"/>
    <n v="0.76"/>
    <n v="5"/>
    <n v="650"/>
    <n v="130"/>
    <n v="240"/>
    <n v="1200"/>
    <x v="222"/>
  </r>
  <r>
    <x v="34"/>
    <x v="22"/>
    <n v="10"/>
    <n v="0"/>
    <n v="10"/>
    <n v="1100"/>
    <n v="110"/>
    <n v="200"/>
    <n v="2000"/>
    <x v="41"/>
  </r>
  <r>
    <x v="35"/>
    <x v="0"/>
    <n v="3.42"/>
    <n v="0.72"/>
    <n v="2.7"/>
    <n v="405"/>
    <n v="150"/>
    <n v="300"/>
    <n v="810"/>
    <x v="176"/>
  </r>
  <r>
    <x v="35"/>
    <x v="10"/>
    <n v="3.36"/>
    <n v="0.7"/>
    <n v="2.66"/>
    <n v="532"/>
    <n v="200"/>
    <n v="300"/>
    <n v="798"/>
    <x v="163"/>
  </r>
  <r>
    <x v="35"/>
    <x v="2"/>
    <n v="3.58"/>
    <n v="0.78"/>
    <n v="2.8"/>
    <n v="840"/>
    <n v="300"/>
    <n v="500"/>
    <n v="1400"/>
    <x v="2"/>
  </r>
  <r>
    <x v="35"/>
    <x v="15"/>
    <n v="2.74"/>
    <n v="0.6"/>
    <n v="2.14"/>
    <n v="728"/>
    <n v="340.18691588785043"/>
    <n v="520"/>
    <n v="1112.8"/>
    <x v="235"/>
  </r>
  <r>
    <x v="35"/>
    <x v="11"/>
    <n v="2.72"/>
    <n v="0.6"/>
    <n v="2.12"/>
    <n v="678"/>
    <n v="319.81132075471697"/>
    <n v="480"/>
    <n v="1017.6"/>
    <x v="236"/>
  </r>
  <r>
    <x v="35"/>
    <x v="3"/>
    <n v="40"/>
    <n v="0"/>
    <n v="40"/>
    <n v="960"/>
    <n v="24"/>
    <n v="35"/>
    <n v="1400"/>
    <x v="78"/>
  </r>
  <r>
    <x v="35"/>
    <x v="9"/>
    <n v="3.98"/>
    <n v="0.78"/>
    <n v="3.2"/>
    <n v="1600"/>
    <n v="500"/>
    <n v="800"/>
    <n v="2560"/>
    <x v="13"/>
  </r>
  <r>
    <x v="35"/>
    <x v="6"/>
    <n v="3.5"/>
    <n v="0.6"/>
    <n v="2.9"/>
    <n v="870"/>
    <n v="300"/>
    <n v="500"/>
    <n v="1450"/>
    <x v="237"/>
  </r>
  <r>
    <x v="35"/>
    <x v="5"/>
    <n v="3.74"/>
    <n v="0.6"/>
    <n v="3.14"/>
    <n v="471"/>
    <n v="150"/>
    <n v="300"/>
    <n v="942"/>
    <x v="238"/>
  </r>
  <r>
    <x v="36"/>
    <x v="1"/>
    <n v="3.6"/>
    <n v="0.6"/>
    <n v="3"/>
    <n v="600"/>
    <n v="200"/>
    <n v="300"/>
    <n v="900"/>
    <x v="4"/>
  </r>
  <r>
    <x v="36"/>
    <x v="2"/>
    <n v="3.62"/>
    <n v="0.72"/>
    <n v="2.9000000000000004"/>
    <n v="870"/>
    <n v="299.99999999999994"/>
    <n v="500"/>
    <n v="1450.0000000000002"/>
    <x v="188"/>
  </r>
  <r>
    <x v="36"/>
    <x v="7"/>
    <n v="2.04"/>
    <n v="0.74"/>
    <n v="1.3"/>
    <n v="338"/>
    <n v="260"/>
    <n v="460"/>
    <n v="598"/>
    <x v="3"/>
  </r>
  <r>
    <x v="36"/>
    <x v="23"/>
    <n v="2.94"/>
    <n v="0.6"/>
    <n v="2.34"/>
    <n v="796"/>
    <n v="340.17094017094018"/>
    <n v="520"/>
    <n v="1216.8"/>
    <x v="239"/>
  </r>
  <r>
    <x v="36"/>
    <x v="3"/>
    <n v="20"/>
    <n v="0"/>
    <n v="20"/>
    <n v="480"/>
    <n v="24"/>
    <n v="35"/>
    <n v="700"/>
    <x v="179"/>
  </r>
  <r>
    <x v="36"/>
    <x v="4"/>
    <n v="50"/>
    <n v="0"/>
    <n v="50"/>
    <n v="650"/>
    <n v="13"/>
    <n v="22"/>
    <n v="1100"/>
    <x v="58"/>
  </r>
  <r>
    <x v="37"/>
    <x v="9"/>
    <n v="4.5199999999999996"/>
    <n v="0.8"/>
    <n v="3.7199999999999998"/>
    <n v="1860"/>
    <n v="500.00000000000006"/>
    <n v="800"/>
    <n v="2976"/>
    <x v="240"/>
  </r>
  <r>
    <x v="37"/>
    <x v="13"/>
    <n v="2.42"/>
    <n v="0.72"/>
    <n v="1.7"/>
    <n v="442"/>
    <n v="260"/>
    <n v="380"/>
    <n v="646"/>
    <x v="241"/>
  </r>
  <r>
    <x v="37"/>
    <x v="0"/>
    <n v="11.26"/>
    <n v="2.2599999999999998"/>
    <n v="9"/>
    <n v="1350"/>
    <n v="150"/>
    <n v="300"/>
    <n v="2700"/>
    <x v="242"/>
  </r>
  <r>
    <x v="37"/>
    <x v="5"/>
    <n v="3.7"/>
    <n v="0.6"/>
    <n v="3.1"/>
    <n v="465"/>
    <n v="150"/>
    <n v="300"/>
    <n v="930"/>
    <x v="243"/>
  </r>
  <r>
    <x v="37"/>
    <x v="1"/>
    <n v="7.12"/>
    <n v="1.22"/>
    <n v="5.9"/>
    <n v="1180"/>
    <n v="200"/>
    <n v="300"/>
    <n v="1770"/>
    <x v="244"/>
  </r>
  <r>
    <x v="37"/>
    <x v="8"/>
    <n v="2.74"/>
    <n v="0.74"/>
    <n v="2"/>
    <n v="520"/>
    <n v="260"/>
    <n v="400"/>
    <n v="800"/>
    <x v="245"/>
  </r>
  <r>
    <x v="37"/>
    <x v="4"/>
    <n v="50"/>
    <n v="0"/>
    <n v="50"/>
    <n v="650"/>
    <n v="13"/>
    <n v="22"/>
    <n v="1100"/>
    <x v="58"/>
  </r>
  <r>
    <x v="37"/>
    <x v="3"/>
    <n v="80"/>
    <n v="0"/>
    <n v="80"/>
    <n v="1920"/>
    <n v="24"/>
    <n v="35"/>
    <n v="2800"/>
    <x v="246"/>
  </r>
  <r>
    <x v="37"/>
    <x v="14"/>
    <n v="2.7"/>
    <n v="0.79"/>
    <n v="1.9100000000000001"/>
    <n v="497"/>
    <n v="260.20942408376959"/>
    <n v="460"/>
    <n v="878.6"/>
    <x v="247"/>
  </r>
  <r>
    <x v="37"/>
    <x v="6"/>
    <n v="6.96"/>
    <n v="1.22"/>
    <n v="5.74"/>
    <n v="1722"/>
    <n v="300"/>
    <n v="500"/>
    <n v="2870"/>
    <x v="248"/>
  </r>
  <r>
    <x v="37"/>
    <x v="20"/>
    <n v="2.4"/>
    <n v="0"/>
    <n v="2.4"/>
    <n v="816"/>
    <n v="340"/>
    <n v="400"/>
    <n v="960"/>
    <x v="249"/>
  </r>
  <r>
    <x v="37"/>
    <x v="15"/>
    <n v="2.68"/>
    <n v="0.6"/>
    <n v="2.08"/>
    <n v="707"/>
    <n v="339.90384615384613"/>
    <n v="520"/>
    <n v="1081.6000000000001"/>
    <x v="113"/>
  </r>
  <r>
    <x v="37"/>
    <x v="26"/>
    <n v="3.28"/>
    <n v="0.6"/>
    <n v="2.6799999999999997"/>
    <n v="697"/>
    <n v="260.07462686567169"/>
    <n v="400"/>
    <n v="1072"/>
    <x v="250"/>
  </r>
  <r>
    <x v="37"/>
    <x v="11"/>
    <n v="3.24"/>
    <n v="0.6"/>
    <n v="2.64"/>
    <n v="845"/>
    <n v="320.07575757575756"/>
    <n v="480"/>
    <n v="1267.2"/>
    <x v="251"/>
  </r>
  <r>
    <x v="37"/>
    <x v="12"/>
    <n v="2.98"/>
    <n v="0.6"/>
    <n v="2.38"/>
    <n v="809"/>
    <n v="339.91596638655466"/>
    <n v="480"/>
    <n v="1142.3999999999999"/>
    <x v="252"/>
  </r>
  <r>
    <x v="37"/>
    <x v="19"/>
    <n v="3.38"/>
    <n v="0.6"/>
    <n v="2.78"/>
    <n v="945"/>
    <n v="339.92805755395688"/>
    <n v="520"/>
    <n v="1445.6"/>
    <x v="253"/>
  </r>
  <r>
    <x v="37"/>
    <x v="21"/>
    <n v="11.7"/>
    <n v="1.44"/>
    <n v="10.26"/>
    <n v="1231"/>
    <n v="119.98050682261209"/>
    <n v="240"/>
    <n v="2462.4"/>
    <x v="254"/>
  </r>
  <r>
    <x v="37"/>
    <x v="27"/>
    <n v="2.14"/>
    <n v="0.6"/>
    <n v="1.54"/>
    <n v="524"/>
    <n v="340.25974025974023"/>
    <n v="550"/>
    <n v="847"/>
    <x v="255"/>
  </r>
  <r>
    <x v="37"/>
    <x v="18"/>
    <n v="2.02"/>
    <n v="0.62"/>
    <n v="1.4"/>
    <n v="476"/>
    <n v="340"/>
    <n v="520"/>
    <n v="728"/>
    <x v="184"/>
  </r>
  <r>
    <x v="38"/>
    <x v="0"/>
    <n v="11.62"/>
    <n v="2.3199999999999998"/>
    <n v="9.2999999999999989"/>
    <n v="1395"/>
    <n v="150.00000000000003"/>
    <n v="300"/>
    <n v="2789.9999999999995"/>
    <x v="256"/>
  </r>
  <r>
    <x v="38"/>
    <x v="6"/>
    <n v="3.44"/>
    <n v="0.6"/>
    <n v="2.84"/>
    <n v="852"/>
    <n v="300"/>
    <n v="500"/>
    <n v="1420"/>
    <x v="257"/>
  </r>
  <r>
    <x v="38"/>
    <x v="3"/>
    <n v="20"/>
    <n v="0"/>
    <n v="20"/>
    <n v="480"/>
    <n v="24"/>
    <n v="35"/>
    <n v="700"/>
    <x v="179"/>
  </r>
  <r>
    <x v="38"/>
    <x v="7"/>
    <n v="2.52"/>
    <n v="0.8"/>
    <n v="1.72"/>
    <n v="447"/>
    <n v="259.88372093023258"/>
    <n v="460"/>
    <n v="791.19999999999993"/>
    <x v="258"/>
  </r>
  <r>
    <x v="38"/>
    <x v="23"/>
    <n v="1.9"/>
    <n v="0.6"/>
    <n v="1.2999999999999998"/>
    <n v="442"/>
    <n v="340.00000000000006"/>
    <n v="520"/>
    <n v="675.99999999999989"/>
    <x v="259"/>
  </r>
  <r>
    <x v="38"/>
    <x v="9"/>
    <n v="3.96"/>
    <n v="0.76"/>
    <n v="3.2"/>
    <n v="1600"/>
    <n v="500"/>
    <n v="800"/>
    <n v="2560"/>
    <x v="13"/>
  </r>
  <r>
    <x v="39"/>
    <x v="0"/>
    <n v="3.88"/>
    <n v="0.78"/>
    <n v="3.0999999999999996"/>
    <n v="465"/>
    <n v="150.00000000000003"/>
    <n v="300"/>
    <n v="929.99999999999989"/>
    <x v="161"/>
  </r>
  <r>
    <x v="39"/>
    <x v="10"/>
    <n v="7.76"/>
    <n v="1.46"/>
    <n v="6.3"/>
    <n v="1260"/>
    <n v="200"/>
    <n v="300"/>
    <n v="1890"/>
    <x v="260"/>
  </r>
  <r>
    <x v="39"/>
    <x v="13"/>
    <n v="2.34"/>
    <n v="0.74"/>
    <n v="1.5999999999999999"/>
    <n v="416"/>
    <n v="260"/>
    <n v="380"/>
    <n v="608"/>
    <x v="135"/>
  </r>
  <r>
    <x v="39"/>
    <x v="14"/>
    <n v="1.88"/>
    <n v="0.74"/>
    <n v="1.1399999999999999"/>
    <n v="296"/>
    <n v="259.64912280701759"/>
    <n v="460"/>
    <n v="524.4"/>
    <x v="261"/>
  </r>
  <r>
    <x v="39"/>
    <x v="8"/>
    <n v="2.38"/>
    <n v="0.78"/>
    <n v="1.5999999999999999"/>
    <n v="416"/>
    <n v="260"/>
    <n v="400"/>
    <n v="640"/>
    <x v="19"/>
  </r>
  <r>
    <x v="39"/>
    <x v="5"/>
    <n v="3.74"/>
    <n v="0.6"/>
    <n v="3.14"/>
    <n v="471"/>
    <n v="150"/>
    <n v="300"/>
    <n v="942"/>
    <x v="238"/>
  </r>
  <r>
    <x v="39"/>
    <x v="2"/>
    <n v="3.68"/>
    <n v="0.78"/>
    <n v="2.9000000000000004"/>
    <n v="870"/>
    <n v="299.99999999999994"/>
    <n v="500"/>
    <n v="1450.0000000000002"/>
    <x v="188"/>
  </r>
  <r>
    <x v="39"/>
    <x v="3"/>
    <n v="40"/>
    <n v="0"/>
    <n v="40"/>
    <n v="960"/>
    <n v="24"/>
    <n v="35"/>
    <n v="1400"/>
    <x v="78"/>
  </r>
  <r>
    <x v="39"/>
    <x v="11"/>
    <n v="2.38"/>
    <n v="0.6"/>
    <n v="1.7799999999999998"/>
    <n v="570"/>
    <n v="320.22471910112364"/>
    <n v="480"/>
    <n v="854.39999999999986"/>
    <x v="262"/>
  </r>
  <r>
    <x v="39"/>
    <x v="19"/>
    <n v="2.88"/>
    <n v="0.6"/>
    <n v="2.2799999999999998"/>
    <n v="775"/>
    <n v="339.91228070175441"/>
    <n v="520"/>
    <n v="1185.5999999999999"/>
    <x v="263"/>
  </r>
  <r>
    <x v="39"/>
    <x v="15"/>
    <n v="3.12"/>
    <n v="0.57999999999999996"/>
    <n v="2.54"/>
    <n v="864"/>
    <n v="340.15748031496065"/>
    <n v="520"/>
    <n v="1320.8"/>
    <x v="264"/>
  </r>
  <r>
    <x v="39"/>
    <x v="12"/>
    <n v="2.68"/>
    <n v="0.6"/>
    <n v="2.08"/>
    <n v="707"/>
    <n v="339.90384615384613"/>
    <n v="480"/>
    <n v="998.40000000000009"/>
    <x v="265"/>
  </r>
  <r>
    <x v="40"/>
    <x v="0"/>
    <n v="3.88"/>
    <n v="0.8"/>
    <n v="3.08"/>
    <n v="462"/>
    <n v="150"/>
    <n v="300"/>
    <n v="924"/>
    <x v="266"/>
  </r>
  <r>
    <x v="40"/>
    <x v="13"/>
    <n v="2.2999999999999998"/>
    <n v="0.78"/>
    <n v="1.5199999999999998"/>
    <n v="395"/>
    <n v="259.86842105263162"/>
    <n v="380"/>
    <n v="577.59999999999991"/>
    <x v="267"/>
  </r>
  <r>
    <x v="40"/>
    <x v="7"/>
    <n v="2.68"/>
    <n v="0.74"/>
    <n v="1.9400000000000002"/>
    <n v="504"/>
    <n v="259.79381443298968"/>
    <n v="460"/>
    <n v="892.40000000000009"/>
    <x v="268"/>
  </r>
  <r>
    <x v="40"/>
    <x v="4"/>
    <n v="50"/>
    <n v="0"/>
    <n v="50"/>
    <n v="650"/>
    <n v="13"/>
    <n v="22"/>
    <n v="1100"/>
    <x v="58"/>
  </r>
  <r>
    <x v="40"/>
    <x v="3"/>
    <n v="40"/>
    <n v="0"/>
    <n v="40"/>
    <n v="960"/>
    <n v="24"/>
    <n v="35"/>
    <n v="1400"/>
    <x v="78"/>
  </r>
  <r>
    <x v="40"/>
    <x v="9"/>
    <n v="4.58"/>
    <n v="0.74"/>
    <n v="3.84"/>
    <n v="1920"/>
    <n v="500"/>
    <n v="800"/>
    <n v="3072"/>
    <x v="269"/>
  </r>
  <r>
    <x v="40"/>
    <x v="6"/>
    <n v="4.2"/>
    <n v="0.6"/>
    <n v="3.6"/>
    <n v="1080"/>
    <n v="300"/>
    <n v="500"/>
    <n v="1800"/>
    <x v="43"/>
  </r>
  <r>
    <x v="40"/>
    <x v="1"/>
    <n v="4.0599999999999996"/>
    <n v="0.6"/>
    <n v="3.4599999999999995"/>
    <n v="692"/>
    <n v="200.00000000000003"/>
    <n v="300"/>
    <n v="1037.9999999999998"/>
    <x v="106"/>
  </r>
  <r>
    <x v="40"/>
    <x v="5"/>
    <n v="3.82"/>
    <n v="0.66"/>
    <n v="3.1599999999999997"/>
    <n v="474"/>
    <n v="150.00000000000003"/>
    <n v="300"/>
    <n v="947.99999999999989"/>
    <x v="270"/>
  </r>
  <r>
    <x v="40"/>
    <x v="18"/>
    <n v="1.76"/>
    <n v="0.6"/>
    <n v="1.1600000000000001"/>
    <n v="394"/>
    <n v="339.65517241379308"/>
    <n v="520"/>
    <n v="603.20000000000005"/>
    <x v="147"/>
  </r>
  <r>
    <x v="40"/>
    <x v="27"/>
    <n v="1.66"/>
    <n v="0.6"/>
    <n v="1.06"/>
    <n v="360"/>
    <n v="339.62264150943395"/>
    <n v="550"/>
    <n v="583"/>
    <x v="271"/>
  </r>
  <r>
    <x v="40"/>
    <x v="7"/>
    <n v="2.52"/>
    <n v="0.78"/>
    <n v="1.74"/>
    <n v="452"/>
    <n v="259.77011494252872"/>
    <n v="460"/>
    <n v="800.4"/>
    <x v="272"/>
  </r>
  <r>
    <x v="41"/>
    <x v="0"/>
    <n v="7.64"/>
    <n v="1.44"/>
    <n v="6.1999999999999993"/>
    <n v="930"/>
    <n v="150.00000000000003"/>
    <n v="300"/>
    <n v="1859.9999999999998"/>
    <x v="273"/>
  </r>
  <r>
    <x v="41"/>
    <x v="10"/>
    <n v="6.84"/>
    <n v="1.44"/>
    <n v="5.4"/>
    <n v="1080"/>
    <n v="200"/>
    <n v="300"/>
    <n v="1620"/>
    <x v="82"/>
  </r>
  <r>
    <x v="41"/>
    <x v="1"/>
    <n v="4"/>
    <n v="0.6"/>
    <n v="3.4"/>
    <n v="680"/>
    <n v="200"/>
    <n v="300"/>
    <n v="1020"/>
    <x v="274"/>
  </r>
  <r>
    <x v="41"/>
    <x v="14"/>
    <n v="2.94"/>
    <n v="0.74"/>
    <n v="2.2000000000000002"/>
    <n v="572"/>
    <n v="260"/>
    <n v="460"/>
    <n v="1012.0000000000001"/>
    <x v="197"/>
  </r>
  <r>
    <x v="41"/>
    <x v="6"/>
    <n v="3.88"/>
    <n v="0.57999999999999996"/>
    <n v="3.3"/>
    <n v="990"/>
    <n v="300"/>
    <n v="500"/>
    <n v="1650"/>
    <x v="100"/>
  </r>
  <r>
    <x v="41"/>
    <x v="3"/>
    <n v="40"/>
    <n v="0"/>
    <n v="40"/>
    <n v="960"/>
    <n v="24"/>
    <n v="35"/>
    <n v="1400"/>
    <x v="78"/>
  </r>
  <r>
    <x v="41"/>
    <x v="4"/>
    <n v="30"/>
    <n v="0"/>
    <n v="30"/>
    <n v="390"/>
    <n v="13"/>
    <n v="22"/>
    <n v="660"/>
    <x v="79"/>
  </r>
  <r>
    <x v="41"/>
    <x v="22"/>
    <n v="10"/>
    <n v="0"/>
    <n v="10"/>
    <n v="1100"/>
    <n v="110"/>
    <n v="200"/>
    <n v="2000"/>
    <x v="41"/>
  </r>
  <r>
    <x v="42"/>
    <x v="0"/>
    <n v="3.82"/>
    <n v="0.72"/>
    <n v="3.0999999999999996"/>
    <n v="465"/>
    <n v="150.00000000000003"/>
    <n v="300"/>
    <n v="929.99999999999989"/>
    <x v="161"/>
  </r>
  <r>
    <x v="42"/>
    <x v="7"/>
    <n v="2"/>
    <n v="0.7"/>
    <n v="1.3"/>
    <n v="338"/>
    <n v="260"/>
    <n v="460"/>
    <n v="598"/>
    <x v="3"/>
  </r>
  <r>
    <x v="42"/>
    <x v="13"/>
    <n v="2.3199999999999998"/>
    <n v="0.72"/>
    <n v="1.5999999999999999"/>
    <n v="416"/>
    <n v="260"/>
    <n v="380"/>
    <n v="608"/>
    <x v="135"/>
  </r>
  <r>
    <x v="42"/>
    <x v="1"/>
    <n v="3.48"/>
    <n v="0.6"/>
    <n v="2.88"/>
    <n v="576"/>
    <n v="200"/>
    <n v="300"/>
    <n v="864"/>
    <x v="152"/>
  </r>
  <r>
    <x v="42"/>
    <x v="3"/>
    <n v="60"/>
    <n v="0"/>
    <n v="60"/>
    <n v="1440"/>
    <n v="24"/>
    <n v="35"/>
    <n v="2100"/>
    <x v="100"/>
  </r>
  <r>
    <x v="42"/>
    <x v="2"/>
    <n v="3.84"/>
    <n v="0.74"/>
    <n v="3.0999999999999996"/>
    <n v="930"/>
    <n v="300.00000000000006"/>
    <n v="500"/>
    <n v="1549.9999999999998"/>
    <x v="275"/>
  </r>
  <r>
    <x v="42"/>
    <x v="4"/>
    <n v="50"/>
    <n v="0"/>
    <n v="50"/>
    <n v="650"/>
    <n v="13"/>
    <n v="22"/>
    <n v="1100"/>
    <x v="58"/>
  </r>
  <r>
    <x v="42"/>
    <x v="23"/>
    <n v="2.62"/>
    <n v="0.6"/>
    <n v="2.02"/>
    <n v="687"/>
    <n v="340.0990099009901"/>
    <n v="520"/>
    <n v="1050.4000000000001"/>
    <x v="98"/>
  </r>
  <r>
    <x v="42"/>
    <x v="12"/>
    <n v="2.88"/>
    <n v="0.6"/>
    <n v="2.2799999999999998"/>
    <n v="775"/>
    <n v="339.91228070175441"/>
    <n v="480"/>
    <n v="1094.3999999999999"/>
    <x v="276"/>
  </r>
  <r>
    <x v="42"/>
    <x v="21"/>
    <n v="5.3"/>
    <n v="0.74"/>
    <n v="4.5599999999999996"/>
    <n v="532"/>
    <n v="116.66666666666667"/>
    <n v="240"/>
    <n v="1094.3999999999999"/>
    <x v="277"/>
  </r>
  <r>
    <x v="43"/>
    <x v="6"/>
    <n v="3.8"/>
    <n v="0.6"/>
    <n v="3.1999999999999997"/>
    <n v="960"/>
    <n v="300"/>
    <n v="500"/>
    <n v="1599.9999999999998"/>
    <x v="278"/>
  </r>
  <r>
    <x v="43"/>
    <x v="0"/>
    <n v="3.98"/>
    <n v="0.8"/>
    <n v="3.1799999999999997"/>
    <n v="477"/>
    <n v="150"/>
    <n v="300"/>
    <n v="953.99999999999989"/>
    <x v="279"/>
  </r>
  <r>
    <x v="43"/>
    <x v="10"/>
    <n v="3.8"/>
    <n v="0.74"/>
    <n v="3.0599999999999996"/>
    <n v="612"/>
    <n v="200.00000000000003"/>
    <n v="300"/>
    <n v="917.99999999999989"/>
    <x v="105"/>
  </r>
  <r>
    <x v="43"/>
    <x v="8"/>
    <n v="2.84"/>
    <n v="0.94"/>
    <n v="1.9"/>
    <n v="494"/>
    <n v="260"/>
    <n v="400"/>
    <n v="760"/>
    <x v="163"/>
  </r>
  <r>
    <x v="43"/>
    <x v="4"/>
    <n v="30"/>
    <n v="0"/>
    <n v="30"/>
    <n v="390"/>
    <n v="13"/>
    <n v="22"/>
    <n v="660"/>
    <x v="79"/>
  </r>
  <r>
    <x v="43"/>
    <x v="3"/>
    <n v="40"/>
    <n v="0"/>
    <n v="40"/>
    <n v="960"/>
    <n v="24"/>
    <n v="35"/>
    <n v="1400"/>
    <x v="78"/>
  </r>
  <r>
    <x v="43"/>
    <x v="9"/>
    <n v="4.22"/>
    <n v="0.72"/>
    <n v="3.5"/>
    <n v="1750"/>
    <n v="500"/>
    <n v="800"/>
    <n v="2800"/>
    <x v="146"/>
  </r>
  <r>
    <x v="43"/>
    <x v="18"/>
    <n v="2.1"/>
    <n v="0.6"/>
    <n v="1.5"/>
    <n v="570"/>
    <n v="380"/>
    <n v="520"/>
    <n v="780"/>
    <x v="280"/>
  </r>
  <r>
    <x v="44"/>
    <x v="0"/>
    <n v="7.48"/>
    <n v="1.48"/>
    <n v="6"/>
    <n v="900"/>
    <n v="150"/>
    <n v="300"/>
    <n v="1800"/>
    <x v="41"/>
  </r>
  <r>
    <x v="44"/>
    <x v="10"/>
    <n v="3.8"/>
    <n v="0.78"/>
    <n v="3.0199999999999996"/>
    <n v="604"/>
    <n v="200.00000000000003"/>
    <n v="300"/>
    <n v="905.99999999999989"/>
    <x v="281"/>
  </r>
  <r>
    <x v="44"/>
    <x v="7"/>
    <n v="2.54"/>
    <n v="0.74"/>
    <n v="1.8"/>
    <n v="468"/>
    <n v="260"/>
    <n v="460"/>
    <n v="828"/>
    <x v="108"/>
  </r>
  <r>
    <x v="44"/>
    <x v="3"/>
    <n v="20"/>
    <n v="0"/>
    <n v="20"/>
    <n v="480"/>
    <n v="24"/>
    <n v="35"/>
    <n v="700"/>
    <x v="179"/>
  </r>
  <r>
    <x v="44"/>
    <x v="11"/>
    <n v="2.68"/>
    <n v="0.6"/>
    <n v="2.08"/>
    <n v="666"/>
    <n v="320.19230769230768"/>
    <n v="480"/>
    <n v="998.40000000000009"/>
    <x v="282"/>
  </r>
  <r>
    <x v="44"/>
    <x v="15"/>
    <n v="2.68"/>
    <n v="0.6"/>
    <n v="2.08"/>
    <n v="707"/>
    <n v="339.90384615384613"/>
    <n v="520"/>
    <n v="1081.6000000000001"/>
    <x v="113"/>
  </r>
  <r>
    <x v="44"/>
    <x v="12"/>
    <n v="2.78"/>
    <n v="0.6"/>
    <n v="2.1799999999999997"/>
    <n v="741"/>
    <n v="339.90825688073397"/>
    <n v="480"/>
    <n v="1046.3999999999999"/>
    <x v="181"/>
  </r>
  <r>
    <x v="44"/>
    <x v="18"/>
    <n v="2.2799999999999998"/>
    <n v="0.6"/>
    <n v="1.6799999999999997"/>
    <n v="571"/>
    <n v="339.88095238095246"/>
    <n v="520"/>
    <n v="873.59999999999991"/>
    <x v="283"/>
  </r>
  <r>
    <x v="44"/>
    <x v="21"/>
    <n v="5.14"/>
    <n v="0.74"/>
    <n v="4.3999999999999995"/>
    <n v="528"/>
    <n v="120.00000000000001"/>
    <n v="240"/>
    <n v="1055.9999999999998"/>
    <x v="101"/>
  </r>
  <r>
    <x v="44"/>
    <x v="5"/>
    <n v="2.54"/>
    <n v="0.6"/>
    <n v="1.94"/>
    <n v="291"/>
    <n v="150"/>
    <n v="300"/>
    <n v="582"/>
    <x v="284"/>
  </r>
  <r>
    <x v="45"/>
    <x v="1"/>
    <n v="4.0599999999999996"/>
    <n v="0.62"/>
    <n v="3.4399999999999995"/>
    <n v="688"/>
    <n v="200.00000000000003"/>
    <n v="300"/>
    <n v="1031.9999999999998"/>
    <x v="285"/>
  </r>
  <r>
    <x v="45"/>
    <x v="4"/>
    <n v="50"/>
    <n v="0"/>
    <n v="50"/>
    <n v="650"/>
    <n v="13"/>
    <n v="22"/>
    <n v="1100"/>
    <x v="58"/>
  </r>
  <r>
    <x v="45"/>
    <x v="3"/>
    <n v="60"/>
    <n v="0"/>
    <n v="60"/>
    <n v="1440"/>
    <n v="24"/>
    <n v="35"/>
    <n v="2100"/>
    <x v="100"/>
  </r>
  <r>
    <x v="45"/>
    <x v="2"/>
    <n v="3.88"/>
    <n v="0.78"/>
    <n v="3.0999999999999996"/>
    <n v="930"/>
    <n v="300.00000000000006"/>
    <n v="500"/>
    <n v="1549.9999999999998"/>
    <x v="275"/>
  </r>
  <r>
    <x v="45"/>
    <x v="7"/>
    <n v="2"/>
    <n v="0.74"/>
    <n v="1.26"/>
    <n v="328"/>
    <n v="260.3174603174603"/>
    <n v="460"/>
    <n v="579.6"/>
    <x v="286"/>
  </r>
  <r>
    <x v="45"/>
    <x v="13"/>
    <n v="2.14"/>
    <n v="0.74"/>
    <n v="1.4000000000000001"/>
    <n v="364"/>
    <n v="260"/>
    <n v="380"/>
    <n v="532"/>
    <x v="112"/>
  </r>
  <r>
    <x v="45"/>
    <x v="14"/>
    <n v="2.2999999999999998"/>
    <n v="0.7"/>
    <n v="1.5999999999999999"/>
    <n v="416"/>
    <n v="260"/>
    <n v="460"/>
    <n v="735.99999999999989"/>
    <x v="14"/>
  </r>
  <r>
    <x v="45"/>
    <x v="6"/>
    <n v="3.84"/>
    <n v="0.6"/>
    <n v="3.2399999999999998"/>
    <n v="972"/>
    <n v="300"/>
    <n v="500"/>
    <n v="1619.9999999999998"/>
    <x v="47"/>
  </r>
  <r>
    <x v="45"/>
    <x v="27"/>
    <n v="1.64"/>
    <n v="0.6"/>
    <n v="1.04"/>
    <n v="354"/>
    <n v="340.38461538461536"/>
    <n v="550"/>
    <n v="572"/>
    <x v="287"/>
  </r>
  <r>
    <x v="45"/>
    <x v="18"/>
    <n v="1.82"/>
    <n v="0.57999999999999996"/>
    <n v="1.2400000000000002"/>
    <n v="422"/>
    <n v="340.32258064516122"/>
    <n v="520"/>
    <n v="644.80000000000007"/>
    <x v="288"/>
  </r>
  <r>
    <x v="45"/>
    <x v="9"/>
    <n v="4.0199999999999996"/>
    <n v="0.72"/>
    <n v="3.3"/>
    <n v="1650"/>
    <n v="500"/>
    <n v="800"/>
    <n v="2640"/>
    <x v="51"/>
  </r>
  <r>
    <x v="46"/>
    <x v="0"/>
    <n v="3.58"/>
    <n v="0.78"/>
    <n v="2.8"/>
    <n v="420"/>
    <n v="150"/>
    <n v="300"/>
    <n v="840"/>
    <x v="169"/>
  </r>
  <r>
    <x v="46"/>
    <x v="4"/>
    <n v="30"/>
    <n v="0"/>
    <n v="30"/>
    <n v="390"/>
    <n v="13"/>
    <n v="22"/>
    <n v="660"/>
    <x v="79"/>
  </r>
  <r>
    <x v="46"/>
    <x v="3"/>
    <n v="20"/>
    <n v="0"/>
    <n v="20"/>
    <n v="480"/>
    <n v="24"/>
    <n v="35"/>
    <n v="700"/>
    <x v="179"/>
  </r>
  <r>
    <x v="46"/>
    <x v="1"/>
    <n v="3.94"/>
    <n v="0.64"/>
    <n v="3.3"/>
    <n v="660"/>
    <n v="200"/>
    <n v="300"/>
    <n v="990"/>
    <x v="289"/>
  </r>
  <r>
    <x v="46"/>
    <x v="11"/>
    <n v="2.54"/>
    <n v="0.6"/>
    <n v="1.94"/>
    <n v="621"/>
    <n v="320.10309278350519"/>
    <n v="480"/>
    <n v="931.19999999999993"/>
    <x v="290"/>
  </r>
  <r>
    <x v="46"/>
    <x v="13"/>
    <n v="2.3199999999999998"/>
    <n v="0.72"/>
    <n v="1.5999999999999999"/>
    <n v="416"/>
    <n v="260"/>
    <n v="500"/>
    <n v="799.99999999999989"/>
    <x v="291"/>
  </r>
  <r>
    <x v="46"/>
    <x v="15"/>
    <n v="3.32"/>
    <n v="0.62"/>
    <n v="2.6999999999999997"/>
    <n v="918"/>
    <n v="340.00000000000006"/>
    <n v="520"/>
    <n v="1403.9999999999998"/>
    <x v="292"/>
  </r>
  <r>
    <x v="46"/>
    <x v="12"/>
    <n v="2.88"/>
    <n v="0.6"/>
    <n v="2.2799999999999998"/>
    <n v="775"/>
    <n v="339.91228070175441"/>
    <n v="480"/>
    <n v="1094.3999999999999"/>
    <x v="276"/>
  </r>
  <r>
    <x v="46"/>
    <x v="28"/>
    <n v="16.399999999999999"/>
    <n v="1.4"/>
    <n v="14.999999999999998"/>
    <n v="4200"/>
    <n v="280.00000000000006"/>
    <n v="400"/>
    <n v="5999.9999999999991"/>
    <x v="293"/>
  </r>
  <r>
    <x v="46"/>
    <x v="0"/>
    <n v="3.7"/>
    <n v="0.7"/>
    <n v="3"/>
    <n v="450"/>
    <n v="150"/>
    <n v="300"/>
    <n v="900"/>
    <x v="58"/>
  </r>
  <r>
    <x v="46"/>
    <x v="10"/>
    <n v="3.46"/>
    <n v="0.76"/>
    <n v="2.7"/>
    <n v="540"/>
    <n v="200"/>
    <n v="300"/>
    <n v="810"/>
    <x v="79"/>
  </r>
  <r>
    <x v="46"/>
    <x v="1"/>
    <n v="3.98"/>
    <n v="0.6"/>
    <n v="3.38"/>
    <n v="676"/>
    <n v="200"/>
    <n v="300"/>
    <n v="1014"/>
    <x v="294"/>
  </r>
  <r>
    <x v="46"/>
    <x v="5"/>
    <n v="2.78"/>
    <n v="0.6"/>
    <n v="2.1799999999999997"/>
    <n v="327"/>
    <n v="150.00000000000003"/>
    <n v="300"/>
    <n v="653.99999999999989"/>
    <x v="295"/>
  </r>
  <r>
    <x v="46"/>
    <x v="13"/>
    <n v="2.2400000000000002"/>
    <n v="0.8"/>
    <n v="1.4400000000000002"/>
    <n v="374"/>
    <n v="259.72222222222217"/>
    <n v="380"/>
    <n v="547.20000000000005"/>
    <x v="225"/>
  </r>
  <r>
    <x v="46"/>
    <x v="6"/>
    <n v="3.94"/>
    <n v="0.6"/>
    <n v="3.34"/>
    <n v="1002"/>
    <n v="300"/>
    <n v="500"/>
    <n v="1670"/>
    <x v="296"/>
  </r>
  <r>
    <x v="46"/>
    <x v="3"/>
    <n v="40"/>
    <n v="0"/>
    <n v="40"/>
    <n v="960"/>
    <n v="24"/>
    <n v="35"/>
    <n v="1400"/>
    <x v="78"/>
  </r>
  <r>
    <x v="46"/>
    <x v="4"/>
    <n v="50"/>
    <n v="0"/>
    <n v="50"/>
    <n v="650"/>
    <n v="13"/>
    <n v="22"/>
    <n v="1100"/>
    <x v="58"/>
  </r>
  <r>
    <x v="46"/>
    <x v="9"/>
    <n v="3.7"/>
    <n v="0"/>
    <n v="3.7"/>
    <n v="1850"/>
    <n v="500"/>
    <n v="800"/>
    <n v="2960"/>
    <x v="297"/>
  </r>
  <r>
    <x v="46"/>
    <x v="14"/>
    <n v="2.25"/>
    <n v="0.76"/>
    <n v="1.49"/>
    <n v="458"/>
    <n v="307.3825503355705"/>
    <n v="460"/>
    <n v="685.4"/>
    <x v="298"/>
  </r>
  <r>
    <x v="46"/>
    <x v="19"/>
    <n v="3.18"/>
    <n v="0.6"/>
    <n v="2.58"/>
    <n v="877"/>
    <n v="339.92248062015506"/>
    <n v="520"/>
    <n v="1341.6000000000001"/>
    <x v="299"/>
  </r>
  <r>
    <x v="47"/>
    <x v="0"/>
    <n v="7.54"/>
    <n v="1.48"/>
    <n v="6.0600000000000005"/>
    <n v="909"/>
    <n v="150"/>
    <n v="300"/>
    <n v="1818.0000000000002"/>
    <x v="300"/>
  </r>
  <r>
    <x v="47"/>
    <x v="8"/>
    <n v="3.12"/>
    <n v="0.72"/>
    <n v="2.4000000000000004"/>
    <n v="624"/>
    <n v="259.99999999999994"/>
    <n v="400"/>
    <n v="960.00000000000011"/>
    <x v="301"/>
  </r>
  <r>
    <x v="47"/>
    <x v="3"/>
    <n v="80"/>
    <n v="0"/>
    <n v="80"/>
    <n v="1920"/>
    <n v="24"/>
    <n v="35"/>
    <n v="2800"/>
    <x v="246"/>
  </r>
  <r>
    <x v="47"/>
    <x v="1"/>
    <n v="3.92"/>
    <n v="0.62"/>
    <n v="3.3"/>
    <n v="660"/>
    <n v="200"/>
    <n v="300"/>
    <n v="990"/>
    <x v="289"/>
  </r>
  <r>
    <x v="47"/>
    <x v="6"/>
    <n v="3.78"/>
    <n v="0.6"/>
    <n v="3.1799999999999997"/>
    <n v="954"/>
    <n v="300"/>
    <n v="500"/>
    <n v="1589.9999999999998"/>
    <x v="22"/>
  </r>
  <r>
    <x v="47"/>
    <x v="2"/>
    <n v="3.7"/>
    <n v="0.7"/>
    <n v="3"/>
    <n v="900"/>
    <n v="300"/>
    <n v="500"/>
    <n v="1500"/>
    <x v="148"/>
  </r>
  <r>
    <x v="47"/>
    <x v="23"/>
    <n v="2.2999999999999998"/>
    <n v="0.6"/>
    <n v="1.6999999999999997"/>
    <n v="578"/>
    <n v="340.00000000000006"/>
    <n v="520"/>
    <n v="883.99999999999989"/>
    <x v="105"/>
  </r>
  <r>
    <x v="47"/>
    <x v="18"/>
    <n v="2.38"/>
    <n v="0.57999999999999996"/>
    <n v="1.7999999999999998"/>
    <n v="612"/>
    <n v="340.00000000000006"/>
    <n v="520"/>
    <n v="935.99999999999989"/>
    <x v="121"/>
  </r>
  <r>
    <x v="47"/>
    <x v="11"/>
    <n v="2.68"/>
    <n v="0.6"/>
    <n v="2.08"/>
    <n v="666"/>
    <n v="320.19230769230768"/>
    <n v="480"/>
    <n v="998.40000000000009"/>
    <x v="282"/>
  </r>
  <r>
    <x v="47"/>
    <x v="21"/>
    <n v="5.92"/>
    <n v="0.62"/>
    <n v="5.3"/>
    <n v="636"/>
    <n v="120"/>
    <n v="240"/>
    <n v="1272"/>
    <x v="302"/>
  </r>
  <r>
    <x v="47"/>
    <x v="29"/>
    <n v="2.7"/>
    <n v="0.6"/>
    <n v="2.1"/>
    <n v="714"/>
    <n v="340"/>
    <n v="520"/>
    <n v="1092"/>
    <x v="65"/>
  </r>
  <r>
    <x v="47"/>
    <x v="30"/>
    <n v="2.82"/>
    <n v="0.6"/>
    <n v="2.2199999999999998"/>
    <n v="755"/>
    <n v="340.09009009009014"/>
    <n v="500"/>
    <n v="1109.9999999999998"/>
    <x v="303"/>
  </r>
  <r>
    <x v="47"/>
    <x v="0"/>
    <n v="9.69"/>
    <n v="0.6"/>
    <n v="9.09"/>
    <n v="1214"/>
    <n v="133.55335533553355"/>
    <n v="300"/>
    <n v="2727"/>
    <x v="304"/>
  </r>
  <r>
    <x v="47"/>
    <x v="10"/>
    <n v="7"/>
    <n v="0.5"/>
    <n v="6.5"/>
    <n v="1100"/>
    <n v="169.23076923076923"/>
    <n v="300"/>
    <n v="1950"/>
    <x v="305"/>
  </r>
  <r>
    <x v="47"/>
    <x v="1"/>
    <n v="3.68"/>
    <n v="0.64"/>
    <n v="3.04"/>
    <n v="608"/>
    <n v="200"/>
    <n v="300"/>
    <n v="912"/>
    <x v="227"/>
  </r>
  <r>
    <x v="47"/>
    <x v="6"/>
    <n v="3.58"/>
    <n v="0.64"/>
    <n v="2.94"/>
    <n v="882"/>
    <n v="300"/>
    <n v="500"/>
    <n v="1470"/>
    <x v="306"/>
  </r>
  <r>
    <x v="47"/>
    <x v="7"/>
    <n v="2.6"/>
    <n v="0.7"/>
    <n v="1.9000000000000001"/>
    <n v="494"/>
    <n v="260"/>
    <n v="460"/>
    <n v="874.00000000000011"/>
    <x v="307"/>
  </r>
  <r>
    <x v="47"/>
    <x v="4"/>
    <n v="200"/>
    <n v="0"/>
    <n v="200"/>
    <n v="2600"/>
    <n v="13"/>
    <n v="22"/>
    <n v="4400"/>
    <x v="205"/>
  </r>
  <r>
    <x v="47"/>
    <x v="3"/>
    <n v="80"/>
    <n v="0"/>
    <n v="80"/>
    <n v="1920"/>
    <n v="24"/>
    <n v="35"/>
    <n v="2800"/>
    <x v="246"/>
  </r>
  <r>
    <x v="47"/>
    <x v="9"/>
    <n v="7.7"/>
    <n v="1"/>
    <n v="6.7"/>
    <n v="3350"/>
    <n v="500"/>
    <n v="800"/>
    <n v="5360"/>
    <x v="308"/>
  </r>
  <r>
    <x v="47"/>
    <x v="19"/>
    <n v="2.56"/>
    <n v="0.6"/>
    <n v="1.96"/>
    <n v="666"/>
    <n v="339.79591836734693"/>
    <n v="520"/>
    <n v="1019.1999999999999"/>
    <x v="309"/>
  </r>
  <r>
    <x v="47"/>
    <x v="28"/>
    <n v="12.7"/>
    <n v="1.4"/>
    <n v="11.299999999999999"/>
    <n v="3164"/>
    <n v="280"/>
    <n v="400"/>
    <n v="4520"/>
    <x v="310"/>
  </r>
  <r>
    <x v="47"/>
    <x v="13"/>
    <n v="2.2000000000000002"/>
    <n v="0.7"/>
    <n v="1.5000000000000002"/>
    <n v="390"/>
    <n v="259.99999999999994"/>
    <n v="380"/>
    <n v="570.00000000000011"/>
    <x v="81"/>
  </r>
  <r>
    <x v="47"/>
    <x v="11"/>
    <n v="2.74"/>
    <n v="0.6"/>
    <n v="2.14"/>
    <n v="685"/>
    <n v="320.09345794392522"/>
    <n v="480"/>
    <n v="1027.2"/>
    <x v="311"/>
  </r>
  <r>
    <x v="48"/>
    <x v="3"/>
    <n v="40"/>
    <n v="0"/>
    <n v="40"/>
    <n v="960"/>
    <n v="24"/>
    <n v="35"/>
    <n v="1400"/>
    <x v="78"/>
  </r>
  <r>
    <x v="48"/>
    <x v="29"/>
    <n v="4.4000000000000004"/>
    <n v="0"/>
    <n v="4.4000000000000004"/>
    <n v="1496"/>
    <n v="340"/>
    <n v="520"/>
    <n v="2288"/>
    <x v="312"/>
  </r>
  <r>
    <x v="48"/>
    <x v="30"/>
    <n v="6.7"/>
    <n v="0"/>
    <n v="6.7"/>
    <n v="2278"/>
    <n v="340"/>
    <n v="500"/>
    <n v="3350"/>
    <x v="313"/>
  </r>
  <r>
    <x v="48"/>
    <x v="22"/>
    <n v="8"/>
    <n v="0"/>
    <n v="8"/>
    <n v="880"/>
    <n v="110"/>
    <n v="200"/>
    <n v="1600"/>
    <x v="43"/>
  </r>
  <r>
    <x v="48"/>
    <x v="29"/>
    <n v="4.4000000000000004"/>
    <n v="0"/>
    <n v="4.4000000000000004"/>
    <n v="1496"/>
    <n v="340"/>
    <n v="520"/>
    <n v="2288"/>
    <x v="312"/>
  </r>
  <r>
    <x v="48"/>
    <x v="30"/>
    <n v="2.6"/>
    <n v="0"/>
    <n v="2.6"/>
    <n v="884"/>
    <n v="340"/>
    <n v="500"/>
    <n v="1300"/>
    <x v="314"/>
  </r>
  <r>
    <x v="49"/>
    <x v="0"/>
    <n v="7.54"/>
    <n v="1.44"/>
    <n v="6.1"/>
    <n v="915"/>
    <n v="150"/>
    <n v="300"/>
    <n v="1830"/>
    <x v="315"/>
  </r>
  <r>
    <x v="49"/>
    <x v="6"/>
    <n v="4.5999999999999996"/>
    <n v="0.6"/>
    <n v="3.9999999999999996"/>
    <n v="1200"/>
    <n v="300.00000000000006"/>
    <n v="500"/>
    <n v="1999.9999999999998"/>
    <x v="316"/>
  </r>
  <r>
    <x v="49"/>
    <x v="3"/>
    <n v="40"/>
    <n v="0"/>
    <n v="40"/>
    <n v="960"/>
    <n v="24"/>
    <n v="35"/>
    <n v="1400"/>
    <x v="78"/>
  </r>
  <r>
    <x v="49"/>
    <x v="5"/>
    <n v="3.78"/>
    <n v="0.6"/>
    <n v="3.1799999999999997"/>
    <n v="477"/>
    <n v="150"/>
    <n v="300"/>
    <n v="953.99999999999989"/>
    <x v="279"/>
  </r>
  <r>
    <x v="49"/>
    <x v="21"/>
    <n v="3.2"/>
    <n v="0.5"/>
    <n v="2.7"/>
    <n v="324"/>
    <n v="119.99999999999999"/>
    <n v="240"/>
    <n v="648"/>
    <x v="317"/>
  </r>
  <r>
    <x v="49"/>
    <x v="29"/>
    <n v="6.9"/>
    <n v="0"/>
    <n v="6.9"/>
    <n v="2346"/>
    <n v="340"/>
    <n v="520"/>
    <n v="3588"/>
    <x v="318"/>
  </r>
  <r>
    <x v="49"/>
    <x v="30"/>
    <n v="5.6"/>
    <n v="0"/>
    <n v="5.6"/>
    <n v="1905"/>
    <n v="340.17857142857144"/>
    <n v="500"/>
    <n v="2800"/>
    <x v="319"/>
  </r>
  <r>
    <x v="49"/>
    <x v="22"/>
    <n v="5"/>
    <n v="0"/>
    <n v="5"/>
    <n v="550"/>
    <n v="110"/>
    <n v="200"/>
    <n v="1000"/>
    <x v="58"/>
  </r>
  <r>
    <x v="50"/>
    <x v="10"/>
    <n v="3.78"/>
    <n v="0.98"/>
    <n v="2.8"/>
    <n v="450"/>
    <n v="160.71428571428572"/>
    <n v="300"/>
    <n v="840"/>
    <x v="320"/>
  </r>
  <r>
    <x v="50"/>
    <x v="1"/>
    <n v="4.2"/>
    <n v="0.6"/>
    <n v="3.6"/>
    <n v="720"/>
    <n v="200"/>
    <n v="300"/>
    <n v="1080"/>
    <x v="108"/>
  </r>
  <r>
    <x v="50"/>
    <x v="14"/>
    <n v="2.9"/>
    <n v="0.7"/>
    <n v="2.2000000000000002"/>
    <n v="572"/>
    <n v="260"/>
    <n v="460"/>
    <n v="1012.0000000000001"/>
    <x v="197"/>
  </r>
  <r>
    <x v="50"/>
    <x v="7"/>
    <n v="2.06"/>
    <n v="0.76"/>
    <n v="1.3"/>
    <n v="338"/>
    <n v="260"/>
    <n v="460"/>
    <n v="598"/>
    <x v="3"/>
  </r>
  <r>
    <x v="50"/>
    <x v="3"/>
    <n v="20"/>
    <n v="0"/>
    <n v="20"/>
    <n v="480"/>
    <n v="24"/>
    <n v="35"/>
    <n v="700"/>
    <x v="179"/>
  </r>
  <r>
    <x v="50"/>
    <x v="4"/>
    <n v="50"/>
    <n v="0"/>
    <n v="50"/>
    <n v="650"/>
    <n v="13"/>
    <n v="22"/>
    <n v="1100"/>
    <x v="58"/>
  </r>
  <r>
    <x v="50"/>
    <x v="2"/>
    <n v="4"/>
    <n v="0.8"/>
    <n v="3.2"/>
    <n v="960"/>
    <n v="300"/>
    <n v="500"/>
    <n v="1600"/>
    <x v="223"/>
  </r>
  <r>
    <x v="50"/>
    <x v="29"/>
    <n v="2.1"/>
    <n v="0"/>
    <n v="2.1"/>
    <n v="714"/>
    <n v="340"/>
    <n v="520"/>
    <n v="1092"/>
    <x v="65"/>
  </r>
  <r>
    <x v="51"/>
    <x v="0"/>
    <n v="7.4"/>
    <n v="1.4"/>
    <n v="6"/>
    <n v="900"/>
    <n v="150"/>
    <n v="300"/>
    <n v="1800"/>
    <x v="41"/>
  </r>
  <r>
    <x v="51"/>
    <x v="10"/>
    <n v="3.34"/>
    <n v="0.74"/>
    <n v="2.5999999999999996"/>
    <n v="520"/>
    <n v="200.00000000000003"/>
    <n v="300"/>
    <n v="779.99999999999989"/>
    <x v="117"/>
  </r>
  <r>
    <x v="51"/>
    <x v="13"/>
    <n v="2.4"/>
    <n v="0.8"/>
    <n v="1.5999999999999999"/>
    <n v="416"/>
    <n v="260"/>
    <n v="500"/>
    <n v="799.99999999999989"/>
    <x v="291"/>
  </r>
  <r>
    <x v="51"/>
    <x v="7"/>
    <n v="1.76"/>
    <n v="0.72"/>
    <n v="1.04"/>
    <n v="270"/>
    <n v="259.61538461538458"/>
    <n v="460"/>
    <n v="478.40000000000003"/>
    <x v="178"/>
  </r>
  <r>
    <x v="51"/>
    <x v="4"/>
    <n v="50"/>
    <n v="0"/>
    <n v="50"/>
    <n v="650"/>
    <n v="13"/>
    <n v="22"/>
    <n v="1100"/>
    <x v="58"/>
  </r>
  <r>
    <x v="51"/>
    <x v="3"/>
    <n v="40"/>
    <n v="0"/>
    <n v="40"/>
    <n v="960"/>
    <n v="24"/>
    <n v="35"/>
    <n v="1400"/>
    <x v="78"/>
  </r>
  <r>
    <x v="51"/>
    <x v="15"/>
    <n v="3.4"/>
    <n v="0.6"/>
    <n v="2.8"/>
    <n v="952"/>
    <n v="340"/>
    <n v="520"/>
    <n v="1456"/>
    <x v="73"/>
  </r>
  <r>
    <x v="51"/>
    <x v="19"/>
    <n v="2.6"/>
    <n v="0.6"/>
    <n v="2"/>
    <n v="680"/>
    <n v="340"/>
    <n v="480"/>
    <n v="960"/>
    <x v="245"/>
  </r>
  <r>
    <x v="51"/>
    <x v="12"/>
    <n v="2.72"/>
    <n v="0.6"/>
    <n v="2.12"/>
    <n v="721"/>
    <n v="340.09433962264148"/>
    <n v="480"/>
    <n v="1017.6"/>
    <x v="321"/>
  </r>
  <r>
    <x v="51"/>
    <x v="23"/>
    <n v="2.54"/>
    <n v="0.54"/>
    <n v="2"/>
    <n v="680"/>
    <n v="340"/>
    <n v="520"/>
    <n v="1040"/>
    <x v="108"/>
  </r>
  <r>
    <x v="51"/>
    <x v="27"/>
    <n v="1.92"/>
    <n v="0.6"/>
    <n v="1.3199999999999998"/>
    <n v="449"/>
    <n v="340.15151515151518"/>
    <n v="550"/>
    <n v="725.99999999999989"/>
    <x v="322"/>
  </r>
  <r>
    <x v="51"/>
    <x v="29"/>
    <n v="4.5"/>
    <n v="0"/>
    <n v="4.5"/>
    <n v="1530"/>
    <n v="340"/>
    <n v="520"/>
    <n v="2340"/>
    <x v="96"/>
  </r>
  <r>
    <x v="51"/>
    <x v="14"/>
    <n v="2.54"/>
    <n v="0.74"/>
    <n v="1.8"/>
    <n v="468"/>
    <n v="260"/>
    <n v="460"/>
    <n v="828"/>
    <x v="108"/>
  </r>
  <r>
    <x v="51"/>
    <x v="21"/>
    <n v="9.84"/>
    <n v="1.44"/>
    <n v="8.4"/>
    <n v="1008"/>
    <n v="120"/>
    <n v="240"/>
    <n v="2016"/>
    <x v="323"/>
  </r>
  <r>
    <x v="51"/>
    <x v="24"/>
    <n v="4.84"/>
    <n v="0.74"/>
    <n v="4.0999999999999996"/>
    <n v="1230"/>
    <n v="300"/>
    <n v="400"/>
    <n v="1639.9999999999998"/>
    <x v="324"/>
  </r>
  <r>
    <x v="51"/>
    <x v="6"/>
    <n v="3.58"/>
    <n v="0.6"/>
    <n v="2.98"/>
    <n v="894"/>
    <n v="300"/>
    <n v="500"/>
    <n v="1490"/>
    <x v="325"/>
  </r>
  <r>
    <x v="52"/>
    <x v="0"/>
    <n v="7.34"/>
    <n v="1.44"/>
    <n v="5.9"/>
    <n v="885"/>
    <n v="150"/>
    <n v="300"/>
    <n v="1770"/>
    <x v="326"/>
  </r>
  <r>
    <x v="52"/>
    <x v="3"/>
    <n v="20"/>
    <n v="0"/>
    <n v="20"/>
    <n v="480"/>
    <n v="24"/>
    <n v="35"/>
    <n v="700"/>
    <x v="179"/>
  </r>
  <r>
    <x v="53"/>
    <x v="0"/>
    <n v="3.54"/>
    <n v="0.74"/>
    <n v="2.8"/>
    <n v="420"/>
    <n v="150"/>
    <n v="300"/>
    <n v="840"/>
    <x v="169"/>
  </r>
  <r>
    <x v="53"/>
    <x v="1"/>
    <n v="4.2"/>
    <n v="0.6"/>
    <n v="3.6"/>
    <n v="720"/>
    <n v="200"/>
    <n v="300"/>
    <n v="1080"/>
    <x v="108"/>
  </r>
  <r>
    <x v="53"/>
    <x v="7"/>
    <n v="2.62"/>
    <n v="0.72"/>
    <n v="1.9000000000000001"/>
    <n v="494"/>
    <n v="260"/>
    <n v="460"/>
    <n v="874.00000000000011"/>
    <x v="307"/>
  </r>
  <r>
    <x v="53"/>
    <x v="4"/>
    <n v="29"/>
    <n v="0"/>
    <n v="29"/>
    <n v="377"/>
    <n v="13"/>
    <n v="22"/>
    <n v="638"/>
    <x v="327"/>
  </r>
  <r>
    <x v="53"/>
    <x v="3"/>
    <n v="40"/>
    <n v="0"/>
    <n v="40"/>
    <n v="960"/>
    <n v="24"/>
    <n v="35"/>
    <n v="1400"/>
    <x v="78"/>
  </r>
  <r>
    <x v="53"/>
    <x v="9"/>
    <n v="3.88"/>
    <n v="0.8"/>
    <n v="3.08"/>
    <n v="1550"/>
    <n v="503.24675324675326"/>
    <n v="800"/>
    <n v="2464"/>
    <x v="328"/>
  </r>
  <r>
    <x v="53"/>
    <x v="15"/>
    <n v="3"/>
    <n v="0.6"/>
    <n v="2.4"/>
    <n v="816"/>
    <n v="340"/>
    <n v="520"/>
    <n v="1248"/>
    <x v="20"/>
  </r>
  <r>
    <x v="53"/>
    <x v="23"/>
    <n v="2.4"/>
    <n v="0.6"/>
    <n v="1.7999999999999998"/>
    <n v="612"/>
    <n v="340.00000000000006"/>
    <n v="520"/>
    <n v="935.99999999999989"/>
    <x v="121"/>
  </r>
  <r>
    <x v="53"/>
    <x v="27"/>
    <n v="2.02"/>
    <n v="0.6"/>
    <n v="1.42"/>
    <n v="483"/>
    <n v="340.14084507042253"/>
    <n v="550"/>
    <n v="781"/>
    <x v="329"/>
  </r>
  <r>
    <x v="53"/>
    <x v="20"/>
    <n v="2.8"/>
    <n v="0.6"/>
    <n v="2.1999999999999997"/>
    <n v="748"/>
    <n v="340.00000000000006"/>
    <n v="400"/>
    <n v="879.99999999999989"/>
    <x v="330"/>
  </r>
  <r>
    <x v="53"/>
    <x v="26"/>
    <n v="3"/>
    <n v="0.6"/>
    <n v="2.4"/>
    <n v="624"/>
    <n v="260"/>
    <n v="400"/>
    <n v="960"/>
    <x v="69"/>
  </r>
  <r>
    <x v="53"/>
    <x v="31"/>
    <n v="5.9"/>
    <n v="1.2"/>
    <n v="4.7"/>
    <n v="1598"/>
    <n v="340"/>
    <n v="500"/>
    <n v="2350"/>
    <x v="331"/>
  </r>
  <r>
    <x v="53"/>
    <x v="29"/>
    <n v="5.34"/>
    <n v="0.84"/>
    <n v="4.5"/>
    <n v="1530"/>
    <n v="340"/>
    <n v="520"/>
    <n v="2340"/>
    <x v="96"/>
  </r>
  <r>
    <x v="53"/>
    <x v="9"/>
    <n v="4.4400000000000004"/>
    <n v="0.74"/>
    <n v="3.7"/>
    <n v="1850"/>
    <n v="500"/>
    <n v="800"/>
    <n v="2960"/>
    <x v="297"/>
  </r>
  <r>
    <x v="53"/>
    <x v="13"/>
    <n v="2.3199999999999998"/>
    <n v="0.72"/>
    <n v="1.5999999999999999"/>
    <n v="416"/>
    <n v="260"/>
    <n v="380"/>
    <n v="608"/>
    <x v="135"/>
  </r>
  <r>
    <x v="53"/>
    <x v="21"/>
    <n v="5.08"/>
    <n v="0.78"/>
    <n v="4.3"/>
    <n v="516"/>
    <n v="120"/>
    <n v="240"/>
    <n v="1032"/>
    <x v="332"/>
  </r>
  <r>
    <x v="53"/>
    <x v="4"/>
    <n v="30"/>
    <n v="0"/>
    <n v="30"/>
    <n v="390"/>
    <n v="13"/>
    <n v="22"/>
    <n v="660"/>
    <x v="79"/>
  </r>
  <r>
    <x v="53"/>
    <x v="3"/>
    <n v="40"/>
    <n v="0"/>
    <n v="40"/>
    <n v="960"/>
    <n v="24"/>
    <n v="35"/>
    <n v="1400"/>
    <x v="78"/>
  </r>
  <r>
    <x v="54"/>
    <x v="0"/>
    <n v="11.36"/>
    <n v="2.36"/>
    <n v="9"/>
    <n v="1350"/>
    <n v="150"/>
    <n v="300"/>
    <n v="2700"/>
    <x v="242"/>
  </r>
  <r>
    <x v="54"/>
    <x v="10"/>
    <n v="3.44"/>
    <n v="0.78"/>
    <n v="2.66"/>
    <n v="532"/>
    <n v="200"/>
    <n v="300"/>
    <n v="798"/>
    <x v="163"/>
  </r>
  <r>
    <x v="54"/>
    <x v="1"/>
    <n v="4.24"/>
    <n v="0.6"/>
    <n v="3.64"/>
    <n v="728"/>
    <n v="200"/>
    <n v="300"/>
    <n v="1092"/>
    <x v="333"/>
  </r>
  <r>
    <x v="54"/>
    <x v="5"/>
    <n v="2.5"/>
    <n v="0.6"/>
    <n v="1.9"/>
    <n v="285"/>
    <n v="150"/>
    <n v="300"/>
    <n v="570"/>
    <x v="123"/>
  </r>
  <r>
    <x v="54"/>
    <x v="6"/>
    <n v="2.82"/>
    <n v="0.6"/>
    <n v="2.2199999999999998"/>
    <n v="666"/>
    <n v="300.00000000000006"/>
    <n v="500"/>
    <n v="1109.9999999999998"/>
    <x v="334"/>
  </r>
  <r>
    <x v="54"/>
    <x v="2"/>
    <n v="3.94"/>
    <n v="0.74"/>
    <n v="3.2"/>
    <n v="960"/>
    <n v="300"/>
    <n v="500"/>
    <n v="1600"/>
    <x v="223"/>
  </r>
  <r>
    <x v="54"/>
    <x v="3"/>
    <n v="60"/>
    <n v="0"/>
    <n v="60"/>
    <n v="1440"/>
    <n v="24"/>
    <n v="35"/>
    <n v="2100"/>
    <x v="100"/>
  </r>
  <r>
    <x v="54"/>
    <x v="7"/>
    <n v="2.2200000000000002"/>
    <n v="0.92"/>
    <n v="1.3000000000000003"/>
    <n v="338"/>
    <n v="259.99999999999994"/>
    <n v="460"/>
    <n v="598.00000000000011"/>
    <x v="87"/>
  </r>
  <r>
    <x v="54"/>
    <x v="0"/>
    <n v="7.44"/>
    <n v="1.44"/>
    <n v="6"/>
    <n v="900"/>
    <n v="150"/>
    <n v="300"/>
    <n v="1800"/>
    <x v="41"/>
  </r>
  <r>
    <x v="54"/>
    <x v="7"/>
    <n v="2.84"/>
    <n v="0.74"/>
    <n v="2.0999999999999996"/>
    <n v="546"/>
    <n v="260.00000000000006"/>
    <n v="460"/>
    <n v="965.99999999999989"/>
    <x v="335"/>
  </r>
  <r>
    <x v="54"/>
    <x v="13"/>
    <n v="2.2799999999999998"/>
    <n v="0.74"/>
    <n v="1.5399999999999998"/>
    <n v="400"/>
    <n v="259.74025974025977"/>
    <n v="500"/>
    <n v="769.99999999999989"/>
    <x v="336"/>
  </r>
  <r>
    <x v="54"/>
    <x v="11"/>
    <n v="2.76"/>
    <n v="0.6"/>
    <n v="2.1599999999999997"/>
    <n v="691"/>
    <n v="319.90740740740745"/>
    <n v="480"/>
    <n v="1036.8"/>
    <x v="337"/>
  </r>
  <r>
    <x v="54"/>
    <x v="12"/>
    <n v="2.82"/>
    <n v="0.6"/>
    <n v="2.2199999999999998"/>
    <n v="755"/>
    <n v="340.09009009009014"/>
    <n v="480"/>
    <n v="1065.5999999999999"/>
    <x v="338"/>
  </r>
  <r>
    <x v="54"/>
    <x v="15"/>
    <n v="2.58"/>
    <n v="0.6"/>
    <n v="1.98"/>
    <n v="673"/>
    <n v="339.8989898989899"/>
    <n v="520"/>
    <n v="1029.5999999999999"/>
    <x v="339"/>
  </r>
  <r>
    <x v="54"/>
    <x v="23"/>
    <n v="3.1"/>
    <n v="0.6"/>
    <n v="2.5"/>
    <n v="850"/>
    <n v="340"/>
    <n v="520"/>
    <n v="1300"/>
    <x v="58"/>
  </r>
  <r>
    <x v="54"/>
    <x v="9"/>
    <n v="4.5"/>
    <n v="0.8"/>
    <n v="3.7"/>
    <n v="1850"/>
    <n v="500"/>
    <n v="800"/>
    <n v="2960"/>
    <x v="297"/>
  </r>
  <r>
    <x v="54"/>
    <x v="27"/>
    <n v="2.08"/>
    <n v="0.57999999999999996"/>
    <n v="1.5"/>
    <n v="510"/>
    <n v="340"/>
    <n v="550"/>
    <n v="825"/>
    <x v="340"/>
  </r>
  <r>
    <x v="55"/>
    <x v="10"/>
    <n v="3.7"/>
    <n v="0.7"/>
    <n v="3"/>
    <n v="600"/>
    <n v="200"/>
    <n v="300"/>
    <n v="900"/>
    <x v="4"/>
  </r>
  <r>
    <x v="55"/>
    <x v="3"/>
    <n v="40"/>
    <n v="0"/>
    <n v="40"/>
    <n v="960"/>
    <n v="24"/>
    <n v="35"/>
    <n v="1400"/>
    <x v="78"/>
  </r>
  <r>
    <x v="55"/>
    <x v="2"/>
    <n v="3.74"/>
    <n v="0.74"/>
    <n v="3"/>
    <n v="900"/>
    <n v="300"/>
    <n v="500"/>
    <n v="1500"/>
    <x v="148"/>
  </r>
  <r>
    <x v="55"/>
    <x v="21"/>
    <n v="5.28"/>
    <n v="0.78"/>
    <n v="4.5"/>
    <n v="540"/>
    <n v="120"/>
    <n v="240"/>
    <n v="1080"/>
    <x v="82"/>
  </r>
  <r>
    <x v="55"/>
    <x v="14"/>
    <n v="4.4800000000000004"/>
    <n v="0.6"/>
    <n v="3.8800000000000003"/>
    <n v="1164"/>
    <n v="300"/>
    <n v="460"/>
    <n v="1784.8000000000002"/>
    <x v="341"/>
  </r>
  <r>
    <x v="55"/>
    <x v="22"/>
    <n v="12"/>
    <n v="0"/>
    <n v="12"/>
    <n v="1320"/>
    <n v="110"/>
    <n v="200"/>
    <n v="2400"/>
    <x v="53"/>
  </r>
  <r>
    <x v="56"/>
    <x v="0"/>
    <n v="3.82"/>
    <n v="0.72"/>
    <n v="3.0999999999999996"/>
    <n v="465"/>
    <n v="150.00000000000003"/>
    <n v="300"/>
    <n v="929.99999999999989"/>
    <x v="161"/>
  </r>
  <r>
    <x v="56"/>
    <x v="10"/>
    <n v="3.72"/>
    <n v="0.8"/>
    <n v="2.92"/>
    <n v="584"/>
    <n v="200"/>
    <n v="300"/>
    <n v="876"/>
    <x v="342"/>
  </r>
  <r>
    <x v="56"/>
    <x v="1"/>
    <n v="3.84"/>
    <n v="0.6"/>
    <n v="3.2399999999999998"/>
    <n v="648"/>
    <n v="200.00000000000003"/>
    <n v="300"/>
    <n v="971.99999999999989"/>
    <x v="121"/>
  </r>
  <r>
    <x v="56"/>
    <x v="8"/>
    <n v="2.54"/>
    <n v="0.64"/>
    <n v="1.9"/>
    <n v="494"/>
    <n v="260"/>
    <n v="400"/>
    <n v="760"/>
    <x v="163"/>
  </r>
  <r>
    <x v="56"/>
    <x v="3"/>
    <n v="20"/>
    <n v="0"/>
    <n v="20"/>
    <n v="480"/>
    <n v="24"/>
    <n v="35"/>
    <n v="700"/>
    <x v="179"/>
  </r>
  <r>
    <x v="56"/>
    <x v="4"/>
    <n v="30"/>
    <n v="0"/>
    <n v="30"/>
    <n v="390"/>
    <n v="13"/>
    <n v="35"/>
    <n v="1050"/>
    <x v="100"/>
  </r>
  <r>
    <x v="57"/>
    <x v="0"/>
    <n v="3.86"/>
    <n v="0.76"/>
    <n v="3.0999999999999996"/>
    <n v="465"/>
    <n v="150.00000000000003"/>
    <n v="300"/>
    <n v="929.99999999999989"/>
    <x v="161"/>
  </r>
  <r>
    <x v="57"/>
    <x v="5"/>
    <n v="2.8"/>
    <n v="0.6"/>
    <n v="2.1999999999999997"/>
    <n v="330"/>
    <n v="150.00000000000003"/>
    <n v="300"/>
    <n v="659.99999999999989"/>
    <x v="343"/>
  </r>
  <r>
    <x v="57"/>
    <x v="3"/>
    <n v="60"/>
    <n v="0"/>
    <n v="60"/>
    <n v="1440"/>
    <n v="24"/>
    <n v="35"/>
    <n v="2100"/>
    <x v="100"/>
  </r>
  <r>
    <x v="57"/>
    <x v="4"/>
    <n v="30"/>
    <n v="0"/>
    <n v="30"/>
    <n v="390"/>
    <n v="13"/>
    <n v="22"/>
    <n v="660"/>
    <x v="79"/>
  </r>
  <r>
    <x v="57"/>
    <x v="2"/>
    <n v="3.6"/>
    <n v="0.7"/>
    <n v="2.9000000000000004"/>
    <n v="870"/>
    <n v="299.99999999999994"/>
    <n v="500"/>
    <n v="1450.0000000000002"/>
    <x v="188"/>
  </r>
  <r>
    <x v="57"/>
    <x v="7"/>
    <n v="2.6"/>
    <n v="0.64"/>
    <n v="1.96"/>
    <n v="504"/>
    <n v="257.14285714285717"/>
    <n v="460"/>
    <n v="901.6"/>
    <x v="344"/>
  </r>
  <r>
    <x v="57"/>
    <x v="8"/>
    <n v="2.08"/>
    <n v="0.6"/>
    <n v="1.48"/>
    <n v="385"/>
    <n v="260.13513513513516"/>
    <n v="400"/>
    <n v="592"/>
    <x v="125"/>
  </r>
  <r>
    <x v="57"/>
    <x v="9"/>
    <n v="3.38"/>
    <n v="0.78"/>
    <n v="2.5999999999999996"/>
    <n v="1300"/>
    <n v="500.00000000000006"/>
    <n v="800"/>
    <n v="2079.9999999999995"/>
    <x v="345"/>
  </r>
  <r>
    <x v="57"/>
    <x v="20"/>
    <n v="2.8"/>
    <n v="0.6"/>
    <n v="2.1999999999999997"/>
    <n v="748"/>
    <n v="340.00000000000006"/>
    <n v="400"/>
    <n v="879.99999999999989"/>
    <x v="330"/>
  </r>
  <r>
    <x v="57"/>
    <x v="15"/>
    <n v="3.08"/>
    <n v="0.6"/>
    <n v="2.48"/>
    <n v="843"/>
    <n v="339.91935483870969"/>
    <n v="520"/>
    <n v="1289.5999999999999"/>
    <x v="346"/>
  </r>
  <r>
    <x v="57"/>
    <x v="26"/>
    <n v="3.2"/>
    <n v="0.6"/>
    <n v="2.6"/>
    <n v="676"/>
    <n v="260"/>
    <n v="400"/>
    <n v="1040"/>
    <x v="333"/>
  </r>
  <r>
    <x v="57"/>
    <x v="24"/>
    <n v="4.72"/>
    <n v="0.72"/>
    <n v="4"/>
    <n v="1200"/>
    <n v="300"/>
    <n v="400"/>
    <n v="1600"/>
    <x v="60"/>
  </r>
  <r>
    <x v="58"/>
    <x v="3"/>
    <n v="40"/>
    <n v="0"/>
    <n v="40"/>
    <n v="960"/>
    <n v="24"/>
    <n v="35"/>
    <n v="1400"/>
    <x v="78"/>
  </r>
  <r>
    <x v="58"/>
    <x v="1"/>
    <n v="6.92"/>
    <n v="0.77"/>
    <n v="6.15"/>
    <n v="1230"/>
    <n v="200"/>
    <n v="300"/>
    <n v="1845"/>
    <x v="347"/>
  </r>
  <r>
    <x v="58"/>
    <x v="13"/>
    <n v="4.5999999999999996"/>
    <n v="1.5"/>
    <n v="3.0999999999999996"/>
    <n v="806"/>
    <n v="260.00000000000006"/>
    <n v="500"/>
    <n v="1549.9999999999998"/>
    <x v="233"/>
  </r>
  <r>
    <x v="58"/>
    <x v="4"/>
    <n v="30"/>
    <n v="0"/>
    <n v="30"/>
    <n v="390"/>
    <n v="13"/>
    <n v="22"/>
    <n v="660"/>
    <x v="79"/>
  </r>
  <r>
    <x v="58"/>
    <x v="21"/>
    <n v="11.86"/>
    <n v="1.26"/>
    <n v="10.6"/>
    <n v="1272"/>
    <n v="120"/>
    <n v="240"/>
    <n v="2544"/>
    <x v="348"/>
  </r>
  <r>
    <x v="58"/>
    <x v="5"/>
    <n v="8.3800000000000008"/>
    <n v="1.2"/>
    <n v="7.1800000000000006"/>
    <n v="537"/>
    <n v="74.791086350974922"/>
    <n v="300"/>
    <n v="2154"/>
    <x v="349"/>
  </r>
  <r>
    <x v="58"/>
    <x v="9"/>
    <n v="4.3"/>
    <n v="0.7"/>
    <n v="3.5999999999999996"/>
    <n v="1800"/>
    <n v="500.00000000000006"/>
    <n v="800"/>
    <n v="2879.9999999999995"/>
    <x v="350"/>
  </r>
  <r>
    <x v="58"/>
    <x v="19"/>
    <n v="2"/>
    <n v="0.6"/>
    <n v="1.4"/>
    <n v="476"/>
    <n v="340"/>
    <n v="520"/>
    <n v="728"/>
    <x v="184"/>
  </r>
  <r>
    <x v="58"/>
    <x v="14"/>
    <n v="1.92"/>
    <n v="0.72"/>
    <n v="1.2"/>
    <n v="312"/>
    <n v="260"/>
    <n v="460"/>
    <n v="552"/>
    <x v="351"/>
  </r>
  <r>
    <x v="58"/>
    <x v="15"/>
    <n v="2.38"/>
    <n v="0.6"/>
    <n v="1.7799999999999998"/>
    <n v="605"/>
    <n v="339.88764044943827"/>
    <n v="520"/>
    <n v="925.59999999999991"/>
    <x v="352"/>
  </r>
  <r>
    <x v="58"/>
    <x v="11"/>
    <n v="3.14"/>
    <n v="0.6"/>
    <n v="2.54"/>
    <n v="813"/>
    <n v="320.0787401574803"/>
    <n v="480"/>
    <n v="1219.2"/>
    <x v="353"/>
  </r>
  <r>
    <x v="58"/>
    <x v="14"/>
    <n v="2.4"/>
    <n v="0.78"/>
    <n v="1.6199999999999999"/>
    <n v="421"/>
    <n v="259.87654320987656"/>
    <n v="460"/>
    <n v="745.19999999999993"/>
    <x v="354"/>
  </r>
  <r>
    <x v="58"/>
    <x v="23"/>
    <n v="2.68"/>
    <n v="0.6"/>
    <n v="2.08"/>
    <n v="707"/>
    <n v="339.90384615384613"/>
    <n v="520"/>
    <n v="1081.6000000000001"/>
    <x v="113"/>
  </r>
  <r>
    <x v="58"/>
    <x v="10"/>
    <n v="7.4"/>
    <n v="1.4"/>
    <n v="6"/>
    <n v="1200"/>
    <n v="200"/>
    <n v="300"/>
    <n v="1800"/>
    <x v="148"/>
  </r>
  <r>
    <x v="58"/>
    <x v="0"/>
    <n v="7.68"/>
    <n v="1.68"/>
    <n v="6"/>
    <n v="900"/>
    <n v="150"/>
    <n v="300"/>
    <n v="1800"/>
    <x v="41"/>
  </r>
  <r>
    <x v="59"/>
    <x v="3"/>
    <n v="40"/>
    <n v="0"/>
    <n v="40"/>
    <n v="960"/>
    <n v="24"/>
    <n v="35"/>
    <n v="1400"/>
    <x v="78"/>
  </r>
  <r>
    <x v="59"/>
    <x v="0"/>
    <n v="3.68"/>
    <n v="0.74"/>
    <n v="2.9400000000000004"/>
    <n v="441"/>
    <n v="149.99999999999997"/>
    <n v="300"/>
    <n v="882.00000000000011"/>
    <x v="232"/>
  </r>
  <r>
    <x v="59"/>
    <x v="8"/>
    <n v="3.28"/>
    <n v="0.78"/>
    <n v="2.5"/>
    <n v="650"/>
    <n v="260"/>
    <n v="400"/>
    <n v="1000"/>
    <x v="355"/>
  </r>
  <r>
    <x v="60"/>
    <x v="0"/>
    <n v="3.98"/>
    <n v="0.74"/>
    <n v="3.24"/>
    <n v="486"/>
    <n v="150"/>
    <n v="300"/>
    <n v="972.00000000000011"/>
    <x v="356"/>
  </r>
  <r>
    <x v="60"/>
    <x v="7"/>
    <n v="2.12"/>
    <n v="0.72"/>
    <n v="1.4000000000000001"/>
    <n v="364"/>
    <n v="260"/>
    <n v="460"/>
    <n v="644.00000000000011"/>
    <x v="357"/>
  </r>
  <r>
    <x v="60"/>
    <x v="4"/>
    <n v="30"/>
    <n v="0"/>
    <n v="30"/>
    <n v="390"/>
    <n v="13"/>
    <n v="22"/>
    <n v="660"/>
    <x v="79"/>
  </r>
  <r>
    <x v="60"/>
    <x v="3"/>
    <n v="40"/>
    <n v="0"/>
    <n v="40"/>
    <n v="960"/>
    <n v="24"/>
    <n v="35"/>
    <n v="1400"/>
    <x v="78"/>
  </r>
  <r>
    <x v="60"/>
    <x v="21"/>
    <n v="5.34"/>
    <n v="0.74"/>
    <n v="4.5999999999999996"/>
    <n v="552"/>
    <n v="120.00000000000001"/>
    <n v="240"/>
    <n v="1104"/>
    <x v="103"/>
  </r>
  <r>
    <x v="60"/>
    <x v="3"/>
    <n v="40"/>
    <n v="0"/>
    <n v="40"/>
    <n v="960"/>
    <n v="24"/>
    <n v="35"/>
    <n v="1400"/>
    <x v="78"/>
  </r>
  <r>
    <x v="60"/>
    <x v="2"/>
    <n v="3.52"/>
    <n v="0.72"/>
    <n v="2.8"/>
    <n v="840"/>
    <n v="300"/>
    <n v="500"/>
    <n v="1400"/>
    <x v="2"/>
  </r>
  <r>
    <x v="60"/>
    <x v="9"/>
    <n v="3"/>
    <n v="0"/>
    <n v="3"/>
    <n v="1500"/>
    <n v="500"/>
    <n v="800"/>
    <n v="2400"/>
    <x v="41"/>
  </r>
  <r>
    <x v="60"/>
    <x v="5"/>
    <n v="4.24"/>
    <n v="0.64"/>
    <n v="3.6"/>
    <n v="540"/>
    <n v="150"/>
    <n v="300"/>
    <n v="1080"/>
    <x v="82"/>
  </r>
  <r>
    <x v="60"/>
    <x v="15"/>
    <n v="2.2000000000000002"/>
    <n v="0.4"/>
    <n v="1.8000000000000003"/>
    <n v="612"/>
    <n v="339.99999999999994"/>
    <n v="520"/>
    <n v="936.00000000000011"/>
    <x v="358"/>
  </r>
  <r>
    <x v="60"/>
    <x v="18"/>
    <n v="1.86"/>
    <n v="0.57999999999999996"/>
    <n v="1.2800000000000002"/>
    <n v="435"/>
    <n v="339.84374999999994"/>
    <n v="520"/>
    <n v="665.60000000000014"/>
    <x v="359"/>
  </r>
  <r>
    <x v="60"/>
    <x v="12"/>
    <n v="2.9"/>
    <n v="0.6"/>
    <n v="2.2999999999999998"/>
    <n v="782"/>
    <n v="340"/>
    <n v="480"/>
    <n v="1104"/>
    <x v="120"/>
  </r>
  <r>
    <x v="61"/>
    <x v="0"/>
    <n v="3.86"/>
    <n v="0.76"/>
    <n v="3.0999999999999996"/>
    <n v="465"/>
    <n v="150.00000000000003"/>
    <n v="300"/>
    <n v="929.99999999999989"/>
    <x v="161"/>
  </r>
  <r>
    <x v="61"/>
    <x v="1"/>
    <n v="4.04"/>
    <n v="0.64"/>
    <n v="3.4"/>
    <n v="680"/>
    <n v="200"/>
    <n v="300"/>
    <n v="1020"/>
    <x v="274"/>
  </r>
  <r>
    <x v="61"/>
    <x v="6"/>
    <n v="3.38"/>
    <n v="0.6"/>
    <n v="2.78"/>
    <n v="834"/>
    <n v="300"/>
    <n v="500"/>
    <n v="1390"/>
    <x v="360"/>
  </r>
  <r>
    <x v="61"/>
    <x v="3"/>
    <n v="40"/>
    <n v="0"/>
    <n v="40"/>
    <n v="960"/>
    <n v="24"/>
    <n v="35"/>
    <n v="1400"/>
    <x v="78"/>
  </r>
  <r>
    <x v="61"/>
    <x v="4"/>
    <n v="30"/>
    <n v="0"/>
    <n v="30"/>
    <n v="390"/>
    <n v="13"/>
    <n v="22"/>
    <n v="660"/>
    <x v="79"/>
  </r>
  <r>
    <x v="61"/>
    <x v="10"/>
    <n v="4.08"/>
    <n v="0.78"/>
    <n v="3.3"/>
    <n v="660"/>
    <n v="200"/>
    <n v="300"/>
    <n v="990"/>
    <x v="289"/>
  </r>
  <r>
    <x v="61"/>
    <x v="11"/>
    <n v="2.8"/>
    <n v="0.6"/>
    <n v="2.1999999999999997"/>
    <n v="704"/>
    <n v="320.00000000000006"/>
    <n v="480"/>
    <n v="1055.9999999999998"/>
    <x v="361"/>
  </r>
  <r>
    <x v="61"/>
    <x v="23"/>
    <n v="2.44"/>
    <n v="0.6"/>
    <n v="1.8399999999999999"/>
    <n v="626"/>
    <n v="340.21739130434787"/>
    <n v="520"/>
    <n v="956.8"/>
    <x v="362"/>
  </r>
  <r>
    <x v="61"/>
    <x v="14"/>
    <n v="2.92"/>
    <n v="0.78"/>
    <n v="2.1399999999999997"/>
    <n v="556"/>
    <n v="259.81308411214957"/>
    <n v="460"/>
    <n v="984.39999999999986"/>
    <x v="363"/>
  </r>
  <r>
    <x v="61"/>
    <x v="7"/>
    <n v="2.5"/>
    <n v="0.7"/>
    <n v="1.8"/>
    <n v="468"/>
    <n v="260"/>
    <n v="460"/>
    <n v="828"/>
    <x v="108"/>
  </r>
  <r>
    <x v="61"/>
    <x v="15"/>
    <n v="3.18"/>
    <n v="0.6"/>
    <n v="2.58"/>
    <n v="877"/>
    <n v="339.92248062015506"/>
    <n v="520"/>
    <n v="1341.6000000000001"/>
    <x v="299"/>
  </r>
  <r>
    <x v="61"/>
    <x v="0"/>
    <n v="17.059999999999999"/>
    <n v="3.06"/>
    <n v="13.999999999999998"/>
    <n v="2100"/>
    <n v="150.00000000000003"/>
    <n v="300"/>
    <n v="4199.9999999999991"/>
    <x v="364"/>
  </r>
  <r>
    <x v="62"/>
    <x v="0"/>
    <n v="3.7"/>
    <n v="0.78"/>
    <n v="2.92"/>
    <n v="438"/>
    <n v="150"/>
    <n v="300"/>
    <n v="876"/>
    <x v="365"/>
  </r>
  <r>
    <x v="62"/>
    <x v="10"/>
    <n v="3.74"/>
    <n v="0.74"/>
    <n v="3"/>
    <n v="600"/>
    <n v="200"/>
    <n v="300"/>
    <n v="900"/>
    <x v="4"/>
  </r>
  <r>
    <x v="62"/>
    <x v="1"/>
    <n v="3.88"/>
    <n v="0.44"/>
    <n v="3.44"/>
    <n v="688"/>
    <n v="200"/>
    <n v="300"/>
    <n v="1032"/>
    <x v="366"/>
  </r>
  <r>
    <x v="62"/>
    <x v="6"/>
    <n v="3.92"/>
    <n v="0.6"/>
    <n v="3.32"/>
    <n v="996"/>
    <n v="300"/>
    <n v="500"/>
    <n v="1660"/>
    <x v="156"/>
  </r>
  <r>
    <x v="62"/>
    <x v="3"/>
    <n v="80"/>
    <n v="0"/>
    <n v="80"/>
    <n v="1920"/>
    <n v="24"/>
    <n v="35"/>
    <n v="2800"/>
    <x v="246"/>
  </r>
  <r>
    <x v="62"/>
    <x v="4"/>
    <n v="50"/>
    <n v="0"/>
    <n v="50"/>
    <n v="650"/>
    <n v="13"/>
    <n v="22"/>
    <n v="1100"/>
    <x v="58"/>
  </r>
  <r>
    <x v="62"/>
    <x v="2"/>
    <n v="3.62"/>
    <n v="0.74"/>
    <n v="2.88"/>
    <n v="864"/>
    <n v="300"/>
    <n v="500"/>
    <n v="1440"/>
    <x v="367"/>
  </r>
  <r>
    <x v="62"/>
    <x v="9"/>
    <n v="3"/>
    <n v="0"/>
    <n v="3"/>
    <n v="1500"/>
    <n v="500"/>
    <n v="800"/>
    <n v="2400"/>
    <x v="41"/>
  </r>
  <r>
    <x v="62"/>
    <x v="23"/>
    <n v="2.2000000000000002"/>
    <n v="0.6"/>
    <n v="1.6"/>
    <n v="544"/>
    <n v="340"/>
    <n v="520"/>
    <n v="832"/>
    <x v="152"/>
  </r>
  <r>
    <x v="62"/>
    <x v="12"/>
    <n v="2.2400000000000002"/>
    <n v="0.57999999999999996"/>
    <n v="1.6600000000000001"/>
    <n v="564"/>
    <n v="339.75903614457826"/>
    <n v="480"/>
    <n v="796.80000000000007"/>
    <x v="368"/>
  </r>
  <r>
    <x v="62"/>
    <x v="5"/>
    <n v="3.92"/>
    <n v="0.61"/>
    <n v="3.31"/>
    <n v="497"/>
    <n v="150.15105740181269"/>
    <n v="300"/>
    <n v="993"/>
    <x v="56"/>
  </r>
  <r>
    <x v="62"/>
    <x v="13"/>
    <n v="2.3199999999999998"/>
    <n v="0.7"/>
    <n v="1.6199999999999999"/>
    <n v="421"/>
    <n v="259.87654320987656"/>
    <n v="380"/>
    <n v="615.59999999999991"/>
    <x v="369"/>
  </r>
  <r>
    <x v="62"/>
    <x v="6"/>
    <n v="4.22"/>
    <n v="0.6"/>
    <n v="3.6199999999999997"/>
    <n v="1086"/>
    <n v="300"/>
    <n v="500"/>
    <n v="1809.9999999999998"/>
    <x v="370"/>
  </r>
  <r>
    <x v="62"/>
    <x v="8"/>
    <n v="2.4"/>
    <n v="0.74"/>
    <n v="1.66"/>
    <n v="432"/>
    <n v="260.24096385542168"/>
    <n v="400"/>
    <n v="664"/>
    <x v="371"/>
  </r>
  <r>
    <x v="62"/>
    <x v="22"/>
    <n v="12"/>
    <n v="0"/>
    <n v="12"/>
    <n v="1320"/>
    <n v="110"/>
    <n v="200"/>
    <n v="2400"/>
    <x v="53"/>
  </r>
  <r>
    <x v="63"/>
    <x v="0"/>
    <n v="3.7"/>
    <n v="0.74"/>
    <n v="2.96"/>
    <n v="444"/>
    <n v="150"/>
    <n v="300"/>
    <n v="888"/>
    <x v="372"/>
  </r>
  <r>
    <x v="63"/>
    <x v="1"/>
    <n v="3.98"/>
    <n v="0.61"/>
    <n v="3.37"/>
    <n v="674"/>
    <n v="200"/>
    <n v="300"/>
    <n v="1011"/>
    <x v="373"/>
  </r>
  <r>
    <x v="63"/>
    <x v="4"/>
    <n v="30"/>
    <n v="0"/>
    <n v="30"/>
    <n v="390"/>
    <n v="13"/>
    <n v="22"/>
    <n v="660"/>
    <x v="79"/>
  </r>
  <r>
    <x v="63"/>
    <x v="3"/>
    <n v="60"/>
    <n v="0"/>
    <n v="60"/>
    <n v="1440"/>
    <n v="24"/>
    <n v="35"/>
    <n v="2100"/>
    <x v="100"/>
  </r>
  <r>
    <x v="63"/>
    <x v="9"/>
    <n v="3.88"/>
    <n v="0.72"/>
    <n v="3.16"/>
    <n v="1580"/>
    <n v="500"/>
    <n v="800"/>
    <n v="2528"/>
    <x v="374"/>
  </r>
  <r>
    <x v="63"/>
    <x v="18"/>
    <n v="2.02"/>
    <n v="0.6"/>
    <n v="1.42"/>
    <n v="483"/>
    <n v="340.14084507042253"/>
    <n v="520"/>
    <n v="738.4"/>
    <x v="375"/>
  </r>
  <r>
    <x v="63"/>
    <x v="23"/>
    <n v="2.06"/>
    <n v="0.61"/>
    <n v="1.4500000000000002"/>
    <n v="493"/>
    <n v="339.99999999999994"/>
    <n v="520"/>
    <n v="754.00000000000011"/>
    <x v="376"/>
  </r>
  <r>
    <x v="63"/>
    <x v="19"/>
    <n v="2.66"/>
    <n v="0.6"/>
    <n v="2.06"/>
    <n v="700"/>
    <n v="339.80582524271841"/>
    <n v="520"/>
    <n v="1071.2"/>
    <x v="377"/>
  </r>
  <r>
    <x v="63"/>
    <x v="26"/>
    <n v="2.14"/>
    <n v="0.6"/>
    <n v="1.54"/>
    <n v="400"/>
    <n v="259.74025974025972"/>
    <n v="400"/>
    <n v="616"/>
    <x v="12"/>
  </r>
  <r>
    <x v="64"/>
    <x v="21"/>
    <n v="9.8800000000000008"/>
    <n v="1.48"/>
    <n v="8.4"/>
    <n v="1008"/>
    <n v="120"/>
    <n v="240"/>
    <n v="2016"/>
    <x v="323"/>
  </r>
  <r>
    <x v="64"/>
    <x v="2"/>
    <n v="3.44"/>
    <n v="0.74"/>
    <n v="2.7"/>
    <n v="810"/>
    <n v="300"/>
    <n v="500"/>
    <n v="1350"/>
    <x v="82"/>
  </r>
  <r>
    <x v="64"/>
    <x v="8"/>
    <n v="2.42"/>
    <n v="0.72"/>
    <n v="1.7"/>
    <n v="442"/>
    <n v="260"/>
    <n v="400"/>
    <n v="680"/>
    <x v="378"/>
  </r>
  <r>
    <x v="64"/>
    <x v="7"/>
    <n v="2.2599999999999998"/>
    <n v="0.8"/>
    <n v="1.4599999999999997"/>
    <n v="380"/>
    <n v="260.27397260273978"/>
    <n v="460"/>
    <n v="671.59999999999991"/>
    <x v="379"/>
  </r>
  <r>
    <x v="65"/>
    <x v="0"/>
    <n v="3.8"/>
    <n v="0.8"/>
    <n v="3"/>
    <n v="450"/>
    <n v="150"/>
    <n v="300"/>
    <n v="900"/>
    <x v="58"/>
  </r>
  <r>
    <x v="65"/>
    <x v="6"/>
    <n v="3.88"/>
    <n v="0.6"/>
    <n v="3.28"/>
    <n v="984"/>
    <n v="300"/>
    <n v="500"/>
    <n v="1640"/>
    <x v="380"/>
  </r>
  <r>
    <x v="65"/>
    <x v="14"/>
    <n v="2.82"/>
    <n v="0.8"/>
    <n v="2.0199999999999996"/>
    <n v="525"/>
    <n v="259.90099009900996"/>
    <n v="460"/>
    <n v="929.19999999999982"/>
    <x v="381"/>
  </r>
  <r>
    <x v="65"/>
    <x v="3"/>
    <n v="100"/>
    <n v="0"/>
    <n v="100"/>
    <n v="2400"/>
    <n v="24"/>
    <n v="35"/>
    <n v="3500"/>
    <x v="212"/>
  </r>
  <r>
    <x v="65"/>
    <x v="1"/>
    <n v="3.98"/>
    <n v="0.6"/>
    <n v="3.38"/>
    <n v="676"/>
    <n v="200"/>
    <n v="300"/>
    <n v="1014"/>
    <x v="294"/>
  </r>
  <r>
    <x v="65"/>
    <x v="5"/>
    <n v="2.62"/>
    <n v="0.6"/>
    <n v="2.02"/>
    <n v="303"/>
    <n v="150"/>
    <n v="300"/>
    <n v="606"/>
    <x v="382"/>
  </r>
  <r>
    <x v="65"/>
    <x v="12"/>
    <n v="2.68"/>
    <n v="0.6"/>
    <n v="2.08"/>
    <n v="707"/>
    <n v="339.90384615384613"/>
    <n v="480"/>
    <n v="998.40000000000009"/>
    <x v="265"/>
  </r>
  <r>
    <x v="65"/>
    <x v="7"/>
    <n v="2.04"/>
    <n v="0.74"/>
    <n v="1.3"/>
    <n v="338"/>
    <n v="260"/>
    <n v="460"/>
    <n v="598"/>
    <x v="3"/>
  </r>
  <r>
    <x v="65"/>
    <x v="2"/>
    <n v="3.58"/>
    <n v="0.78"/>
    <n v="2.8"/>
    <n v="840"/>
    <n v="300"/>
    <n v="500"/>
    <n v="1400"/>
    <x v="2"/>
  </r>
  <r>
    <x v="65"/>
    <x v="4"/>
    <n v="200"/>
    <n v="0"/>
    <n v="200"/>
    <n v="2600"/>
    <n v="13"/>
    <n v="22"/>
    <n v="4400"/>
    <x v="205"/>
  </r>
  <r>
    <x v="65"/>
    <x v="23"/>
    <n v="2.52"/>
    <n v="0.62"/>
    <n v="1.9"/>
    <n v="646"/>
    <n v="340"/>
    <n v="520"/>
    <n v="988"/>
    <x v="110"/>
  </r>
  <r>
    <x v="66"/>
    <x v="0"/>
    <n v="3.78"/>
    <n v="0.78"/>
    <n v="3"/>
    <n v="450"/>
    <n v="150"/>
    <n v="300"/>
    <n v="900"/>
    <x v="58"/>
  </r>
  <r>
    <x v="66"/>
    <x v="10"/>
    <n v="3.68"/>
    <n v="0.78"/>
    <n v="2.9000000000000004"/>
    <n v="580"/>
    <n v="199.99999999999997"/>
    <n v="300"/>
    <n v="870.00000000000011"/>
    <x v="142"/>
  </r>
  <r>
    <x v="66"/>
    <x v="3"/>
    <n v="60"/>
    <n v="0"/>
    <n v="60"/>
    <n v="1440"/>
    <n v="24"/>
    <n v="35"/>
    <n v="2100"/>
    <x v="100"/>
  </r>
  <r>
    <x v="66"/>
    <x v="13"/>
    <n v="2.1800000000000002"/>
    <n v="0.72"/>
    <n v="1.4600000000000002"/>
    <n v="380"/>
    <n v="260.27397260273972"/>
    <n v="500"/>
    <n v="730.00000000000011"/>
    <x v="383"/>
  </r>
  <r>
    <x v="66"/>
    <x v="5"/>
    <n v="2.72"/>
    <n v="0.6"/>
    <n v="2.12"/>
    <n v="318"/>
    <n v="150"/>
    <n v="300"/>
    <n v="636"/>
    <x v="384"/>
  </r>
  <r>
    <x v="67"/>
    <x v="0"/>
    <n v="7.8"/>
    <n v="1.5"/>
    <n v="6.3"/>
    <n v="945"/>
    <n v="150"/>
    <n v="300"/>
    <n v="1890"/>
    <x v="385"/>
  </r>
  <r>
    <x v="67"/>
    <x v="5"/>
    <n v="2.3199999999999998"/>
    <n v="0.6"/>
    <n v="1.7199999999999998"/>
    <n v="258"/>
    <n v="150.00000000000003"/>
    <n v="300"/>
    <n v="515.99999999999989"/>
    <x v="386"/>
  </r>
  <r>
    <x v="67"/>
    <x v="1"/>
    <n v="3.9"/>
    <n v="0.6"/>
    <n v="3.3"/>
    <n v="660"/>
    <n v="200"/>
    <n v="300"/>
    <n v="990"/>
    <x v="289"/>
  </r>
  <r>
    <x v="67"/>
    <x v="13"/>
    <n v="2.1800000000000002"/>
    <n v="0.78"/>
    <n v="1.4000000000000001"/>
    <n v="364"/>
    <n v="260"/>
    <n v="380"/>
    <n v="532"/>
    <x v="112"/>
  </r>
  <r>
    <x v="67"/>
    <x v="7"/>
    <n v="2.44"/>
    <n v="0.74"/>
    <n v="1.7"/>
    <n v="442"/>
    <n v="260"/>
    <n v="460"/>
    <n v="782"/>
    <x v="274"/>
  </r>
  <r>
    <x v="67"/>
    <x v="3"/>
    <n v="60"/>
    <n v="0"/>
    <n v="60"/>
    <n v="1440"/>
    <n v="24"/>
    <n v="35"/>
    <n v="2100"/>
    <x v="100"/>
  </r>
  <r>
    <x v="67"/>
    <x v="9"/>
    <n v="4.2"/>
    <n v="0.7"/>
    <n v="3.5"/>
    <n v="1750"/>
    <n v="500"/>
    <n v="800"/>
    <n v="2800"/>
    <x v="146"/>
  </r>
  <r>
    <x v="67"/>
    <x v="27"/>
    <n v="1.78"/>
    <n v="0.6"/>
    <n v="1.1800000000000002"/>
    <n v="401"/>
    <n v="339.83050847457622"/>
    <n v="550"/>
    <n v="649.00000000000011"/>
    <x v="387"/>
  </r>
  <r>
    <x v="67"/>
    <x v="12"/>
    <n v="1.94"/>
    <n v="0.6"/>
    <n v="1.3399999999999999"/>
    <n v="456"/>
    <n v="340.29850746268659"/>
    <n v="480"/>
    <n v="643.19999999999993"/>
    <x v="388"/>
  </r>
  <r>
    <x v="67"/>
    <x v="4"/>
    <n v="50"/>
    <n v="0"/>
    <n v="50"/>
    <n v="650"/>
    <n v="13"/>
    <n v="22"/>
    <n v="1100"/>
    <x v="58"/>
  </r>
  <r>
    <x v="67"/>
    <x v="2"/>
    <n v="3.52"/>
    <n v="0.72"/>
    <n v="2.8"/>
    <n v="840"/>
    <n v="300"/>
    <n v="500"/>
    <n v="1400"/>
    <x v="2"/>
  </r>
  <r>
    <x v="68"/>
    <x v="20"/>
    <n v="2.68"/>
    <n v="0.6"/>
    <n v="2.08"/>
    <n v="707"/>
    <n v="339.90384615384613"/>
    <n v="400"/>
    <n v="832"/>
    <x v="389"/>
  </r>
  <r>
    <x v="68"/>
    <x v="0"/>
    <n v="3.88"/>
    <n v="0.78"/>
    <n v="3.0999999999999996"/>
    <n v="465"/>
    <n v="150.00000000000003"/>
    <n v="300"/>
    <n v="929.99999999999989"/>
    <x v="161"/>
  </r>
  <r>
    <x v="68"/>
    <x v="10"/>
    <n v="3.4"/>
    <n v="0.7"/>
    <n v="2.7"/>
    <n v="540"/>
    <n v="200"/>
    <n v="300"/>
    <n v="810"/>
    <x v="79"/>
  </r>
  <r>
    <x v="68"/>
    <x v="14"/>
    <n v="2.08"/>
    <n v="0.74"/>
    <n v="1.34"/>
    <n v="348"/>
    <n v="259.70149253731341"/>
    <n v="460"/>
    <n v="616.40000000000009"/>
    <x v="390"/>
  </r>
  <r>
    <x v="68"/>
    <x v="13"/>
    <n v="2.06"/>
    <n v="0.72"/>
    <n v="1.34"/>
    <n v="348"/>
    <n v="259.70149253731341"/>
    <n v="380"/>
    <n v="509.20000000000005"/>
    <x v="391"/>
  </r>
  <r>
    <x v="68"/>
    <x v="3"/>
    <n v="60"/>
    <n v="0"/>
    <n v="60"/>
    <n v="1440"/>
    <n v="24"/>
    <n v="35"/>
    <n v="2100"/>
    <x v="100"/>
  </r>
  <r>
    <x v="68"/>
    <x v="5"/>
    <n v="3.8"/>
    <n v="0.6"/>
    <n v="3.1999999999999997"/>
    <n v="480"/>
    <n v="150"/>
    <n v="300"/>
    <n v="959.99999999999989"/>
    <x v="392"/>
  </r>
  <r>
    <x v="68"/>
    <x v="2"/>
    <n v="3.56"/>
    <n v="0.76"/>
    <n v="2.8"/>
    <n v="840"/>
    <n v="300"/>
    <n v="500"/>
    <n v="1400"/>
    <x v="2"/>
  </r>
  <r>
    <x v="68"/>
    <x v="9"/>
    <n v="3.66"/>
    <n v="0.74"/>
    <n v="2.92"/>
    <n v="1460"/>
    <n v="500"/>
    <n v="800"/>
    <n v="2336"/>
    <x v="104"/>
  </r>
  <r>
    <x v="68"/>
    <x v="6"/>
    <n v="2.54"/>
    <n v="0.62"/>
    <n v="1.92"/>
    <n v="576"/>
    <n v="300"/>
    <n v="500"/>
    <n v="960"/>
    <x v="393"/>
  </r>
  <r>
    <x v="68"/>
    <x v="12"/>
    <n v="2.2999999999999998"/>
    <n v="0.6"/>
    <n v="1.6999999999999997"/>
    <n v="578"/>
    <n v="340.00000000000006"/>
    <n v="480"/>
    <n v="815.99999999999989"/>
    <x v="394"/>
  </r>
  <r>
    <x v="68"/>
    <x v="19"/>
    <n v="2.78"/>
    <n v="0.6"/>
    <n v="2.1799999999999997"/>
    <n v="741"/>
    <n v="339.90825688073397"/>
    <n v="520"/>
    <n v="1133.5999999999999"/>
    <x v="395"/>
  </r>
  <r>
    <x v="68"/>
    <x v="11"/>
    <n v="4.18"/>
    <n v="0.6"/>
    <n v="3.5799999999999996"/>
    <n v="1146"/>
    <n v="320.11173184357546"/>
    <n v="480"/>
    <n v="1718.3999999999999"/>
    <x v="396"/>
  </r>
  <r>
    <x v="68"/>
    <x v="15"/>
    <n v="2.86"/>
    <n v="0.6"/>
    <n v="2.2599999999999998"/>
    <n v="768"/>
    <n v="339.82300884955754"/>
    <n v="520"/>
    <n v="1175.1999999999998"/>
    <x v="397"/>
  </r>
  <r>
    <x v="68"/>
    <x v="24"/>
    <n v="5.0599999999999996"/>
    <n v="0.76"/>
    <n v="4.3"/>
    <n v="1290"/>
    <n v="300"/>
    <n v="400"/>
    <n v="1720"/>
    <x v="1"/>
  </r>
  <r>
    <x v="68"/>
    <x v="21"/>
    <n v="4.5999999999999996"/>
    <n v="0.7"/>
    <n v="3.8999999999999995"/>
    <n v="468"/>
    <n v="120.00000000000001"/>
    <n v="240"/>
    <n v="935.99999999999989"/>
    <x v="398"/>
  </r>
  <r>
    <x v="69"/>
    <x v="0"/>
    <n v="7.8"/>
    <n v="1.5"/>
    <n v="6.3"/>
    <n v="945"/>
    <n v="150"/>
    <n v="300"/>
    <n v="1890"/>
    <x v="385"/>
  </r>
  <r>
    <x v="69"/>
    <x v="10"/>
    <n v="3.62"/>
    <n v="0.72"/>
    <n v="2.9000000000000004"/>
    <n v="580"/>
    <n v="199.99999999999997"/>
    <n v="300"/>
    <n v="870.00000000000011"/>
    <x v="142"/>
  </r>
  <r>
    <x v="69"/>
    <x v="1"/>
    <n v="3.76"/>
    <n v="0.6"/>
    <n v="3.1599999999999997"/>
    <n v="632"/>
    <n v="200.00000000000003"/>
    <n v="300"/>
    <n v="947.99999999999989"/>
    <x v="399"/>
  </r>
  <r>
    <x v="69"/>
    <x v="7"/>
    <n v="2.66"/>
    <n v="0.76"/>
    <n v="1.9000000000000001"/>
    <n v="494"/>
    <n v="260"/>
    <n v="460"/>
    <n v="874.00000000000011"/>
    <x v="307"/>
  </r>
  <r>
    <x v="69"/>
    <x v="14"/>
    <n v="2.12"/>
    <n v="0.72"/>
    <n v="1.4000000000000001"/>
    <n v="664"/>
    <n v="474.28571428571422"/>
    <n v="460"/>
    <n v="644.00000000000011"/>
    <x v="400"/>
  </r>
  <r>
    <x v="69"/>
    <x v="8"/>
    <n v="2.2999999999999998"/>
    <n v="0.7"/>
    <n v="1.5999999999999999"/>
    <n v="416"/>
    <n v="260"/>
    <n v="400"/>
    <n v="640"/>
    <x v="19"/>
  </r>
  <r>
    <x v="69"/>
    <x v="3"/>
    <n v="60"/>
    <n v="0"/>
    <n v="60"/>
    <n v="1440"/>
    <n v="24"/>
    <n v="35"/>
    <n v="2100"/>
    <x v="100"/>
  </r>
  <r>
    <x v="69"/>
    <x v="4"/>
    <n v="50"/>
    <n v="0"/>
    <n v="50"/>
    <n v="650"/>
    <n v="13"/>
    <n v="22"/>
    <n v="1100"/>
    <x v="58"/>
  </r>
  <r>
    <x v="69"/>
    <x v="22"/>
    <n v="12"/>
    <n v="0"/>
    <n v="12"/>
    <n v="1320"/>
    <n v="110"/>
    <n v="200"/>
    <n v="2400"/>
    <x v="53"/>
  </r>
  <r>
    <x v="70"/>
    <x v="0"/>
    <n v="8.08"/>
    <n v="1.48"/>
    <n v="6.6"/>
    <n v="990"/>
    <n v="150"/>
    <n v="300"/>
    <n v="1980"/>
    <x v="51"/>
  </r>
  <r>
    <x v="70"/>
    <x v="7"/>
    <n v="2.58"/>
    <n v="0.78"/>
    <n v="1.8"/>
    <n v="468"/>
    <n v="260"/>
    <n v="460"/>
    <n v="828"/>
    <x v="108"/>
  </r>
  <r>
    <x v="70"/>
    <x v="2"/>
    <n v="3.7"/>
    <n v="0.7"/>
    <n v="3"/>
    <n v="900"/>
    <n v="300"/>
    <n v="500"/>
    <n v="1500"/>
    <x v="148"/>
  </r>
  <r>
    <x v="70"/>
    <x v="3"/>
    <n v="60"/>
    <n v="0"/>
    <n v="60"/>
    <n v="1440"/>
    <n v="24"/>
    <n v="35"/>
    <n v="2100"/>
    <x v="100"/>
  </r>
  <r>
    <x v="70"/>
    <x v="4"/>
    <n v="30"/>
    <n v="0"/>
    <n v="30"/>
    <n v="390"/>
    <n v="13"/>
    <n v="22"/>
    <n v="660"/>
    <x v="79"/>
  </r>
  <r>
    <x v="70"/>
    <x v="6"/>
    <n v="3.96"/>
    <n v="0.6"/>
    <n v="3.36"/>
    <n v="1008"/>
    <n v="300"/>
    <n v="500"/>
    <n v="1680"/>
    <x v="401"/>
  </r>
  <r>
    <x v="71"/>
    <x v="1"/>
    <n v="4.04"/>
    <n v="0.6"/>
    <n v="3.44"/>
    <n v="688"/>
    <n v="200"/>
    <n v="300"/>
    <n v="1032"/>
    <x v="366"/>
  </r>
  <r>
    <x v="71"/>
    <x v="3"/>
    <n v="60"/>
    <n v="0"/>
    <n v="60"/>
    <n v="1440"/>
    <n v="24"/>
    <n v="35"/>
    <n v="2100"/>
    <x v="100"/>
  </r>
  <r>
    <x v="71"/>
    <x v="2"/>
    <n v="3.34"/>
    <n v="0.74"/>
    <n v="2.5999999999999996"/>
    <n v="780"/>
    <n v="300.00000000000006"/>
    <n v="500"/>
    <n v="1299.9999999999998"/>
    <x v="109"/>
  </r>
  <r>
    <x v="71"/>
    <x v="9"/>
    <n v="3.68"/>
    <n v="0.74"/>
    <n v="2.9400000000000004"/>
    <n v="1470"/>
    <n v="499.99999999999994"/>
    <n v="500"/>
    <n v="1470.0000000000002"/>
    <x v="402"/>
  </r>
  <r>
    <x v="71"/>
    <x v="21"/>
    <n v="5.48"/>
    <n v="0.64"/>
    <n v="4.8400000000000007"/>
    <n v="581"/>
    <n v="120.04132231404957"/>
    <n v="240"/>
    <n v="1161.6000000000001"/>
    <x v="403"/>
  </r>
  <r>
    <x v="71"/>
    <x v="12"/>
    <n v="2.8"/>
    <n v="0.6"/>
    <n v="2.1999999999999997"/>
    <n v="748"/>
    <n v="340.00000000000006"/>
    <n v="480"/>
    <n v="1055.9999999999998"/>
    <x v="404"/>
  </r>
  <r>
    <x v="71"/>
    <x v="23"/>
    <n v="2.38"/>
    <n v="0.6"/>
    <n v="1.7799999999999998"/>
    <n v="605"/>
    <n v="339.88764044943827"/>
    <n v="520"/>
    <n v="925.59999999999991"/>
    <x v="352"/>
  </r>
  <r>
    <x v="72"/>
    <x v="3"/>
    <n v="40"/>
    <n v="0"/>
    <n v="40"/>
    <n v="960"/>
    <n v="24"/>
    <n v="35"/>
    <n v="1400"/>
    <x v="78"/>
  </r>
  <r>
    <x v="72"/>
    <x v="4"/>
    <n v="30"/>
    <n v="0"/>
    <n v="30"/>
    <n v="390"/>
    <n v="13"/>
    <n v="22"/>
    <n v="660"/>
    <x v="79"/>
  </r>
  <r>
    <x v="72"/>
    <x v="0"/>
    <n v="3.46"/>
    <n v="0.76"/>
    <n v="2.7"/>
    <n v="405"/>
    <n v="150"/>
    <n v="300"/>
    <n v="810"/>
    <x v="176"/>
  </r>
  <r>
    <x v="72"/>
    <x v="6"/>
    <n v="2.68"/>
    <n v="0.6"/>
    <n v="2.08"/>
    <n v="624"/>
    <n v="300"/>
    <n v="500"/>
    <n v="1040"/>
    <x v="314"/>
  </r>
  <r>
    <x v="72"/>
    <x v="13"/>
    <n v="2.12"/>
    <n v="0.72"/>
    <n v="1.4000000000000001"/>
    <n v="364"/>
    <n v="260"/>
    <n v="380"/>
    <n v="532"/>
    <x v="112"/>
  </r>
  <r>
    <x v="73"/>
    <x v="0"/>
    <n v="3.54"/>
    <n v="0.74"/>
    <n v="2.8"/>
    <n v="420"/>
    <n v="150"/>
    <n v="300"/>
    <n v="840"/>
    <x v="169"/>
  </r>
  <r>
    <x v="73"/>
    <x v="10"/>
    <n v="3.68"/>
    <n v="0.74"/>
    <n v="2.9400000000000004"/>
    <n v="588"/>
    <n v="199.99999999999997"/>
    <n v="300"/>
    <n v="882.00000000000011"/>
    <x v="405"/>
  </r>
  <r>
    <x v="73"/>
    <x v="9"/>
    <n v="3.9"/>
    <n v="0.7"/>
    <n v="3.2"/>
    <n v="1600"/>
    <n v="500"/>
    <n v="800"/>
    <n v="2560"/>
    <x v="13"/>
  </r>
  <r>
    <x v="73"/>
    <x v="6"/>
    <n v="2.92"/>
    <n v="0.6"/>
    <n v="2.3199999999999998"/>
    <n v="696"/>
    <n v="300"/>
    <n v="500"/>
    <n v="1160"/>
    <x v="406"/>
  </r>
  <r>
    <x v="73"/>
    <x v="3"/>
    <n v="40"/>
    <n v="0"/>
    <n v="40"/>
    <n v="960"/>
    <n v="24"/>
    <n v="35"/>
    <n v="1400"/>
    <x v="78"/>
  </r>
  <r>
    <x v="73"/>
    <x v="4"/>
    <n v="30"/>
    <n v="0"/>
    <n v="30"/>
    <n v="390"/>
    <n v="13"/>
    <n v="22"/>
    <n v="660"/>
    <x v="79"/>
  </r>
  <r>
    <x v="74"/>
    <x v="6"/>
    <n v="4.0999999999999996"/>
    <n v="0.6"/>
    <n v="3.4999999999999996"/>
    <n v="1050"/>
    <n v="300.00000000000006"/>
    <n v="500"/>
    <n v="1749.9999999999998"/>
    <x v="407"/>
  </r>
  <r>
    <x v="74"/>
    <x v="1"/>
    <n v="3.98"/>
    <n v="0.57999999999999996"/>
    <n v="3.4"/>
    <n v="680"/>
    <n v="200"/>
    <n v="300"/>
    <n v="1020"/>
    <x v="274"/>
  </r>
  <r>
    <x v="74"/>
    <x v="2"/>
    <n v="3.6"/>
    <n v="0.7"/>
    <n v="2.9000000000000004"/>
    <n v="870"/>
    <n v="299.99999999999994"/>
    <n v="500"/>
    <n v="1450.0000000000002"/>
    <x v="188"/>
  </r>
  <r>
    <x v="74"/>
    <x v="5"/>
    <n v="2.6"/>
    <n v="0.6"/>
    <n v="2"/>
    <n v="300"/>
    <n v="150"/>
    <n v="300"/>
    <n v="600"/>
    <x v="4"/>
  </r>
  <r>
    <x v="74"/>
    <x v="3"/>
    <n v="20"/>
    <n v="0"/>
    <n v="20"/>
    <n v="480"/>
    <n v="24"/>
    <n v="35"/>
    <n v="700"/>
    <x v="179"/>
  </r>
  <r>
    <x v="75"/>
    <x v="0"/>
    <n v="10.64"/>
    <n v="2.2400000000000002"/>
    <n v="8.4"/>
    <n v="1260"/>
    <n v="150"/>
    <n v="300"/>
    <n v="2520"/>
    <x v="408"/>
  </r>
  <r>
    <x v="75"/>
    <x v="10"/>
    <n v="7.8"/>
    <n v="1.4"/>
    <n v="6.4"/>
    <n v="1280"/>
    <n v="200"/>
    <n v="300"/>
    <n v="1920"/>
    <x v="223"/>
  </r>
  <r>
    <x v="75"/>
    <x v="6"/>
    <n v="4.3"/>
    <n v="0.6"/>
    <n v="3.6999999999999997"/>
    <n v="1110"/>
    <n v="300"/>
    <n v="500"/>
    <n v="1849.9999999999998"/>
    <x v="409"/>
  </r>
  <r>
    <x v="75"/>
    <x v="4"/>
    <n v="30"/>
    <n v="0"/>
    <n v="30"/>
    <n v="390"/>
    <n v="13"/>
    <n v="300"/>
    <n v="9000"/>
    <x v="410"/>
  </r>
  <r>
    <x v="75"/>
    <x v="3"/>
    <n v="60"/>
    <n v="0"/>
    <n v="60"/>
    <n v="1440"/>
    <n v="24"/>
    <n v="35"/>
    <n v="2100"/>
    <x v="100"/>
  </r>
  <r>
    <x v="75"/>
    <x v="2"/>
    <n v="3.62"/>
    <n v="0.76"/>
    <n v="2.8600000000000003"/>
    <n v="858"/>
    <n v="299.99999999999994"/>
    <n v="500"/>
    <n v="1430.0000000000002"/>
    <x v="18"/>
  </r>
  <r>
    <x v="75"/>
    <x v="1"/>
    <n v="4.12"/>
    <n v="0.62"/>
    <n v="3.5"/>
    <n v="700"/>
    <n v="200"/>
    <n v="300"/>
    <n v="1050"/>
    <x v="355"/>
  </r>
  <r>
    <x v="75"/>
    <x v="7"/>
    <n v="2.1"/>
    <n v="0.7"/>
    <n v="1.4000000000000001"/>
    <n v="364"/>
    <n v="260"/>
    <n v="460"/>
    <n v="644.00000000000011"/>
    <x v="357"/>
  </r>
  <r>
    <x v="75"/>
    <x v="9"/>
    <n v="4.26"/>
    <n v="0.76"/>
    <n v="3.5"/>
    <n v="1760"/>
    <n v="502.85714285714283"/>
    <n v="800"/>
    <n v="2800"/>
    <x v="411"/>
  </r>
  <r>
    <x v="75"/>
    <x v="23"/>
    <n v="2.64"/>
    <n v="0.6"/>
    <n v="2.04"/>
    <n v="694"/>
    <n v="340.19607843137254"/>
    <n v="520"/>
    <n v="1060.8"/>
    <x v="139"/>
  </r>
  <r>
    <x v="75"/>
    <x v="18"/>
    <n v="2.42"/>
    <n v="0.62"/>
    <n v="1.7999999999999998"/>
    <n v="612"/>
    <n v="340.00000000000006"/>
    <n v="520"/>
    <n v="935.99999999999989"/>
    <x v="121"/>
  </r>
  <r>
    <x v="75"/>
    <x v="27"/>
    <n v="1.4"/>
    <n v="0.4"/>
    <n v="0.99999999999999989"/>
    <n v="340"/>
    <n v="340.00000000000006"/>
    <n v="550"/>
    <n v="549.99999999999989"/>
    <x v="412"/>
  </r>
  <r>
    <x v="75"/>
    <x v="5"/>
    <n v="2.56"/>
    <n v="0.64"/>
    <n v="1.92"/>
    <n v="288"/>
    <n v="150"/>
    <n v="300"/>
    <n v="576"/>
    <x v="152"/>
  </r>
  <r>
    <x v="76"/>
    <x v="10"/>
    <n v="3.88"/>
    <n v="0.8"/>
    <n v="3.08"/>
    <n v="616"/>
    <n v="200"/>
    <n v="300"/>
    <n v="924"/>
    <x v="413"/>
  </r>
  <r>
    <x v="76"/>
    <x v="3"/>
    <n v="40"/>
    <n v="0"/>
    <n v="40"/>
    <n v="960"/>
    <n v="24"/>
    <n v="35"/>
    <n v="1400"/>
    <x v="78"/>
  </r>
  <r>
    <x v="76"/>
    <x v="4"/>
    <n v="50"/>
    <n v="0"/>
    <n v="50"/>
    <n v="650"/>
    <n v="13"/>
    <n v="22"/>
    <n v="1100"/>
    <x v="58"/>
  </r>
  <r>
    <x v="76"/>
    <x v="6"/>
    <n v="4.4800000000000004"/>
    <n v="0.6"/>
    <n v="3.8800000000000003"/>
    <n v="1164"/>
    <n v="300"/>
    <n v="500"/>
    <n v="1940.0000000000002"/>
    <x v="414"/>
  </r>
  <r>
    <x v="76"/>
    <x v="21"/>
    <n v="4.88"/>
    <n v="0.74"/>
    <n v="4.1399999999999997"/>
    <n v="497"/>
    <n v="120.04830917874398"/>
    <n v="240"/>
    <n v="993.59999999999991"/>
    <x v="415"/>
  </r>
  <r>
    <x v="76"/>
    <x v="18"/>
    <n v="3.02"/>
    <n v="0.72"/>
    <n v="2.2999999999999998"/>
    <n v="782"/>
    <n v="340"/>
    <n v="520"/>
    <n v="1196"/>
    <x v="416"/>
  </r>
  <r>
    <x v="76"/>
    <x v="11"/>
    <n v="2.6"/>
    <n v="0.6"/>
    <n v="2"/>
    <n v="640"/>
    <n v="320"/>
    <n v="480"/>
    <n v="960"/>
    <x v="119"/>
  </r>
  <r>
    <x v="76"/>
    <x v="19"/>
    <n v="2.56"/>
    <n v="0.6"/>
    <n v="1.96"/>
    <n v="666"/>
    <n v="339.79591836734693"/>
    <n v="520"/>
    <n v="1019.1999999999999"/>
    <x v="309"/>
  </r>
  <r>
    <x v="76"/>
    <x v="22"/>
    <n v="10"/>
    <n v="0"/>
    <n v="10"/>
    <n v="1100"/>
    <n v="110"/>
    <n v="200"/>
    <n v="2000"/>
    <x v="41"/>
  </r>
  <r>
    <x v="77"/>
    <x v="0"/>
    <n v="10.5"/>
    <n v="2.2999999999999998"/>
    <n v="8.1999999999999993"/>
    <n v="1230"/>
    <n v="150"/>
    <n v="300"/>
    <n v="2460"/>
    <x v="417"/>
  </r>
  <r>
    <x v="77"/>
    <x v="8"/>
    <n v="2.3199999999999998"/>
    <n v="0.72"/>
    <n v="1.5999999999999999"/>
    <n v="416"/>
    <n v="260"/>
    <n v="400"/>
    <n v="640"/>
    <x v="19"/>
  </r>
  <r>
    <x v="77"/>
    <x v="6"/>
    <n v="4.38"/>
    <n v="0.64"/>
    <n v="3.7399999999999998"/>
    <n v="1122"/>
    <n v="300"/>
    <n v="500"/>
    <n v="1869.9999999999998"/>
    <x v="418"/>
  </r>
  <r>
    <x v="77"/>
    <x v="3"/>
    <n v="60"/>
    <n v="0"/>
    <n v="60"/>
    <n v="1440"/>
    <n v="24"/>
    <n v="35"/>
    <n v="2100"/>
    <x v="100"/>
  </r>
  <r>
    <x v="77"/>
    <x v="2"/>
    <n v="3.34"/>
    <n v="0.74"/>
    <n v="2.5999999999999996"/>
    <n v="780"/>
    <n v="300.00000000000006"/>
    <n v="500"/>
    <n v="1299.9999999999998"/>
    <x v="109"/>
  </r>
  <r>
    <x v="77"/>
    <x v="9"/>
    <n v="4.0999999999999996"/>
    <n v="0.7"/>
    <n v="3.3999999999999995"/>
    <n v="1700"/>
    <n v="500.00000000000006"/>
    <n v="800"/>
    <n v="2719.9999999999995"/>
    <x v="419"/>
  </r>
  <r>
    <x v="78"/>
    <x v="0"/>
    <n v="3.64"/>
    <n v="0.74"/>
    <n v="2.9000000000000004"/>
    <n v="435"/>
    <n v="149.99999999999997"/>
    <n v="300"/>
    <n v="870.00000000000011"/>
    <x v="420"/>
  </r>
  <r>
    <x v="78"/>
    <x v="3"/>
    <n v="40"/>
    <n v="0"/>
    <n v="40"/>
    <n v="960"/>
    <n v="24"/>
    <n v="35"/>
    <n v="1400"/>
    <x v="78"/>
  </r>
  <r>
    <x v="78"/>
    <x v="4"/>
    <n v="50"/>
    <n v="0"/>
    <n v="50"/>
    <n v="650"/>
    <n v="13"/>
    <n v="22"/>
    <n v="1100"/>
    <x v="58"/>
  </r>
  <r>
    <x v="78"/>
    <x v="24"/>
    <n v="9.6999999999999993"/>
    <n v="1.3"/>
    <n v="8.3999999999999986"/>
    <n v="1008"/>
    <n v="120.00000000000001"/>
    <n v="400"/>
    <n v="3359.9999999999995"/>
    <x v="421"/>
  </r>
  <r>
    <x v="78"/>
    <x v="13"/>
    <n v="2.2200000000000002"/>
    <n v="0.72"/>
    <n v="1.5000000000000002"/>
    <n v="390"/>
    <n v="259.99999999999994"/>
    <n v="380"/>
    <n v="570.00000000000011"/>
    <x v="81"/>
  </r>
  <r>
    <x v="78"/>
    <x v="7"/>
    <n v="2.58"/>
    <n v="0.74"/>
    <n v="1.84"/>
    <n v="478"/>
    <n v="259.78260869565219"/>
    <n v="460"/>
    <n v="846.40000000000009"/>
    <x v="422"/>
  </r>
  <r>
    <x v="78"/>
    <x v="6"/>
    <n v="4.2"/>
    <n v="0.6"/>
    <n v="3.6"/>
    <n v="1080"/>
    <n v="300"/>
    <n v="500"/>
    <n v="1800"/>
    <x v="43"/>
  </r>
  <r>
    <x v="79"/>
    <x v="0"/>
    <n v="3.84"/>
    <n v="0.74"/>
    <n v="3.0999999999999996"/>
    <n v="465"/>
    <n v="150.00000000000003"/>
    <n v="300"/>
    <n v="929.99999999999989"/>
    <x v="161"/>
  </r>
  <r>
    <x v="79"/>
    <x v="10"/>
    <n v="3.78"/>
    <n v="0.74"/>
    <n v="3.04"/>
    <n v="608"/>
    <n v="200"/>
    <n v="300"/>
    <n v="912"/>
    <x v="227"/>
  </r>
  <r>
    <x v="79"/>
    <x v="1"/>
    <n v="3.72"/>
    <n v="0.6"/>
    <n v="3.12"/>
    <n v="624"/>
    <n v="200"/>
    <n v="300"/>
    <n v="936"/>
    <x v="423"/>
  </r>
  <r>
    <x v="79"/>
    <x v="6"/>
    <n v="3.82"/>
    <n v="0.6"/>
    <n v="3.2199999999999998"/>
    <n v="966"/>
    <n v="300"/>
    <n v="500"/>
    <n v="1609.9999999999998"/>
    <x v="424"/>
  </r>
  <r>
    <x v="79"/>
    <x v="3"/>
    <n v="80"/>
    <n v="0"/>
    <n v="80"/>
    <n v="1920"/>
    <n v="24"/>
    <n v="35"/>
    <n v="2800"/>
    <x v="246"/>
  </r>
  <r>
    <x v="79"/>
    <x v="4"/>
    <n v="50"/>
    <n v="0"/>
    <n v="50"/>
    <n v="650"/>
    <n v="13"/>
    <n v="22"/>
    <n v="1100"/>
    <x v="58"/>
  </r>
  <r>
    <x v="79"/>
    <x v="2"/>
    <n v="3.92"/>
    <n v="0.76"/>
    <n v="3.16"/>
    <n v="948"/>
    <n v="300"/>
    <n v="500"/>
    <n v="1580"/>
    <x v="425"/>
  </r>
  <r>
    <x v="79"/>
    <x v="23"/>
    <n v="3.04"/>
    <n v="0.6"/>
    <n v="2.44"/>
    <n v="830"/>
    <n v="340.1639344262295"/>
    <n v="520"/>
    <n v="1268.8"/>
    <x v="426"/>
  </r>
  <r>
    <x v="79"/>
    <x v="11"/>
    <n v="3.1"/>
    <n v="0.6"/>
    <n v="2.5"/>
    <n v="800"/>
    <n v="320"/>
    <n v="480"/>
    <n v="1200"/>
    <x v="60"/>
  </r>
  <r>
    <x v="79"/>
    <x v="19"/>
    <n v="1.82"/>
    <n v="0.42"/>
    <n v="1.4000000000000001"/>
    <n v="476"/>
    <n v="339.99999999999994"/>
    <n v="520"/>
    <n v="728.00000000000011"/>
    <x v="427"/>
  </r>
  <r>
    <x v="80"/>
    <x v="4"/>
    <n v="50"/>
    <n v="0"/>
    <n v="50"/>
    <n v="650"/>
    <n v="13"/>
    <n v="22"/>
    <n v="1100"/>
    <x v="58"/>
  </r>
  <r>
    <x v="80"/>
    <x v="3"/>
    <n v="80"/>
    <n v="0"/>
    <n v="80"/>
    <n v="1920"/>
    <n v="24"/>
    <n v="35"/>
    <n v="2800"/>
    <x v="246"/>
  </r>
  <r>
    <x v="80"/>
    <x v="2"/>
    <n v="3.78"/>
    <n v="0.78"/>
    <n v="3"/>
    <n v="900"/>
    <n v="300"/>
    <n v="500"/>
    <n v="1500"/>
    <x v="148"/>
  </r>
  <r>
    <x v="81"/>
    <x v="0"/>
    <n v="3.64"/>
    <n v="0.7"/>
    <n v="2.9400000000000004"/>
    <n v="441"/>
    <n v="149.99999999999997"/>
    <n v="300"/>
    <n v="882.00000000000011"/>
    <x v="232"/>
  </r>
  <r>
    <x v="81"/>
    <x v="3"/>
    <n v="40"/>
    <n v="0"/>
    <n v="40"/>
    <n v="960"/>
    <n v="24"/>
    <n v="35"/>
    <n v="1400"/>
    <x v="78"/>
  </r>
  <r>
    <x v="81"/>
    <x v="2"/>
    <n v="3.98"/>
    <n v="0.77"/>
    <n v="3.21"/>
    <n v="963"/>
    <n v="300"/>
    <n v="500"/>
    <n v="1605"/>
    <x v="428"/>
  </r>
  <r>
    <x v="81"/>
    <x v="6"/>
    <n v="4.4800000000000004"/>
    <n v="0.6"/>
    <n v="3.8800000000000003"/>
    <n v="1164"/>
    <n v="300"/>
    <n v="500"/>
    <n v="1940.0000000000002"/>
    <x v="414"/>
  </r>
  <r>
    <x v="81"/>
    <x v="1"/>
    <n v="3.84"/>
    <n v="0.66"/>
    <n v="3.1799999999999997"/>
    <n v="636"/>
    <n v="200.00000000000003"/>
    <n v="300"/>
    <n v="953.99999999999989"/>
    <x v="429"/>
  </r>
  <r>
    <x v="81"/>
    <x v="12"/>
    <n v="2.56"/>
    <n v="0.61"/>
    <n v="1.9500000000000002"/>
    <n v="663"/>
    <n v="339.99999999999994"/>
    <n v="480"/>
    <n v="936.00000000000011"/>
    <x v="430"/>
  </r>
  <r>
    <x v="81"/>
    <x v="23"/>
    <n v="2.94"/>
    <n v="0.62"/>
    <n v="2.3199999999999998"/>
    <n v="789"/>
    <n v="340.08620689655174"/>
    <n v="520"/>
    <n v="1206.3999999999999"/>
    <x v="431"/>
  </r>
  <r>
    <x v="82"/>
    <x v="0"/>
    <n v="10.6"/>
    <n v="2.2999999999999998"/>
    <n v="8.3000000000000007"/>
    <n v="1245"/>
    <n v="150"/>
    <n v="300"/>
    <n v="2490"/>
    <x v="85"/>
  </r>
  <r>
    <x v="82"/>
    <x v="3"/>
    <n v="80"/>
    <n v="0"/>
    <n v="80"/>
    <n v="1920"/>
    <n v="24"/>
    <n v="35"/>
    <n v="2800"/>
    <x v="246"/>
  </r>
  <r>
    <x v="82"/>
    <x v="2"/>
    <n v="3.7"/>
    <n v="0.8"/>
    <n v="2.9000000000000004"/>
    <n v="870"/>
    <n v="299.99999999999994"/>
    <n v="500"/>
    <n v="1450.0000000000002"/>
    <x v="188"/>
  </r>
  <r>
    <x v="82"/>
    <x v="7"/>
    <n v="2.8"/>
    <n v="0.84"/>
    <n v="1.96"/>
    <n v="510"/>
    <n v="260.20408163265307"/>
    <n v="460"/>
    <n v="901.6"/>
    <x v="432"/>
  </r>
  <r>
    <x v="82"/>
    <x v="13"/>
    <n v="2.1800000000000002"/>
    <n v="0.74"/>
    <n v="1.4400000000000002"/>
    <n v="374"/>
    <n v="259.72222222222217"/>
    <n v="380"/>
    <n v="547.20000000000005"/>
    <x v="225"/>
  </r>
  <r>
    <x v="82"/>
    <x v="1"/>
    <n v="3.82"/>
    <n v="0.6"/>
    <n v="3.2199999999999998"/>
    <n v="644"/>
    <n v="200.00000000000003"/>
    <n v="300"/>
    <n v="965.99999999999989"/>
    <x v="433"/>
  </r>
  <r>
    <x v="82"/>
    <x v="5"/>
    <n v="3.78"/>
    <n v="0.64"/>
    <n v="3.1399999999999997"/>
    <n v="471"/>
    <n v="150.00000000000003"/>
    <n v="300"/>
    <n v="941.99999999999989"/>
    <x v="75"/>
  </r>
  <r>
    <x v="82"/>
    <x v="6"/>
    <n v="8.1"/>
    <n v="1.2"/>
    <n v="6.8999999999999995"/>
    <n v="2070"/>
    <n v="300"/>
    <n v="500"/>
    <n v="3449.9999999999995"/>
    <x v="434"/>
  </r>
  <r>
    <x v="82"/>
    <x v="9"/>
    <n v="4.22"/>
    <n v="0.8"/>
    <n v="3.42"/>
    <n v="1710"/>
    <n v="500"/>
    <n v="800"/>
    <n v="2736"/>
    <x v="435"/>
  </r>
  <r>
    <x v="82"/>
    <x v="18"/>
    <n v="3.14"/>
    <n v="0.74"/>
    <n v="2.4000000000000004"/>
    <n v="816"/>
    <n v="339.99999999999994"/>
    <n v="520"/>
    <n v="1248.0000000000002"/>
    <x v="118"/>
  </r>
  <r>
    <x v="82"/>
    <x v="27"/>
    <n v="2"/>
    <n v="0.56000000000000005"/>
    <n v="1.44"/>
    <n v="490"/>
    <n v="340.27777777777777"/>
    <n v="550"/>
    <n v="792"/>
    <x v="436"/>
  </r>
  <r>
    <x v="82"/>
    <x v="0"/>
    <n v="3.7"/>
    <n v="0.7"/>
    <n v="3"/>
    <n v="450"/>
    <n v="150"/>
    <n v="300"/>
    <n v="900"/>
    <x v="58"/>
  </r>
  <r>
    <x v="82"/>
    <x v="10"/>
    <n v="4"/>
    <n v="0.74"/>
    <n v="3.26"/>
    <n v="652"/>
    <n v="200"/>
    <n v="300"/>
    <n v="977.99999999999989"/>
    <x v="437"/>
  </r>
  <r>
    <x v="82"/>
    <x v="6"/>
    <n v="3.66"/>
    <n v="0.6"/>
    <n v="3.06"/>
    <n v="918"/>
    <n v="300"/>
    <n v="500"/>
    <n v="1530"/>
    <x v="171"/>
  </r>
  <r>
    <x v="82"/>
    <x v="12"/>
    <n v="3.66"/>
    <n v="0.6"/>
    <n v="3.06"/>
    <n v="1040"/>
    <n v="339.86928104575162"/>
    <n v="480"/>
    <n v="1468.8"/>
    <x v="438"/>
  </r>
  <r>
    <x v="82"/>
    <x v="19"/>
    <n v="2.58"/>
    <n v="0.57999999999999996"/>
    <n v="2"/>
    <n v="680"/>
    <n v="340"/>
    <n v="520"/>
    <n v="1040"/>
    <x v="108"/>
  </r>
  <r>
    <x v="82"/>
    <x v="11"/>
    <n v="3.88"/>
    <n v="0.6"/>
    <n v="3.28"/>
    <n v="1050"/>
    <n v="320.1219512195122"/>
    <n v="480"/>
    <n v="1574.3999999999999"/>
    <x v="138"/>
  </r>
  <r>
    <x v="82"/>
    <x v="7"/>
    <n v="2.4"/>
    <n v="0.7"/>
    <n v="1.7"/>
    <n v="442"/>
    <n v="260"/>
    <n v="460"/>
    <n v="782"/>
    <x v="274"/>
  </r>
  <r>
    <x v="82"/>
    <x v="4"/>
    <n v="100"/>
    <n v="0"/>
    <n v="100"/>
    <n v="1300"/>
    <n v="13"/>
    <n v="22"/>
    <n v="2200"/>
    <x v="41"/>
  </r>
  <r>
    <x v="82"/>
    <x v="3"/>
    <n v="40"/>
    <n v="0"/>
    <n v="40"/>
    <n v="960"/>
    <n v="24"/>
    <n v="35"/>
    <n v="1400"/>
    <x v="78"/>
  </r>
  <r>
    <x v="82"/>
    <x v="9"/>
    <n v="3.4"/>
    <n v="0"/>
    <n v="3.4"/>
    <n v="1700"/>
    <n v="500"/>
    <n v="800"/>
    <n v="2720"/>
    <x v="439"/>
  </r>
  <r>
    <x v="83"/>
    <x v="0"/>
    <n v="3.64"/>
    <n v="0.74"/>
    <n v="2.9000000000000004"/>
    <n v="435"/>
    <n v="149.99999999999997"/>
    <n v="300"/>
    <n v="870.00000000000011"/>
    <x v="420"/>
  </r>
  <r>
    <x v="83"/>
    <x v="13"/>
    <n v="2.12"/>
    <n v="0.72"/>
    <n v="1.4000000000000001"/>
    <n v="364"/>
    <n v="260"/>
    <n v="380"/>
    <n v="532"/>
    <x v="112"/>
  </r>
  <r>
    <x v="83"/>
    <x v="3"/>
    <n v="40"/>
    <n v="0"/>
    <n v="40"/>
    <n v="960"/>
    <n v="24"/>
    <n v="35"/>
    <n v="1400"/>
    <x v="78"/>
  </r>
  <r>
    <x v="83"/>
    <x v="21"/>
    <n v="4.74"/>
    <n v="0.74"/>
    <n v="4"/>
    <n v="480"/>
    <n v="120"/>
    <n v="240"/>
    <n v="960"/>
    <x v="8"/>
  </r>
  <r>
    <x v="83"/>
    <x v="23"/>
    <n v="1.98"/>
    <n v="0.57999999999999996"/>
    <n v="1.4"/>
    <n v="476"/>
    <n v="340"/>
    <n v="520"/>
    <n v="728"/>
    <x v="184"/>
  </r>
  <r>
    <x v="83"/>
    <x v="27"/>
    <n v="1.92"/>
    <n v="0.6"/>
    <n v="1.3199999999999998"/>
    <n v="449"/>
    <n v="340.15151515151518"/>
    <n v="550"/>
    <n v="725.99999999999989"/>
    <x v="322"/>
  </r>
  <r>
    <x v="83"/>
    <x v="22"/>
    <n v="8"/>
    <n v="0"/>
    <n v="8"/>
    <n v="880"/>
    <n v="110"/>
    <n v="200"/>
    <n v="1600"/>
    <x v="43"/>
  </r>
  <r>
    <x v="84"/>
    <x v="0"/>
    <n v="18.5"/>
    <n v="3.7"/>
    <n v="14.8"/>
    <n v="2220"/>
    <n v="150"/>
    <n v="300"/>
    <n v="4440"/>
    <x v="440"/>
  </r>
  <r>
    <x v="84"/>
    <x v="10"/>
    <n v="3.72"/>
    <n v="0.72"/>
    <n v="3"/>
    <n v="600"/>
    <n v="200"/>
    <n v="300"/>
    <n v="900"/>
    <x v="4"/>
  </r>
  <r>
    <x v="84"/>
    <x v="1"/>
    <n v="7.64"/>
    <n v="1.24"/>
    <n v="6.3999999999999995"/>
    <n v="1280"/>
    <n v="200.00000000000003"/>
    <n v="300"/>
    <n v="1919.9999999999998"/>
    <x v="278"/>
  </r>
  <r>
    <x v="84"/>
    <x v="14"/>
    <n v="4.4800000000000004"/>
    <n v="1.48"/>
    <n v="3.0000000000000004"/>
    <n v="780"/>
    <n v="259.99999999999994"/>
    <n v="460"/>
    <n v="1380.0000000000002"/>
    <x v="441"/>
  </r>
  <r>
    <x v="84"/>
    <x v="13"/>
    <n v="2.7"/>
    <n v="0.7"/>
    <n v="2"/>
    <n v="520"/>
    <n v="260"/>
    <n v="380"/>
    <n v="760"/>
    <x v="351"/>
  </r>
  <r>
    <x v="84"/>
    <x v="6"/>
    <n v="8.15"/>
    <n v="1.22"/>
    <n v="6.9300000000000006"/>
    <n v="2076"/>
    <n v="299.56709956709955"/>
    <n v="500"/>
    <n v="3465.0000000000005"/>
    <x v="442"/>
  </r>
  <r>
    <x v="84"/>
    <x v="7"/>
    <n v="5.0999999999999996"/>
    <n v="1.4"/>
    <n v="3.6999999999999997"/>
    <n v="962"/>
    <n v="260"/>
    <n v="460"/>
    <n v="1701.9999999999998"/>
    <x v="409"/>
  </r>
  <r>
    <x v="84"/>
    <x v="3"/>
    <n v="20"/>
    <n v="0"/>
    <n v="20"/>
    <n v="480"/>
    <n v="24"/>
    <n v="35"/>
    <n v="700"/>
    <x v="179"/>
  </r>
  <r>
    <x v="84"/>
    <x v="4"/>
    <n v="40"/>
    <n v="0"/>
    <n v="40"/>
    <n v="520"/>
    <n v="13"/>
    <n v="22"/>
    <n v="880"/>
    <x v="108"/>
  </r>
  <r>
    <x v="84"/>
    <x v="2"/>
    <n v="3.7"/>
    <n v="0.7"/>
    <n v="3"/>
    <n v="900"/>
    <n v="300"/>
    <n v="500"/>
    <n v="1500"/>
    <x v="148"/>
  </r>
  <r>
    <x v="84"/>
    <x v="9"/>
    <n v="8.0399999999999991"/>
    <n v="1.44"/>
    <n v="6.6"/>
    <n v="3300"/>
    <n v="500"/>
    <n v="800"/>
    <n v="5280"/>
    <x v="443"/>
  </r>
  <r>
    <x v="84"/>
    <x v="15"/>
    <n v="4.4800000000000004"/>
    <n v="0.6"/>
    <n v="3.8800000000000003"/>
    <n v="1390"/>
    <n v="358.24742268041234"/>
    <n v="520"/>
    <n v="2017.6000000000001"/>
    <x v="444"/>
  </r>
  <r>
    <x v="84"/>
    <x v="19"/>
    <n v="3.78"/>
    <n v="0.6"/>
    <n v="3.1799999999999997"/>
    <n v="1081"/>
    <n v="339.93710691823901"/>
    <n v="520"/>
    <n v="1653.6"/>
    <x v="445"/>
  </r>
  <r>
    <x v="84"/>
    <x v="18"/>
    <n v="2.3199999999999998"/>
    <n v="0.62"/>
    <n v="1.6999999999999997"/>
    <n v="578"/>
    <n v="340.00000000000006"/>
    <n v="520"/>
    <n v="883.99999999999989"/>
    <x v="105"/>
  </r>
  <r>
    <x v="84"/>
    <x v="23"/>
    <n v="2.9"/>
    <n v="0.6"/>
    <n v="2.2999999999999998"/>
    <n v="782"/>
    <n v="340"/>
    <n v="520"/>
    <n v="1196"/>
    <x v="416"/>
  </r>
  <r>
    <x v="85"/>
    <x v="3"/>
    <n v="60"/>
    <n v="0"/>
    <n v="60"/>
    <n v="1440"/>
    <n v="24"/>
    <n v="35"/>
    <n v="2100"/>
    <x v="100"/>
  </r>
  <r>
    <x v="85"/>
    <x v="2"/>
    <n v="3.58"/>
    <n v="0.74"/>
    <n v="2.84"/>
    <n v="852"/>
    <n v="300"/>
    <n v="500"/>
    <n v="1420"/>
    <x v="257"/>
  </r>
  <r>
    <x v="86"/>
    <x v="10"/>
    <n v="7.76"/>
    <n v="1.46"/>
    <n v="6.3"/>
    <n v="1260"/>
    <n v="200"/>
    <n v="300"/>
    <n v="1890"/>
    <x v="260"/>
  </r>
  <r>
    <x v="86"/>
    <x v="0"/>
    <n v="3.78"/>
    <n v="0.74"/>
    <n v="3.04"/>
    <n v="456"/>
    <n v="150"/>
    <n v="300"/>
    <n v="912"/>
    <x v="446"/>
  </r>
  <r>
    <x v="86"/>
    <x v="1"/>
    <n v="3.68"/>
    <n v="0.6"/>
    <n v="3.08"/>
    <n v="616"/>
    <n v="200"/>
    <n v="300"/>
    <n v="924"/>
    <x v="413"/>
  </r>
  <r>
    <x v="86"/>
    <x v="6"/>
    <n v="3.2"/>
    <n v="0.6"/>
    <n v="2.6"/>
    <n v="780"/>
    <n v="300"/>
    <n v="500"/>
    <n v="1300"/>
    <x v="16"/>
  </r>
  <r>
    <x v="86"/>
    <x v="3"/>
    <n v="40"/>
    <n v="0"/>
    <n v="40"/>
    <n v="960"/>
    <n v="24"/>
    <n v="35"/>
    <n v="1400"/>
    <x v="78"/>
  </r>
  <r>
    <x v="86"/>
    <x v="4"/>
    <n v="50"/>
    <n v="0"/>
    <n v="50"/>
    <n v="650"/>
    <n v="13"/>
    <n v="22"/>
    <n v="1100"/>
    <x v="58"/>
  </r>
  <r>
    <x v="86"/>
    <x v="21"/>
    <n v="8.58"/>
    <n v="1.44"/>
    <n v="7.1400000000000006"/>
    <n v="857"/>
    <n v="120.02801120448179"/>
    <n v="240"/>
    <n v="1713.6000000000001"/>
    <x v="447"/>
  </r>
  <r>
    <x v="86"/>
    <x v="13"/>
    <n v="2.2000000000000002"/>
    <n v="0.7"/>
    <n v="1.5000000000000002"/>
    <n v="390"/>
    <n v="259.99999999999994"/>
    <n v="380"/>
    <n v="570.00000000000011"/>
    <x v="81"/>
  </r>
  <r>
    <x v="86"/>
    <x v="5"/>
    <n v="2.38"/>
    <n v="0.64"/>
    <n v="1.7399999999999998"/>
    <n v="261"/>
    <n v="150.00000000000003"/>
    <n v="300"/>
    <n v="521.99999999999989"/>
    <x v="448"/>
  </r>
  <r>
    <x v="87"/>
    <x v="3"/>
    <n v="60"/>
    <n v="0"/>
    <n v="60"/>
    <n v="1440"/>
    <n v="24"/>
    <n v="35"/>
    <n v="2100"/>
    <x v="100"/>
  </r>
  <r>
    <x v="87"/>
    <x v="4"/>
    <n v="50"/>
    <n v="0"/>
    <n v="50"/>
    <n v="650"/>
    <n v="13"/>
    <n v="22"/>
    <n v="1100"/>
    <x v="58"/>
  </r>
  <r>
    <x v="87"/>
    <x v="2"/>
    <n v="3.82"/>
    <n v="0.72"/>
    <n v="3.0999999999999996"/>
    <n v="930"/>
    <n v="300.00000000000006"/>
    <n v="500"/>
    <n v="1549.9999999999998"/>
    <x v="275"/>
  </r>
  <r>
    <x v="87"/>
    <x v="13"/>
    <n v="2.44"/>
    <n v="0.74"/>
    <n v="1.7"/>
    <n v="442"/>
    <n v="260"/>
    <n v="380"/>
    <n v="646"/>
    <x v="241"/>
  </r>
  <r>
    <x v="87"/>
    <x v="6"/>
    <n v="3.62"/>
    <n v="0.62"/>
    <n v="3"/>
    <n v="900"/>
    <n v="300"/>
    <n v="500"/>
    <n v="1500"/>
    <x v="148"/>
  </r>
  <r>
    <x v="87"/>
    <x v="9"/>
    <n v="3.9"/>
    <n v="0.77"/>
    <n v="3.13"/>
    <n v="1565"/>
    <n v="500"/>
    <n v="800"/>
    <n v="2504"/>
    <x v="449"/>
  </r>
  <r>
    <x v="88"/>
    <x v="1"/>
    <n v="3.68"/>
    <n v="0.6"/>
    <n v="3.08"/>
    <n v="616"/>
    <n v="200"/>
    <n v="300"/>
    <n v="924"/>
    <x v="413"/>
  </r>
  <r>
    <x v="88"/>
    <x v="5"/>
    <n v="3.4"/>
    <n v="0.6"/>
    <n v="2.8"/>
    <n v="420"/>
    <n v="150"/>
    <n v="300"/>
    <n v="840"/>
    <x v="169"/>
  </r>
  <r>
    <x v="88"/>
    <x v="10"/>
    <n v="3.54"/>
    <n v="0.74"/>
    <n v="2.8"/>
    <n v="560"/>
    <n v="200"/>
    <n v="300"/>
    <n v="840"/>
    <x v="245"/>
  </r>
  <r>
    <x v="88"/>
    <x v="6"/>
    <n v="3.52"/>
    <n v="0.6"/>
    <n v="2.92"/>
    <n v="876"/>
    <n v="300"/>
    <n v="500"/>
    <n v="1460"/>
    <x v="450"/>
  </r>
  <r>
    <x v="88"/>
    <x v="7"/>
    <n v="2.02"/>
    <n v="0.72"/>
    <n v="1.3"/>
    <n v="338"/>
    <n v="260"/>
    <n v="460"/>
    <n v="598"/>
    <x v="3"/>
  </r>
  <r>
    <x v="88"/>
    <x v="4"/>
    <n v="30"/>
    <n v="0"/>
    <n v="30"/>
    <n v="390"/>
    <n v="13"/>
    <n v="22"/>
    <n v="660"/>
    <x v="79"/>
  </r>
  <r>
    <x v="88"/>
    <x v="21"/>
    <n v="6.36"/>
    <n v="0.76"/>
    <n v="5.6000000000000005"/>
    <n v="672"/>
    <n v="119.99999999999999"/>
    <n v="240"/>
    <n v="1344.0000000000002"/>
    <x v="451"/>
  </r>
  <r>
    <x v="88"/>
    <x v="0"/>
    <n v="6.88"/>
    <n v="1.48"/>
    <n v="5.4"/>
    <n v="810"/>
    <n v="150"/>
    <n v="300"/>
    <n v="1620"/>
    <x v="96"/>
  </r>
  <r>
    <x v="88"/>
    <x v="1"/>
    <n v="3.66"/>
    <n v="0.6"/>
    <n v="3.06"/>
    <n v="612"/>
    <n v="200"/>
    <n v="300"/>
    <n v="918"/>
    <x v="452"/>
  </r>
  <r>
    <x v="88"/>
    <x v="3"/>
    <n v="60"/>
    <n v="0"/>
    <n v="60"/>
    <n v="1440"/>
    <n v="24"/>
    <n v="35"/>
    <n v="2100"/>
    <x v="100"/>
  </r>
  <r>
    <x v="88"/>
    <x v="6"/>
    <n v="4.0999999999999996"/>
    <n v="0.7"/>
    <n v="3.3999999999999995"/>
    <n v="1020"/>
    <n v="300.00000000000006"/>
    <n v="500"/>
    <n v="1699.9999999999998"/>
    <x v="453"/>
  </r>
  <r>
    <x v="88"/>
    <x v="9"/>
    <n v="3.7"/>
    <n v="0"/>
    <n v="3.7"/>
    <n v="1850"/>
    <n v="500"/>
    <n v="800"/>
    <n v="2960"/>
    <x v="297"/>
  </r>
  <r>
    <x v="89"/>
    <x v="0"/>
    <n v="3.48"/>
    <n v="0.74"/>
    <n v="2.74"/>
    <n v="411"/>
    <n v="150"/>
    <n v="300"/>
    <n v="822.00000000000011"/>
    <x v="454"/>
  </r>
  <r>
    <x v="89"/>
    <x v="10"/>
    <n v="3.62"/>
    <n v="0.8"/>
    <n v="2.8200000000000003"/>
    <n v="564"/>
    <n v="199.99999999999997"/>
    <n v="300"/>
    <n v="846.00000000000011"/>
    <x v="455"/>
  </r>
  <r>
    <x v="89"/>
    <x v="2"/>
    <n v="3.52"/>
    <n v="0.72"/>
    <n v="2.8"/>
    <n v="840"/>
    <n v="300"/>
    <n v="500"/>
    <n v="1400"/>
    <x v="2"/>
  </r>
  <r>
    <x v="89"/>
    <x v="3"/>
    <n v="20"/>
    <n v="0"/>
    <n v="20"/>
    <n v="480"/>
    <n v="24"/>
    <n v="35"/>
    <n v="700"/>
    <x v="179"/>
  </r>
  <r>
    <x v="89"/>
    <x v="4"/>
    <n v="50"/>
    <n v="0"/>
    <n v="50"/>
    <n v="650"/>
    <n v="13"/>
    <n v="22"/>
    <n v="1100"/>
    <x v="58"/>
  </r>
  <r>
    <x v="89"/>
    <x v="22"/>
    <n v="10"/>
    <n v="0"/>
    <n v="10"/>
    <n v="1100"/>
    <n v="110"/>
    <n v="200"/>
    <n v="2000"/>
    <x v="41"/>
  </r>
  <r>
    <x v="90"/>
    <x v="0"/>
    <n v="6.98"/>
    <n v="1.48"/>
    <n v="5.5"/>
    <n v="825"/>
    <n v="150"/>
    <n v="300"/>
    <n v="1650"/>
    <x v="177"/>
  </r>
  <r>
    <x v="90"/>
    <x v="1"/>
    <n v="4"/>
    <n v="0.62"/>
    <n v="3.38"/>
    <n v="676"/>
    <n v="200"/>
    <n v="300"/>
    <n v="1014"/>
    <x v="294"/>
  </r>
  <r>
    <x v="90"/>
    <x v="3"/>
    <n v="40"/>
    <n v="0"/>
    <n v="40"/>
    <n v="960"/>
    <n v="24"/>
    <n v="35"/>
    <n v="1400"/>
    <x v="78"/>
  </r>
  <r>
    <x v="90"/>
    <x v="4"/>
    <n v="100"/>
    <n v="0"/>
    <n v="100"/>
    <n v="1300"/>
    <n v="13"/>
    <n v="22"/>
    <n v="2200"/>
    <x v="41"/>
  </r>
  <r>
    <x v="90"/>
    <x v="13"/>
    <n v="2"/>
    <n v="0"/>
    <n v="2"/>
    <n v="520"/>
    <n v="260"/>
    <n v="380"/>
    <n v="760"/>
    <x v="351"/>
  </r>
  <r>
    <x v="90"/>
    <x v="7"/>
    <n v="2.7"/>
    <n v="0.7"/>
    <n v="2"/>
    <n v="520"/>
    <n v="260"/>
    <n v="460"/>
    <n v="920"/>
    <x v="60"/>
  </r>
  <r>
    <x v="90"/>
    <x v="23"/>
    <n v="2.38"/>
    <n v="0.6"/>
    <n v="1.7799999999999998"/>
    <n v="605"/>
    <n v="339.88764044943827"/>
    <n v="520"/>
    <n v="925.59999999999991"/>
    <x v="352"/>
  </r>
  <r>
    <x v="90"/>
    <x v="15"/>
    <n v="4.9000000000000004"/>
    <n v="0.6"/>
    <n v="4.3000000000000007"/>
    <n v="1462"/>
    <n v="339.99999999999994"/>
    <n v="520"/>
    <n v="2236.0000000000005"/>
    <x v="456"/>
  </r>
  <r>
    <x v="90"/>
    <x v="12"/>
    <n v="3.28"/>
    <n v="0.6"/>
    <n v="2.6799999999999997"/>
    <n v="911"/>
    <n v="339.92537313432837"/>
    <n v="480"/>
    <n v="1286.3999999999999"/>
    <x v="457"/>
  </r>
  <r>
    <x v="90"/>
    <x v="11"/>
    <n v="4.38"/>
    <n v="0.6"/>
    <n v="3.78"/>
    <n v="1210"/>
    <n v="320.1058201058201"/>
    <n v="480"/>
    <n v="1814.3999999999999"/>
    <x v="458"/>
  </r>
  <r>
    <x v="90"/>
    <x v="9"/>
    <n v="3.5"/>
    <n v="0"/>
    <n v="3.5"/>
    <n v="1750"/>
    <n v="500"/>
    <n v="800"/>
    <n v="2800"/>
    <x v="14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4">
  <r>
    <x v="0"/>
    <x v="0"/>
    <n v="3.8"/>
    <n v="0.78"/>
    <n v="3.0199999999999996"/>
    <n v="423"/>
    <n v="140.06622516556294"/>
    <n v="300"/>
    <n v="905.99999999999989"/>
    <n v="482.99999999999989"/>
  </r>
  <r>
    <x v="0"/>
    <x v="1"/>
    <n v="4.18"/>
    <n v="0.6"/>
    <n v="3.5799999999999996"/>
    <n v="644"/>
    <n v="179.8882681564246"/>
    <n v="300"/>
    <n v="1074"/>
    <n v="430"/>
  </r>
  <r>
    <x v="0"/>
    <x v="2"/>
    <n v="3.5"/>
    <n v="0.7"/>
    <n v="2.8"/>
    <n v="840"/>
    <n v="300"/>
    <n v="500"/>
    <n v="1400"/>
    <n v="560"/>
  </r>
  <r>
    <x v="0"/>
    <x v="3"/>
    <n v="20"/>
    <n v="0"/>
    <n v="20"/>
    <n v="440"/>
    <n v="22"/>
    <n v="35"/>
    <n v="700"/>
    <n v="260"/>
  </r>
  <r>
    <x v="0"/>
    <x v="4"/>
    <n v="30"/>
    <n v="0"/>
    <n v="30"/>
    <n v="360"/>
    <n v="12"/>
    <n v="22"/>
    <n v="660"/>
    <n v="300"/>
  </r>
  <r>
    <x v="0"/>
    <x v="5"/>
    <n v="3.8"/>
    <n v="0.6"/>
    <n v="3.1999999999999997"/>
    <n v="448"/>
    <n v="140"/>
    <n v="300"/>
    <n v="959.99999999999989"/>
    <n v="511.99999999999989"/>
  </r>
  <r>
    <x v="0"/>
    <x v="6"/>
    <n v="7.4"/>
    <n v="1.2"/>
    <n v="6.2"/>
    <n v="1860"/>
    <n v="300"/>
    <n v="500"/>
    <n v="3100"/>
    <n v="1240"/>
  </r>
  <r>
    <x v="0"/>
    <x v="7"/>
    <n v="2.2599999999999998"/>
    <n v="0.76"/>
    <n v="1.4999999999999998"/>
    <n v="375"/>
    <n v="250.00000000000003"/>
    <n v="460"/>
    <n v="689.99999999999989"/>
    <n v="314.99999999999989"/>
  </r>
  <r>
    <x v="1"/>
    <x v="0"/>
    <n v="3.72"/>
    <n v="0.72"/>
    <n v="3"/>
    <n v="420"/>
    <n v="140"/>
    <n v="300"/>
    <n v="900"/>
    <n v="480"/>
  </r>
  <r>
    <x v="1"/>
    <x v="1"/>
    <n v="4.0999999999999996"/>
    <n v="0.6"/>
    <n v="3.4999999999999996"/>
    <n v="630"/>
    <n v="180.00000000000003"/>
    <n v="300"/>
    <n v="1049.9999999999998"/>
    <n v="419.99999999999977"/>
  </r>
  <r>
    <x v="1"/>
    <x v="3"/>
    <n v="60"/>
    <n v="0"/>
    <n v="60"/>
    <n v="1320"/>
    <n v="22"/>
    <n v="35"/>
    <n v="2100"/>
    <n v="780"/>
  </r>
  <r>
    <x v="1"/>
    <x v="6"/>
    <n v="2.2999999999999998"/>
    <n v="0.72"/>
    <n v="1.5799999999999998"/>
    <n v="395"/>
    <n v="250.00000000000003"/>
    <n v="500"/>
    <n v="789.99999999999989"/>
    <n v="394.99999999999989"/>
  </r>
  <r>
    <x v="1"/>
    <x v="8"/>
    <n v="2.04"/>
    <n v="0.6"/>
    <n v="1.44"/>
    <n v="360"/>
    <n v="250"/>
    <n v="400"/>
    <n v="576"/>
    <n v="216"/>
  </r>
  <r>
    <x v="1"/>
    <x v="9"/>
    <n v="3.94"/>
    <n v="0.74"/>
    <n v="3.2"/>
    <n v="1600"/>
    <n v="500"/>
    <n v="800"/>
    <n v="2560"/>
    <n v="960"/>
  </r>
  <r>
    <x v="2"/>
    <x v="0"/>
    <n v="2.76"/>
    <n v="0.76"/>
    <n v="1.9999999999999998"/>
    <n v="280"/>
    <n v="140.00000000000003"/>
    <n v="300"/>
    <n v="599.99999999999989"/>
    <n v="319.99999999999989"/>
  </r>
  <r>
    <x v="2"/>
    <x v="10"/>
    <n v="8.18"/>
    <n v="0.57999999999999996"/>
    <n v="7.6"/>
    <n v="1188"/>
    <n v="156.31578947368422"/>
    <n v="300"/>
    <n v="2280"/>
    <n v="1092"/>
  </r>
  <r>
    <x v="2"/>
    <x v="3"/>
    <n v="40"/>
    <n v="0"/>
    <n v="40"/>
    <n v="880"/>
    <n v="22"/>
    <n v="35"/>
    <n v="1400"/>
    <n v="520"/>
  </r>
  <r>
    <x v="2"/>
    <x v="4"/>
    <n v="50"/>
    <n v="0"/>
    <n v="50"/>
    <n v="600"/>
    <n v="12"/>
    <n v="22"/>
    <n v="1100"/>
    <n v="500"/>
  </r>
  <r>
    <x v="2"/>
    <x v="2"/>
    <n v="3.74"/>
    <n v="0.88"/>
    <n v="2.8600000000000003"/>
    <n v="858"/>
    <n v="299.99999999999994"/>
    <n v="500"/>
    <n v="1430.0000000000002"/>
    <n v="572.00000000000023"/>
  </r>
  <r>
    <x v="2"/>
    <x v="5"/>
    <n v="2"/>
    <n v="0.6"/>
    <n v="1.4"/>
    <n v="196"/>
    <n v="140"/>
    <n v="300"/>
    <n v="420"/>
    <n v="224"/>
  </r>
  <r>
    <x v="2"/>
    <x v="11"/>
    <n v="3"/>
    <n v="0.6"/>
    <n v="2.4"/>
    <n v="720"/>
    <n v="300"/>
    <n v="480"/>
    <n v="1152"/>
    <n v="432"/>
  </r>
  <r>
    <x v="2"/>
    <x v="12"/>
    <n v="2.2799999999999998"/>
    <n v="0.64"/>
    <n v="1.6399999999999997"/>
    <n v="525"/>
    <n v="320.12195121951225"/>
    <n v="480"/>
    <n v="787.19999999999982"/>
    <n v="262.19999999999982"/>
  </r>
  <r>
    <x v="2"/>
    <x v="6"/>
    <n v="3.78"/>
    <n v="0.6"/>
    <n v="3.1799999999999997"/>
    <n v="954"/>
    <n v="300"/>
    <n v="500"/>
    <n v="1589.9999999999998"/>
    <n v="635.99999999999977"/>
  </r>
  <r>
    <x v="3"/>
    <x v="0"/>
    <n v="3.76"/>
    <n v="0.72"/>
    <n v="3.04"/>
    <n v="426"/>
    <n v="140.13157894736841"/>
    <n v="300"/>
    <n v="912"/>
    <n v="486"/>
  </r>
  <r>
    <x v="3"/>
    <x v="13"/>
    <n v="2.34"/>
    <n v="0.74"/>
    <n v="1.5999999999999999"/>
    <n v="400"/>
    <n v="250.00000000000003"/>
    <n v="380"/>
    <n v="608"/>
    <n v="208"/>
  </r>
  <r>
    <x v="3"/>
    <x v="14"/>
    <n v="1.98"/>
    <n v="0.74"/>
    <n v="1.24"/>
    <n v="310"/>
    <n v="250"/>
    <n v="460"/>
    <n v="570.4"/>
    <n v="260.39999999999998"/>
  </r>
  <r>
    <x v="3"/>
    <x v="3"/>
    <n v="40"/>
    <n v="0"/>
    <n v="40"/>
    <n v="880"/>
    <n v="22"/>
    <n v="35"/>
    <n v="1400"/>
    <n v="520"/>
  </r>
  <r>
    <x v="3"/>
    <x v="4"/>
    <n v="30"/>
    <n v="0"/>
    <n v="30"/>
    <n v="360"/>
    <n v="12"/>
    <n v="22"/>
    <n v="660"/>
    <n v="300"/>
  </r>
  <r>
    <x v="3"/>
    <x v="2"/>
    <n v="3.48"/>
    <n v="0.74"/>
    <n v="2.74"/>
    <n v="822"/>
    <n v="300"/>
    <n v="500"/>
    <n v="1370"/>
    <n v="548"/>
  </r>
  <r>
    <x v="3"/>
    <x v="6"/>
    <n v="3.88"/>
    <n v="0.62"/>
    <n v="3.26"/>
    <n v="978"/>
    <n v="300"/>
    <n v="500"/>
    <n v="1630"/>
    <n v="652"/>
  </r>
  <r>
    <x v="4"/>
    <x v="0"/>
    <n v="7.38"/>
    <n v="1.48"/>
    <n v="5.9"/>
    <n v="826"/>
    <n v="140"/>
    <n v="300"/>
    <n v="1770"/>
    <n v="944"/>
  </r>
  <r>
    <x v="4"/>
    <x v="5"/>
    <n v="3.88"/>
    <n v="0.6"/>
    <n v="3.28"/>
    <n v="459"/>
    <n v="139.9390243902439"/>
    <n v="300"/>
    <n v="983.99999999999989"/>
    <n v="524.99999999999989"/>
  </r>
  <r>
    <x v="4"/>
    <x v="13"/>
    <n v="2.3199999999999998"/>
    <n v="0.72"/>
    <n v="1.5999999999999999"/>
    <n v="400"/>
    <n v="250.00000000000003"/>
    <n v="380"/>
    <n v="608"/>
    <n v="208"/>
  </r>
  <r>
    <x v="4"/>
    <x v="14"/>
    <n v="2.3199999999999998"/>
    <n v="0.72"/>
    <n v="1.5999999999999999"/>
    <n v="400"/>
    <n v="250.00000000000003"/>
    <n v="460"/>
    <n v="735.99999999999989"/>
    <n v="335.99999999999989"/>
  </r>
  <r>
    <x v="4"/>
    <x v="7"/>
    <n v="2.4"/>
    <n v="0.74"/>
    <n v="1.66"/>
    <n v="415"/>
    <n v="250"/>
    <n v="460"/>
    <n v="763.59999999999991"/>
    <n v="348.59999999999991"/>
  </r>
  <r>
    <x v="4"/>
    <x v="3"/>
    <n v="20"/>
    <n v="0"/>
    <n v="20"/>
    <n v="440"/>
    <n v="22"/>
    <n v="35"/>
    <n v="700"/>
    <n v="260"/>
  </r>
  <r>
    <x v="4"/>
    <x v="6"/>
    <n v="7.96"/>
    <n v="1.2"/>
    <n v="6.76"/>
    <n v="2028"/>
    <n v="300"/>
    <n v="500"/>
    <n v="3380"/>
    <n v="1352"/>
  </r>
  <r>
    <x v="4"/>
    <x v="12"/>
    <n v="2.94"/>
    <n v="0.6"/>
    <n v="2.34"/>
    <n v="749"/>
    <n v="320.08547008547009"/>
    <n v="480"/>
    <n v="1123.1999999999998"/>
    <n v="374.19999999999982"/>
  </r>
  <r>
    <x v="4"/>
    <x v="15"/>
    <n v="2.98"/>
    <n v="0.6"/>
    <n v="2.38"/>
    <n v="762"/>
    <n v="320.1680672268908"/>
    <n v="520"/>
    <n v="1237.5999999999999"/>
    <n v="475.59999999999991"/>
  </r>
  <r>
    <x v="4"/>
    <x v="11"/>
    <n v="2.92"/>
    <n v="0.6"/>
    <n v="2.3199999999999998"/>
    <n v="696"/>
    <n v="300"/>
    <n v="480"/>
    <n v="1113.5999999999999"/>
    <n v="417.59999999999991"/>
  </r>
  <r>
    <x v="5"/>
    <x v="0"/>
    <n v="3.74"/>
    <n v="0.76"/>
    <n v="2.9800000000000004"/>
    <n v="417"/>
    <n v="139.93288590604024"/>
    <n v="300"/>
    <n v="894.00000000000011"/>
    <n v="477.00000000000011"/>
  </r>
  <r>
    <x v="5"/>
    <x v="14"/>
    <n v="2.1"/>
    <n v="0.74"/>
    <n v="1.36"/>
    <n v="340"/>
    <n v="249.99999999999997"/>
    <n v="460"/>
    <n v="625.6"/>
    <n v="285.60000000000002"/>
  </r>
  <r>
    <x v="5"/>
    <x v="5"/>
    <n v="3.8"/>
    <n v="0.72"/>
    <n v="3.08"/>
    <n v="431"/>
    <n v="139.93506493506493"/>
    <n v="300"/>
    <n v="924"/>
    <n v="493"/>
  </r>
  <r>
    <x v="5"/>
    <x v="1"/>
    <n v="4.2"/>
    <n v="0.6"/>
    <n v="3.6"/>
    <n v="648"/>
    <n v="180"/>
    <n v="300"/>
    <n v="1080"/>
    <n v="432"/>
  </r>
  <r>
    <x v="5"/>
    <x v="3"/>
    <n v="60"/>
    <n v="0"/>
    <n v="60"/>
    <n v="1320"/>
    <n v="22"/>
    <n v="35"/>
    <n v="2100"/>
    <n v="780"/>
  </r>
  <r>
    <x v="5"/>
    <x v="4"/>
    <n v="30"/>
    <n v="0"/>
    <n v="30"/>
    <n v="360"/>
    <n v="12"/>
    <n v="22"/>
    <n v="660"/>
    <n v="300"/>
  </r>
  <r>
    <x v="5"/>
    <x v="6"/>
    <n v="7.44"/>
    <n v="1.2"/>
    <n v="6.24"/>
    <n v="1872"/>
    <n v="300"/>
    <n v="500"/>
    <n v="3120"/>
    <n v="1248"/>
  </r>
  <r>
    <x v="5"/>
    <x v="9"/>
    <n v="3.98"/>
    <n v="0.74"/>
    <n v="3.24"/>
    <n v="1620"/>
    <n v="499.99999999999994"/>
    <n v="800"/>
    <n v="2592"/>
    <n v="972"/>
  </r>
  <r>
    <x v="5"/>
    <x v="16"/>
    <n v="5"/>
    <n v="0"/>
    <n v="5"/>
    <n v="1500"/>
    <n v="300"/>
    <n v="480"/>
    <n v="2400"/>
    <n v="900"/>
  </r>
  <r>
    <x v="5"/>
    <x v="0"/>
    <n v="7.5"/>
    <n v="1.56"/>
    <n v="5.9399999999999995"/>
    <n v="832"/>
    <n v="140.06734006734007"/>
    <n v="300"/>
    <n v="1781.9999999999998"/>
    <n v="949.99999999999977"/>
  </r>
  <r>
    <x v="5"/>
    <x v="17"/>
    <n v="7.48"/>
    <n v="1.48"/>
    <n v="6"/>
    <n v="1080"/>
    <n v="180"/>
    <n v="300"/>
    <n v="1800"/>
    <n v="720"/>
  </r>
  <r>
    <x v="5"/>
    <x v="18"/>
    <n v="1.72"/>
    <n v="0.6"/>
    <n v="1.1200000000000001"/>
    <n v="358"/>
    <n v="319.64285714285711"/>
    <n v="520"/>
    <n v="582.40000000000009"/>
    <n v="224.40000000000009"/>
  </r>
  <r>
    <x v="5"/>
    <x v="19"/>
    <n v="2.82"/>
    <n v="0.6"/>
    <n v="2.2199999999999998"/>
    <n v="710"/>
    <n v="319.81981981981988"/>
    <n v="520"/>
    <n v="1154.3999999999999"/>
    <n v="444.39999999999986"/>
  </r>
  <r>
    <x v="5"/>
    <x v="15"/>
    <n v="3.12"/>
    <n v="0.6"/>
    <n v="2.52"/>
    <n v="806"/>
    <n v="319.84126984126982"/>
    <n v="520"/>
    <n v="1310.4000000000001"/>
    <n v="504.40000000000009"/>
  </r>
  <r>
    <x v="6"/>
    <x v="6"/>
    <n v="3.84"/>
    <n v="0.6"/>
    <n v="3.2399999999999998"/>
    <n v="972"/>
    <n v="300"/>
    <n v="500"/>
    <n v="1619.9999999999998"/>
    <n v="647.99999999999977"/>
  </r>
  <r>
    <x v="6"/>
    <x v="3"/>
    <n v="40"/>
    <n v="0"/>
    <n v="40"/>
    <n v="880"/>
    <n v="22"/>
    <n v="35"/>
    <n v="1400"/>
    <n v="520"/>
  </r>
  <r>
    <x v="6"/>
    <x v="2"/>
    <n v="3.14"/>
    <n v="0.74"/>
    <n v="2.4000000000000004"/>
    <n v="720"/>
    <n v="299.99999999999994"/>
    <n v="500"/>
    <n v="1200.0000000000002"/>
    <n v="480.00000000000023"/>
  </r>
  <r>
    <x v="6"/>
    <x v="8"/>
    <n v="2.42"/>
    <n v="0.9"/>
    <n v="1.52"/>
    <n v="380"/>
    <n v="250"/>
    <n v="400"/>
    <n v="608"/>
    <n v="228"/>
  </r>
  <r>
    <x v="6"/>
    <x v="20"/>
    <n v="2.78"/>
    <n v="0.6"/>
    <n v="2.1799999999999997"/>
    <n v="698"/>
    <n v="320.18348623853217"/>
    <n v="400"/>
    <n v="871.99999999999989"/>
    <n v="173.99999999999989"/>
  </r>
  <r>
    <x v="6"/>
    <x v="9"/>
    <n v="4.0599999999999996"/>
    <n v="0.76"/>
    <n v="3.3"/>
    <n v="1650"/>
    <n v="500"/>
    <n v="800"/>
    <n v="2640"/>
    <n v="990"/>
  </r>
  <r>
    <x v="6"/>
    <x v="21"/>
    <n v="5.32"/>
    <n v="0.72"/>
    <n v="4.6000000000000005"/>
    <n v="552"/>
    <n v="119.99999999999999"/>
    <n v="240"/>
    <n v="1104.0000000000002"/>
    <n v="552.00000000000023"/>
  </r>
  <r>
    <x v="6"/>
    <x v="22"/>
    <n v="12"/>
    <n v="0"/>
    <n v="12"/>
    <n v="1320"/>
    <n v="110"/>
    <n v="200"/>
    <n v="2400"/>
    <n v="1080"/>
  </r>
  <r>
    <x v="7"/>
    <x v="0"/>
    <n v="3.98"/>
    <n v="0.78"/>
    <n v="3.2"/>
    <n v="448"/>
    <n v="140"/>
    <n v="300"/>
    <n v="960"/>
    <n v="512"/>
  </r>
  <r>
    <x v="7"/>
    <x v="7"/>
    <n v="2.42"/>
    <n v="0.72"/>
    <n v="1.7"/>
    <n v="425"/>
    <n v="250"/>
    <n v="460"/>
    <n v="782"/>
    <n v="357"/>
  </r>
  <r>
    <x v="7"/>
    <x v="5"/>
    <n v="3.72"/>
    <n v="0.62"/>
    <n v="3.1"/>
    <n v="434"/>
    <n v="140"/>
    <n v="300"/>
    <n v="930"/>
    <n v="496"/>
  </r>
  <r>
    <x v="7"/>
    <x v="6"/>
    <n v="7.88"/>
    <n v="1.2"/>
    <n v="6.68"/>
    <n v="2004"/>
    <n v="300"/>
    <n v="500"/>
    <n v="3340"/>
    <n v="1336"/>
  </r>
  <r>
    <x v="7"/>
    <x v="11"/>
    <n v="3.1"/>
    <n v="0.6"/>
    <n v="2.5"/>
    <n v="750"/>
    <n v="300"/>
    <n v="480"/>
    <n v="1200"/>
    <n v="450"/>
  </r>
  <r>
    <x v="7"/>
    <x v="12"/>
    <n v="2.44"/>
    <n v="0.6"/>
    <n v="1.8399999999999999"/>
    <n v="589"/>
    <n v="320.10869565217394"/>
    <n v="480"/>
    <n v="883.19999999999993"/>
    <n v="294.19999999999993"/>
  </r>
  <r>
    <x v="7"/>
    <x v="23"/>
    <n v="2.64"/>
    <n v="0.64"/>
    <n v="2"/>
    <n v="640"/>
    <n v="320"/>
    <n v="520"/>
    <n v="1040"/>
    <n v="400"/>
  </r>
  <r>
    <x v="8"/>
    <x v="1"/>
    <n v="4.28"/>
    <n v="0.6"/>
    <n v="3.68"/>
    <n v="662"/>
    <n v="179.89130434782609"/>
    <n v="300"/>
    <n v="1104"/>
    <n v="442"/>
  </r>
  <r>
    <x v="8"/>
    <x v="10"/>
    <n v="7.4"/>
    <n v="1.5"/>
    <n v="5.9"/>
    <n v="1062"/>
    <n v="180"/>
    <n v="300"/>
    <n v="1770"/>
    <n v="708"/>
  </r>
  <r>
    <x v="8"/>
    <x v="0"/>
    <n v="3.9"/>
    <n v="0.7"/>
    <n v="3.2"/>
    <n v="448"/>
    <n v="140"/>
    <n v="300"/>
    <n v="960"/>
    <n v="512"/>
  </r>
  <r>
    <x v="8"/>
    <x v="14"/>
    <n v="1.9"/>
    <n v="0.68"/>
    <n v="1.2199999999999998"/>
    <n v="305"/>
    <n v="250.00000000000006"/>
    <n v="460"/>
    <n v="561.19999999999993"/>
    <n v="256.19999999999993"/>
  </r>
  <r>
    <x v="8"/>
    <x v="13"/>
    <n v="2.2400000000000002"/>
    <n v="0.74"/>
    <n v="1.5000000000000002"/>
    <n v="375"/>
    <n v="249.99999999999997"/>
    <n v="380"/>
    <n v="570.00000000000011"/>
    <n v="195.00000000000011"/>
  </r>
  <r>
    <x v="8"/>
    <x v="7"/>
    <n v="2.54"/>
    <n v="0.74"/>
    <n v="1.8"/>
    <n v="450"/>
    <n v="250"/>
    <n v="460"/>
    <n v="828"/>
    <n v="378"/>
  </r>
  <r>
    <x v="8"/>
    <x v="3"/>
    <n v="60"/>
    <n v="0"/>
    <n v="60"/>
    <n v="1320"/>
    <n v="22"/>
    <n v="35"/>
    <n v="2100"/>
    <n v="780"/>
  </r>
  <r>
    <x v="8"/>
    <x v="4"/>
    <n v="50"/>
    <n v="0"/>
    <n v="50"/>
    <n v="600"/>
    <n v="12"/>
    <n v="22"/>
    <n v="1100"/>
    <n v="500"/>
  </r>
  <r>
    <x v="8"/>
    <x v="2"/>
    <n v="3.58"/>
    <n v="0.89"/>
    <n v="2.69"/>
    <n v="807"/>
    <n v="300"/>
    <n v="500"/>
    <n v="1345"/>
    <n v="538"/>
  </r>
  <r>
    <x v="8"/>
    <x v="6"/>
    <n v="3.78"/>
    <n v="0.6"/>
    <n v="3.1799999999999997"/>
    <n v="954"/>
    <n v="300"/>
    <n v="500"/>
    <n v="1589.9999999999998"/>
    <n v="635.99999999999977"/>
  </r>
  <r>
    <x v="8"/>
    <x v="23"/>
    <n v="2.7"/>
    <n v="0.64"/>
    <n v="2.06"/>
    <n v="659"/>
    <n v="319.90291262135923"/>
    <n v="520"/>
    <n v="1071.2"/>
    <n v="412.20000000000005"/>
  </r>
  <r>
    <x v="8"/>
    <x v="16"/>
    <n v="5"/>
    <n v="0"/>
    <n v="5"/>
    <n v="1500"/>
    <n v="300"/>
    <n v="480"/>
    <n v="2400"/>
    <n v="900"/>
  </r>
  <r>
    <x v="9"/>
    <x v="0"/>
    <n v="3.8"/>
    <n v="0.7"/>
    <n v="3.0999999999999996"/>
    <n v="434"/>
    <n v="140.00000000000003"/>
    <n v="300"/>
    <n v="929.99999999999989"/>
    <n v="495.99999999999989"/>
  </r>
  <r>
    <x v="9"/>
    <x v="10"/>
    <n v="3.52"/>
    <n v="0.72"/>
    <n v="2.8"/>
    <n v="504"/>
    <n v="180"/>
    <n v="300"/>
    <n v="840"/>
    <n v="336"/>
  </r>
  <r>
    <x v="9"/>
    <x v="1"/>
    <n v="2.88"/>
    <n v="0.6"/>
    <n v="2.2799999999999998"/>
    <n v="410"/>
    <n v="179.8245614035088"/>
    <n v="300"/>
    <n v="683.99999999999989"/>
    <n v="273.99999999999989"/>
  </r>
  <r>
    <x v="9"/>
    <x v="3"/>
    <n v="60"/>
    <n v="0"/>
    <n v="60"/>
    <n v="1320"/>
    <n v="22"/>
    <n v="35"/>
    <n v="2100"/>
    <n v="780"/>
  </r>
  <r>
    <x v="9"/>
    <x v="2"/>
    <n v="3.4"/>
    <n v="0.74"/>
    <n v="2.66"/>
    <n v="798"/>
    <n v="300"/>
    <n v="500"/>
    <n v="1330"/>
    <n v="532"/>
  </r>
  <r>
    <x v="9"/>
    <x v="4"/>
    <n v="30"/>
    <n v="0"/>
    <n v="30"/>
    <n v="360"/>
    <n v="12"/>
    <n v="22"/>
    <n v="660"/>
    <n v="300"/>
  </r>
  <r>
    <x v="9"/>
    <x v="6"/>
    <n v="4.7"/>
    <n v="0.6"/>
    <n v="4.1000000000000005"/>
    <n v="1230"/>
    <n v="299.99999999999994"/>
    <n v="500"/>
    <n v="2050.0000000000005"/>
    <n v="820.00000000000045"/>
  </r>
  <r>
    <x v="9"/>
    <x v="21"/>
    <n v="4.9000000000000004"/>
    <n v="0.7"/>
    <n v="4.2"/>
    <n v="504"/>
    <n v="120"/>
    <n v="240"/>
    <n v="1008"/>
    <n v="504"/>
  </r>
  <r>
    <x v="9"/>
    <x v="9"/>
    <n v="3.68"/>
    <n v="0.74"/>
    <n v="2.9400000000000004"/>
    <n v="1470"/>
    <n v="499.99999999999994"/>
    <n v="800"/>
    <n v="2352.0000000000005"/>
    <n v="882.00000000000045"/>
  </r>
  <r>
    <x v="9"/>
    <x v="12"/>
    <n v="2.64"/>
    <n v="0.64"/>
    <n v="2"/>
    <n v="640"/>
    <n v="320"/>
    <n v="520"/>
    <n v="1040"/>
    <n v="400"/>
  </r>
  <r>
    <x v="10"/>
    <x v="0"/>
    <n v="3.88"/>
    <n v="0.74"/>
    <n v="3.1399999999999997"/>
    <n v="471"/>
    <n v="150.00000000000003"/>
    <n v="300"/>
    <n v="941.99999999999989"/>
    <n v="470.99999999999989"/>
  </r>
  <r>
    <x v="10"/>
    <x v="1"/>
    <n v="4.26"/>
    <n v="0.6"/>
    <n v="3.6599999999999997"/>
    <n v="732"/>
    <n v="200.00000000000003"/>
    <n v="300"/>
    <n v="1098"/>
    <n v="366"/>
  </r>
  <r>
    <x v="10"/>
    <x v="6"/>
    <n v="3.98"/>
    <n v="0.6"/>
    <n v="3.38"/>
    <n v="1014"/>
    <n v="300"/>
    <n v="500"/>
    <n v="1690"/>
    <n v="676"/>
  </r>
  <r>
    <x v="10"/>
    <x v="2"/>
    <n v="3.58"/>
    <n v="0.78"/>
    <n v="2.8"/>
    <n v="840"/>
    <n v="300"/>
    <n v="500"/>
    <n v="1400"/>
    <n v="560"/>
  </r>
  <r>
    <x v="10"/>
    <x v="3"/>
    <n v="40"/>
    <n v="0"/>
    <n v="40"/>
    <n v="960"/>
    <n v="24"/>
    <n v="35"/>
    <n v="1400"/>
    <n v="440"/>
  </r>
  <r>
    <x v="10"/>
    <x v="4"/>
    <n v="30"/>
    <n v="0"/>
    <n v="30"/>
    <n v="390"/>
    <n v="13"/>
    <n v="22"/>
    <n v="660"/>
    <n v="270"/>
  </r>
  <r>
    <x v="10"/>
    <x v="8"/>
    <n v="2.98"/>
    <n v="0.76"/>
    <n v="2.2199999999999998"/>
    <n v="577"/>
    <n v="259.90990990990991"/>
    <n v="400"/>
    <n v="887.99999999999989"/>
    <n v="310.99999999999989"/>
  </r>
  <r>
    <x v="10"/>
    <x v="13"/>
    <n v="2.2400000000000002"/>
    <n v="0.74"/>
    <n v="1.5000000000000002"/>
    <n v="390"/>
    <n v="259.99999999999994"/>
    <n v="380"/>
    <n v="570.00000000000011"/>
    <n v="180.00000000000011"/>
  </r>
  <r>
    <x v="10"/>
    <x v="5"/>
    <n v="4.2"/>
    <n v="0.6"/>
    <n v="3.6"/>
    <n v="540"/>
    <n v="150"/>
    <n v="300"/>
    <n v="1080"/>
    <n v="540"/>
  </r>
  <r>
    <x v="10"/>
    <x v="24"/>
    <n v="5.0999999999999996"/>
    <n v="0.7"/>
    <n v="4.3999999999999995"/>
    <n v="1320"/>
    <n v="300.00000000000006"/>
    <n v="400"/>
    <n v="1759.9999999999998"/>
    <n v="439.99999999999977"/>
  </r>
  <r>
    <x v="10"/>
    <x v="16"/>
    <n v="5"/>
    <n v="0"/>
    <n v="5"/>
    <n v="1600"/>
    <n v="320"/>
    <n v="480"/>
    <n v="2400"/>
    <n v="800"/>
  </r>
  <r>
    <x v="10"/>
    <x v="9"/>
    <n v="2.6"/>
    <n v="0"/>
    <n v="2.6"/>
    <n v="1300"/>
    <n v="500"/>
    <n v="800"/>
    <n v="2080"/>
    <n v="780"/>
  </r>
  <r>
    <x v="10"/>
    <x v="0"/>
    <n v="7.84"/>
    <n v="0.54"/>
    <n v="7.3"/>
    <n v="945"/>
    <n v="129.45205479452056"/>
    <n v="300"/>
    <n v="2190"/>
    <n v="1245"/>
  </r>
  <r>
    <x v="11"/>
    <x v="10"/>
    <n v="7.42"/>
    <n v="0.52"/>
    <n v="6.9"/>
    <n v="1180"/>
    <n v="171.01449275362319"/>
    <n v="300"/>
    <n v="2070"/>
    <n v="890"/>
  </r>
  <r>
    <x v="11"/>
    <x v="7"/>
    <n v="2.2200000000000002"/>
    <n v="0.92"/>
    <n v="1.3000000000000003"/>
    <n v="338"/>
    <n v="259.99999999999994"/>
    <n v="460"/>
    <n v="598.00000000000011"/>
    <n v="260.00000000000011"/>
  </r>
  <r>
    <x v="11"/>
    <x v="14"/>
    <n v="2.2999999999999998"/>
    <n v="0.7"/>
    <n v="1.5999999999999999"/>
    <n v="416"/>
    <n v="260"/>
    <n v="460"/>
    <n v="735.99999999999989"/>
    <n v="319.99999999999989"/>
  </r>
  <r>
    <x v="11"/>
    <x v="3"/>
    <n v="40"/>
    <n v="0"/>
    <n v="40"/>
    <n v="960"/>
    <n v="24"/>
    <n v="35"/>
    <n v="1400"/>
    <n v="440"/>
  </r>
  <r>
    <x v="11"/>
    <x v="11"/>
    <n v="3.1"/>
    <n v="0.6"/>
    <n v="2.5"/>
    <n v="800"/>
    <n v="320"/>
    <n v="480"/>
    <n v="1200"/>
    <n v="400"/>
  </r>
  <r>
    <x v="11"/>
    <x v="15"/>
    <n v="3.52"/>
    <n v="0.62"/>
    <n v="2.9"/>
    <n v="986"/>
    <n v="340"/>
    <n v="520"/>
    <n v="1508"/>
    <n v="522"/>
  </r>
  <r>
    <x v="11"/>
    <x v="9"/>
    <n v="3.1"/>
    <n v="0"/>
    <n v="3.1"/>
    <n v="1550"/>
    <n v="500"/>
    <n v="800"/>
    <n v="2480"/>
    <n v="930"/>
  </r>
  <r>
    <x v="11"/>
    <x v="0"/>
    <n v="7.7"/>
    <n v="1.46"/>
    <n v="6.24"/>
    <n v="936"/>
    <n v="150"/>
    <n v="300"/>
    <n v="1872"/>
    <n v="936"/>
  </r>
  <r>
    <x v="12"/>
    <x v="10"/>
    <n v="3.58"/>
    <n v="0.77"/>
    <n v="2.81"/>
    <n v="562"/>
    <n v="200"/>
    <n v="300"/>
    <n v="843"/>
    <n v="281"/>
  </r>
  <r>
    <x v="12"/>
    <x v="1"/>
    <n v="4.28"/>
    <n v="0.6"/>
    <n v="3.68"/>
    <n v="736"/>
    <n v="200"/>
    <n v="300"/>
    <n v="1104"/>
    <n v="368"/>
  </r>
  <r>
    <x v="12"/>
    <x v="13"/>
    <n v="2.8"/>
    <n v="0.78"/>
    <n v="2.0199999999999996"/>
    <n v="338"/>
    <n v="167.32673267326737"/>
    <n v="380"/>
    <n v="767.5999999999998"/>
    <n v="429.5999999999998"/>
  </r>
  <r>
    <x v="12"/>
    <x v="7"/>
    <n v="1.7"/>
    <n v="0.6"/>
    <n v="1.1000000000000001"/>
    <n v="286"/>
    <n v="260"/>
    <n v="460"/>
    <n v="506.00000000000006"/>
    <n v="220.00000000000006"/>
  </r>
  <r>
    <x v="12"/>
    <x v="4"/>
    <n v="50"/>
    <n v="0"/>
    <n v="50"/>
    <n v="650"/>
    <n v="13"/>
    <n v="22"/>
    <n v="1100"/>
    <n v="450"/>
  </r>
  <r>
    <x v="12"/>
    <x v="6"/>
    <n v="8.58"/>
    <n v="1.4"/>
    <n v="7.18"/>
    <n v="2154"/>
    <n v="300"/>
    <n v="500"/>
    <n v="3590"/>
    <n v="1436"/>
  </r>
  <r>
    <x v="12"/>
    <x v="9"/>
    <n v="3.54"/>
    <n v="0.84"/>
    <n v="2.7"/>
    <n v="1350"/>
    <n v="499.99999999999994"/>
    <n v="800"/>
    <n v="2160"/>
    <n v="810"/>
  </r>
  <r>
    <x v="12"/>
    <x v="20"/>
    <n v="2.74"/>
    <n v="0.6"/>
    <n v="2.14"/>
    <n v="728"/>
    <n v="340.18691588785043"/>
    <n v="400"/>
    <n v="856"/>
    <n v="128"/>
  </r>
  <r>
    <x v="12"/>
    <x v="15"/>
    <n v="2.62"/>
    <n v="0.6"/>
    <n v="2.02"/>
    <n v="687"/>
    <n v="340.0990099009901"/>
    <n v="520"/>
    <n v="1050.4000000000001"/>
    <n v="363.40000000000009"/>
  </r>
  <r>
    <x v="12"/>
    <x v="12"/>
    <n v="2.66"/>
    <n v="0.5"/>
    <n v="2.16"/>
    <n v="734"/>
    <n v="339.81481481481478"/>
    <n v="480"/>
    <n v="1036.8000000000002"/>
    <n v="302.80000000000018"/>
  </r>
  <r>
    <x v="12"/>
    <x v="3"/>
    <n v="60"/>
    <n v="0"/>
    <n v="60"/>
    <n v="1440"/>
    <n v="24"/>
    <n v="35"/>
    <n v="2100"/>
    <n v="660"/>
  </r>
  <r>
    <x v="13"/>
    <x v="4"/>
    <n v="50"/>
    <n v="0"/>
    <n v="50"/>
    <n v="650"/>
    <n v="13"/>
    <n v="22"/>
    <n v="1100"/>
    <n v="450"/>
  </r>
  <r>
    <x v="13"/>
    <x v="2"/>
    <n v="3.38"/>
    <n v="0.74"/>
    <n v="2.6399999999999997"/>
    <n v="792"/>
    <n v="300.00000000000006"/>
    <n v="500"/>
    <n v="1319.9999999999998"/>
    <n v="527.99999999999977"/>
  </r>
  <r>
    <x v="13"/>
    <x v="7"/>
    <n v="2.7"/>
    <n v="0.74"/>
    <n v="1.9600000000000002"/>
    <n v="570"/>
    <n v="290.81632653061223"/>
    <n v="460"/>
    <n v="901.60000000000014"/>
    <n v="331.60000000000014"/>
  </r>
  <r>
    <x v="13"/>
    <x v="6"/>
    <n v="3.38"/>
    <n v="0.62"/>
    <n v="2.76"/>
    <n v="828"/>
    <n v="300"/>
    <n v="500"/>
    <n v="1380"/>
    <n v="552"/>
  </r>
  <r>
    <x v="13"/>
    <x v="0"/>
    <n v="7.38"/>
    <n v="1.54"/>
    <n v="5.84"/>
    <n v="876"/>
    <n v="150"/>
    <n v="300"/>
    <n v="1752"/>
    <n v="876"/>
  </r>
  <r>
    <x v="14"/>
    <x v="10"/>
    <n v="3.78"/>
    <n v="0.72"/>
    <n v="3.0599999999999996"/>
    <n v="612"/>
    <n v="200.00000000000003"/>
    <n v="300"/>
    <n v="917.99999999999989"/>
    <n v="305.99999999999989"/>
  </r>
  <r>
    <x v="14"/>
    <x v="1"/>
    <n v="4.0599999999999996"/>
    <n v="0.6"/>
    <n v="3.4599999999999995"/>
    <n v="692"/>
    <n v="200.00000000000003"/>
    <n v="300"/>
    <n v="1037.9999999999998"/>
    <n v="345.99999999999977"/>
  </r>
  <r>
    <x v="14"/>
    <x v="6"/>
    <n v="9"/>
    <n v="1.38"/>
    <n v="7.62"/>
    <n v="2286"/>
    <n v="300"/>
    <n v="500"/>
    <n v="3810"/>
    <n v="1524"/>
  </r>
  <r>
    <x v="14"/>
    <x v="4"/>
    <n v="50"/>
    <n v="0"/>
    <n v="50"/>
    <n v="650"/>
    <n v="13"/>
    <n v="22"/>
    <n v="1100"/>
    <n v="450"/>
  </r>
  <r>
    <x v="14"/>
    <x v="7"/>
    <n v="2.5"/>
    <n v="0.7"/>
    <n v="1.8"/>
    <n v="468"/>
    <n v="260"/>
    <n v="460"/>
    <n v="828"/>
    <n v="360"/>
  </r>
  <r>
    <x v="14"/>
    <x v="2"/>
    <n v="3.32"/>
    <n v="0.72"/>
    <n v="2.5999999999999996"/>
    <n v="780"/>
    <n v="300.00000000000006"/>
    <n v="500"/>
    <n v="1299.9999999999998"/>
    <n v="519.99999999999977"/>
  </r>
  <r>
    <x v="14"/>
    <x v="15"/>
    <n v="2.48"/>
    <n v="0.57999999999999996"/>
    <n v="1.9"/>
    <n v="646"/>
    <n v="340"/>
    <n v="520"/>
    <n v="988"/>
    <n v="342"/>
  </r>
  <r>
    <x v="14"/>
    <x v="7"/>
    <n v="2.2999999999999998"/>
    <n v="0.74"/>
    <n v="1.5599999999999998"/>
    <n v="406"/>
    <n v="260.25641025641028"/>
    <n v="460"/>
    <n v="717.59999999999991"/>
    <n v="311.59999999999991"/>
  </r>
  <r>
    <x v="14"/>
    <x v="13"/>
    <n v="2.14"/>
    <n v="0.74"/>
    <n v="1.4000000000000001"/>
    <n v="364"/>
    <n v="260"/>
    <n v="380"/>
    <n v="532"/>
    <n v="168"/>
  </r>
  <r>
    <x v="14"/>
    <x v="3"/>
    <n v="60"/>
    <n v="0"/>
    <n v="60"/>
    <n v="1440"/>
    <n v="24"/>
    <n v="35"/>
    <n v="2100"/>
    <n v="660"/>
  </r>
  <r>
    <x v="14"/>
    <x v="15"/>
    <n v="2.68"/>
    <n v="0.6"/>
    <n v="2.08"/>
    <n v="707"/>
    <n v="339.90384615384613"/>
    <n v="520"/>
    <n v="1081.6000000000001"/>
    <n v="374.60000000000014"/>
  </r>
  <r>
    <x v="14"/>
    <x v="11"/>
    <n v="2.58"/>
    <n v="0.6"/>
    <n v="1.98"/>
    <n v="634"/>
    <n v="320.20202020202021"/>
    <n v="480"/>
    <n v="950.4"/>
    <n v="316.39999999999998"/>
  </r>
  <r>
    <x v="14"/>
    <x v="12"/>
    <n v="3.4"/>
    <n v="0.61"/>
    <n v="2.79"/>
    <n v="949"/>
    <n v="340.14336917562724"/>
    <n v="480"/>
    <n v="1339.2"/>
    <n v="390.20000000000005"/>
  </r>
  <r>
    <x v="14"/>
    <x v="23"/>
    <n v="2.2400000000000002"/>
    <n v="0.6"/>
    <n v="1.6400000000000001"/>
    <n v="558"/>
    <n v="340.24390243902434"/>
    <n v="520"/>
    <n v="852.80000000000007"/>
    <n v="294.80000000000007"/>
  </r>
  <r>
    <x v="14"/>
    <x v="7"/>
    <n v="1.9"/>
    <n v="0.6"/>
    <n v="1.2999999999999998"/>
    <n v="338"/>
    <n v="260.00000000000006"/>
    <n v="460"/>
    <n v="597.99999999999989"/>
    <n v="259.99999999999989"/>
  </r>
  <r>
    <x v="15"/>
    <x v="13"/>
    <n v="2.2200000000000002"/>
    <n v="0.72"/>
    <n v="1.5000000000000002"/>
    <n v="390"/>
    <n v="259.99999999999994"/>
    <n v="380"/>
    <n v="570.00000000000011"/>
    <n v="180.00000000000011"/>
  </r>
  <r>
    <x v="15"/>
    <x v="3"/>
    <n v="60"/>
    <n v="0"/>
    <n v="60"/>
    <n v="1440"/>
    <n v="24"/>
    <n v="35"/>
    <n v="2100"/>
    <n v="660"/>
  </r>
  <r>
    <x v="15"/>
    <x v="15"/>
    <n v="3.12"/>
    <n v="0.72"/>
    <n v="2.4000000000000004"/>
    <n v="816"/>
    <n v="339.99999999999994"/>
    <n v="520"/>
    <n v="1248.0000000000002"/>
    <n v="432.00000000000023"/>
  </r>
  <r>
    <x v="15"/>
    <x v="11"/>
    <n v="2.58"/>
    <n v="0.57999999999999996"/>
    <n v="2"/>
    <n v="640"/>
    <n v="320"/>
    <n v="480"/>
    <n v="960"/>
    <n v="320"/>
  </r>
  <r>
    <x v="15"/>
    <x v="12"/>
    <n v="3.08"/>
    <n v="0.78"/>
    <n v="2.2999999999999998"/>
    <n v="782"/>
    <n v="340"/>
    <n v="480"/>
    <n v="1104"/>
    <n v="322"/>
  </r>
  <r>
    <x v="15"/>
    <x v="23"/>
    <n v="2.4"/>
    <n v="0.6"/>
    <n v="1.7999999999999998"/>
    <n v="612"/>
    <n v="340.00000000000006"/>
    <n v="520"/>
    <n v="935.99999999999989"/>
    <n v="323.99999999999989"/>
  </r>
  <r>
    <x v="15"/>
    <x v="0"/>
    <n v="3.52"/>
    <n v="0.76"/>
    <n v="2.76"/>
    <n v="414"/>
    <n v="150"/>
    <n v="300"/>
    <n v="827.99999999999989"/>
    <n v="413.99999999999989"/>
  </r>
  <r>
    <x v="16"/>
    <x v="10"/>
    <n v="3.94"/>
    <n v="0.74"/>
    <n v="3.2"/>
    <n v="640"/>
    <n v="200"/>
    <n v="300"/>
    <n v="960"/>
    <n v="320"/>
  </r>
  <r>
    <x v="16"/>
    <x v="5"/>
    <n v="2.5"/>
    <n v="0.6"/>
    <n v="1.9"/>
    <n v="285"/>
    <n v="150"/>
    <n v="300"/>
    <n v="570"/>
    <n v="285"/>
  </r>
  <r>
    <x v="16"/>
    <x v="1"/>
    <n v="4.3600000000000003"/>
    <n v="0.6"/>
    <n v="3.7600000000000002"/>
    <n v="752"/>
    <n v="200"/>
    <n v="300"/>
    <n v="1128"/>
    <n v="376"/>
  </r>
  <r>
    <x v="16"/>
    <x v="8"/>
    <n v="2.08"/>
    <n v="0.6"/>
    <n v="1.48"/>
    <n v="385"/>
    <n v="260.13513513513516"/>
    <n v="400"/>
    <n v="592"/>
    <n v="207"/>
  </r>
  <r>
    <x v="16"/>
    <x v="6"/>
    <n v="7.94"/>
    <n v="1.24"/>
    <n v="6.7"/>
    <n v="2010"/>
    <n v="300"/>
    <n v="500"/>
    <n v="3350"/>
    <n v="1340"/>
  </r>
  <r>
    <x v="16"/>
    <x v="9"/>
    <n v="3.92"/>
    <n v="0.72"/>
    <n v="3.2"/>
    <n v="1600"/>
    <n v="500"/>
    <n v="800"/>
    <n v="2560"/>
    <n v="960"/>
  </r>
  <r>
    <x v="16"/>
    <x v="18"/>
    <n v="2.34"/>
    <n v="0.6"/>
    <n v="1.7399999999999998"/>
    <n v="592"/>
    <n v="340.22988505747134"/>
    <n v="520"/>
    <n v="904.79999999999984"/>
    <n v="312.79999999999984"/>
  </r>
  <r>
    <x v="16"/>
    <x v="20"/>
    <n v="1.98"/>
    <n v="0.6"/>
    <n v="1.38"/>
    <n v="469"/>
    <n v="339.85507246376812"/>
    <n v="400"/>
    <n v="552"/>
    <n v="83"/>
  </r>
  <r>
    <x v="16"/>
    <x v="0"/>
    <n v="7.42"/>
    <n v="1.6"/>
    <n v="5.82"/>
    <n v="873"/>
    <n v="150"/>
    <n v="300"/>
    <n v="1746"/>
    <n v="873"/>
  </r>
  <r>
    <x v="17"/>
    <x v="10"/>
    <n v="7.6"/>
    <n v="1.54"/>
    <n v="6.06"/>
    <n v="1212"/>
    <n v="200"/>
    <n v="300"/>
    <n v="1817.9999999999998"/>
    <n v="605.99999999999977"/>
  </r>
  <r>
    <x v="17"/>
    <x v="1"/>
    <n v="3.84"/>
    <n v="0.6"/>
    <n v="3.2399999999999998"/>
    <n v="648"/>
    <n v="200.00000000000003"/>
    <n v="300"/>
    <n v="971.99999999999989"/>
    <n v="323.99999999999989"/>
  </r>
  <r>
    <x v="17"/>
    <x v="14"/>
    <n v="2.94"/>
    <n v="0.72"/>
    <n v="2.2199999999999998"/>
    <n v="577"/>
    <n v="259.90990990990991"/>
    <n v="460"/>
    <n v="1021.1999999999999"/>
    <n v="444.19999999999993"/>
  </r>
  <r>
    <x v="17"/>
    <x v="7"/>
    <n v="2"/>
    <n v="0.78"/>
    <n v="1.22"/>
    <n v="317"/>
    <n v="259.8360655737705"/>
    <n v="460"/>
    <n v="561.19999999999993"/>
    <n v="244.19999999999993"/>
  </r>
  <r>
    <x v="17"/>
    <x v="4"/>
    <n v="50"/>
    <n v="0"/>
    <n v="50"/>
    <n v="650"/>
    <n v="13"/>
    <n v="22"/>
    <n v="1100"/>
    <n v="450"/>
  </r>
  <r>
    <x v="17"/>
    <x v="3"/>
    <n v="60"/>
    <n v="0"/>
    <n v="60"/>
    <n v="1440"/>
    <n v="24"/>
    <n v="35"/>
    <n v="2100"/>
    <n v="660"/>
  </r>
  <r>
    <x v="17"/>
    <x v="6"/>
    <n v="8.1999999999999993"/>
    <n v="1.22"/>
    <n v="6.9799999999999995"/>
    <n v="2094"/>
    <n v="300"/>
    <n v="500"/>
    <n v="3489.9999999999995"/>
    <n v="1395.9999999999995"/>
  </r>
  <r>
    <x v="17"/>
    <x v="16"/>
    <n v="5"/>
    <n v="0"/>
    <n v="5"/>
    <n v="1600"/>
    <n v="320"/>
    <n v="480"/>
    <n v="2400"/>
    <n v="800"/>
  </r>
  <r>
    <x v="17"/>
    <x v="0"/>
    <n v="15"/>
    <n v="3.14"/>
    <n v="11.86"/>
    <n v="1779"/>
    <n v="150"/>
    <n v="300"/>
    <n v="3558"/>
    <n v="1779"/>
  </r>
  <r>
    <x v="18"/>
    <x v="13"/>
    <n v="2.6"/>
    <n v="1"/>
    <n v="1.6"/>
    <n v="416"/>
    <n v="260"/>
    <n v="380"/>
    <n v="608"/>
    <n v="192"/>
  </r>
  <r>
    <x v="18"/>
    <x v="5"/>
    <n v="2.52"/>
    <n v="0.62"/>
    <n v="1.9"/>
    <n v="285"/>
    <n v="150"/>
    <n v="300"/>
    <n v="570"/>
    <n v="285"/>
  </r>
  <r>
    <x v="18"/>
    <x v="1"/>
    <n v="3.72"/>
    <n v="0.62"/>
    <n v="3.1"/>
    <n v="620"/>
    <n v="200"/>
    <n v="300"/>
    <n v="930"/>
    <n v="310"/>
  </r>
  <r>
    <x v="18"/>
    <x v="6"/>
    <n v="11.3"/>
    <n v="1.8"/>
    <n v="9.5"/>
    <n v="2850"/>
    <n v="300"/>
    <n v="500"/>
    <n v="4750"/>
    <n v="1900"/>
  </r>
  <r>
    <x v="18"/>
    <x v="11"/>
    <n v="3.88"/>
    <n v="0.6"/>
    <n v="3.28"/>
    <n v="1050"/>
    <n v="320.1219512195122"/>
    <n v="480"/>
    <n v="1574.3999999999999"/>
    <n v="524.39999999999986"/>
  </r>
  <r>
    <x v="18"/>
    <x v="19"/>
    <n v="2.64"/>
    <n v="0.6"/>
    <n v="2.04"/>
    <n v="694"/>
    <n v="340.19607843137254"/>
    <n v="520"/>
    <n v="1060.8"/>
    <n v="366.79999999999995"/>
  </r>
  <r>
    <x v="18"/>
    <x v="3"/>
    <n v="40"/>
    <n v="0"/>
    <n v="40"/>
    <n v="960"/>
    <n v="24"/>
    <n v="35"/>
    <n v="1400"/>
    <n v="440"/>
  </r>
  <r>
    <x v="18"/>
    <x v="13"/>
    <n v="3.68"/>
    <n v="0.78"/>
    <n v="2.9000000000000004"/>
    <n v="870"/>
    <n v="299.99999999999994"/>
    <n v="380"/>
    <n v="1102.0000000000002"/>
    <n v="232.00000000000023"/>
  </r>
  <r>
    <x v="18"/>
    <x v="9"/>
    <n v="4.28"/>
    <n v="0.68"/>
    <n v="3.6"/>
    <n v="1800"/>
    <n v="500"/>
    <n v="800"/>
    <n v="2880"/>
    <n v="1080"/>
  </r>
  <r>
    <x v="18"/>
    <x v="16"/>
    <n v="5"/>
    <n v="0"/>
    <n v="5"/>
    <n v="1600"/>
    <n v="320"/>
    <n v="480"/>
    <n v="2400"/>
    <n v="800"/>
  </r>
  <r>
    <x v="18"/>
    <x v="0"/>
    <n v="6.38"/>
    <n v="1.5"/>
    <n v="4.88"/>
    <n v="732"/>
    <n v="150"/>
    <n v="300"/>
    <n v="1464"/>
    <n v="732"/>
  </r>
  <r>
    <x v="19"/>
    <x v="10"/>
    <n v="3.64"/>
    <n v="0.74"/>
    <n v="2.9000000000000004"/>
    <n v="580"/>
    <n v="199.99999999999997"/>
    <n v="300"/>
    <n v="870.00000000000011"/>
    <n v="290.00000000000011"/>
  </r>
  <r>
    <x v="19"/>
    <x v="7"/>
    <n v="2.66"/>
    <n v="0.67"/>
    <n v="1.9900000000000002"/>
    <n v="517"/>
    <n v="259.79899497487435"/>
    <n v="460"/>
    <n v="915.40000000000009"/>
    <n v="398.40000000000009"/>
  </r>
  <r>
    <x v="19"/>
    <x v="8"/>
    <n v="2.2799999999999998"/>
    <n v="0.7"/>
    <n v="1.5799999999999998"/>
    <n v="411"/>
    <n v="260.12658227848101"/>
    <n v="400"/>
    <n v="631.99999999999989"/>
    <n v="220.99999999999989"/>
  </r>
  <r>
    <x v="19"/>
    <x v="6"/>
    <n v="10.8"/>
    <n v="0.8"/>
    <n v="10"/>
    <n v="3000"/>
    <n v="300"/>
    <n v="500"/>
    <n v="5000"/>
    <n v="2000"/>
  </r>
  <r>
    <x v="19"/>
    <x v="9"/>
    <n v="4.26"/>
    <n v="0.76"/>
    <n v="3.5"/>
    <n v="1750"/>
    <n v="500"/>
    <n v="800"/>
    <n v="2800"/>
    <n v="1050"/>
  </r>
  <r>
    <x v="19"/>
    <x v="23"/>
    <n v="1.76"/>
    <n v="0.6"/>
    <n v="1.1600000000000001"/>
    <n v="394"/>
    <n v="339.65517241379308"/>
    <n v="520"/>
    <n v="603.20000000000005"/>
    <n v="209.20000000000005"/>
  </r>
  <r>
    <x v="19"/>
    <x v="24"/>
    <n v="6.08"/>
    <n v="0.6"/>
    <n v="5.48"/>
    <n v="1644"/>
    <n v="300"/>
    <n v="400"/>
    <n v="2192"/>
    <n v="548"/>
  </r>
  <r>
    <x v="19"/>
    <x v="3"/>
    <n v="40"/>
    <n v="0"/>
    <n v="40"/>
    <n v="960"/>
    <n v="24"/>
    <n v="35"/>
    <n v="1400"/>
    <n v="440"/>
  </r>
  <r>
    <x v="19"/>
    <x v="2"/>
    <n v="3.74"/>
    <n v="0.74"/>
    <n v="3"/>
    <n v="900"/>
    <n v="300"/>
    <n v="500"/>
    <n v="1500"/>
    <n v="600"/>
  </r>
  <r>
    <x v="19"/>
    <x v="4"/>
    <n v="50"/>
    <n v="0"/>
    <n v="50"/>
    <n v="650"/>
    <n v="13"/>
    <n v="22"/>
    <n v="1100"/>
    <n v="450"/>
  </r>
  <r>
    <x v="19"/>
    <x v="0"/>
    <n v="6.96"/>
    <n v="1.58"/>
    <n v="5.38"/>
    <n v="807"/>
    <n v="150"/>
    <n v="300"/>
    <n v="1614"/>
    <n v="807"/>
  </r>
  <r>
    <x v="20"/>
    <x v="10"/>
    <n v="3.48"/>
    <n v="0.7"/>
    <n v="2.7800000000000002"/>
    <n v="556"/>
    <n v="199.99999999999997"/>
    <n v="300"/>
    <n v="834.00000000000011"/>
    <n v="278.00000000000011"/>
  </r>
  <r>
    <x v="20"/>
    <x v="5"/>
    <n v="4.62"/>
    <n v="0.72"/>
    <n v="3.9000000000000004"/>
    <n v="585"/>
    <n v="150"/>
    <n v="300"/>
    <n v="1170"/>
    <n v="585"/>
  </r>
  <r>
    <x v="20"/>
    <x v="1"/>
    <n v="3.48"/>
    <n v="0.6"/>
    <n v="2.88"/>
    <n v="576"/>
    <n v="200"/>
    <n v="300"/>
    <n v="864"/>
    <n v="288"/>
  </r>
  <r>
    <x v="20"/>
    <x v="13"/>
    <n v="2.12"/>
    <n v="0.72"/>
    <n v="1.4000000000000001"/>
    <n v="364"/>
    <n v="260"/>
    <n v="380"/>
    <n v="532"/>
    <n v="168"/>
  </r>
  <r>
    <x v="20"/>
    <x v="18"/>
    <n v="2.66"/>
    <n v="0.76"/>
    <n v="1.9000000000000001"/>
    <n v="646"/>
    <n v="340"/>
    <n v="520"/>
    <n v="988.00000000000011"/>
    <n v="342.00000000000011"/>
  </r>
  <r>
    <x v="20"/>
    <x v="14"/>
    <n v="1.82"/>
    <n v="0.72"/>
    <n v="1.1000000000000001"/>
    <n v="286"/>
    <n v="260"/>
    <n v="460"/>
    <n v="506.00000000000006"/>
    <n v="220.00000000000006"/>
  </r>
  <r>
    <x v="20"/>
    <x v="3"/>
    <n v="40"/>
    <n v="0"/>
    <n v="40"/>
    <n v="960"/>
    <n v="24"/>
    <n v="35"/>
    <n v="1400"/>
    <n v="440"/>
  </r>
  <r>
    <x v="20"/>
    <x v="4"/>
    <n v="30"/>
    <n v="0"/>
    <n v="30"/>
    <n v="390"/>
    <n v="13"/>
    <n v="22"/>
    <n v="660"/>
    <n v="270"/>
  </r>
  <r>
    <x v="20"/>
    <x v="6"/>
    <n v="3.48"/>
    <n v="0.74"/>
    <n v="2.74"/>
    <n v="822"/>
    <n v="300"/>
    <n v="500"/>
    <n v="1370"/>
    <n v="548"/>
  </r>
  <r>
    <x v="20"/>
    <x v="0"/>
    <n v="3.32"/>
    <n v="0.72"/>
    <n v="2.5999999999999996"/>
    <n v="390"/>
    <n v="150.00000000000003"/>
    <n v="300"/>
    <n v="779.99999999999989"/>
    <n v="389.99999999999989"/>
  </r>
  <r>
    <x v="21"/>
    <x v="10"/>
    <n v="3.42"/>
    <n v="0.78"/>
    <n v="2.6399999999999997"/>
    <n v="528"/>
    <n v="200.00000000000003"/>
    <n v="300"/>
    <n v="791.99999999999989"/>
    <n v="263.99999999999989"/>
  </r>
  <r>
    <x v="21"/>
    <x v="1"/>
    <n v="3.48"/>
    <n v="0.6"/>
    <n v="2.88"/>
    <n v="576"/>
    <n v="200"/>
    <n v="300"/>
    <n v="864"/>
    <n v="288"/>
  </r>
  <r>
    <x v="21"/>
    <x v="3"/>
    <n v="40"/>
    <n v="0"/>
    <n v="40"/>
    <n v="960"/>
    <n v="24"/>
    <n v="35"/>
    <n v="1400"/>
    <n v="440"/>
  </r>
  <r>
    <x v="21"/>
    <x v="6"/>
    <n v="3.96"/>
    <n v="0.64"/>
    <n v="3.32"/>
    <n v="996"/>
    <n v="300"/>
    <n v="500"/>
    <n v="1660"/>
    <n v="664"/>
  </r>
  <r>
    <x v="21"/>
    <x v="8"/>
    <n v="2.2799999999999998"/>
    <n v="0.6"/>
    <n v="1.6799999999999997"/>
    <n v="437"/>
    <n v="260.11904761904765"/>
    <n v="400"/>
    <n v="671.99999999999989"/>
    <n v="234.99999999999989"/>
  </r>
  <r>
    <x v="21"/>
    <x v="11"/>
    <n v="3.38"/>
    <n v="0.6"/>
    <n v="2.78"/>
    <n v="890"/>
    <n v="320.14388489208636"/>
    <n v="480"/>
    <n v="1334.3999999999999"/>
    <n v="444.39999999999986"/>
  </r>
  <r>
    <x v="21"/>
    <x v="7"/>
    <n v="1.98"/>
    <n v="0.74"/>
    <n v="1.24"/>
    <n v="322"/>
    <n v="259.67741935483872"/>
    <n v="460"/>
    <n v="570.4"/>
    <n v="248.39999999999998"/>
  </r>
  <r>
    <x v="22"/>
    <x v="13"/>
    <n v="2.12"/>
    <n v="0.72"/>
    <n v="1.4000000000000001"/>
    <n v="364"/>
    <n v="260"/>
    <n v="380"/>
    <n v="532"/>
    <n v="168"/>
  </r>
  <r>
    <x v="22"/>
    <x v="5"/>
    <n v="2.52"/>
    <n v="0.6"/>
    <n v="1.92"/>
    <n v="288"/>
    <n v="150"/>
    <n v="300"/>
    <n v="576"/>
    <n v="288"/>
  </r>
  <r>
    <x v="22"/>
    <x v="3"/>
    <n v="40"/>
    <n v="0"/>
    <n v="40"/>
    <n v="960"/>
    <n v="24"/>
    <n v="35"/>
    <n v="1400"/>
    <n v="440"/>
  </r>
  <r>
    <x v="22"/>
    <x v="4"/>
    <n v="50"/>
    <n v="0"/>
    <n v="50"/>
    <n v="650"/>
    <n v="13"/>
    <n v="22"/>
    <n v="1100"/>
    <n v="450"/>
  </r>
  <r>
    <x v="22"/>
    <x v="2"/>
    <n v="3.5"/>
    <n v="0.7"/>
    <n v="2.8"/>
    <n v="840"/>
    <n v="300"/>
    <n v="500"/>
    <n v="1400"/>
    <n v="560"/>
  </r>
  <r>
    <x v="22"/>
    <x v="21"/>
    <n v="7.6"/>
    <n v="0.9"/>
    <n v="6.6999999999999993"/>
    <n v="804"/>
    <n v="120.00000000000001"/>
    <n v="240"/>
    <n v="1607.9999999999998"/>
    <n v="803.99999999999977"/>
  </r>
  <r>
    <x v="22"/>
    <x v="16"/>
    <n v="80"/>
    <n v="0"/>
    <n v="80"/>
    <n v="27200"/>
    <n v="340"/>
    <n v="480"/>
    <n v="38400"/>
    <n v="11200"/>
  </r>
  <r>
    <x v="22"/>
    <x v="0"/>
    <n v="3.82"/>
    <n v="0.72"/>
    <n v="3.0999999999999996"/>
    <n v="465"/>
    <n v="150.00000000000003"/>
    <n v="300"/>
    <n v="929.99999999999989"/>
    <n v="464.99999999999989"/>
  </r>
  <r>
    <x v="22"/>
    <x v="10"/>
    <n v="3.48"/>
    <n v="0.75"/>
    <n v="2.73"/>
    <n v="546"/>
    <n v="200"/>
    <n v="300"/>
    <n v="819"/>
    <n v="273"/>
  </r>
  <r>
    <x v="22"/>
    <x v="8"/>
    <n v="2.62"/>
    <n v="0.72"/>
    <n v="1.9000000000000001"/>
    <n v="494"/>
    <n v="260"/>
    <n v="400"/>
    <n v="760"/>
    <n v="266"/>
  </r>
  <r>
    <x v="22"/>
    <x v="6"/>
    <n v="3.98"/>
    <n v="0.6"/>
    <n v="3.38"/>
    <n v="1014"/>
    <n v="300"/>
    <n v="500"/>
    <n v="1690"/>
    <n v="676"/>
  </r>
  <r>
    <x v="22"/>
    <x v="19"/>
    <n v="2.72"/>
    <n v="0.6"/>
    <n v="2.12"/>
    <n v="721"/>
    <n v="340.09433962264148"/>
    <n v="520"/>
    <n v="1102.4000000000001"/>
    <n v="381.40000000000009"/>
  </r>
  <r>
    <x v="22"/>
    <x v="12"/>
    <n v="2.62"/>
    <n v="0.6"/>
    <n v="2.02"/>
    <n v="687"/>
    <n v="340.0990099009901"/>
    <n v="480"/>
    <n v="969.6"/>
    <n v="282.60000000000002"/>
  </r>
  <r>
    <x v="22"/>
    <x v="0"/>
    <n v="6.92"/>
    <n v="1.46"/>
    <n v="5.46"/>
    <n v="819"/>
    <n v="150"/>
    <n v="300"/>
    <n v="1638"/>
    <n v="819"/>
  </r>
  <r>
    <x v="23"/>
    <x v="10"/>
    <n v="8.16"/>
    <n v="1.66"/>
    <n v="6.5"/>
    <n v="1300"/>
    <n v="200"/>
    <n v="300"/>
    <n v="1950"/>
    <n v="650"/>
  </r>
  <r>
    <x v="23"/>
    <x v="13"/>
    <n v="2.2799999999999998"/>
    <n v="0.88"/>
    <n v="1.4"/>
    <n v="364"/>
    <n v="260"/>
    <n v="380"/>
    <n v="532"/>
    <n v="168"/>
  </r>
  <r>
    <x v="23"/>
    <x v="6"/>
    <n v="6.68"/>
    <n v="1.2"/>
    <n v="5.4799999999999995"/>
    <n v="1644"/>
    <n v="300"/>
    <n v="500"/>
    <n v="2739.9999999999995"/>
    <n v="1095.9999999999995"/>
  </r>
  <r>
    <x v="23"/>
    <x v="3"/>
    <n v="60"/>
    <n v="0"/>
    <n v="60"/>
    <n v="1440"/>
    <n v="24"/>
    <n v="35"/>
    <n v="2100"/>
    <n v="660"/>
  </r>
  <r>
    <x v="23"/>
    <x v="4"/>
    <n v="50"/>
    <n v="0"/>
    <n v="50"/>
    <n v="650"/>
    <n v="13"/>
    <n v="22"/>
    <n v="1100"/>
    <n v="450"/>
  </r>
  <r>
    <x v="23"/>
    <x v="0"/>
    <n v="3.5"/>
    <n v="0.7"/>
    <n v="2.8"/>
    <n v="420"/>
    <n v="150"/>
    <n v="300"/>
    <n v="840"/>
    <n v="420"/>
  </r>
  <r>
    <x v="24"/>
    <x v="1"/>
    <n v="3.3"/>
    <n v="0.6"/>
    <n v="2.6999999999999997"/>
    <n v="540"/>
    <n v="200.00000000000003"/>
    <n v="300"/>
    <n v="809.99999999999989"/>
    <n v="269.99999999999989"/>
  </r>
  <r>
    <x v="24"/>
    <x v="6"/>
    <n v="3.66"/>
    <n v="0.6"/>
    <n v="3.06"/>
    <n v="918"/>
    <n v="300"/>
    <n v="500"/>
    <n v="1530"/>
    <n v="612"/>
  </r>
  <r>
    <x v="24"/>
    <x v="15"/>
    <n v="3.22"/>
    <n v="0.6"/>
    <n v="2.62"/>
    <n v="891"/>
    <n v="340.07633587786256"/>
    <n v="520"/>
    <n v="1362.4"/>
    <n v="471.40000000000009"/>
  </r>
  <r>
    <x v="24"/>
    <x v="21"/>
    <n v="5.94"/>
    <n v="0.74"/>
    <n v="5.2"/>
    <n v="624"/>
    <n v="120"/>
    <n v="240"/>
    <n v="1248"/>
    <n v="624"/>
  </r>
  <r>
    <x v="24"/>
    <x v="9"/>
    <n v="3.68"/>
    <n v="0.78"/>
    <n v="2.9000000000000004"/>
    <n v="1450"/>
    <n v="499.99999999999994"/>
    <n v="800"/>
    <n v="2320.0000000000005"/>
    <n v="870.00000000000045"/>
  </r>
  <r>
    <x v="24"/>
    <x v="21"/>
    <n v="21"/>
    <n v="1.4"/>
    <n v="19.600000000000001"/>
    <n v="2352"/>
    <n v="119.99999999999999"/>
    <n v="240"/>
    <n v="4704"/>
    <n v="2352"/>
  </r>
  <r>
    <x v="24"/>
    <x v="4"/>
    <n v="30"/>
    <n v="0"/>
    <n v="30"/>
    <n v="390"/>
    <n v="13"/>
    <n v="22"/>
    <n v="660"/>
    <n v="270"/>
  </r>
  <r>
    <x v="24"/>
    <x v="5"/>
    <n v="3.4"/>
    <n v="0.7"/>
    <n v="2.7"/>
    <n v="405"/>
    <n v="150"/>
    <n v="300"/>
    <n v="810"/>
    <n v="405"/>
  </r>
  <r>
    <x v="24"/>
    <x v="0"/>
    <n v="7.04"/>
    <n v="1.54"/>
    <n v="5.5"/>
    <n v="825"/>
    <n v="150"/>
    <n v="300"/>
    <n v="1650"/>
    <n v="825"/>
  </r>
  <r>
    <x v="25"/>
    <x v="14"/>
    <n v="1.78"/>
    <n v="0.74"/>
    <n v="1.04"/>
    <n v="270"/>
    <n v="259.61538461538458"/>
    <n v="460"/>
    <n v="478.40000000000003"/>
    <n v="208.40000000000003"/>
  </r>
  <r>
    <x v="25"/>
    <x v="7"/>
    <n v="1.8"/>
    <n v="0.7"/>
    <n v="1.1000000000000001"/>
    <n v="286"/>
    <n v="260"/>
    <n v="460"/>
    <n v="506.00000000000006"/>
    <n v="220.00000000000006"/>
  </r>
  <r>
    <x v="25"/>
    <x v="2"/>
    <n v="3.36"/>
    <n v="0.76"/>
    <n v="2.5999999999999996"/>
    <n v="780"/>
    <n v="300.00000000000006"/>
    <n v="500"/>
    <n v="1299.9999999999998"/>
    <n v="519.99999999999977"/>
  </r>
  <r>
    <x v="25"/>
    <x v="1"/>
    <n v="3.3"/>
    <n v="0.6"/>
    <n v="2.6999999999999997"/>
    <n v="540"/>
    <n v="200.00000000000003"/>
    <n v="300"/>
    <n v="809.99999999999989"/>
    <n v="269.99999999999989"/>
  </r>
  <r>
    <x v="25"/>
    <x v="5"/>
    <n v="2.7"/>
    <n v="0.7"/>
    <n v="2"/>
    <n v="300"/>
    <n v="150"/>
    <n v="300"/>
    <n v="600"/>
    <n v="300"/>
  </r>
  <r>
    <x v="25"/>
    <x v="3"/>
    <n v="20"/>
    <n v="0"/>
    <n v="20"/>
    <n v="480"/>
    <n v="24"/>
    <n v="35"/>
    <n v="700"/>
    <n v="220"/>
  </r>
  <r>
    <x v="25"/>
    <x v="19"/>
    <n v="2.98"/>
    <n v="0.6"/>
    <n v="2.38"/>
    <n v="809"/>
    <n v="339.91596638655466"/>
    <n v="520"/>
    <n v="1237.5999999999999"/>
    <n v="428.59999999999991"/>
  </r>
  <r>
    <x v="25"/>
    <x v="12"/>
    <n v="2.78"/>
    <n v="0.6"/>
    <n v="2.1799999999999997"/>
    <n v="741"/>
    <n v="339.90825688073397"/>
    <n v="480"/>
    <n v="1046.3999999999999"/>
    <n v="305.39999999999986"/>
  </r>
  <r>
    <x v="25"/>
    <x v="15"/>
    <n v="3.82"/>
    <n v="0.6"/>
    <n v="3.2199999999999998"/>
    <n v="1095"/>
    <n v="340.06211180124228"/>
    <n v="520"/>
    <n v="1674.3999999999999"/>
    <n v="579.39999999999986"/>
  </r>
  <r>
    <x v="25"/>
    <x v="11"/>
    <n v="3.42"/>
    <n v="0.6"/>
    <n v="2.82"/>
    <n v="902"/>
    <n v="319.8581560283688"/>
    <n v="480"/>
    <n v="1353.6"/>
    <n v="451.59999999999991"/>
  </r>
  <r>
    <x v="25"/>
    <x v="23"/>
    <n v="1.88"/>
    <n v="0.48"/>
    <n v="1.4"/>
    <n v="476"/>
    <n v="340"/>
    <n v="520"/>
    <n v="728"/>
    <n v="252"/>
  </r>
  <r>
    <x v="25"/>
    <x v="18"/>
    <n v="2.2799999999999998"/>
    <n v="0.6"/>
    <n v="1.6799999999999997"/>
    <n v="476"/>
    <n v="283.33333333333337"/>
    <n v="520"/>
    <n v="873.59999999999991"/>
    <n v="397.59999999999991"/>
  </r>
  <r>
    <x v="25"/>
    <x v="9"/>
    <n v="4.1399999999999997"/>
    <n v="0.8"/>
    <n v="3.34"/>
    <n v="476"/>
    <n v="142.51497005988026"/>
    <n v="800"/>
    <n v="2672"/>
    <n v="2196"/>
  </r>
  <r>
    <x v="25"/>
    <x v="0"/>
    <n v="10.16"/>
    <n v="2.36"/>
    <n v="7.8000000000000007"/>
    <n v="1170"/>
    <n v="150"/>
    <n v="300"/>
    <n v="2340"/>
    <n v="1170"/>
  </r>
  <r>
    <x v="26"/>
    <x v="10"/>
    <n v="7.24"/>
    <n v="1.44"/>
    <n v="5.8000000000000007"/>
    <n v="1160"/>
    <n v="199.99999999999997"/>
    <n v="300"/>
    <n v="1740.0000000000002"/>
    <n v="580.00000000000023"/>
  </r>
  <r>
    <x v="26"/>
    <x v="1"/>
    <n v="4.7"/>
    <n v="0"/>
    <n v="4.7"/>
    <n v="940"/>
    <n v="200"/>
    <n v="300"/>
    <n v="1410"/>
    <n v="470"/>
  </r>
  <r>
    <x v="26"/>
    <x v="6"/>
    <n v="6.92"/>
    <n v="1.24"/>
    <n v="5.68"/>
    <n v="1704"/>
    <n v="300"/>
    <n v="500"/>
    <n v="2840"/>
    <n v="1136"/>
  </r>
  <r>
    <x v="26"/>
    <x v="13"/>
    <n v="1.4"/>
    <n v="0"/>
    <n v="1.4"/>
    <n v="364"/>
    <n v="260"/>
    <n v="380"/>
    <n v="532"/>
    <n v="168"/>
  </r>
  <r>
    <x v="26"/>
    <x v="3"/>
    <n v="60"/>
    <n v="0"/>
    <n v="60"/>
    <n v="1440"/>
    <n v="24"/>
    <n v="35"/>
    <n v="2100"/>
    <n v="660"/>
  </r>
  <r>
    <x v="26"/>
    <x v="7"/>
    <n v="2.4"/>
    <n v="0"/>
    <n v="2.4"/>
    <n v="624"/>
    <n v="260"/>
    <n v="460"/>
    <n v="1104"/>
    <n v="480"/>
  </r>
  <r>
    <x v="26"/>
    <x v="12"/>
    <n v="2.62"/>
    <n v="0.6"/>
    <n v="2.02"/>
    <n v="687"/>
    <n v="340.0990099009901"/>
    <n v="480"/>
    <n v="969.6"/>
    <n v="282.60000000000002"/>
  </r>
  <r>
    <x v="26"/>
    <x v="18"/>
    <n v="1.76"/>
    <n v="0.46"/>
    <n v="1.3"/>
    <n v="442"/>
    <n v="340"/>
    <n v="520"/>
    <n v="676"/>
    <n v="234"/>
  </r>
  <r>
    <x v="26"/>
    <x v="23"/>
    <n v="1.58"/>
    <n v="0.57999999999999996"/>
    <n v="1"/>
    <n v="340"/>
    <n v="340"/>
    <n v="520"/>
    <n v="520"/>
    <n v="180"/>
  </r>
  <r>
    <x v="26"/>
    <x v="10"/>
    <n v="60"/>
    <n v="0"/>
    <n v="60"/>
    <n v="12000"/>
    <n v="200"/>
    <n v="300"/>
    <n v="18000"/>
    <n v="6000"/>
  </r>
  <r>
    <x v="26"/>
    <x v="1"/>
    <n v="45"/>
    <n v="0"/>
    <n v="45"/>
    <n v="9000"/>
    <n v="200"/>
    <n v="300"/>
    <n v="13500"/>
    <n v="4500"/>
  </r>
  <r>
    <x v="26"/>
    <x v="24"/>
    <n v="8.9"/>
    <n v="0"/>
    <n v="8.9"/>
    <n v="2670"/>
    <n v="300"/>
    <n v="400"/>
    <n v="3560"/>
    <n v="890"/>
  </r>
  <r>
    <x v="26"/>
    <x v="20"/>
    <n v="10"/>
    <n v="0"/>
    <n v="10"/>
    <n v="3400"/>
    <n v="340"/>
    <n v="400"/>
    <n v="4000"/>
    <n v="600"/>
  </r>
  <r>
    <x v="26"/>
    <x v="8"/>
    <n v="7"/>
    <n v="0"/>
    <n v="7"/>
    <n v="1820"/>
    <n v="260"/>
    <n v="400"/>
    <n v="2800"/>
    <n v="980"/>
  </r>
  <r>
    <x v="26"/>
    <x v="0"/>
    <n v="11.16"/>
    <n v="2.36"/>
    <n v="8.8000000000000007"/>
    <n v="1320"/>
    <n v="150"/>
    <n v="300"/>
    <n v="2640"/>
    <n v="1320"/>
  </r>
  <r>
    <x v="27"/>
    <x v="5"/>
    <n v="3.62"/>
    <n v="0.62"/>
    <n v="3"/>
    <n v="450"/>
    <n v="150"/>
    <n v="300"/>
    <n v="900"/>
    <n v="450"/>
  </r>
  <r>
    <x v="27"/>
    <x v="7"/>
    <n v="2.2000000000000002"/>
    <n v="0"/>
    <n v="2.2000000000000002"/>
    <n v="572"/>
    <n v="260"/>
    <n v="460"/>
    <n v="1012.0000000000001"/>
    <n v="440.00000000000011"/>
  </r>
  <r>
    <x v="27"/>
    <x v="13"/>
    <n v="1.5"/>
    <n v="0"/>
    <n v="1.5"/>
    <n v="390"/>
    <n v="260"/>
    <n v="380"/>
    <n v="570"/>
    <n v="180"/>
  </r>
  <r>
    <x v="27"/>
    <x v="3"/>
    <n v="60"/>
    <n v="0"/>
    <n v="60"/>
    <n v="1440"/>
    <n v="24"/>
    <n v="35"/>
    <n v="2100"/>
    <n v="660"/>
  </r>
  <r>
    <x v="27"/>
    <x v="4"/>
    <n v="100"/>
    <n v="0"/>
    <n v="100"/>
    <n v="1300"/>
    <n v="13"/>
    <n v="22"/>
    <n v="2200"/>
    <n v="900"/>
  </r>
  <r>
    <x v="27"/>
    <x v="6"/>
    <n v="7.24"/>
    <n v="1.24"/>
    <n v="6"/>
    <n v="1800"/>
    <n v="300"/>
    <n v="500"/>
    <n v="3000"/>
    <n v="1200"/>
  </r>
  <r>
    <x v="27"/>
    <x v="2"/>
    <n v="3.38"/>
    <n v="0.74"/>
    <n v="2.6399999999999997"/>
    <n v="792"/>
    <n v="300.00000000000006"/>
    <n v="500"/>
    <n v="1319.9999999999998"/>
    <n v="527.99999999999977"/>
  </r>
  <r>
    <x v="27"/>
    <x v="15"/>
    <n v="5.12"/>
    <n v="0.6"/>
    <n v="4.5200000000000005"/>
    <n v="1537"/>
    <n v="340.04424778761057"/>
    <n v="520"/>
    <n v="2350.4"/>
    <n v="813.40000000000009"/>
  </r>
  <r>
    <x v="27"/>
    <x v="23"/>
    <n v="2.68"/>
    <n v="0.6"/>
    <n v="2.08"/>
    <n v="707"/>
    <n v="339.90384615384613"/>
    <n v="520"/>
    <n v="1081.6000000000001"/>
    <n v="374.60000000000014"/>
  </r>
  <r>
    <x v="27"/>
    <x v="18"/>
    <n v="2.2999999999999998"/>
    <n v="0.6"/>
    <n v="1.6999999999999997"/>
    <n v="578"/>
    <n v="340.00000000000006"/>
    <n v="520"/>
    <n v="883.99999999999989"/>
    <n v="305.99999999999989"/>
  </r>
  <r>
    <x v="27"/>
    <x v="12"/>
    <n v="3.5"/>
    <n v="0.6"/>
    <n v="2.9"/>
    <n v="986"/>
    <n v="340"/>
    <n v="480"/>
    <n v="1392"/>
    <n v="406"/>
  </r>
  <r>
    <x v="27"/>
    <x v="19"/>
    <n v="3.34"/>
    <n v="0.6"/>
    <n v="2.7399999999999998"/>
    <n v="932"/>
    <n v="340.14598540145988"/>
    <n v="520"/>
    <n v="1424.8"/>
    <n v="492.79999999999995"/>
  </r>
  <r>
    <x v="27"/>
    <x v="11"/>
    <n v="4.62"/>
    <n v="0.72"/>
    <n v="3.9000000000000004"/>
    <n v="1248"/>
    <n v="319.99999999999994"/>
    <n v="480"/>
    <n v="1872.0000000000002"/>
    <n v="624.00000000000023"/>
  </r>
  <r>
    <x v="27"/>
    <x v="6"/>
    <n v="38.299999999999997"/>
    <n v="7"/>
    <n v="31.299999999999997"/>
    <n v="9390"/>
    <n v="300"/>
    <n v="500"/>
    <n v="15649.999999999998"/>
    <n v="6259.9999999999982"/>
  </r>
  <r>
    <x v="27"/>
    <x v="9"/>
    <n v="30"/>
    <n v="0"/>
    <n v="30"/>
    <n v="15000"/>
    <n v="500"/>
    <n v="800"/>
    <n v="24000"/>
    <n v="9000"/>
  </r>
  <r>
    <x v="27"/>
    <x v="4"/>
    <n v="200"/>
    <n v="0"/>
    <n v="200"/>
    <n v="2600"/>
    <n v="13"/>
    <n v="22"/>
    <n v="4400"/>
    <n v="1800"/>
  </r>
  <r>
    <x v="28"/>
    <x v="3"/>
    <n v="300"/>
    <n v="0"/>
    <n v="300"/>
    <n v="7200"/>
    <n v="24"/>
    <n v="35"/>
    <n v="10500"/>
    <n v="3300"/>
  </r>
  <r>
    <x v="28"/>
    <x v="7"/>
    <n v="4.5999999999999996"/>
    <n v="0"/>
    <n v="4.5999999999999996"/>
    <n v="1196"/>
    <n v="260"/>
    <n v="460"/>
    <n v="2116"/>
    <n v="920"/>
  </r>
  <r>
    <x v="28"/>
    <x v="13"/>
    <n v="1.5"/>
    <n v="0"/>
    <n v="1.5"/>
    <n v="390"/>
    <n v="260"/>
    <n v="380"/>
    <n v="570"/>
    <n v="180"/>
  </r>
  <r>
    <x v="28"/>
    <x v="25"/>
    <n v="8.3000000000000007"/>
    <n v="0"/>
    <n v="8.3000000000000007"/>
    <n v="2158"/>
    <n v="260"/>
    <n v="360"/>
    <n v="2988.0000000000005"/>
    <n v="830.00000000000045"/>
  </r>
  <r>
    <x v="28"/>
    <x v="5"/>
    <n v="45.1"/>
    <n v="0"/>
    <n v="45.1"/>
    <n v="6750"/>
    <n v="149.66740576496673"/>
    <n v="300"/>
    <n v="13530"/>
    <n v="6780"/>
  </r>
  <r>
    <x v="28"/>
    <x v="9"/>
    <n v="30.19"/>
    <n v="0"/>
    <n v="30.19"/>
    <n v="15000"/>
    <n v="496.85326266975818"/>
    <n v="800"/>
    <n v="24152"/>
    <n v="9152"/>
  </r>
  <r>
    <x v="28"/>
    <x v="0"/>
    <n v="105.1"/>
    <n v="0"/>
    <n v="105.1"/>
    <n v="15750"/>
    <n v="149.85727878211227"/>
    <n v="300"/>
    <n v="31530"/>
    <n v="15780"/>
  </r>
  <r>
    <x v="28"/>
    <x v="3"/>
    <n v="100"/>
    <n v="0"/>
    <n v="100"/>
    <n v="2400"/>
    <n v="24"/>
    <n v="35"/>
    <n v="3500"/>
    <n v="1100"/>
  </r>
  <r>
    <x v="29"/>
    <x v="16"/>
    <n v="15"/>
    <n v="0"/>
    <n v="15"/>
    <n v="5700"/>
    <n v="380"/>
    <n v="480"/>
    <n v="7200"/>
    <n v="1500"/>
  </r>
  <r>
    <x v="30"/>
    <x v="7"/>
    <n v="5"/>
    <n v="0"/>
    <n v="5"/>
    <n v="1300"/>
    <n v="260"/>
    <n v="460"/>
    <n v="2300"/>
    <n v="1000"/>
  </r>
  <r>
    <x v="30"/>
    <x v="13"/>
    <n v="5.8"/>
    <n v="0"/>
    <n v="5.8"/>
    <n v="1508"/>
    <n v="260"/>
    <n v="380"/>
    <n v="2204"/>
    <n v="696"/>
  </r>
  <r>
    <x v="30"/>
    <x v="3"/>
    <n v="100"/>
    <n v="0"/>
    <n v="100"/>
    <n v="2400"/>
    <n v="24"/>
    <n v="35"/>
    <n v="3500"/>
    <n v="1100"/>
  </r>
  <r>
    <x v="30"/>
    <x v="25"/>
    <n v="7"/>
    <n v="0"/>
    <n v="7"/>
    <n v="1820"/>
    <n v="260"/>
    <n v="360"/>
    <n v="2520"/>
    <n v="700"/>
  </r>
  <r>
    <x v="30"/>
    <x v="0"/>
    <n v="30"/>
    <n v="0"/>
    <n v="30"/>
    <n v="4500"/>
    <n v="150"/>
    <n v="300"/>
    <n v="9000"/>
    <n v="4500"/>
  </r>
  <r>
    <x v="30"/>
    <x v="4"/>
    <n v="50"/>
    <n v="0"/>
    <n v="50"/>
    <n v="650"/>
    <n v="13"/>
    <n v="22"/>
    <n v="1100"/>
    <n v="450"/>
  </r>
  <r>
    <x v="30"/>
    <x v="11"/>
    <n v="18.100000000000001"/>
    <n v="0"/>
    <n v="18.100000000000001"/>
    <n v="3792"/>
    <n v="209.50276243093921"/>
    <n v="480"/>
    <n v="8688"/>
    <n v="4896"/>
  </r>
  <r>
    <x v="30"/>
    <x v="10"/>
    <n v="12.9"/>
    <n v="0"/>
    <n v="12.9"/>
    <n v="2580"/>
    <n v="200"/>
    <n v="300"/>
    <n v="3870"/>
    <n v="1290"/>
  </r>
  <r>
    <x v="30"/>
    <x v="1"/>
    <n v="7.2"/>
    <n v="0"/>
    <n v="7.2"/>
    <n v="1440"/>
    <n v="200"/>
    <n v="300"/>
    <n v="2160"/>
    <n v="720"/>
  </r>
  <r>
    <x v="30"/>
    <x v="6"/>
    <n v="12.1"/>
    <n v="0"/>
    <n v="12.1"/>
    <n v="3630"/>
    <n v="300"/>
    <n v="500"/>
    <n v="6050"/>
    <n v="2420"/>
  </r>
  <r>
    <x v="30"/>
    <x v="16"/>
    <n v="10"/>
    <n v="0"/>
    <n v="10"/>
    <n v="3400"/>
    <n v="340"/>
    <n v="480"/>
    <n v="4800"/>
    <n v="1400"/>
  </r>
  <r>
    <x v="31"/>
    <x v="3"/>
    <n v="100"/>
    <n v="0"/>
    <n v="100"/>
    <n v="2400"/>
    <n v="24"/>
    <n v="35"/>
    <n v="3500"/>
    <n v="1100"/>
  </r>
  <r>
    <x v="31"/>
    <x v="23"/>
    <n v="2.68"/>
    <n v="0.6"/>
    <n v="2.08"/>
    <n v="707"/>
    <n v="339.90384615384613"/>
    <n v="520"/>
    <n v="1081.6000000000001"/>
    <n v="374.60000000000014"/>
  </r>
  <r>
    <x v="31"/>
    <x v="0"/>
    <n v="7.04"/>
    <n v="1.54"/>
    <n v="5.5"/>
    <n v="825"/>
    <n v="150"/>
    <n v="300"/>
    <n v="1650"/>
    <n v="825"/>
  </r>
  <r>
    <x v="31"/>
    <x v="8"/>
    <n v="7"/>
    <n v="0"/>
    <n v="7"/>
    <n v="1820"/>
    <n v="260"/>
    <n v="400"/>
    <n v="2800"/>
    <n v="980"/>
  </r>
  <r>
    <x v="31"/>
    <x v="9"/>
    <n v="3.68"/>
    <n v="0.78"/>
    <n v="2.9000000000000004"/>
    <n v="1450"/>
    <n v="499.99999999999994"/>
    <n v="800"/>
    <n v="2320.0000000000005"/>
    <n v="870.00000000000045"/>
  </r>
  <r>
    <x v="31"/>
    <x v="18"/>
    <n v="2.66"/>
    <n v="0.76"/>
    <n v="1.9000000000000001"/>
    <n v="646"/>
    <n v="340"/>
    <n v="520"/>
    <n v="988.00000000000011"/>
    <n v="342.00000000000011"/>
  </r>
  <r>
    <x v="32"/>
    <x v="0"/>
    <n v="14.3"/>
    <n v="3"/>
    <n v="11.3"/>
    <n v="1695"/>
    <n v="150"/>
    <n v="300"/>
    <n v="3390"/>
    <n v="1695"/>
  </r>
  <r>
    <x v="32"/>
    <x v="10"/>
    <n v="7"/>
    <n v="1.5"/>
    <n v="5.5"/>
    <n v="1100"/>
    <n v="200"/>
    <n v="300"/>
    <n v="1650"/>
    <n v="550"/>
  </r>
  <r>
    <x v="32"/>
    <x v="1"/>
    <n v="3.58"/>
    <n v="0.57999999999999996"/>
    <n v="3"/>
    <n v="600"/>
    <n v="200"/>
    <n v="300"/>
    <n v="900"/>
    <n v="300"/>
  </r>
  <r>
    <x v="32"/>
    <x v="3"/>
    <n v="40"/>
    <n v="0"/>
    <n v="40"/>
    <n v="960"/>
    <n v="24"/>
    <n v="35"/>
    <n v="1400"/>
    <n v="440"/>
  </r>
  <r>
    <x v="32"/>
    <x v="4"/>
    <n v="50"/>
    <n v="0"/>
    <n v="50"/>
    <n v="650"/>
    <n v="13"/>
    <n v="22"/>
    <n v="1100"/>
    <n v="450"/>
  </r>
  <r>
    <x v="32"/>
    <x v="2"/>
    <n v="3.96"/>
    <n v="0.76"/>
    <n v="3.2"/>
    <n v="960"/>
    <n v="300"/>
    <n v="500"/>
    <n v="1600"/>
    <n v="640"/>
  </r>
  <r>
    <x v="32"/>
    <x v="7"/>
    <n v="3.1"/>
    <n v="0.79"/>
    <n v="2.31"/>
    <n v="601"/>
    <n v="260.17316017316017"/>
    <n v="460"/>
    <n v="1062.6000000000001"/>
    <n v="461.60000000000014"/>
  </r>
  <r>
    <x v="32"/>
    <x v="13"/>
    <n v="2.1800000000000002"/>
    <n v="0.74"/>
    <n v="1.4400000000000002"/>
    <n v="374"/>
    <n v="259.72222222222217"/>
    <n v="380"/>
    <n v="547.20000000000005"/>
    <n v="173.20000000000005"/>
  </r>
  <r>
    <x v="32"/>
    <x v="8"/>
    <n v="1.74"/>
    <n v="0.64"/>
    <n v="1.1000000000000001"/>
    <n v="286"/>
    <n v="260"/>
    <n v="400"/>
    <n v="440.00000000000006"/>
    <n v="154.00000000000006"/>
  </r>
  <r>
    <x v="33"/>
    <x v="0"/>
    <n v="3.44"/>
    <n v="0.74"/>
    <n v="2.7"/>
    <n v="405"/>
    <n v="150"/>
    <n v="300"/>
    <n v="810"/>
    <n v="405"/>
  </r>
  <r>
    <x v="33"/>
    <x v="10"/>
    <n v="3.78"/>
    <n v="0.74"/>
    <n v="3.04"/>
    <n v="608"/>
    <n v="200"/>
    <n v="300"/>
    <n v="912"/>
    <n v="304"/>
  </r>
  <r>
    <x v="33"/>
    <x v="1"/>
    <n v="3.64"/>
    <n v="0.6"/>
    <n v="3.04"/>
    <n v="608"/>
    <n v="200"/>
    <n v="300"/>
    <n v="912"/>
    <n v="304"/>
  </r>
  <r>
    <x v="33"/>
    <x v="3"/>
    <n v="60"/>
    <n v="0"/>
    <n v="60"/>
    <n v="1440"/>
    <n v="24"/>
    <n v="35"/>
    <n v="2100"/>
    <n v="660"/>
  </r>
  <r>
    <x v="33"/>
    <x v="4"/>
    <n v="30"/>
    <n v="0"/>
    <n v="30"/>
    <n v="390"/>
    <n v="13"/>
    <n v="22"/>
    <n v="660"/>
    <n v="270"/>
  </r>
  <r>
    <x v="33"/>
    <x v="11"/>
    <n v="2.02"/>
    <n v="0.6"/>
    <n v="1.42"/>
    <n v="454"/>
    <n v="319.71830985915494"/>
    <n v="480"/>
    <n v="681.59999999999991"/>
    <n v="227.59999999999991"/>
  </r>
  <r>
    <x v="33"/>
    <x v="18"/>
    <n v="1.7"/>
    <n v="0.6"/>
    <n v="1.1000000000000001"/>
    <n v="374"/>
    <n v="340"/>
    <n v="520"/>
    <n v="572"/>
    <n v="198"/>
  </r>
  <r>
    <x v="33"/>
    <x v="12"/>
    <n v="2.64"/>
    <n v="0.6"/>
    <n v="2.04"/>
    <n v="694"/>
    <n v="340.19607843137254"/>
    <n v="480"/>
    <n v="979.2"/>
    <n v="285.20000000000005"/>
  </r>
  <r>
    <x v="33"/>
    <x v="19"/>
    <n v="2.48"/>
    <n v="0.6"/>
    <n v="1.88"/>
    <n v="639"/>
    <n v="339.89361702127661"/>
    <n v="520"/>
    <n v="977.59999999999991"/>
    <n v="338.59999999999991"/>
  </r>
  <r>
    <x v="33"/>
    <x v="15"/>
    <n v="3.02"/>
    <n v="0.62"/>
    <n v="2.4"/>
    <n v="816"/>
    <n v="340"/>
    <n v="520"/>
    <n v="1248"/>
    <n v="432"/>
  </r>
  <r>
    <x v="34"/>
    <x v="0"/>
    <n v="3.68"/>
    <n v="0.74"/>
    <n v="2.9400000000000004"/>
    <n v="441"/>
    <n v="149.99999999999997"/>
    <n v="300"/>
    <n v="882.00000000000011"/>
    <n v="441.00000000000011"/>
  </r>
  <r>
    <x v="34"/>
    <x v="1"/>
    <n v="3.64"/>
    <n v="0.6"/>
    <n v="3.04"/>
    <n v="608"/>
    <n v="200"/>
    <n v="300"/>
    <n v="912"/>
    <n v="304"/>
  </r>
  <r>
    <x v="34"/>
    <x v="13"/>
    <n v="2.2400000000000002"/>
    <n v="0.74"/>
    <n v="1.5000000000000002"/>
    <n v="390"/>
    <n v="259.99999999999994"/>
    <n v="380"/>
    <n v="570.00000000000011"/>
    <n v="180.00000000000011"/>
  </r>
  <r>
    <x v="34"/>
    <x v="6"/>
    <n v="4.34"/>
    <n v="0.62"/>
    <n v="3.7199999999999998"/>
    <n v="1116"/>
    <n v="300"/>
    <n v="500"/>
    <n v="1859.9999999999998"/>
    <n v="743.99999999999977"/>
  </r>
  <r>
    <x v="34"/>
    <x v="4"/>
    <n v="30"/>
    <n v="0"/>
    <n v="30"/>
    <n v="390"/>
    <n v="13"/>
    <n v="22"/>
    <n v="660"/>
    <n v="270"/>
  </r>
  <r>
    <x v="34"/>
    <x v="3"/>
    <n v="40"/>
    <n v="0"/>
    <n v="40"/>
    <n v="960"/>
    <n v="24"/>
    <n v="35"/>
    <n v="1400"/>
    <n v="440"/>
  </r>
  <r>
    <x v="34"/>
    <x v="19"/>
    <n v="2.76"/>
    <n v="0.6"/>
    <n v="2.1599999999999997"/>
    <n v="734"/>
    <n v="339.81481481481484"/>
    <n v="520"/>
    <n v="1123.1999999999998"/>
    <n v="389.19999999999982"/>
  </r>
  <r>
    <x v="34"/>
    <x v="21"/>
    <n v="5.76"/>
    <n v="0.76"/>
    <n v="5"/>
    <n v="650"/>
    <n v="130"/>
    <n v="240"/>
    <n v="1200"/>
    <n v="550"/>
  </r>
  <r>
    <x v="34"/>
    <x v="22"/>
    <n v="10"/>
    <n v="0"/>
    <n v="10"/>
    <n v="1100"/>
    <n v="110"/>
    <n v="200"/>
    <n v="2000"/>
    <n v="900"/>
  </r>
  <r>
    <x v="35"/>
    <x v="0"/>
    <n v="3.42"/>
    <n v="0.72"/>
    <n v="2.7"/>
    <n v="405"/>
    <n v="150"/>
    <n v="300"/>
    <n v="810"/>
    <n v="405"/>
  </r>
  <r>
    <x v="35"/>
    <x v="10"/>
    <n v="3.36"/>
    <n v="0.7"/>
    <n v="2.66"/>
    <n v="532"/>
    <n v="200"/>
    <n v="300"/>
    <n v="798"/>
    <n v="266"/>
  </r>
  <r>
    <x v="35"/>
    <x v="2"/>
    <n v="3.58"/>
    <n v="0.78"/>
    <n v="2.8"/>
    <n v="840"/>
    <n v="300"/>
    <n v="500"/>
    <n v="1400"/>
    <n v="560"/>
  </r>
  <r>
    <x v="35"/>
    <x v="15"/>
    <n v="2.74"/>
    <n v="0.6"/>
    <n v="2.14"/>
    <n v="728"/>
    <n v="340.18691588785043"/>
    <n v="520"/>
    <n v="1112.8"/>
    <n v="384.79999999999995"/>
  </r>
  <r>
    <x v="35"/>
    <x v="11"/>
    <n v="2.72"/>
    <n v="0.6"/>
    <n v="2.12"/>
    <n v="678"/>
    <n v="319.81132075471697"/>
    <n v="480"/>
    <n v="1017.6"/>
    <n v="339.6"/>
  </r>
  <r>
    <x v="35"/>
    <x v="3"/>
    <n v="40"/>
    <n v="0"/>
    <n v="40"/>
    <n v="960"/>
    <n v="24"/>
    <n v="35"/>
    <n v="1400"/>
    <n v="440"/>
  </r>
  <r>
    <x v="35"/>
    <x v="9"/>
    <n v="3.98"/>
    <n v="0.78"/>
    <n v="3.2"/>
    <n v="1600"/>
    <n v="500"/>
    <n v="800"/>
    <n v="2560"/>
    <n v="960"/>
  </r>
  <r>
    <x v="35"/>
    <x v="6"/>
    <n v="3.5"/>
    <n v="0.6"/>
    <n v="2.9"/>
    <n v="870"/>
    <n v="300"/>
    <n v="500"/>
    <n v="1450"/>
    <n v="580"/>
  </r>
  <r>
    <x v="35"/>
    <x v="5"/>
    <n v="3.74"/>
    <n v="0.6"/>
    <n v="3.14"/>
    <n v="471"/>
    <n v="150"/>
    <n v="300"/>
    <n v="942"/>
    <n v="471"/>
  </r>
  <r>
    <x v="36"/>
    <x v="1"/>
    <n v="3.6"/>
    <n v="0.6"/>
    <n v="3"/>
    <n v="600"/>
    <n v="200"/>
    <n v="300"/>
    <n v="900"/>
    <n v="300"/>
  </r>
  <r>
    <x v="36"/>
    <x v="2"/>
    <n v="3.62"/>
    <n v="0.72"/>
    <n v="2.9000000000000004"/>
    <n v="870"/>
    <n v="299.99999999999994"/>
    <n v="500"/>
    <n v="1450.0000000000002"/>
    <n v="580.00000000000023"/>
  </r>
  <r>
    <x v="36"/>
    <x v="7"/>
    <n v="2.04"/>
    <n v="0.74"/>
    <n v="1.3"/>
    <n v="338"/>
    <n v="260"/>
    <n v="460"/>
    <n v="598"/>
    <n v="260"/>
  </r>
  <r>
    <x v="36"/>
    <x v="23"/>
    <n v="2.94"/>
    <n v="0.6"/>
    <n v="2.34"/>
    <n v="796"/>
    <n v="340.17094017094018"/>
    <n v="520"/>
    <n v="1216.8"/>
    <n v="420.79999999999995"/>
  </r>
  <r>
    <x v="36"/>
    <x v="3"/>
    <n v="20"/>
    <n v="0"/>
    <n v="20"/>
    <n v="480"/>
    <n v="24"/>
    <n v="35"/>
    <n v="700"/>
    <n v="220"/>
  </r>
  <r>
    <x v="36"/>
    <x v="4"/>
    <n v="50"/>
    <n v="0"/>
    <n v="50"/>
    <n v="650"/>
    <n v="13"/>
    <n v="22"/>
    <n v="1100"/>
    <n v="450"/>
  </r>
  <r>
    <x v="37"/>
    <x v="9"/>
    <n v="4.5199999999999996"/>
    <n v="0.8"/>
    <n v="3.7199999999999998"/>
    <n v="1860"/>
    <n v="500.00000000000006"/>
    <n v="800"/>
    <n v="2976"/>
    <n v="1116"/>
  </r>
  <r>
    <x v="37"/>
    <x v="13"/>
    <n v="2.42"/>
    <n v="0.72"/>
    <n v="1.7"/>
    <n v="442"/>
    <n v="260"/>
    <n v="380"/>
    <n v="646"/>
    <n v="204"/>
  </r>
  <r>
    <x v="37"/>
    <x v="0"/>
    <n v="11.26"/>
    <n v="2.2599999999999998"/>
    <n v="9"/>
    <n v="1350"/>
    <n v="150"/>
    <n v="300"/>
    <n v="2700"/>
    <n v="1350"/>
  </r>
  <r>
    <x v="37"/>
    <x v="5"/>
    <n v="3.7"/>
    <n v="0.6"/>
    <n v="3.1"/>
    <n v="465"/>
    <n v="150"/>
    <n v="300"/>
    <n v="930"/>
    <n v="465"/>
  </r>
  <r>
    <x v="37"/>
    <x v="1"/>
    <n v="7.12"/>
    <n v="1.22"/>
    <n v="5.9"/>
    <n v="1180"/>
    <n v="200"/>
    <n v="300"/>
    <n v="1770"/>
    <n v="590"/>
  </r>
  <r>
    <x v="37"/>
    <x v="8"/>
    <n v="2.74"/>
    <n v="0.74"/>
    <n v="2"/>
    <n v="520"/>
    <n v="260"/>
    <n v="400"/>
    <n v="800"/>
    <n v="280"/>
  </r>
  <r>
    <x v="37"/>
    <x v="4"/>
    <n v="50"/>
    <n v="0"/>
    <n v="50"/>
    <n v="650"/>
    <n v="13"/>
    <n v="22"/>
    <n v="1100"/>
    <n v="450"/>
  </r>
  <r>
    <x v="37"/>
    <x v="3"/>
    <n v="80"/>
    <n v="0"/>
    <n v="80"/>
    <n v="1920"/>
    <n v="24"/>
    <n v="35"/>
    <n v="2800"/>
    <n v="880"/>
  </r>
  <r>
    <x v="37"/>
    <x v="14"/>
    <n v="2.7"/>
    <n v="0.79"/>
    <n v="1.9100000000000001"/>
    <n v="497"/>
    <n v="260.20942408376959"/>
    <n v="460"/>
    <n v="878.6"/>
    <n v="381.6"/>
  </r>
  <r>
    <x v="37"/>
    <x v="6"/>
    <n v="6.96"/>
    <n v="1.22"/>
    <n v="5.74"/>
    <n v="1722"/>
    <n v="300"/>
    <n v="500"/>
    <n v="2870"/>
    <n v="1148"/>
  </r>
  <r>
    <x v="37"/>
    <x v="20"/>
    <n v="2.4"/>
    <n v="0"/>
    <n v="2.4"/>
    <n v="816"/>
    <n v="340"/>
    <n v="400"/>
    <n v="960"/>
    <n v="144"/>
  </r>
  <r>
    <x v="37"/>
    <x v="15"/>
    <n v="2.68"/>
    <n v="0.6"/>
    <n v="2.08"/>
    <n v="707"/>
    <n v="339.90384615384613"/>
    <n v="520"/>
    <n v="1081.6000000000001"/>
    <n v="374.60000000000014"/>
  </r>
  <r>
    <x v="37"/>
    <x v="26"/>
    <n v="3.28"/>
    <n v="0.6"/>
    <n v="2.6799999999999997"/>
    <n v="697"/>
    <n v="260.07462686567169"/>
    <n v="400"/>
    <n v="1072"/>
    <n v="375"/>
  </r>
  <r>
    <x v="37"/>
    <x v="11"/>
    <n v="3.24"/>
    <n v="0.6"/>
    <n v="2.64"/>
    <n v="845"/>
    <n v="320.07575757575756"/>
    <n v="480"/>
    <n v="1267.2"/>
    <n v="422.20000000000005"/>
  </r>
  <r>
    <x v="37"/>
    <x v="12"/>
    <n v="2.98"/>
    <n v="0.6"/>
    <n v="2.38"/>
    <n v="809"/>
    <n v="339.91596638655466"/>
    <n v="480"/>
    <n v="1142.3999999999999"/>
    <n v="333.39999999999986"/>
  </r>
  <r>
    <x v="37"/>
    <x v="19"/>
    <n v="3.38"/>
    <n v="0.6"/>
    <n v="2.78"/>
    <n v="945"/>
    <n v="339.92805755395688"/>
    <n v="520"/>
    <n v="1445.6"/>
    <n v="500.59999999999991"/>
  </r>
  <r>
    <x v="37"/>
    <x v="21"/>
    <n v="11.7"/>
    <n v="1.44"/>
    <n v="10.26"/>
    <n v="1231"/>
    <n v="119.98050682261209"/>
    <n v="240"/>
    <n v="2462.4"/>
    <n v="1231.4000000000001"/>
  </r>
  <r>
    <x v="37"/>
    <x v="27"/>
    <n v="2.14"/>
    <n v="0.6"/>
    <n v="1.54"/>
    <n v="524"/>
    <n v="340.25974025974023"/>
    <n v="550"/>
    <n v="847"/>
    <n v="323"/>
  </r>
  <r>
    <x v="37"/>
    <x v="18"/>
    <n v="2.02"/>
    <n v="0.62"/>
    <n v="1.4"/>
    <n v="476"/>
    <n v="340"/>
    <n v="520"/>
    <n v="728"/>
    <n v="252"/>
  </r>
  <r>
    <x v="38"/>
    <x v="0"/>
    <n v="11.62"/>
    <n v="2.3199999999999998"/>
    <n v="9.2999999999999989"/>
    <n v="1395"/>
    <n v="150.00000000000003"/>
    <n v="300"/>
    <n v="2789.9999999999995"/>
    <n v="1394.9999999999995"/>
  </r>
  <r>
    <x v="38"/>
    <x v="6"/>
    <n v="3.44"/>
    <n v="0.6"/>
    <n v="2.84"/>
    <n v="852"/>
    <n v="300"/>
    <n v="500"/>
    <n v="1420"/>
    <n v="568"/>
  </r>
  <r>
    <x v="38"/>
    <x v="3"/>
    <n v="20"/>
    <n v="0"/>
    <n v="20"/>
    <n v="480"/>
    <n v="24"/>
    <n v="35"/>
    <n v="700"/>
    <n v="220"/>
  </r>
  <r>
    <x v="38"/>
    <x v="7"/>
    <n v="2.52"/>
    <n v="0.8"/>
    <n v="1.72"/>
    <n v="447"/>
    <n v="259.88372093023258"/>
    <n v="460"/>
    <n v="791.19999999999993"/>
    <n v="344.19999999999993"/>
  </r>
  <r>
    <x v="38"/>
    <x v="23"/>
    <n v="1.9"/>
    <n v="0.6"/>
    <n v="1.2999999999999998"/>
    <n v="442"/>
    <n v="340.00000000000006"/>
    <n v="520"/>
    <n v="675.99999999999989"/>
    <n v="233.99999999999989"/>
  </r>
  <r>
    <x v="38"/>
    <x v="9"/>
    <n v="3.96"/>
    <n v="0.76"/>
    <n v="3.2"/>
    <n v="1600"/>
    <n v="500"/>
    <n v="800"/>
    <n v="2560"/>
    <n v="960"/>
  </r>
  <r>
    <x v="39"/>
    <x v="0"/>
    <n v="3.88"/>
    <n v="0.78"/>
    <n v="3.0999999999999996"/>
    <n v="465"/>
    <n v="150.00000000000003"/>
    <n v="300"/>
    <n v="929.99999999999989"/>
    <n v="464.99999999999989"/>
  </r>
  <r>
    <x v="39"/>
    <x v="10"/>
    <n v="7.76"/>
    <n v="1.46"/>
    <n v="6.3"/>
    <n v="1260"/>
    <n v="200"/>
    <n v="300"/>
    <n v="1890"/>
    <n v="630"/>
  </r>
  <r>
    <x v="39"/>
    <x v="13"/>
    <n v="2.34"/>
    <n v="0.74"/>
    <n v="1.5999999999999999"/>
    <n v="416"/>
    <n v="260"/>
    <n v="380"/>
    <n v="608"/>
    <n v="192"/>
  </r>
  <r>
    <x v="39"/>
    <x v="14"/>
    <n v="1.88"/>
    <n v="0.74"/>
    <n v="1.1399999999999999"/>
    <n v="296"/>
    <n v="259.64912280701759"/>
    <n v="460"/>
    <n v="524.4"/>
    <n v="228.39999999999998"/>
  </r>
  <r>
    <x v="39"/>
    <x v="8"/>
    <n v="2.38"/>
    <n v="0.78"/>
    <n v="1.5999999999999999"/>
    <n v="416"/>
    <n v="260"/>
    <n v="400"/>
    <n v="640"/>
    <n v="224"/>
  </r>
  <r>
    <x v="39"/>
    <x v="5"/>
    <n v="3.74"/>
    <n v="0.6"/>
    <n v="3.14"/>
    <n v="471"/>
    <n v="150"/>
    <n v="300"/>
    <n v="942"/>
    <n v="471"/>
  </r>
  <r>
    <x v="39"/>
    <x v="2"/>
    <n v="3.68"/>
    <n v="0.78"/>
    <n v="2.9000000000000004"/>
    <n v="870"/>
    <n v="299.99999999999994"/>
    <n v="500"/>
    <n v="1450.0000000000002"/>
    <n v="580.00000000000023"/>
  </r>
  <r>
    <x v="39"/>
    <x v="3"/>
    <n v="40"/>
    <n v="0"/>
    <n v="40"/>
    <n v="960"/>
    <n v="24"/>
    <n v="35"/>
    <n v="1400"/>
    <n v="440"/>
  </r>
  <r>
    <x v="39"/>
    <x v="11"/>
    <n v="2.38"/>
    <n v="0.6"/>
    <n v="1.7799999999999998"/>
    <n v="570"/>
    <n v="320.22471910112364"/>
    <n v="480"/>
    <n v="854.39999999999986"/>
    <n v="284.39999999999986"/>
  </r>
  <r>
    <x v="39"/>
    <x v="19"/>
    <n v="2.88"/>
    <n v="0.6"/>
    <n v="2.2799999999999998"/>
    <n v="775"/>
    <n v="339.91228070175441"/>
    <n v="520"/>
    <n v="1185.5999999999999"/>
    <n v="410.59999999999991"/>
  </r>
  <r>
    <x v="39"/>
    <x v="15"/>
    <n v="3.12"/>
    <n v="0.57999999999999996"/>
    <n v="2.54"/>
    <n v="864"/>
    <n v="340.15748031496065"/>
    <n v="520"/>
    <n v="1320.8"/>
    <n v="456.79999999999995"/>
  </r>
  <r>
    <x v="39"/>
    <x v="12"/>
    <n v="2.68"/>
    <n v="0.6"/>
    <n v="2.08"/>
    <n v="707"/>
    <n v="339.90384615384613"/>
    <n v="480"/>
    <n v="998.40000000000009"/>
    <n v="291.40000000000009"/>
  </r>
  <r>
    <x v="40"/>
    <x v="0"/>
    <n v="3.88"/>
    <n v="0.8"/>
    <n v="3.08"/>
    <n v="462"/>
    <n v="150"/>
    <n v="300"/>
    <n v="924"/>
    <n v="462"/>
  </r>
  <r>
    <x v="40"/>
    <x v="13"/>
    <n v="2.2999999999999998"/>
    <n v="0.78"/>
    <n v="1.5199999999999998"/>
    <n v="395"/>
    <n v="259.86842105263162"/>
    <n v="380"/>
    <n v="577.59999999999991"/>
    <n v="182.59999999999991"/>
  </r>
  <r>
    <x v="40"/>
    <x v="7"/>
    <n v="2.68"/>
    <n v="0.74"/>
    <n v="1.9400000000000002"/>
    <n v="504"/>
    <n v="259.79381443298968"/>
    <n v="460"/>
    <n v="892.40000000000009"/>
    <n v="388.40000000000009"/>
  </r>
  <r>
    <x v="40"/>
    <x v="4"/>
    <n v="50"/>
    <n v="0"/>
    <n v="50"/>
    <n v="650"/>
    <n v="13"/>
    <n v="22"/>
    <n v="1100"/>
    <n v="450"/>
  </r>
  <r>
    <x v="40"/>
    <x v="3"/>
    <n v="40"/>
    <n v="0"/>
    <n v="40"/>
    <n v="960"/>
    <n v="24"/>
    <n v="35"/>
    <n v="1400"/>
    <n v="440"/>
  </r>
  <r>
    <x v="40"/>
    <x v="9"/>
    <n v="4.58"/>
    <n v="0.74"/>
    <n v="3.84"/>
    <n v="1920"/>
    <n v="500"/>
    <n v="800"/>
    <n v="3072"/>
    <n v="1152"/>
  </r>
  <r>
    <x v="40"/>
    <x v="6"/>
    <n v="4.2"/>
    <n v="0.6"/>
    <n v="3.6"/>
    <n v="1080"/>
    <n v="300"/>
    <n v="500"/>
    <n v="1800"/>
    <n v="720"/>
  </r>
  <r>
    <x v="40"/>
    <x v="1"/>
    <n v="4.0599999999999996"/>
    <n v="0.6"/>
    <n v="3.4599999999999995"/>
    <n v="692"/>
    <n v="200.00000000000003"/>
    <n v="300"/>
    <n v="1037.9999999999998"/>
    <n v="345.99999999999977"/>
  </r>
  <r>
    <x v="40"/>
    <x v="5"/>
    <n v="3.82"/>
    <n v="0.66"/>
    <n v="3.1599999999999997"/>
    <n v="474"/>
    <n v="150.00000000000003"/>
    <n v="300"/>
    <n v="947.99999999999989"/>
    <n v="473.99999999999989"/>
  </r>
  <r>
    <x v="40"/>
    <x v="18"/>
    <n v="1.76"/>
    <n v="0.6"/>
    <n v="1.1600000000000001"/>
    <n v="394"/>
    <n v="339.65517241379308"/>
    <n v="520"/>
    <n v="603.20000000000005"/>
    <n v="209.20000000000005"/>
  </r>
  <r>
    <x v="40"/>
    <x v="27"/>
    <n v="1.66"/>
    <n v="0.6"/>
    <n v="1.06"/>
    <n v="360"/>
    <n v="339.62264150943395"/>
    <n v="550"/>
    <n v="583"/>
    <n v="223"/>
  </r>
  <r>
    <x v="40"/>
    <x v="7"/>
    <n v="2.52"/>
    <n v="0.78"/>
    <n v="1.74"/>
    <n v="452"/>
    <n v="259.77011494252872"/>
    <n v="460"/>
    <n v="800.4"/>
    <n v="348.4"/>
  </r>
  <r>
    <x v="41"/>
    <x v="0"/>
    <n v="7.64"/>
    <n v="1.44"/>
    <n v="6.1999999999999993"/>
    <n v="930"/>
    <n v="150.00000000000003"/>
    <n v="300"/>
    <n v="1859.9999999999998"/>
    <n v="929.99999999999977"/>
  </r>
  <r>
    <x v="41"/>
    <x v="10"/>
    <n v="6.84"/>
    <n v="1.44"/>
    <n v="5.4"/>
    <n v="1080"/>
    <n v="200"/>
    <n v="300"/>
    <n v="1620"/>
    <n v="540"/>
  </r>
  <r>
    <x v="41"/>
    <x v="1"/>
    <n v="4"/>
    <n v="0.6"/>
    <n v="3.4"/>
    <n v="680"/>
    <n v="200"/>
    <n v="300"/>
    <n v="1020"/>
    <n v="340"/>
  </r>
  <r>
    <x v="41"/>
    <x v="14"/>
    <n v="2.94"/>
    <n v="0.74"/>
    <n v="2.2000000000000002"/>
    <n v="572"/>
    <n v="260"/>
    <n v="460"/>
    <n v="1012.0000000000001"/>
    <n v="440.00000000000011"/>
  </r>
  <r>
    <x v="41"/>
    <x v="6"/>
    <n v="3.88"/>
    <n v="0.57999999999999996"/>
    <n v="3.3"/>
    <n v="990"/>
    <n v="300"/>
    <n v="500"/>
    <n v="1650"/>
    <n v="660"/>
  </r>
  <r>
    <x v="41"/>
    <x v="3"/>
    <n v="40"/>
    <n v="0"/>
    <n v="40"/>
    <n v="960"/>
    <n v="24"/>
    <n v="35"/>
    <n v="1400"/>
    <n v="440"/>
  </r>
  <r>
    <x v="41"/>
    <x v="4"/>
    <n v="30"/>
    <n v="0"/>
    <n v="30"/>
    <n v="390"/>
    <n v="13"/>
    <n v="22"/>
    <n v="660"/>
    <n v="270"/>
  </r>
  <r>
    <x v="41"/>
    <x v="22"/>
    <n v="10"/>
    <n v="0"/>
    <n v="10"/>
    <n v="1100"/>
    <n v="110"/>
    <n v="200"/>
    <n v="2000"/>
    <n v="900"/>
  </r>
  <r>
    <x v="42"/>
    <x v="0"/>
    <n v="3.82"/>
    <n v="0.72"/>
    <n v="3.0999999999999996"/>
    <n v="465"/>
    <n v="150.00000000000003"/>
    <n v="300"/>
    <n v="929.99999999999989"/>
    <n v="464.99999999999989"/>
  </r>
  <r>
    <x v="42"/>
    <x v="7"/>
    <n v="2"/>
    <n v="0.7"/>
    <n v="1.3"/>
    <n v="338"/>
    <n v="260"/>
    <n v="460"/>
    <n v="598"/>
    <n v="260"/>
  </r>
  <r>
    <x v="42"/>
    <x v="13"/>
    <n v="2.3199999999999998"/>
    <n v="0.72"/>
    <n v="1.5999999999999999"/>
    <n v="416"/>
    <n v="260"/>
    <n v="380"/>
    <n v="608"/>
    <n v="192"/>
  </r>
  <r>
    <x v="42"/>
    <x v="1"/>
    <n v="3.48"/>
    <n v="0.6"/>
    <n v="2.88"/>
    <n v="576"/>
    <n v="200"/>
    <n v="300"/>
    <n v="864"/>
    <n v="288"/>
  </r>
  <r>
    <x v="42"/>
    <x v="3"/>
    <n v="60"/>
    <n v="0"/>
    <n v="60"/>
    <n v="1440"/>
    <n v="24"/>
    <n v="35"/>
    <n v="2100"/>
    <n v="660"/>
  </r>
  <r>
    <x v="42"/>
    <x v="2"/>
    <n v="3.84"/>
    <n v="0.74"/>
    <n v="3.0999999999999996"/>
    <n v="930"/>
    <n v="300.00000000000006"/>
    <n v="500"/>
    <n v="1549.9999999999998"/>
    <n v="619.99999999999977"/>
  </r>
  <r>
    <x v="42"/>
    <x v="4"/>
    <n v="50"/>
    <n v="0"/>
    <n v="50"/>
    <n v="650"/>
    <n v="13"/>
    <n v="22"/>
    <n v="1100"/>
    <n v="450"/>
  </r>
  <r>
    <x v="42"/>
    <x v="23"/>
    <n v="2.62"/>
    <n v="0.6"/>
    <n v="2.02"/>
    <n v="687"/>
    <n v="340.0990099009901"/>
    <n v="520"/>
    <n v="1050.4000000000001"/>
    <n v="363.40000000000009"/>
  </r>
  <r>
    <x v="42"/>
    <x v="12"/>
    <n v="2.88"/>
    <n v="0.6"/>
    <n v="2.2799999999999998"/>
    <n v="775"/>
    <n v="339.91228070175441"/>
    <n v="480"/>
    <n v="1094.3999999999999"/>
    <n v="319.39999999999986"/>
  </r>
  <r>
    <x v="42"/>
    <x v="21"/>
    <n v="5.3"/>
    <n v="0.74"/>
    <n v="4.5599999999999996"/>
    <n v="532"/>
    <n v="116.66666666666667"/>
    <n v="240"/>
    <n v="1094.3999999999999"/>
    <n v="562.39999999999986"/>
  </r>
  <r>
    <x v="43"/>
    <x v="6"/>
    <n v="3.8"/>
    <n v="0.6"/>
    <n v="3.1999999999999997"/>
    <n v="960"/>
    <n v="300"/>
    <n v="500"/>
    <n v="1599.9999999999998"/>
    <n v="639.99999999999977"/>
  </r>
  <r>
    <x v="43"/>
    <x v="0"/>
    <n v="3.98"/>
    <n v="0.8"/>
    <n v="3.1799999999999997"/>
    <n v="477"/>
    <n v="150"/>
    <n v="300"/>
    <n v="953.99999999999989"/>
    <n v="476.99999999999989"/>
  </r>
  <r>
    <x v="43"/>
    <x v="10"/>
    <n v="3.8"/>
    <n v="0.74"/>
    <n v="3.0599999999999996"/>
    <n v="612"/>
    <n v="200.00000000000003"/>
    <n v="300"/>
    <n v="917.99999999999989"/>
    <n v="305.99999999999989"/>
  </r>
  <r>
    <x v="43"/>
    <x v="8"/>
    <n v="2.84"/>
    <n v="0.94"/>
    <n v="1.9"/>
    <n v="494"/>
    <n v="260"/>
    <n v="400"/>
    <n v="760"/>
    <n v="266"/>
  </r>
  <r>
    <x v="43"/>
    <x v="4"/>
    <n v="30"/>
    <n v="0"/>
    <n v="30"/>
    <n v="390"/>
    <n v="13"/>
    <n v="22"/>
    <n v="660"/>
    <n v="270"/>
  </r>
  <r>
    <x v="43"/>
    <x v="3"/>
    <n v="40"/>
    <n v="0"/>
    <n v="40"/>
    <n v="960"/>
    <n v="24"/>
    <n v="35"/>
    <n v="1400"/>
    <n v="440"/>
  </r>
  <r>
    <x v="43"/>
    <x v="9"/>
    <n v="4.22"/>
    <n v="0.72"/>
    <n v="3.5"/>
    <n v="1750"/>
    <n v="500"/>
    <n v="800"/>
    <n v="2800"/>
    <n v="1050"/>
  </r>
  <r>
    <x v="43"/>
    <x v="18"/>
    <n v="2.1"/>
    <n v="0.6"/>
    <n v="1.5"/>
    <n v="570"/>
    <n v="380"/>
    <n v="520"/>
    <n v="780"/>
    <n v="210"/>
  </r>
  <r>
    <x v="44"/>
    <x v="0"/>
    <n v="7.48"/>
    <n v="1.48"/>
    <n v="6"/>
    <n v="900"/>
    <n v="150"/>
    <n v="300"/>
    <n v="1800"/>
    <n v="900"/>
  </r>
  <r>
    <x v="44"/>
    <x v="10"/>
    <n v="3.8"/>
    <n v="0.78"/>
    <n v="3.0199999999999996"/>
    <n v="604"/>
    <n v="200.00000000000003"/>
    <n v="300"/>
    <n v="905.99999999999989"/>
    <n v="301.99999999999989"/>
  </r>
  <r>
    <x v="44"/>
    <x v="7"/>
    <n v="2.54"/>
    <n v="0.74"/>
    <n v="1.8"/>
    <n v="468"/>
    <n v="260"/>
    <n v="460"/>
    <n v="828"/>
    <n v="360"/>
  </r>
  <r>
    <x v="44"/>
    <x v="3"/>
    <n v="20"/>
    <n v="0"/>
    <n v="20"/>
    <n v="480"/>
    <n v="24"/>
    <n v="35"/>
    <n v="700"/>
    <n v="220"/>
  </r>
  <r>
    <x v="44"/>
    <x v="11"/>
    <n v="2.68"/>
    <n v="0.6"/>
    <n v="2.08"/>
    <n v="666"/>
    <n v="320.19230769230768"/>
    <n v="480"/>
    <n v="998.40000000000009"/>
    <n v="332.40000000000009"/>
  </r>
  <r>
    <x v="44"/>
    <x v="15"/>
    <n v="2.68"/>
    <n v="0.6"/>
    <n v="2.08"/>
    <n v="707"/>
    <n v="339.90384615384613"/>
    <n v="520"/>
    <n v="1081.6000000000001"/>
    <n v="374.60000000000014"/>
  </r>
  <r>
    <x v="44"/>
    <x v="12"/>
    <n v="2.78"/>
    <n v="0.6"/>
    <n v="2.1799999999999997"/>
    <n v="741"/>
    <n v="339.90825688073397"/>
    <n v="480"/>
    <n v="1046.3999999999999"/>
    <n v="305.39999999999986"/>
  </r>
  <r>
    <x v="44"/>
    <x v="18"/>
    <n v="2.2799999999999998"/>
    <n v="0.6"/>
    <n v="1.6799999999999997"/>
    <n v="571"/>
    <n v="339.88095238095246"/>
    <n v="520"/>
    <n v="873.59999999999991"/>
    <n v="302.59999999999991"/>
  </r>
  <r>
    <x v="44"/>
    <x v="21"/>
    <n v="5.14"/>
    <n v="0.74"/>
    <n v="4.3999999999999995"/>
    <n v="528"/>
    <n v="120.00000000000001"/>
    <n v="240"/>
    <n v="1055.9999999999998"/>
    <n v="527.99999999999977"/>
  </r>
  <r>
    <x v="44"/>
    <x v="5"/>
    <n v="2.54"/>
    <n v="0.6"/>
    <n v="1.94"/>
    <n v="291"/>
    <n v="150"/>
    <n v="300"/>
    <n v="582"/>
    <n v="291"/>
  </r>
  <r>
    <x v="45"/>
    <x v="1"/>
    <n v="4.0599999999999996"/>
    <n v="0.62"/>
    <n v="3.4399999999999995"/>
    <n v="688"/>
    <n v="200.00000000000003"/>
    <n v="300"/>
    <n v="1031.9999999999998"/>
    <n v="343.99999999999977"/>
  </r>
  <r>
    <x v="45"/>
    <x v="4"/>
    <n v="50"/>
    <n v="0"/>
    <n v="50"/>
    <n v="650"/>
    <n v="13"/>
    <n v="22"/>
    <n v="1100"/>
    <n v="450"/>
  </r>
  <r>
    <x v="45"/>
    <x v="3"/>
    <n v="60"/>
    <n v="0"/>
    <n v="60"/>
    <n v="1440"/>
    <n v="24"/>
    <n v="35"/>
    <n v="2100"/>
    <n v="660"/>
  </r>
  <r>
    <x v="45"/>
    <x v="2"/>
    <n v="3.88"/>
    <n v="0.78"/>
    <n v="3.0999999999999996"/>
    <n v="930"/>
    <n v="300.00000000000006"/>
    <n v="500"/>
    <n v="1549.9999999999998"/>
    <n v="619.99999999999977"/>
  </r>
  <r>
    <x v="45"/>
    <x v="7"/>
    <n v="2"/>
    <n v="0.74"/>
    <n v="1.26"/>
    <n v="328"/>
    <n v="260.3174603174603"/>
    <n v="460"/>
    <n v="579.6"/>
    <n v="251.60000000000002"/>
  </r>
  <r>
    <x v="45"/>
    <x v="13"/>
    <n v="2.14"/>
    <n v="0.74"/>
    <n v="1.4000000000000001"/>
    <n v="364"/>
    <n v="260"/>
    <n v="380"/>
    <n v="532"/>
    <n v="168"/>
  </r>
  <r>
    <x v="45"/>
    <x v="14"/>
    <n v="2.2999999999999998"/>
    <n v="0.7"/>
    <n v="1.5999999999999999"/>
    <n v="416"/>
    <n v="260"/>
    <n v="460"/>
    <n v="735.99999999999989"/>
    <n v="319.99999999999989"/>
  </r>
  <r>
    <x v="45"/>
    <x v="6"/>
    <n v="3.84"/>
    <n v="0.6"/>
    <n v="3.2399999999999998"/>
    <n v="972"/>
    <n v="300"/>
    <n v="500"/>
    <n v="1619.9999999999998"/>
    <n v="647.99999999999977"/>
  </r>
  <r>
    <x v="45"/>
    <x v="27"/>
    <n v="1.64"/>
    <n v="0.6"/>
    <n v="1.04"/>
    <n v="354"/>
    <n v="340.38461538461536"/>
    <n v="550"/>
    <n v="572"/>
    <n v="218"/>
  </r>
  <r>
    <x v="45"/>
    <x v="18"/>
    <n v="1.82"/>
    <n v="0.57999999999999996"/>
    <n v="1.2400000000000002"/>
    <n v="422"/>
    <n v="340.32258064516122"/>
    <n v="520"/>
    <n v="644.80000000000007"/>
    <n v="222.80000000000007"/>
  </r>
  <r>
    <x v="45"/>
    <x v="9"/>
    <n v="4.0199999999999996"/>
    <n v="0.72"/>
    <n v="3.3"/>
    <n v="1650"/>
    <n v="500"/>
    <n v="800"/>
    <n v="2640"/>
    <n v="990"/>
  </r>
  <r>
    <x v="46"/>
    <x v="0"/>
    <n v="3.58"/>
    <n v="0.78"/>
    <n v="2.8"/>
    <n v="420"/>
    <n v="150"/>
    <n v="300"/>
    <n v="840"/>
    <n v="420"/>
  </r>
  <r>
    <x v="46"/>
    <x v="4"/>
    <n v="30"/>
    <n v="0"/>
    <n v="30"/>
    <n v="390"/>
    <n v="13"/>
    <n v="22"/>
    <n v="660"/>
    <n v="270"/>
  </r>
  <r>
    <x v="46"/>
    <x v="3"/>
    <n v="20"/>
    <n v="0"/>
    <n v="20"/>
    <n v="480"/>
    <n v="24"/>
    <n v="35"/>
    <n v="700"/>
    <n v="220"/>
  </r>
  <r>
    <x v="46"/>
    <x v="1"/>
    <n v="3.94"/>
    <n v="0.64"/>
    <n v="3.3"/>
    <n v="660"/>
    <n v="200"/>
    <n v="300"/>
    <n v="990"/>
    <n v="330"/>
  </r>
  <r>
    <x v="46"/>
    <x v="11"/>
    <n v="2.54"/>
    <n v="0.6"/>
    <n v="1.94"/>
    <n v="621"/>
    <n v="320.10309278350519"/>
    <n v="480"/>
    <n v="931.19999999999993"/>
    <n v="310.19999999999993"/>
  </r>
  <r>
    <x v="46"/>
    <x v="13"/>
    <n v="2.3199999999999998"/>
    <n v="0.72"/>
    <n v="1.5999999999999999"/>
    <n v="416"/>
    <n v="260"/>
    <n v="500"/>
    <n v="799.99999999999989"/>
    <n v="383.99999999999989"/>
  </r>
  <r>
    <x v="46"/>
    <x v="15"/>
    <n v="3.32"/>
    <n v="0.62"/>
    <n v="2.6999999999999997"/>
    <n v="918"/>
    <n v="340.00000000000006"/>
    <n v="520"/>
    <n v="1403.9999999999998"/>
    <n v="485.99999999999977"/>
  </r>
  <r>
    <x v="46"/>
    <x v="12"/>
    <n v="2.88"/>
    <n v="0.6"/>
    <n v="2.2799999999999998"/>
    <n v="775"/>
    <n v="339.91228070175441"/>
    <n v="480"/>
    <n v="1094.3999999999999"/>
    <n v="319.39999999999986"/>
  </r>
  <r>
    <x v="46"/>
    <x v="28"/>
    <n v="16.399999999999999"/>
    <n v="1.4"/>
    <n v="14.999999999999998"/>
    <n v="4200"/>
    <n v="280.00000000000006"/>
    <n v="400"/>
    <n v="5999.9999999999991"/>
    <n v="1799.9999999999991"/>
  </r>
  <r>
    <x v="46"/>
    <x v="0"/>
    <n v="3.7"/>
    <n v="0.7"/>
    <n v="3"/>
    <n v="450"/>
    <n v="150"/>
    <n v="300"/>
    <n v="900"/>
    <n v="450"/>
  </r>
  <r>
    <x v="46"/>
    <x v="10"/>
    <n v="3.46"/>
    <n v="0.76"/>
    <n v="2.7"/>
    <n v="540"/>
    <n v="200"/>
    <n v="300"/>
    <n v="810"/>
    <n v="270"/>
  </r>
  <r>
    <x v="46"/>
    <x v="1"/>
    <n v="3.98"/>
    <n v="0.6"/>
    <n v="3.38"/>
    <n v="676"/>
    <n v="200"/>
    <n v="300"/>
    <n v="1014"/>
    <n v="338"/>
  </r>
  <r>
    <x v="46"/>
    <x v="5"/>
    <n v="2.78"/>
    <n v="0.6"/>
    <n v="2.1799999999999997"/>
    <n v="327"/>
    <n v="150.00000000000003"/>
    <n v="300"/>
    <n v="653.99999999999989"/>
    <n v="326.99999999999989"/>
  </r>
  <r>
    <x v="46"/>
    <x v="13"/>
    <n v="2.2400000000000002"/>
    <n v="0.8"/>
    <n v="1.4400000000000002"/>
    <n v="374"/>
    <n v="259.72222222222217"/>
    <n v="380"/>
    <n v="547.20000000000005"/>
    <n v="173.20000000000005"/>
  </r>
  <r>
    <x v="46"/>
    <x v="6"/>
    <n v="3.94"/>
    <n v="0.6"/>
    <n v="3.34"/>
    <n v="1002"/>
    <n v="300"/>
    <n v="500"/>
    <n v="1670"/>
    <n v="668"/>
  </r>
  <r>
    <x v="46"/>
    <x v="3"/>
    <n v="40"/>
    <n v="0"/>
    <n v="40"/>
    <n v="960"/>
    <n v="24"/>
    <n v="35"/>
    <n v="1400"/>
    <n v="440"/>
  </r>
  <r>
    <x v="46"/>
    <x v="4"/>
    <n v="50"/>
    <n v="0"/>
    <n v="50"/>
    <n v="650"/>
    <n v="13"/>
    <n v="22"/>
    <n v="1100"/>
    <n v="450"/>
  </r>
  <r>
    <x v="46"/>
    <x v="9"/>
    <n v="3.7"/>
    <n v="0"/>
    <n v="3.7"/>
    <n v="1850"/>
    <n v="500"/>
    <n v="800"/>
    <n v="2960"/>
    <n v="1110"/>
  </r>
  <r>
    <x v="46"/>
    <x v="14"/>
    <n v="2.25"/>
    <n v="0.76"/>
    <n v="1.49"/>
    <n v="458"/>
    <n v="307.3825503355705"/>
    <n v="460"/>
    <n v="685.4"/>
    <n v="227.39999999999998"/>
  </r>
  <r>
    <x v="46"/>
    <x v="19"/>
    <n v="3.18"/>
    <n v="0.6"/>
    <n v="2.58"/>
    <n v="877"/>
    <n v="339.92248062015506"/>
    <n v="520"/>
    <n v="1341.6000000000001"/>
    <n v="464.60000000000014"/>
  </r>
  <r>
    <x v="47"/>
    <x v="0"/>
    <n v="7.54"/>
    <n v="1.48"/>
    <n v="6.0600000000000005"/>
    <n v="909"/>
    <n v="150"/>
    <n v="300"/>
    <n v="1818.0000000000002"/>
    <n v="909.00000000000023"/>
  </r>
  <r>
    <x v="47"/>
    <x v="8"/>
    <n v="3.12"/>
    <n v="0.72"/>
    <n v="2.4000000000000004"/>
    <n v="624"/>
    <n v="259.99999999999994"/>
    <n v="400"/>
    <n v="960.00000000000011"/>
    <n v="336.00000000000011"/>
  </r>
  <r>
    <x v="47"/>
    <x v="3"/>
    <n v="80"/>
    <n v="0"/>
    <n v="80"/>
    <n v="1920"/>
    <n v="24"/>
    <n v="35"/>
    <n v="2800"/>
    <n v="880"/>
  </r>
  <r>
    <x v="47"/>
    <x v="1"/>
    <n v="3.92"/>
    <n v="0.62"/>
    <n v="3.3"/>
    <n v="660"/>
    <n v="200"/>
    <n v="300"/>
    <n v="990"/>
    <n v="330"/>
  </r>
  <r>
    <x v="47"/>
    <x v="6"/>
    <n v="3.78"/>
    <n v="0.6"/>
    <n v="3.1799999999999997"/>
    <n v="954"/>
    <n v="300"/>
    <n v="500"/>
    <n v="1589.9999999999998"/>
    <n v="635.99999999999977"/>
  </r>
  <r>
    <x v="47"/>
    <x v="2"/>
    <n v="3.7"/>
    <n v="0.7"/>
    <n v="3"/>
    <n v="900"/>
    <n v="300"/>
    <n v="500"/>
    <n v="1500"/>
    <n v="600"/>
  </r>
  <r>
    <x v="47"/>
    <x v="23"/>
    <n v="2.2999999999999998"/>
    <n v="0.6"/>
    <n v="1.6999999999999997"/>
    <n v="578"/>
    <n v="340.00000000000006"/>
    <n v="520"/>
    <n v="883.99999999999989"/>
    <n v="305.99999999999989"/>
  </r>
  <r>
    <x v="47"/>
    <x v="18"/>
    <n v="2.38"/>
    <n v="0.57999999999999996"/>
    <n v="1.7999999999999998"/>
    <n v="612"/>
    <n v="340.00000000000006"/>
    <n v="520"/>
    <n v="935.99999999999989"/>
    <n v="323.99999999999989"/>
  </r>
  <r>
    <x v="47"/>
    <x v="11"/>
    <n v="2.68"/>
    <n v="0.6"/>
    <n v="2.08"/>
    <n v="666"/>
    <n v="320.19230769230768"/>
    <n v="480"/>
    <n v="998.40000000000009"/>
    <n v="332.40000000000009"/>
  </r>
  <r>
    <x v="47"/>
    <x v="21"/>
    <n v="5.92"/>
    <n v="0.62"/>
    <n v="5.3"/>
    <n v="636"/>
    <n v="120"/>
    <n v="240"/>
    <n v="1272"/>
    <n v="636"/>
  </r>
  <r>
    <x v="47"/>
    <x v="29"/>
    <n v="2.7"/>
    <n v="0.6"/>
    <n v="2.1"/>
    <n v="714"/>
    <n v="340"/>
    <n v="520"/>
    <n v="1092"/>
    <n v="378"/>
  </r>
  <r>
    <x v="47"/>
    <x v="30"/>
    <n v="2.82"/>
    <n v="0.6"/>
    <n v="2.2199999999999998"/>
    <n v="755"/>
    <n v="340.09009009009014"/>
    <n v="500"/>
    <n v="1109.9999999999998"/>
    <n v="354.99999999999977"/>
  </r>
  <r>
    <x v="47"/>
    <x v="0"/>
    <n v="9.69"/>
    <n v="0.6"/>
    <n v="9.09"/>
    <n v="1214"/>
    <n v="133.55335533553355"/>
    <n v="300"/>
    <n v="2727"/>
    <n v="1513"/>
  </r>
  <r>
    <x v="47"/>
    <x v="10"/>
    <n v="7"/>
    <n v="0.5"/>
    <n v="6.5"/>
    <n v="1100"/>
    <n v="169.23076923076923"/>
    <n v="300"/>
    <n v="1950"/>
    <n v="850"/>
  </r>
  <r>
    <x v="47"/>
    <x v="1"/>
    <n v="3.68"/>
    <n v="0.64"/>
    <n v="3.04"/>
    <n v="608"/>
    <n v="200"/>
    <n v="300"/>
    <n v="912"/>
    <n v="304"/>
  </r>
  <r>
    <x v="47"/>
    <x v="6"/>
    <n v="3.58"/>
    <n v="0.64"/>
    <n v="2.94"/>
    <n v="882"/>
    <n v="300"/>
    <n v="500"/>
    <n v="1470"/>
    <n v="588"/>
  </r>
  <r>
    <x v="47"/>
    <x v="7"/>
    <n v="2.6"/>
    <n v="0.7"/>
    <n v="1.9000000000000001"/>
    <n v="494"/>
    <n v="260"/>
    <n v="460"/>
    <n v="874.00000000000011"/>
    <n v="380.00000000000011"/>
  </r>
  <r>
    <x v="47"/>
    <x v="4"/>
    <n v="200"/>
    <n v="0"/>
    <n v="200"/>
    <n v="2600"/>
    <n v="13"/>
    <n v="22"/>
    <n v="4400"/>
    <n v="1800"/>
  </r>
  <r>
    <x v="47"/>
    <x v="3"/>
    <n v="80"/>
    <n v="0"/>
    <n v="80"/>
    <n v="1920"/>
    <n v="24"/>
    <n v="35"/>
    <n v="2800"/>
    <n v="880"/>
  </r>
  <r>
    <x v="47"/>
    <x v="9"/>
    <n v="7.7"/>
    <n v="1"/>
    <n v="6.7"/>
    <n v="3350"/>
    <n v="500"/>
    <n v="800"/>
    <n v="5360"/>
    <n v="2010"/>
  </r>
  <r>
    <x v="47"/>
    <x v="19"/>
    <n v="2.56"/>
    <n v="0.6"/>
    <n v="1.96"/>
    <n v="666"/>
    <n v="339.79591836734693"/>
    <n v="520"/>
    <n v="1019.1999999999999"/>
    <n v="353.19999999999993"/>
  </r>
  <r>
    <x v="47"/>
    <x v="28"/>
    <n v="12.7"/>
    <n v="1.4"/>
    <n v="11.299999999999999"/>
    <n v="3164"/>
    <n v="280"/>
    <n v="400"/>
    <n v="4520"/>
    <n v="1356"/>
  </r>
  <r>
    <x v="47"/>
    <x v="13"/>
    <n v="2.2000000000000002"/>
    <n v="0.7"/>
    <n v="1.5000000000000002"/>
    <n v="390"/>
    <n v="259.99999999999994"/>
    <n v="380"/>
    <n v="570.00000000000011"/>
    <n v="180.00000000000011"/>
  </r>
  <r>
    <x v="47"/>
    <x v="11"/>
    <n v="2.74"/>
    <n v="0.6"/>
    <n v="2.14"/>
    <n v="685"/>
    <n v="320.09345794392522"/>
    <n v="480"/>
    <n v="1027.2"/>
    <n v="342.20000000000005"/>
  </r>
  <r>
    <x v="48"/>
    <x v="3"/>
    <n v="40"/>
    <n v="0"/>
    <n v="40"/>
    <n v="960"/>
    <n v="24"/>
    <n v="35"/>
    <n v="1400"/>
    <n v="440"/>
  </r>
  <r>
    <x v="48"/>
    <x v="29"/>
    <n v="4.4000000000000004"/>
    <n v="0"/>
    <n v="4.4000000000000004"/>
    <n v="1496"/>
    <n v="340"/>
    <n v="520"/>
    <n v="2288"/>
    <n v="792"/>
  </r>
  <r>
    <x v="48"/>
    <x v="30"/>
    <n v="6.7"/>
    <n v="0"/>
    <n v="6.7"/>
    <n v="2278"/>
    <n v="340"/>
    <n v="500"/>
    <n v="3350"/>
    <n v="1072"/>
  </r>
  <r>
    <x v="48"/>
    <x v="22"/>
    <n v="8"/>
    <n v="0"/>
    <n v="8"/>
    <n v="880"/>
    <n v="110"/>
    <n v="200"/>
    <n v="1600"/>
    <n v="720"/>
  </r>
  <r>
    <x v="48"/>
    <x v="29"/>
    <n v="4.4000000000000004"/>
    <n v="0"/>
    <n v="4.4000000000000004"/>
    <n v="1496"/>
    <n v="340"/>
    <n v="520"/>
    <n v="2288"/>
    <n v="792"/>
  </r>
  <r>
    <x v="48"/>
    <x v="30"/>
    <n v="2.6"/>
    <n v="0"/>
    <n v="2.6"/>
    <n v="884"/>
    <n v="340"/>
    <n v="500"/>
    <n v="1300"/>
    <n v="416"/>
  </r>
  <r>
    <x v="49"/>
    <x v="0"/>
    <n v="7.54"/>
    <n v="1.44"/>
    <n v="6.1"/>
    <n v="915"/>
    <n v="150"/>
    <n v="300"/>
    <n v="1830"/>
    <n v="915"/>
  </r>
  <r>
    <x v="49"/>
    <x v="6"/>
    <n v="4.5999999999999996"/>
    <n v="0.6"/>
    <n v="3.9999999999999996"/>
    <n v="1200"/>
    <n v="300.00000000000006"/>
    <n v="500"/>
    <n v="1999.9999999999998"/>
    <n v="799.99999999999977"/>
  </r>
  <r>
    <x v="49"/>
    <x v="3"/>
    <n v="40"/>
    <n v="0"/>
    <n v="40"/>
    <n v="960"/>
    <n v="24"/>
    <n v="35"/>
    <n v="1400"/>
    <n v="440"/>
  </r>
  <r>
    <x v="49"/>
    <x v="5"/>
    <n v="3.78"/>
    <n v="0.6"/>
    <n v="3.1799999999999997"/>
    <n v="477"/>
    <n v="150"/>
    <n v="300"/>
    <n v="953.99999999999989"/>
    <n v="476.99999999999989"/>
  </r>
  <r>
    <x v="49"/>
    <x v="21"/>
    <n v="3.2"/>
    <n v="0.5"/>
    <n v="2.7"/>
    <n v="324"/>
    <n v="119.99999999999999"/>
    <n v="240"/>
    <n v="648"/>
    <n v="324"/>
  </r>
  <r>
    <x v="49"/>
    <x v="29"/>
    <n v="6.9"/>
    <n v="0"/>
    <n v="6.9"/>
    <n v="2346"/>
    <n v="340"/>
    <n v="520"/>
    <n v="3588"/>
    <n v="1242"/>
  </r>
  <r>
    <x v="49"/>
    <x v="30"/>
    <n v="5.6"/>
    <n v="0"/>
    <n v="5.6"/>
    <n v="1905"/>
    <n v="340.17857142857144"/>
    <n v="500"/>
    <n v="2800"/>
    <n v="895"/>
  </r>
  <r>
    <x v="49"/>
    <x v="22"/>
    <n v="5"/>
    <n v="0"/>
    <n v="5"/>
    <n v="550"/>
    <n v="110"/>
    <n v="200"/>
    <n v="1000"/>
    <n v="450"/>
  </r>
  <r>
    <x v="50"/>
    <x v="10"/>
    <n v="3.78"/>
    <n v="0.98"/>
    <n v="2.8"/>
    <n v="450"/>
    <n v="160.71428571428572"/>
    <n v="300"/>
    <n v="840"/>
    <n v="390"/>
  </r>
  <r>
    <x v="50"/>
    <x v="1"/>
    <n v="4.2"/>
    <n v="0.6"/>
    <n v="3.6"/>
    <n v="720"/>
    <n v="200"/>
    <n v="300"/>
    <n v="1080"/>
    <n v="360"/>
  </r>
  <r>
    <x v="50"/>
    <x v="14"/>
    <n v="2.9"/>
    <n v="0.7"/>
    <n v="2.2000000000000002"/>
    <n v="572"/>
    <n v="260"/>
    <n v="460"/>
    <n v="1012.0000000000001"/>
    <n v="440.00000000000011"/>
  </r>
  <r>
    <x v="50"/>
    <x v="7"/>
    <n v="2.06"/>
    <n v="0.76"/>
    <n v="1.3"/>
    <n v="338"/>
    <n v="260"/>
    <n v="460"/>
    <n v="598"/>
    <n v="260"/>
  </r>
  <r>
    <x v="50"/>
    <x v="3"/>
    <n v="20"/>
    <n v="0"/>
    <n v="20"/>
    <n v="480"/>
    <n v="24"/>
    <n v="35"/>
    <n v="700"/>
    <n v="220"/>
  </r>
  <r>
    <x v="50"/>
    <x v="4"/>
    <n v="50"/>
    <n v="0"/>
    <n v="50"/>
    <n v="650"/>
    <n v="13"/>
    <n v="22"/>
    <n v="1100"/>
    <n v="450"/>
  </r>
  <r>
    <x v="50"/>
    <x v="2"/>
    <n v="4"/>
    <n v="0.8"/>
    <n v="3.2"/>
    <n v="960"/>
    <n v="300"/>
    <n v="500"/>
    <n v="1600"/>
    <n v="640"/>
  </r>
  <r>
    <x v="50"/>
    <x v="29"/>
    <n v="2.1"/>
    <n v="0"/>
    <n v="2.1"/>
    <n v="714"/>
    <n v="340"/>
    <n v="520"/>
    <n v="1092"/>
    <n v="378"/>
  </r>
  <r>
    <x v="51"/>
    <x v="0"/>
    <n v="7.4"/>
    <n v="1.4"/>
    <n v="6"/>
    <n v="900"/>
    <n v="150"/>
    <n v="300"/>
    <n v="1800"/>
    <n v="900"/>
  </r>
  <r>
    <x v="51"/>
    <x v="10"/>
    <n v="3.34"/>
    <n v="0.74"/>
    <n v="2.5999999999999996"/>
    <n v="520"/>
    <n v="200.00000000000003"/>
    <n v="300"/>
    <n v="779.99999999999989"/>
    <n v="259.99999999999989"/>
  </r>
  <r>
    <x v="51"/>
    <x v="13"/>
    <n v="2.4"/>
    <n v="0.8"/>
    <n v="1.5999999999999999"/>
    <n v="416"/>
    <n v="260"/>
    <n v="500"/>
    <n v="799.99999999999989"/>
    <n v="383.99999999999989"/>
  </r>
  <r>
    <x v="51"/>
    <x v="7"/>
    <n v="1.76"/>
    <n v="0.72"/>
    <n v="1.04"/>
    <n v="270"/>
    <n v="259.61538461538458"/>
    <n v="460"/>
    <n v="478.40000000000003"/>
    <n v="208.40000000000003"/>
  </r>
  <r>
    <x v="51"/>
    <x v="4"/>
    <n v="50"/>
    <n v="0"/>
    <n v="50"/>
    <n v="650"/>
    <n v="13"/>
    <n v="22"/>
    <n v="1100"/>
    <n v="450"/>
  </r>
  <r>
    <x v="51"/>
    <x v="3"/>
    <n v="40"/>
    <n v="0"/>
    <n v="40"/>
    <n v="960"/>
    <n v="24"/>
    <n v="35"/>
    <n v="1400"/>
    <n v="440"/>
  </r>
  <r>
    <x v="51"/>
    <x v="15"/>
    <n v="3.4"/>
    <n v="0.6"/>
    <n v="2.8"/>
    <n v="952"/>
    <n v="340"/>
    <n v="520"/>
    <n v="1456"/>
    <n v="504"/>
  </r>
  <r>
    <x v="51"/>
    <x v="19"/>
    <n v="2.6"/>
    <n v="0.6"/>
    <n v="2"/>
    <n v="680"/>
    <n v="340"/>
    <n v="480"/>
    <n v="960"/>
    <n v="280"/>
  </r>
  <r>
    <x v="51"/>
    <x v="12"/>
    <n v="2.72"/>
    <n v="0.6"/>
    <n v="2.12"/>
    <n v="721"/>
    <n v="340.09433962264148"/>
    <n v="480"/>
    <n v="1017.6"/>
    <n v="296.60000000000002"/>
  </r>
  <r>
    <x v="51"/>
    <x v="23"/>
    <n v="2.54"/>
    <n v="0.54"/>
    <n v="2"/>
    <n v="680"/>
    <n v="340"/>
    <n v="520"/>
    <n v="1040"/>
    <n v="360"/>
  </r>
  <r>
    <x v="51"/>
    <x v="27"/>
    <n v="1.92"/>
    <n v="0.6"/>
    <n v="1.3199999999999998"/>
    <n v="449"/>
    <n v="340.15151515151518"/>
    <n v="550"/>
    <n v="725.99999999999989"/>
    <n v="276.99999999999989"/>
  </r>
  <r>
    <x v="51"/>
    <x v="29"/>
    <n v="4.5"/>
    <n v="0"/>
    <n v="4.5"/>
    <n v="1530"/>
    <n v="340"/>
    <n v="520"/>
    <n v="2340"/>
    <n v="810"/>
  </r>
  <r>
    <x v="51"/>
    <x v="14"/>
    <n v="2.54"/>
    <n v="0.74"/>
    <n v="1.8"/>
    <n v="468"/>
    <n v="260"/>
    <n v="460"/>
    <n v="828"/>
    <n v="360"/>
  </r>
  <r>
    <x v="51"/>
    <x v="21"/>
    <n v="9.84"/>
    <n v="1.44"/>
    <n v="8.4"/>
    <n v="1008"/>
    <n v="120"/>
    <n v="240"/>
    <n v="2016"/>
    <n v="1008"/>
  </r>
  <r>
    <x v="51"/>
    <x v="24"/>
    <n v="4.84"/>
    <n v="0.74"/>
    <n v="4.0999999999999996"/>
    <n v="1230"/>
    <n v="300"/>
    <n v="400"/>
    <n v="1639.9999999999998"/>
    <n v="409.99999999999977"/>
  </r>
  <r>
    <x v="51"/>
    <x v="6"/>
    <n v="3.58"/>
    <n v="0.6"/>
    <n v="2.98"/>
    <n v="894"/>
    <n v="300"/>
    <n v="500"/>
    <n v="1490"/>
    <n v="596"/>
  </r>
  <r>
    <x v="52"/>
    <x v="0"/>
    <n v="7.34"/>
    <n v="1.44"/>
    <n v="5.9"/>
    <n v="885"/>
    <n v="150"/>
    <n v="300"/>
    <n v="1770"/>
    <n v="885"/>
  </r>
  <r>
    <x v="52"/>
    <x v="3"/>
    <n v="20"/>
    <n v="0"/>
    <n v="20"/>
    <n v="480"/>
    <n v="24"/>
    <n v="35"/>
    <n v="700"/>
    <n v="220"/>
  </r>
  <r>
    <x v="53"/>
    <x v="0"/>
    <n v="3.54"/>
    <n v="0.74"/>
    <n v="2.8"/>
    <n v="420"/>
    <n v="150"/>
    <n v="300"/>
    <n v="840"/>
    <n v="420"/>
  </r>
  <r>
    <x v="53"/>
    <x v="1"/>
    <n v="4.2"/>
    <n v="0.6"/>
    <n v="3.6"/>
    <n v="720"/>
    <n v="200"/>
    <n v="300"/>
    <n v="1080"/>
    <n v="360"/>
  </r>
  <r>
    <x v="53"/>
    <x v="7"/>
    <n v="2.62"/>
    <n v="0.72"/>
    <n v="1.9000000000000001"/>
    <n v="494"/>
    <n v="260"/>
    <n v="460"/>
    <n v="874.00000000000011"/>
    <n v="380.00000000000011"/>
  </r>
  <r>
    <x v="53"/>
    <x v="4"/>
    <n v="29"/>
    <n v="0"/>
    <n v="29"/>
    <n v="377"/>
    <n v="13"/>
    <n v="22"/>
    <n v="638"/>
    <n v="261"/>
  </r>
  <r>
    <x v="53"/>
    <x v="3"/>
    <n v="40"/>
    <n v="0"/>
    <n v="40"/>
    <n v="960"/>
    <n v="24"/>
    <n v="35"/>
    <n v="1400"/>
    <n v="440"/>
  </r>
  <r>
    <x v="53"/>
    <x v="9"/>
    <n v="3.88"/>
    <n v="0.8"/>
    <n v="3.08"/>
    <n v="1550"/>
    <n v="503.24675324675326"/>
    <n v="800"/>
    <n v="2464"/>
    <n v="914"/>
  </r>
  <r>
    <x v="53"/>
    <x v="15"/>
    <n v="3"/>
    <n v="0.6"/>
    <n v="2.4"/>
    <n v="816"/>
    <n v="340"/>
    <n v="520"/>
    <n v="1248"/>
    <n v="432"/>
  </r>
  <r>
    <x v="53"/>
    <x v="23"/>
    <n v="2.4"/>
    <n v="0.6"/>
    <n v="1.7999999999999998"/>
    <n v="612"/>
    <n v="340.00000000000006"/>
    <n v="520"/>
    <n v="935.99999999999989"/>
    <n v="323.99999999999989"/>
  </r>
  <r>
    <x v="53"/>
    <x v="27"/>
    <n v="2.02"/>
    <n v="0.6"/>
    <n v="1.42"/>
    <n v="483"/>
    <n v="340.14084507042253"/>
    <n v="550"/>
    <n v="781"/>
    <n v="298"/>
  </r>
  <r>
    <x v="53"/>
    <x v="20"/>
    <n v="2.8"/>
    <n v="0.6"/>
    <n v="2.1999999999999997"/>
    <n v="748"/>
    <n v="340.00000000000006"/>
    <n v="400"/>
    <n v="879.99999999999989"/>
    <n v="131.99999999999989"/>
  </r>
  <r>
    <x v="53"/>
    <x v="26"/>
    <n v="3"/>
    <n v="0.6"/>
    <n v="2.4"/>
    <n v="624"/>
    <n v="260"/>
    <n v="400"/>
    <n v="960"/>
    <n v="336"/>
  </r>
  <r>
    <x v="53"/>
    <x v="31"/>
    <n v="5.9"/>
    <n v="1.2"/>
    <n v="4.7"/>
    <n v="1598"/>
    <n v="340"/>
    <n v="500"/>
    <n v="2350"/>
    <n v="752"/>
  </r>
  <r>
    <x v="53"/>
    <x v="29"/>
    <n v="5.34"/>
    <n v="0.84"/>
    <n v="4.5"/>
    <n v="1530"/>
    <n v="340"/>
    <n v="520"/>
    <n v="2340"/>
    <n v="810"/>
  </r>
  <r>
    <x v="53"/>
    <x v="9"/>
    <n v="4.4400000000000004"/>
    <n v="0.74"/>
    <n v="3.7"/>
    <n v="1850"/>
    <n v="500"/>
    <n v="800"/>
    <n v="2960"/>
    <n v="1110"/>
  </r>
  <r>
    <x v="53"/>
    <x v="13"/>
    <n v="2.3199999999999998"/>
    <n v="0.72"/>
    <n v="1.5999999999999999"/>
    <n v="416"/>
    <n v="260"/>
    <n v="380"/>
    <n v="608"/>
    <n v="192"/>
  </r>
  <r>
    <x v="53"/>
    <x v="21"/>
    <n v="5.08"/>
    <n v="0.78"/>
    <n v="4.3"/>
    <n v="516"/>
    <n v="120"/>
    <n v="240"/>
    <n v="1032"/>
    <n v="516"/>
  </r>
  <r>
    <x v="53"/>
    <x v="4"/>
    <n v="30"/>
    <n v="0"/>
    <n v="30"/>
    <n v="390"/>
    <n v="13"/>
    <n v="22"/>
    <n v="660"/>
    <n v="270"/>
  </r>
  <r>
    <x v="53"/>
    <x v="3"/>
    <n v="40"/>
    <n v="0"/>
    <n v="40"/>
    <n v="960"/>
    <n v="24"/>
    <n v="35"/>
    <n v="1400"/>
    <n v="440"/>
  </r>
  <r>
    <x v="54"/>
    <x v="0"/>
    <n v="11.36"/>
    <n v="2.36"/>
    <n v="9"/>
    <n v="1350"/>
    <n v="150"/>
    <n v="300"/>
    <n v="2700"/>
    <n v="1350"/>
  </r>
  <r>
    <x v="54"/>
    <x v="10"/>
    <n v="3.44"/>
    <n v="0.78"/>
    <n v="2.66"/>
    <n v="532"/>
    <n v="200"/>
    <n v="300"/>
    <n v="798"/>
    <n v="266"/>
  </r>
  <r>
    <x v="54"/>
    <x v="1"/>
    <n v="4.24"/>
    <n v="0.6"/>
    <n v="3.64"/>
    <n v="728"/>
    <n v="200"/>
    <n v="300"/>
    <n v="1092"/>
    <n v="364"/>
  </r>
  <r>
    <x v="54"/>
    <x v="5"/>
    <n v="2.5"/>
    <n v="0.6"/>
    <n v="1.9"/>
    <n v="285"/>
    <n v="150"/>
    <n v="300"/>
    <n v="570"/>
    <n v="285"/>
  </r>
  <r>
    <x v="54"/>
    <x v="6"/>
    <n v="2.82"/>
    <n v="0.6"/>
    <n v="2.2199999999999998"/>
    <n v="666"/>
    <n v="300.00000000000006"/>
    <n v="500"/>
    <n v="1109.9999999999998"/>
    <n v="443.99999999999977"/>
  </r>
  <r>
    <x v="54"/>
    <x v="2"/>
    <n v="3.94"/>
    <n v="0.74"/>
    <n v="3.2"/>
    <n v="960"/>
    <n v="300"/>
    <n v="500"/>
    <n v="1600"/>
    <n v="640"/>
  </r>
  <r>
    <x v="54"/>
    <x v="3"/>
    <n v="60"/>
    <n v="0"/>
    <n v="60"/>
    <n v="1440"/>
    <n v="24"/>
    <n v="35"/>
    <n v="2100"/>
    <n v="660"/>
  </r>
  <r>
    <x v="54"/>
    <x v="7"/>
    <n v="2.2200000000000002"/>
    <n v="0.92"/>
    <n v="1.3000000000000003"/>
    <n v="338"/>
    <n v="259.99999999999994"/>
    <n v="460"/>
    <n v="598.00000000000011"/>
    <n v="260.00000000000011"/>
  </r>
  <r>
    <x v="54"/>
    <x v="0"/>
    <n v="7.44"/>
    <n v="1.44"/>
    <n v="6"/>
    <n v="900"/>
    <n v="150"/>
    <n v="300"/>
    <n v="1800"/>
    <n v="900"/>
  </r>
  <r>
    <x v="54"/>
    <x v="7"/>
    <n v="2.84"/>
    <n v="0.74"/>
    <n v="2.0999999999999996"/>
    <n v="546"/>
    <n v="260.00000000000006"/>
    <n v="460"/>
    <n v="965.99999999999989"/>
    <n v="419.99999999999989"/>
  </r>
  <r>
    <x v="54"/>
    <x v="13"/>
    <n v="2.2799999999999998"/>
    <n v="0.74"/>
    <n v="1.5399999999999998"/>
    <n v="400"/>
    <n v="259.74025974025977"/>
    <n v="500"/>
    <n v="769.99999999999989"/>
    <n v="369.99999999999989"/>
  </r>
  <r>
    <x v="54"/>
    <x v="11"/>
    <n v="2.76"/>
    <n v="0.6"/>
    <n v="2.1599999999999997"/>
    <n v="691"/>
    <n v="319.90740740740745"/>
    <n v="480"/>
    <n v="1036.8"/>
    <n v="345.79999999999995"/>
  </r>
  <r>
    <x v="54"/>
    <x v="12"/>
    <n v="2.82"/>
    <n v="0.6"/>
    <n v="2.2199999999999998"/>
    <n v="755"/>
    <n v="340.09009009009014"/>
    <n v="480"/>
    <n v="1065.5999999999999"/>
    <n v="310.59999999999991"/>
  </r>
  <r>
    <x v="54"/>
    <x v="15"/>
    <n v="2.58"/>
    <n v="0.6"/>
    <n v="1.98"/>
    <n v="673"/>
    <n v="339.8989898989899"/>
    <n v="520"/>
    <n v="1029.5999999999999"/>
    <n v="356.59999999999991"/>
  </r>
  <r>
    <x v="54"/>
    <x v="23"/>
    <n v="3.1"/>
    <n v="0.6"/>
    <n v="2.5"/>
    <n v="850"/>
    <n v="340"/>
    <n v="520"/>
    <n v="1300"/>
    <n v="450"/>
  </r>
  <r>
    <x v="54"/>
    <x v="9"/>
    <n v="4.5"/>
    <n v="0.8"/>
    <n v="3.7"/>
    <n v="1850"/>
    <n v="500"/>
    <n v="800"/>
    <n v="2960"/>
    <n v="1110"/>
  </r>
  <r>
    <x v="54"/>
    <x v="27"/>
    <n v="2.08"/>
    <n v="0.57999999999999996"/>
    <n v="1.5"/>
    <n v="510"/>
    <n v="340"/>
    <n v="550"/>
    <n v="825"/>
    <n v="315"/>
  </r>
  <r>
    <x v="55"/>
    <x v="10"/>
    <n v="3.7"/>
    <n v="0.7"/>
    <n v="3"/>
    <n v="600"/>
    <n v="200"/>
    <n v="300"/>
    <n v="900"/>
    <n v="300"/>
  </r>
  <r>
    <x v="55"/>
    <x v="3"/>
    <n v="40"/>
    <n v="0"/>
    <n v="40"/>
    <n v="960"/>
    <n v="24"/>
    <n v="35"/>
    <n v="1400"/>
    <n v="440"/>
  </r>
  <r>
    <x v="55"/>
    <x v="2"/>
    <n v="3.74"/>
    <n v="0.74"/>
    <n v="3"/>
    <n v="900"/>
    <n v="300"/>
    <n v="500"/>
    <n v="1500"/>
    <n v="600"/>
  </r>
  <r>
    <x v="55"/>
    <x v="21"/>
    <n v="5.28"/>
    <n v="0.78"/>
    <n v="4.5"/>
    <n v="540"/>
    <n v="120"/>
    <n v="240"/>
    <n v="1080"/>
    <n v="540"/>
  </r>
  <r>
    <x v="55"/>
    <x v="14"/>
    <n v="4.4800000000000004"/>
    <n v="0.6"/>
    <n v="3.8800000000000003"/>
    <n v="1164"/>
    <n v="300"/>
    <n v="460"/>
    <n v="1784.8000000000002"/>
    <n v="620.80000000000018"/>
  </r>
  <r>
    <x v="55"/>
    <x v="22"/>
    <n v="12"/>
    <n v="0"/>
    <n v="12"/>
    <n v="1320"/>
    <n v="110"/>
    <n v="200"/>
    <n v="2400"/>
    <n v="1080"/>
  </r>
  <r>
    <x v="56"/>
    <x v="0"/>
    <n v="3.82"/>
    <n v="0.72"/>
    <n v="3.0999999999999996"/>
    <n v="465"/>
    <n v="150.00000000000003"/>
    <n v="300"/>
    <n v="929.99999999999989"/>
    <n v="464.99999999999989"/>
  </r>
  <r>
    <x v="56"/>
    <x v="10"/>
    <n v="3.72"/>
    <n v="0.8"/>
    <n v="2.92"/>
    <n v="584"/>
    <n v="200"/>
    <n v="300"/>
    <n v="876"/>
    <n v="292"/>
  </r>
  <r>
    <x v="56"/>
    <x v="1"/>
    <n v="3.84"/>
    <n v="0.6"/>
    <n v="3.2399999999999998"/>
    <n v="648"/>
    <n v="200.00000000000003"/>
    <n v="300"/>
    <n v="971.99999999999989"/>
    <n v="323.99999999999989"/>
  </r>
  <r>
    <x v="56"/>
    <x v="8"/>
    <n v="2.54"/>
    <n v="0.64"/>
    <n v="1.9"/>
    <n v="494"/>
    <n v="260"/>
    <n v="400"/>
    <n v="760"/>
    <n v="266"/>
  </r>
  <r>
    <x v="56"/>
    <x v="3"/>
    <n v="20"/>
    <n v="0"/>
    <n v="20"/>
    <n v="480"/>
    <n v="24"/>
    <n v="35"/>
    <n v="700"/>
    <n v="220"/>
  </r>
  <r>
    <x v="56"/>
    <x v="4"/>
    <n v="30"/>
    <n v="0"/>
    <n v="30"/>
    <n v="390"/>
    <n v="13"/>
    <n v="35"/>
    <n v="1050"/>
    <n v="660"/>
  </r>
  <r>
    <x v="57"/>
    <x v="0"/>
    <n v="3.86"/>
    <n v="0.76"/>
    <n v="3.0999999999999996"/>
    <n v="465"/>
    <n v="150.00000000000003"/>
    <n v="300"/>
    <n v="929.99999999999989"/>
    <n v="464.99999999999989"/>
  </r>
  <r>
    <x v="57"/>
    <x v="5"/>
    <n v="2.8"/>
    <n v="0.6"/>
    <n v="2.1999999999999997"/>
    <n v="330"/>
    <n v="150.00000000000003"/>
    <n v="300"/>
    <n v="659.99999999999989"/>
    <n v="329.99999999999989"/>
  </r>
  <r>
    <x v="57"/>
    <x v="3"/>
    <n v="60"/>
    <n v="0"/>
    <n v="60"/>
    <n v="1440"/>
    <n v="24"/>
    <n v="35"/>
    <n v="2100"/>
    <n v="660"/>
  </r>
  <r>
    <x v="57"/>
    <x v="4"/>
    <n v="30"/>
    <n v="0"/>
    <n v="30"/>
    <n v="390"/>
    <n v="13"/>
    <n v="22"/>
    <n v="660"/>
    <n v="270"/>
  </r>
  <r>
    <x v="57"/>
    <x v="2"/>
    <n v="3.6"/>
    <n v="0.7"/>
    <n v="2.9000000000000004"/>
    <n v="870"/>
    <n v="299.99999999999994"/>
    <n v="500"/>
    <n v="1450.0000000000002"/>
    <n v="580.00000000000023"/>
  </r>
  <r>
    <x v="57"/>
    <x v="7"/>
    <n v="2.6"/>
    <n v="0.64"/>
    <n v="1.96"/>
    <n v="504"/>
    <n v="257.14285714285717"/>
    <n v="460"/>
    <n v="901.6"/>
    <n v="397.6"/>
  </r>
  <r>
    <x v="57"/>
    <x v="8"/>
    <n v="2.08"/>
    <n v="0.6"/>
    <n v="1.48"/>
    <n v="385"/>
    <n v="260.13513513513516"/>
    <n v="400"/>
    <n v="592"/>
    <n v="207"/>
  </r>
  <r>
    <x v="57"/>
    <x v="9"/>
    <n v="3.38"/>
    <n v="0.78"/>
    <n v="2.5999999999999996"/>
    <n v="1300"/>
    <n v="500.00000000000006"/>
    <n v="800"/>
    <n v="2079.9999999999995"/>
    <n v="779.99999999999955"/>
  </r>
  <r>
    <x v="57"/>
    <x v="20"/>
    <n v="2.8"/>
    <n v="0.6"/>
    <n v="2.1999999999999997"/>
    <n v="748"/>
    <n v="340.00000000000006"/>
    <n v="400"/>
    <n v="879.99999999999989"/>
    <n v="131.99999999999989"/>
  </r>
  <r>
    <x v="57"/>
    <x v="15"/>
    <n v="3.08"/>
    <n v="0.6"/>
    <n v="2.48"/>
    <n v="843"/>
    <n v="339.91935483870969"/>
    <n v="520"/>
    <n v="1289.5999999999999"/>
    <n v="446.59999999999991"/>
  </r>
  <r>
    <x v="57"/>
    <x v="26"/>
    <n v="3.2"/>
    <n v="0.6"/>
    <n v="2.6"/>
    <n v="676"/>
    <n v="260"/>
    <n v="400"/>
    <n v="1040"/>
    <n v="364"/>
  </r>
  <r>
    <x v="57"/>
    <x v="24"/>
    <n v="4.72"/>
    <n v="0.72"/>
    <n v="4"/>
    <n v="1200"/>
    <n v="300"/>
    <n v="400"/>
    <n v="1600"/>
    <n v="400"/>
  </r>
  <r>
    <x v="58"/>
    <x v="3"/>
    <n v="40"/>
    <n v="0"/>
    <n v="40"/>
    <n v="960"/>
    <n v="24"/>
    <n v="35"/>
    <n v="1400"/>
    <n v="440"/>
  </r>
  <r>
    <x v="58"/>
    <x v="1"/>
    <n v="6.92"/>
    <n v="0.77"/>
    <n v="6.15"/>
    <n v="1230"/>
    <n v="200"/>
    <n v="300"/>
    <n v="1845"/>
    <n v="615"/>
  </r>
  <r>
    <x v="58"/>
    <x v="13"/>
    <n v="4.5999999999999996"/>
    <n v="1.5"/>
    <n v="3.0999999999999996"/>
    <n v="806"/>
    <n v="260.00000000000006"/>
    <n v="500"/>
    <n v="1549.9999999999998"/>
    <n v="743.99999999999977"/>
  </r>
  <r>
    <x v="58"/>
    <x v="4"/>
    <n v="30"/>
    <n v="0"/>
    <n v="30"/>
    <n v="390"/>
    <n v="13"/>
    <n v="22"/>
    <n v="660"/>
    <n v="270"/>
  </r>
  <r>
    <x v="58"/>
    <x v="21"/>
    <n v="11.86"/>
    <n v="1.26"/>
    <n v="10.6"/>
    <n v="1272"/>
    <n v="120"/>
    <n v="240"/>
    <n v="2544"/>
    <n v="1272"/>
  </r>
  <r>
    <x v="58"/>
    <x v="5"/>
    <n v="8.3800000000000008"/>
    <n v="1.2"/>
    <n v="7.1800000000000006"/>
    <n v="537"/>
    <n v="74.791086350974922"/>
    <n v="300"/>
    <n v="2154"/>
    <n v="1617"/>
  </r>
  <r>
    <x v="58"/>
    <x v="9"/>
    <n v="4.3"/>
    <n v="0.7"/>
    <n v="3.5999999999999996"/>
    <n v="1800"/>
    <n v="500.00000000000006"/>
    <n v="800"/>
    <n v="2879.9999999999995"/>
    <n v="1079.9999999999995"/>
  </r>
  <r>
    <x v="58"/>
    <x v="19"/>
    <n v="2"/>
    <n v="0.6"/>
    <n v="1.4"/>
    <n v="476"/>
    <n v="340"/>
    <n v="520"/>
    <n v="728"/>
    <n v="252"/>
  </r>
  <r>
    <x v="58"/>
    <x v="14"/>
    <n v="1.92"/>
    <n v="0.72"/>
    <n v="1.2"/>
    <n v="312"/>
    <n v="260"/>
    <n v="460"/>
    <n v="552"/>
    <n v="240"/>
  </r>
  <r>
    <x v="58"/>
    <x v="15"/>
    <n v="2.38"/>
    <n v="0.6"/>
    <n v="1.7799999999999998"/>
    <n v="605"/>
    <n v="339.88764044943827"/>
    <n v="520"/>
    <n v="925.59999999999991"/>
    <n v="320.59999999999991"/>
  </r>
  <r>
    <x v="58"/>
    <x v="11"/>
    <n v="3.14"/>
    <n v="0.6"/>
    <n v="2.54"/>
    <n v="813"/>
    <n v="320.0787401574803"/>
    <n v="480"/>
    <n v="1219.2"/>
    <n v="406.20000000000005"/>
  </r>
  <r>
    <x v="58"/>
    <x v="14"/>
    <n v="2.4"/>
    <n v="0.78"/>
    <n v="1.6199999999999999"/>
    <n v="421"/>
    <n v="259.87654320987656"/>
    <n v="460"/>
    <n v="745.19999999999993"/>
    <n v="324.19999999999993"/>
  </r>
  <r>
    <x v="58"/>
    <x v="23"/>
    <n v="2.68"/>
    <n v="0.6"/>
    <n v="2.08"/>
    <n v="707"/>
    <n v="339.90384615384613"/>
    <n v="520"/>
    <n v="1081.6000000000001"/>
    <n v="374.60000000000014"/>
  </r>
  <r>
    <x v="58"/>
    <x v="10"/>
    <n v="7.4"/>
    <n v="1.4"/>
    <n v="6"/>
    <n v="1200"/>
    <n v="200"/>
    <n v="300"/>
    <n v="1800"/>
    <n v="600"/>
  </r>
  <r>
    <x v="58"/>
    <x v="0"/>
    <n v="7.68"/>
    <n v="1.68"/>
    <n v="6"/>
    <n v="900"/>
    <n v="150"/>
    <n v="300"/>
    <n v="1800"/>
    <n v="900"/>
  </r>
  <r>
    <x v="59"/>
    <x v="3"/>
    <n v="40"/>
    <n v="0"/>
    <n v="40"/>
    <n v="960"/>
    <n v="24"/>
    <n v="35"/>
    <n v="1400"/>
    <n v="440"/>
  </r>
  <r>
    <x v="59"/>
    <x v="0"/>
    <n v="3.68"/>
    <n v="0.74"/>
    <n v="2.9400000000000004"/>
    <n v="441"/>
    <n v="149.99999999999997"/>
    <n v="300"/>
    <n v="882.00000000000011"/>
    <n v="441.00000000000011"/>
  </r>
  <r>
    <x v="59"/>
    <x v="8"/>
    <n v="3.28"/>
    <n v="0.78"/>
    <n v="2.5"/>
    <n v="650"/>
    <n v="260"/>
    <n v="400"/>
    <n v="1000"/>
    <n v="350"/>
  </r>
  <r>
    <x v="60"/>
    <x v="0"/>
    <n v="3.98"/>
    <n v="0.74"/>
    <n v="3.24"/>
    <n v="486"/>
    <n v="150"/>
    <n v="300"/>
    <n v="972.00000000000011"/>
    <n v="486.00000000000011"/>
  </r>
  <r>
    <x v="60"/>
    <x v="7"/>
    <n v="2.12"/>
    <n v="0.72"/>
    <n v="1.4000000000000001"/>
    <n v="364"/>
    <n v="260"/>
    <n v="460"/>
    <n v="644.00000000000011"/>
    <n v="280.00000000000011"/>
  </r>
  <r>
    <x v="60"/>
    <x v="4"/>
    <n v="30"/>
    <n v="0"/>
    <n v="30"/>
    <n v="390"/>
    <n v="13"/>
    <n v="22"/>
    <n v="660"/>
    <n v="270"/>
  </r>
  <r>
    <x v="60"/>
    <x v="3"/>
    <n v="40"/>
    <n v="0"/>
    <n v="40"/>
    <n v="960"/>
    <n v="24"/>
    <n v="35"/>
    <n v="1400"/>
    <n v="440"/>
  </r>
  <r>
    <x v="60"/>
    <x v="21"/>
    <n v="5.34"/>
    <n v="0.74"/>
    <n v="4.5999999999999996"/>
    <n v="552"/>
    <n v="120.00000000000001"/>
    <n v="240"/>
    <n v="1104"/>
    <n v="552"/>
  </r>
  <r>
    <x v="60"/>
    <x v="3"/>
    <n v="40"/>
    <n v="0"/>
    <n v="40"/>
    <n v="960"/>
    <n v="24"/>
    <n v="35"/>
    <n v="1400"/>
    <n v="440"/>
  </r>
  <r>
    <x v="60"/>
    <x v="2"/>
    <n v="3.52"/>
    <n v="0.72"/>
    <n v="2.8"/>
    <n v="840"/>
    <n v="300"/>
    <n v="500"/>
    <n v="1400"/>
    <n v="560"/>
  </r>
  <r>
    <x v="60"/>
    <x v="9"/>
    <n v="3"/>
    <n v="0"/>
    <n v="3"/>
    <n v="1500"/>
    <n v="500"/>
    <n v="800"/>
    <n v="2400"/>
    <n v="900"/>
  </r>
  <r>
    <x v="60"/>
    <x v="5"/>
    <n v="4.24"/>
    <n v="0.64"/>
    <n v="3.6"/>
    <n v="540"/>
    <n v="150"/>
    <n v="300"/>
    <n v="1080"/>
    <n v="540"/>
  </r>
  <r>
    <x v="60"/>
    <x v="15"/>
    <n v="2.2000000000000002"/>
    <n v="0.4"/>
    <n v="1.8000000000000003"/>
    <n v="612"/>
    <n v="339.99999999999994"/>
    <n v="520"/>
    <n v="936.00000000000011"/>
    <n v="324.00000000000011"/>
  </r>
  <r>
    <x v="60"/>
    <x v="18"/>
    <n v="1.86"/>
    <n v="0.57999999999999996"/>
    <n v="1.2800000000000002"/>
    <n v="435"/>
    <n v="339.84374999999994"/>
    <n v="520"/>
    <n v="665.60000000000014"/>
    <n v="230.60000000000014"/>
  </r>
  <r>
    <x v="60"/>
    <x v="12"/>
    <n v="2.9"/>
    <n v="0.6"/>
    <n v="2.2999999999999998"/>
    <n v="782"/>
    <n v="340"/>
    <n v="480"/>
    <n v="1104"/>
    <n v="322"/>
  </r>
  <r>
    <x v="61"/>
    <x v="0"/>
    <n v="3.86"/>
    <n v="0.76"/>
    <n v="3.0999999999999996"/>
    <n v="465"/>
    <n v="150.00000000000003"/>
    <n v="300"/>
    <n v="929.99999999999989"/>
    <n v="464.99999999999989"/>
  </r>
  <r>
    <x v="61"/>
    <x v="1"/>
    <n v="4.04"/>
    <n v="0.64"/>
    <n v="3.4"/>
    <n v="680"/>
    <n v="200"/>
    <n v="300"/>
    <n v="1020"/>
    <n v="340"/>
  </r>
  <r>
    <x v="61"/>
    <x v="6"/>
    <n v="3.38"/>
    <n v="0.6"/>
    <n v="2.78"/>
    <n v="834"/>
    <n v="300"/>
    <n v="500"/>
    <n v="1390"/>
    <n v="556"/>
  </r>
  <r>
    <x v="61"/>
    <x v="3"/>
    <n v="40"/>
    <n v="0"/>
    <n v="40"/>
    <n v="960"/>
    <n v="24"/>
    <n v="35"/>
    <n v="1400"/>
    <n v="440"/>
  </r>
  <r>
    <x v="61"/>
    <x v="4"/>
    <n v="30"/>
    <n v="0"/>
    <n v="30"/>
    <n v="390"/>
    <n v="13"/>
    <n v="22"/>
    <n v="660"/>
    <n v="270"/>
  </r>
  <r>
    <x v="61"/>
    <x v="10"/>
    <n v="4.08"/>
    <n v="0.78"/>
    <n v="3.3"/>
    <n v="660"/>
    <n v="200"/>
    <n v="300"/>
    <n v="990"/>
    <n v="330"/>
  </r>
  <r>
    <x v="61"/>
    <x v="11"/>
    <n v="2.8"/>
    <n v="0.6"/>
    <n v="2.1999999999999997"/>
    <n v="704"/>
    <n v="320.00000000000006"/>
    <n v="480"/>
    <n v="1055.9999999999998"/>
    <n v="351.99999999999977"/>
  </r>
  <r>
    <x v="61"/>
    <x v="23"/>
    <n v="2.44"/>
    <n v="0.6"/>
    <n v="1.8399999999999999"/>
    <n v="626"/>
    <n v="340.21739130434787"/>
    <n v="520"/>
    <n v="956.8"/>
    <n v="330.79999999999995"/>
  </r>
  <r>
    <x v="61"/>
    <x v="14"/>
    <n v="2.92"/>
    <n v="0.78"/>
    <n v="2.1399999999999997"/>
    <n v="556"/>
    <n v="259.81308411214957"/>
    <n v="460"/>
    <n v="984.39999999999986"/>
    <n v="428.39999999999986"/>
  </r>
  <r>
    <x v="61"/>
    <x v="7"/>
    <n v="2.5"/>
    <n v="0.7"/>
    <n v="1.8"/>
    <n v="468"/>
    <n v="260"/>
    <n v="460"/>
    <n v="828"/>
    <n v="360"/>
  </r>
  <r>
    <x v="61"/>
    <x v="15"/>
    <n v="3.18"/>
    <n v="0.6"/>
    <n v="2.58"/>
    <n v="877"/>
    <n v="339.92248062015506"/>
    <n v="520"/>
    <n v="1341.6000000000001"/>
    <n v="464.60000000000014"/>
  </r>
  <r>
    <x v="61"/>
    <x v="0"/>
    <n v="17.059999999999999"/>
    <n v="3.06"/>
    <n v="13.999999999999998"/>
    <n v="2100"/>
    <n v="150.00000000000003"/>
    <n v="300"/>
    <n v="4199.9999999999991"/>
    <n v="2099.9999999999991"/>
  </r>
  <r>
    <x v="62"/>
    <x v="0"/>
    <n v="3.7"/>
    <n v="0.78"/>
    <n v="2.92"/>
    <n v="438"/>
    <n v="150"/>
    <n v="300"/>
    <n v="876"/>
    <n v="438"/>
  </r>
  <r>
    <x v="62"/>
    <x v="10"/>
    <n v="3.74"/>
    <n v="0.74"/>
    <n v="3"/>
    <n v="600"/>
    <n v="200"/>
    <n v="300"/>
    <n v="900"/>
    <n v="300"/>
  </r>
  <r>
    <x v="62"/>
    <x v="1"/>
    <n v="3.88"/>
    <n v="0.44"/>
    <n v="3.44"/>
    <n v="688"/>
    <n v="200"/>
    <n v="300"/>
    <n v="1032"/>
    <n v="344"/>
  </r>
  <r>
    <x v="62"/>
    <x v="6"/>
    <n v="3.92"/>
    <n v="0.6"/>
    <n v="3.32"/>
    <n v="996"/>
    <n v="300"/>
    <n v="500"/>
    <n v="1660"/>
    <n v="664"/>
  </r>
  <r>
    <x v="62"/>
    <x v="3"/>
    <n v="80"/>
    <n v="0"/>
    <n v="80"/>
    <n v="1920"/>
    <n v="24"/>
    <n v="35"/>
    <n v="2800"/>
    <n v="880"/>
  </r>
  <r>
    <x v="62"/>
    <x v="4"/>
    <n v="50"/>
    <n v="0"/>
    <n v="50"/>
    <n v="650"/>
    <n v="13"/>
    <n v="22"/>
    <n v="1100"/>
    <n v="450"/>
  </r>
  <r>
    <x v="62"/>
    <x v="2"/>
    <n v="3.62"/>
    <n v="0.74"/>
    <n v="2.88"/>
    <n v="864"/>
    <n v="300"/>
    <n v="500"/>
    <n v="1440"/>
    <n v="576"/>
  </r>
  <r>
    <x v="62"/>
    <x v="9"/>
    <n v="3"/>
    <n v="0"/>
    <n v="3"/>
    <n v="1500"/>
    <n v="500"/>
    <n v="800"/>
    <n v="2400"/>
    <n v="900"/>
  </r>
  <r>
    <x v="62"/>
    <x v="23"/>
    <n v="2.2000000000000002"/>
    <n v="0.6"/>
    <n v="1.6"/>
    <n v="544"/>
    <n v="340"/>
    <n v="520"/>
    <n v="832"/>
    <n v="288"/>
  </r>
  <r>
    <x v="62"/>
    <x v="12"/>
    <n v="2.2400000000000002"/>
    <n v="0.57999999999999996"/>
    <n v="1.6600000000000001"/>
    <n v="564"/>
    <n v="339.75903614457826"/>
    <n v="480"/>
    <n v="796.80000000000007"/>
    <n v="232.80000000000007"/>
  </r>
  <r>
    <x v="62"/>
    <x v="5"/>
    <n v="3.92"/>
    <n v="0.61"/>
    <n v="3.31"/>
    <n v="497"/>
    <n v="150.15105740181269"/>
    <n v="300"/>
    <n v="993"/>
    <n v="496"/>
  </r>
  <r>
    <x v="62"/>
    <x v="13"/>
    <n v="2.3199999999999998"/>
    <n v="0.7"/>
    <n v="1.6199999999999999"/>
    <n v="421"/>
    <n v="259.87654320987656"/>
    <n v="380"/>
    <n v="615.59999999999991"/>
    <n v="194.59999999999991"/>
  </r>
  <r>
    <x v="62"/>
    <x v="6"/>
    <n v="4.22"/>
    <n v="0.6"/>
    <n v="3.6199999999999997"/>
    <n v="1086"/>
    <n v="300"/>
    <n v="500"/>
    <n v="1809.9999999999998"/>
    <n v="723.99999999999977"/>
  </r>
  <r>
    <x v="62"/>
    <x v="8"/>
    <n v="2.4"/>
    <n v="0.74"/>
    <n v="1.66"/>
    <n v="432"/>
    <n v="260.24096385542168"/>
    <n v="400"/>
    <n v="664"/>
    <n v="232"/>
  </r>
  <r>
    <x v="62"/>
    <x v="22"/>
    <n v="12"/>
    <n v="0"/>
    <n v="12"/>
    <n v="1320"/>
    <n v="110"/>
    <n v="200"/>
    <n v="2400"/>
    <n v="1080"/>
  </r>
  <r>
    <x v="63"/>
    <x v="0"/>
    <n v="3.7"/>
    <n v="0.74"/>
    <n v="2.96"/>
    <n v="444"/>
    <n v="150"/>
    <n v="300"/>
    <n v="888"/>
    <n v="444"/>
  </r>
  <r>
    <x v="63"/>
    <x v="1"/>
    <n v="3.98"/>
    <n v="0.61"/>
    <n v="3.37"/>
    <n v="674"/>
    <n v="200"/>
    <n v="300"/>
    <n v="1011"/>
    <n v="337"/>
  </r>
  <r>
    <x v="63"/>
    <x v="4"/>
    <n v="30"/>
    <n v="0"/>
    <n v="30"/>
    <n v="390"/>
    <n v="13"/>
    <n v="22"/>
    <n v="660"/>
    <n v="270"/>
  </r>
  <r>
    <x v="63"/>
    <x v="3"/>
    <n v="60"/>
    <n v="0"/>
    <n v="60"/>
    <n v="1440"/>
    <n v="24"/>
    <n v="35"/>
    <n v="2100"/>
    <n v="660"/>
  </r>
  <r>
    <x v="63"/>
    <x v="9"/>
    <n v="3.88"/>
    <n v="0.72"/>
    <n v="3.16"/>
    <n v="1580"/>
    <n v="500"/>
    <n v="800"/>
    <n v="2528"/>
    <n v="948"/>
  </r>
  <r>
    <x v="63"/>
    <x v="18"/>
    <n v="2.02"/>
    <n v="0.6"/>
    <n v="1.42"/>
    <n v="483"/>
    <n v="340.14084507042253"/>
    <n v="520"/>
    <n v="738.4"/>
    <n v="255.39999999999998"/>
  </r>
  <r>
    <x v="63"/>
    <x v="23"/>
    <n v="2.06"/>
    <n v="0.61"/>
    <n v="1.4500000000000002"/>
    <n v="493"/>
    <n v="339.99999999999994"/>
    <n v="520"/>
    <n v="754.00000000000011"/>
    <n v="261.00000000000011"/>
  </r>
  <r>
    <x v="63"/>
    <x v="19"/>
    <n v="2.66"/>
    <n v="0.6"/>
    <n v="2.06"/>
    <n v="700"/>
    <n v="339.80582524271841"/>
    <n v="520"/>
    <n v="1071.2"/>
    <n v="371.20000000000005"/>
  </r>
  <r>
    <x v="63"/>
    <x v="26"/>
    <n v="2.14"/>
    <n v="0.6"/>
    <n v="1.54"/>
    <n v="400"/>
    <n v="259.74025974025972"/>
    <n v="400"/>
    <n v="616"/>
    <n v="216"/>
  </r>
  <r>
    <x v="64"/>
    <x v="21"/>
    <n v="9.8800000000000008"/>
    <n v="1.48"/>
    <n v="8.4"/>
    <n v="1008"/>
    <n v="120"/>
    <n v="240"/>
    <n v="2016"/>
    <n v="1008"/>
  </r>
  <r>
    <x v="64"/>
    <x v="2"/>
    <n v="3.44"/>
    <n v="0.74"/>
    <n v="2.7"/>
    <n v="810"/>
    <n v="300"/>
    <n v="500"/>
    <n v="1350"/>
    <n v="540"/>
  </r>
  <r>
    <x v="64"/>
    <x v="8"/>
    <n v="2.42"/>
    <n v="0.72"/>
    <n v="1.7"/>
    <n v="442"/>
    <n v="260"/>
    <n v="400"/>
    <n v="680"/>
    <n v="238"/>
  </r>
  <r>
    <x v="64"/>
    <x v="7"/>
    <n v="2.2599999999999998"/>
    <n v="0.8"/>
    <n v="1.4599999999999997"/>
    <n v="380"/>
    <n v="260.27397260273978"/>
    <n v="460"/>
    <n v="671.59999999999991"/>
    <n v="291.59999999999991"/>
  </r>
  <r>
    <x v="65"/>
    <x v="0"/>
    <n v="3.8"/>
    <n v="0.8"/>
    <n v="3"/>
    <n v="450"/>
    <n v="150"/>
    <n v="300"/>
    <n v="900"/>
    <n v="450"/>
  </r>
  <r>
    <x v="65"/>
    <x v="6"/>
    <n v="3.88"/>
    <n v="0.6"/>
    <n v="3.28"/>
    <n v="984"/>
    <n v="300"/>
    <n v="500"/>
    <n v="1640"/>
    <n v="656"/>
  </r>
  <r>
    <x v="65"/>
    <x v="14"/>
    <n v="2.82"/>
    <n v="0.8"/>
    <n v="2.0199999999999996"/>
    <n v="525"/>
    <n v="259.90099009900996"/>
    <n v="460"/>
    <n v="929.19999999999982"/>
    <n v="404.19999999999982"/>
  </r>
  <r>
    <x v="65"/>
    <x v="3"/>
    <n v="100"/>
    <n v="0"/>
    <n v="100"/>
    <n v="2400"/>
    <n v="24"/>
    <n v="35"/>
    <n v="3500"/>
    <n v="1100"/>
  </r>
  <r>
    <x v="65"/>
    <x v="1"/>
    <n v="3.98"/>
    <n v="0.6"/>
    <n v="3.38"/>
    <n v="676"/>
    <n v="200"/>
    <n v="300"/>
    <n v="1014"/>
    <n v="338"/>
  </r>
  <r>
    <x v="65"/>
    <x v="5"/>
    <n v="2.62"/>
    <n v="0.6"/>
    <n v="2.02"/>
    <n v="303"/>
    <n v="150"/>
    <n v="300"/>
    <n v="606"/>
    <n v="303"/>
  </r>
  <r>
    <x v="65"/>
    <x v="12"/>
    <n v="2.68"/>
    <n v="0.6"/>
    <n v="2.08"/>
    <n v="707"/>
    <n v="339.90384615384613"/>
    <n v="480"/>
    <n v="998.40000000000009"/>
    <n v="291.40000000000009"/>
  </r>
  <r>
    <x v="65"/>
    <x v="7"/>
    <n v="2.04"/>
    <n v="0.74"/>
    <n v="1.3"/>
    <n v="338"/>
    <n v="260"/>
    <n v="460"/>
    <n v="598"/>
    <n v="260"/>
  </r>
  <r>
    <x v="65"/>
    <x v="2"/>
    <n v="3.58"/>
    <n v="0.78"/>
    <n v="2.8"/>
    <n v="840"/>
    <n v="300"/>
    <n v="500"/>
    <n v="1400"/>
    <n v="560"/>
  </r>
  <r>
    <x v="65"/>
    <x v="4"/>
    <n v="200"/>
    <n v="0"/>
    <n v="200"/>
    <n v="2600"/>
    <n v="13"/>
    <n v="22"/>
    <n v="4400"/>
    <n v="1800"/>
  </r>
  <r>
    <x v="65"/>
    <x v="23"/>
    <n v="2.52"/>
    <n v="0.62"/>
    <n v="1.9"/>
    <n v="646"/>
    <n v="340"/>
    <n v="520"/>
    <n v="988"/>
    <n v="342"/>
  </r>
  <r>
    <x v="66"/>
    <x v="0"/>
    <n v="3.78"/>
    <n v="0.78"/>
    <n v="3"/>
    <n v="450"/>
    <n v="150"/>
    <n v="300"/>
    <n v="900"/>
    <n v="450"/>
  </r>
  <r>
    <x v="66"/>
    <x v="10"/>
    <n v="3.68"/>
    <n v="0.78"/>
    <n v="2.9000000000000004"/>
    <n v="580"/>
    <n v="199.99999999999997"/>
    <n v="300"/>
    <n v="870.00000000000011"/>
    <n v="290.00000000000011"/>
  </r>
  <r>
    <x v="66"/>
    <x v="3"/>
    <n v="60"/>
    <n v="0"/>
    <n v="60"/>
    <n v="1440"/>
    <n v="24"/>
    <n v="35"/>
    <n v="2100"/>
    <n v="660"/>
  </r>
  <r>
    <x v="66"/>
    <x v="13"/>
    <n v="2.1800000000000002"/>
    <n v="0.72"/>
    <n v="1.4600000000000002"/>
    <n v="380"/>
    <n v="260.27397260273972"/>
    <n v="500"/>
    <n v="730.00000000000011"/>
    <n v="350.00000000000011"/>
  </r>
  <r>
    <x v="66"/>
    <x v="5"/>
    <n v="2.72"/>
    <n v="0.6"/>
    <n v="2.12"/>
    <n v="318"/>
    <n v="150"/>
    <n v="300"/>
    <n v="636"/>
    <n v="318"/>
  </r>
  <r>
    <x v="67"/>
    <x v="0"/>
    <n v="7.8"/>
    <n v="1.5"/>
    <n v="6.3"/>
    <n v="945"/>
    <n v="150"/>
    <n v="300"/>
    <n v="1890"/>
    <n v="945"/>
  </r>
  <r>
    <x v="67"/>
    <x v="5"/>
    <n v="2.3199999999999998"/>
    <n v="0.6"/>
    <n v="1.7199999999999998"/>
    <n v="258"/>
    <n v="150.00000000000003"/>
    <n v="300"/>
    <n v="515.99999999999989"/>
    <n v="257.99999999999989"/>
  </r>
  <r>
    <x v="67"/>
    <x v="1"/>
    <n v="3.9"/>
    <n v="0.6"/>
    <n v="3.3"/>
    <n v="660"/>
    <n v="200"/>
    <n v="300"/>
    <n v="990"/>
    <n v="330"/>
  </r>
  <r>
    <x v="67"/>
    <x v="13"/>
    <n v="2.1800000000000002"/>
    <n v="0.78"/>
    <n v="1.4000000000000001"/>
    <n v="364"/>
    <n v="260"/>
    <n v="380"/>
    <n v="532"/>
    <n v="168"/>
  </r>
  <r>
    <x v="67"/>
    <x v="7"/>
    <n v="2.44"/>
    <n v="0.74"/>
    <n v="1.7"/>
    <n v="442"/>
    <n v="260"/>
    <n v="460"/>
    <n v="782"/>
    <n v="340"/>
  </r>
  <r>
    <x v="67"/>
    <x v="3"/>
    <n v="60"/>
    <n v="0"/>
    <n v="60"/>
    <n v="1440"/>
    <n v="24"/>
    <n v="35"/>
    <n v="2100"/>
    <n v="660"/>
  </r>
  <r>
    <x v="67"/>
    <x v="9"/>
    <n v="4.2"/>
    <n v="0.7"/>
    <n v="3.5"/>
    <n v="1750"/>
    <n v="500"/>
    <n v="800"/>
    <n v="2800"/>
    <n v="1050"/>
  </r>
  <r>
    <x v="67"/>
    <x v="27"/>
    <n v="1.78"/>
    <n v="0.6"/>
    <n v="1.1800000000000002"/>
    <n v="401"/>
    <n v="339.83050847457622"/>
    <n v="550"/>
    <n v="649.00000000000011"/>
    <n v="248.00000000000011"/>
  </r>
  <r>
    <x v="67"/>
    <x v="12"/>
    <n v="1.94"/>
    <n v="0.6"/>
    <n v="1.3399999999999999"/>
    <n v="456"/>
    <n v="340.29850746268659"/>
    <n v="480"/>
    <n v="643.19999999999993"/>
    <n v="187.19999999999993"/>
  </r>
  <r>
    <x v="67"/>
    <x v="4"/>
    <n v="50"/>
    <n v="0"/>
    <n v="50"/>
    <n v="650"/>
    <n v="13"/>
    <n v="22"/>
    <n v="1100"/>
    <n v="450"/>
  </r>
  <r>
    <x v="67"/>
    <x v="2"/>
    <n v="3.52"/>
    <n v="0.72"/>
    <n v="2.8"/>
    <n v="840"/>
    <n v="300"/>
    <n v="500"/>
    <n v="1400"/>
    <n v="560"/>
  </r>
  <r>
    <x v="68"/>
    <x v="20"/>
    <n v="2.68"/>
    <n v="0.6"/>
    <n v="2.08"/>
    <n v="707"/>
    <n v="339.90384615384613"/>
    <n v="400"/>
    <n v="832"/>
    <n v="125"/>
  </r>
  <r>
    <x v="68"/>
    <x v="0"/>
    <n v="3.88"/>
    <n v="0.78"/>
    <n v="3.0999999999999996"/>
    <n v="465"/>
    <n v="150.00000000000003"/>
    <n v="300"/>
    <n v="929.99999999999989"/>
    <n v="464.99999999999989"/>
  </r>
  <r>
    <x v="68"/>
    <x v="10"/>
    <n v="3.4"/>
    <n v="0.7"/>
    <n v="2.7"/>
    <n v="540"/>
    <n v="200"/>
    <n v="300"/>
    <n v="810"/>
    <n v="270"/>
  </r>
  <r>
    <x v="68"/>
    <x v="14"/>
    <n v="2.08"/>
    <n v="0.74"/>
    <n v="1.34"/>
    <n v="348"/>
    <n v="259.70149253731341"/>
    <n v="460"/>
    <n v="616.40000000000009"/>
    <n v="268.40000000000009"/>
  </r>
  <r>
    <x v="68"/>
    <x v="13"/>
    <n v="2.06"/>
    <n v="0.72"/>
    <n v="1.34"/>
    <n v="348"/>
    <n v="259.70149253731341"/>
    <n v="380"/>
    <n v="509.20000000000005"/>
    <n v="161.20000000000005"/>
  </r>
  <r>
    <x v="68"/>
    <x v="3"/>
    <n v="60"/>
    <n v="0"/>
    <n v="60"/>
    <n v="1440"/>
    <n v="24"/>
    <n v="35"/>
    <n v="2100"/>
    <n v="660"/>
  </r>
  <r>
    <x v="68"/>
    <x v="5"/>
    <n v="3.8"/>
    <n v="0.6"/>
    <n v="3.1999999999999997"/>
    <n v="480"/>
    <n v="150"/>
    <n v="300"/>
    <n v="959.99999999999989"/>
    <n v="479.99999999999989"/>
  </r>
  <r>
    <x v="68"/>
    <x v="2"/>
    <n v="3.56"/>
    <n v="0.76"/>
    <n v="2.8"/>
    <n v="840"/>
    <n v="300"/>
    <n v="500"/>
    <n v="1400"/>
    <n v="560"/>
  </r>
  <r>
    <x v="68"/>
    <x v="9"/>
    <n v="3.66"/>
    <n v="0.74"/>
    <n v="2.92"/>
    <n v="1460"/>
    <n v="500"/>
    <n v="800"/>
    <n v="2336"/>
    <n v="876"/>
  </r>
  <r>
    <x v="68"/>
    <x v="6"/>
    <n v="2.54"/>
    <n v="0.62"/>
    <n v="1.92"/>
    <n v="576"/>
    <n v="300"/>
    <n v="500"/>
    <n v="960"/>
    <n v="384"/>
  </r>
  <r>
    <x v="68"/>
    <x v="12"/>
    <n v="2.2999999999999998"/>
    <n v="0.6"/>
    <n v="1.6999999999999997"/>
    <n v="578"/>
    <n v="340.00000000000006"/>
    <n v="480"/>
    <n v="815.99999999999989"/>
    <n v="237.99999999999989"/>
  </r>
  <r>
    <x v="68"/>
    <x v="19"/>
    <n v="2.78"/>
    <n v="0.6"/>
    <n v="2.1799999999999997"/>
    <n v="741"/>
    <n v="339.90825688073397"/>
    <n v="520"/>
    <n v="1133.5999999999999"/>
    <n v="392.59999999999991"/>
  </r>
  <r>
    <x v="68"/>
    <x v="11"/>
    <n v="4.18"/>
    <n v="0.6"/>
    <n v="3.5799999999999996"/>
    <n v="1146"/>
    <n v="320.11173184357546"/>
    <n v="480"/>
    <n v="1718.3999999999999"/>
    <n v="572.39999999999986"/>
  </r>
  <r>
    <x v="68"/>
    <x v="15"/>
    <n v="2.86"/>
    <n v="0.6"/>
    <n v="2.2599999999999998"/>
    <n v="768"/>
    <n v="339.82300884955754"/>
    <n v="520"/>
    <n v="1175.1999999999998"/>
    <n v="407.19999999999982"/>
  </r>
  <r>
    <x v="68"/>
    <x v="24"/>
    <n v="5.0599999999999996"/>
    <n v="0.76"/>
    <n v="4.3"/>
    <n v="1290"/>
    <n v="300"/>
    <n v="400"/>
    <n v="1720"/>
    <n v="430"/>
  </r>
  <r>
    <x v="68"/>
    <x v="21"/>
    <n v="4.5999999999999996"/>
    <n v="0.7"/>
    <n v="3.8999999999999995"/>
    <n v="468"/>
    <n v="120.00000000000001"/>
    <n v="240"/>
    <n v="935.99999999999989"/>
    <n v="467.99999999999989"/>
  </r>
  <r>
    <x v="69"/>
    <x v="0"/>
    <n v="7.8"/>
    <n v="1.5"/>
    <n v="6.3"/>
    <n v="945"/>
    <n v="150"/>
    <n v="300"/>
    <n v="1890"/>
    <n v="945"/>
  </r>
  <r>
    <x v="69"/>
    <x v="10"/>
    <n v="3.62"/>
    <n v="0.72"/>
    <n v="2.9000000000000004"/>
    <n v="580"/>
    <n v="199.99999999999997"/>
    <n v="300"/>
    <n v="870.00000000000011"/>
    <n v="290.00000000000011"/>
  </r>
  <r>
    <x v="69"/>
    <x v="1"/>
    <n v="3.76"/>
    <n v="0.6"/>
    <n v="3.1599999999999997"/>
    <n v="632"/>
    <n v="200.00000000000003"/>
    <n v="300"/>
    <n v="947.99999999999989"/>
    <n v="315.99999999999989"/>
  </r>
  <r>
    <x v="69"/>
    <x v="7"/>
    <n v="2.66"/>
    <n v="0.76"/>
    <n v="1.9000000000000001"/>
    <n v="494"/>
    <n v="260"/>
    <n v="460"/>
    <n v="874.00000000000011"/>
    <n v="380.00000000000011"/>
  </r>
  <r>
    <x v="69"/>
    <x v="14"/>
    <n v="2.12"/>
    <n v="0.72"/>
    <n v="1.4000000000000001"/>
    <n v="664"/>
    <n v="474.28571428571422"/>
    <n v="460"/>
    <n v="644.00000000000011"/>
    <n v="-19.999999999999886"/>
  </r>
  <r>
    <x v="69"/>
    <x v="8"/>
    <n v="2.2999999999999998"/>
    <n v="0.7"/>
    <n v="1.5999999999999999"/>
    <n v="416"/>
    <n v="260"/>
    <n v="400"/>
    <n v="640"/>
    <n v="224"/>
  </r>
  <r>
    <x v="69"/>
    <x v="3"/>
    <n v="60"/>
    <n v="0"/>
    <n v="60"/>
    <n v="1440"/>
    <n v="24"/>
    <n v="35"/>
    <n v="2100"/>
    <n v="660"/>
  </r>
  <r>
    <x v="69"/>
    <x v="4"/>
    <n v="50"/>
    <n v="0"/>
    <n v="50"/>
    <n v="650"/>
    <n v="13"/>
    <n v="22"/>
    <n v="1100"/>
    <n v="450"/>
  </r>
  <r>
    <x v="69"/>
    <x v="22"/>
    <n v="12"/>
    <n v="0"/>
    <n v="12"/>
    <n v="1320"/>
    <n v="110"/>
    <n v="200"/>
    <n v="2400"/>
    <n v="1080"/>
  </r>
  <r>
    <x v="70"/>
    <x v="0"/>
    <n v="8.08"/>
    <n v="1.48"/>
    <n v="6.6"/>
    <n v="990"/>
    <n v="150"/>
    <n v="300"/>
    <n v="1980"/>
    <n v="990"/>
  </r>
  <r>
    <x v="70"/>
    <x v="7"/>
    <n v="2.58"/>
    <n v="0.78"/>
    <n v="1.8"/>
    <n v="468"/>
    <n v="260"/>
    <n v="460"/>
    <n v="828"/>
    <n v="360"/>
  </r>
  <r>
    <x v="70"/>
    <x v="2"/>
    <n v="3.7"/>
    <n v="0.7"/>
    <n v="3"/>
    <n v="900"/>
    <n v="300"/>
    <n v="500"/>
    <n v="1500"/>
    <n v="600"/>
  </r>
  <r>
    <x v="70"/>
    <x v="3"/>
    <n v="60"/>
    <n v="0"/>
    <n v="60"/>
    <n v="1440"/>
    <n v="24"/>
    <n v="35"/>
    <n v="2100"/>
    <n v="660"/>
  </r>
  <r>
    <x v="70"/>
    <x v="4"/>
    <n v="30"/>
    <n v="0"/>
    <n v="30"/>
    <n v="390"/>
    <n v="13"/>
    <n v="22"/>
    <n v="660"/>
    <n v="270"/>
  </r>
  <r>
    <x v="70"/>
    <x v="6"/>
    <n v="3.96"/>
    <n v="0.6"/>
    <n v="3.36"/>
    <n v="1008"/>
    <n v="300"/>
    <n v="500"/>
    <n v="1680"/>
    <n v="672"/>
  </r>
  <r>
    <x v="71"/>
    <x v="1"/>
    <n v="4.04"/>
    <n v="0.6"/>
    <n v="3.44"/>
    <n v="688"/>
    <n v="200"/>
    <n v="300"/>
    <n v="1032"/>
    <n v="344"/>
  </r>
  <r>
    <x v="71"/>
    <x v="3"/>
    <n v="60"/>
    <n v="0"/>
    <n v="60"/>
    <n v="1440"/>
    <n v="24"/>
    <n v="35"/>
    <n v="2100"/>
    <n v="660"/>
  </r>
  <r>
    <x v="71"/>
    <x v="2"/>
    <n v="3.34"/>
    <n v="0.74"/>
    <n v="2.5999999999999996"/>
    <n v="780"/>
    <n v="300.00000000000006"/>
    <n v="500"/>
    <n v="1299.9999999999998"/>
    <n v="519.99999999999977"/>
  </r>
  <r>
    <x v="71"/>
    <x v="9"/>
    <n v="3.68"/>
    <n v="0.74"/>
    <n v="2.9400000000000004"/>
    <n v="1470"/>
    <n v="499.99999999999994"/>
    <n v="500"/>
    <n v="1470.0000000000002"/>
    <n v="0"/>
  </r>
  <r>
    <x v="71"/>
    <x v="21"/>
    <n v="5.48"/>
    <n v="0.64"/>
    <n v="4.8400000000000007"/>
    <n v="581"/>
    <n v="120.04132231404957"/>
    <n v="240"/>
    <n v="1161.6000000000001"/>
    <n v="580.60000000000014"/>
  </r>
  <r>
    <x v="71"/>
    <x v="12"/>
    <n v="2.8"/>
    <n v="0.6"/>
    <n v="2.1999999999999997"/>
    <n v="748"/>
    <n v="340.00000000000006"/>
    <n v="480"/>
    <n v="1055.9999999999998"/>
    <n v="307.99999999999977"/>
  </r>
  <r>
    <x v="71"/>
    <x v="23"/>
    <n v="2.38"/>
    <n v="0.6"/>
    <n v="1.7799999999999998"/>
    <n v="605"/>
    <n v="339.88764044943827"/>
    <n v="520"/>
    <n v="925.59999999999991"/>
    <n v="320.59999999999991"/>
  </r>
  <r>
    <x v="72"/>
    <x v="3"/>
    <n v="40"/>
    <n v="0"/>
    <n v="40"/>
    <n v="960"/>
    <n v="24"/>
    <n v="35"/>
    <n v="1400"/>
    <n v="440"/>
  </r>
  <r>
    <x v="72"/>
    <x v="4"/>
    <n v="30"/>
    <n v="0"/>
    <n v="30"/>
    <n v="390"/>
    <n v="13"/>
    <n v="22"/>
    <n v="660"/>
    <n v="270"/>
  </r>
  <r>
    <x v="72"/>
    <x v="0"/>
    <n v="3.46"/>
    <n v="0.76"/>
    <n v="2.7"/>
    <n v="405"/>
    <n v="150"/>
    <n v="300"/>
    <n v="810"/>
    <n v="405"/>
  </r>
  <r>
    <x v="72"/>
    <x v="6"/>
    <n v="2.68"/>
    <n v="0.6"/>
    <n v="2.08"/>
    <n v="624"/>
    <n v="300"/>
    <n v="500"/>
    <n v="1040"/>
    <n v="416"/>
  </r>
  <r>
    <x v="72"/>
    <x v="13"/>
    <n v="2.12"/>
    <n v="0.72"/>
    <n v="1.4000000000000001"/>
    <n v="364"/>
    <n v="260"/>
    <n v="380"/>
    <n v="532"/>
    <n v="168"/>
  </r>
  <r>
    <x v="73"/>
    <x v="0"/>
    <n v="3.54"/>
    <n v="0.74"/>
    <n v="2.8"/>
    <n v="420"/>
    <n v="150"/>
    <n v="300"/>
    <n v="840"/>
    <n v="420"/>
  </r>
  <r>
    <x v="73"/>
    <x v="10"/>
    <n v="3.68"/>
    <n v="0.74"/>
    <n v="2.9400000000000004"/>
    <n v="588"/>
    <n v="199.99999999999997"/>
    <n v="300"/>
    <n v="882.00000000000011"/>
    <n v="294.00000000000011"/>
  </r>
  <r>
    <x v="73"/>
    <x v="9"/>
    <n v="3.9"/>
    <n v="0.7"/>
    <n v="3.2"/>
    <n v="1600"/>
    <n v="500"/>
    <n v="800"/>
    <n v="2560"/>
    <n v="960"/>
  </r>
  <r>
    <x v="73"/>
    <x v="6"/>
    <n v="2.92"/>
    <n v="0.6"/>
    <n v="2.3199999999999998"/>
    <n v="696"/>
    <n v="300"/>
    <n v="500"/>
    <n v="1160"/>
    <n v="464"/>
  </r>
  <r>
    <x v="73"/>
    <x v="3"/>
    <n v="40"/>
    <n v="0"/>
    <n v="40"/>
    <n v="960"/>
    <n v="24"/>
    <n v="35"/>
    <n v="1400"/>
    <n v="440"/>
  </r>
  <r>
    <x v="73"/>
    <x v="4"/>
    <n v="30"/>
    <n v="0"/>
    <n v="30"/>
    <n v="390"/>
    <n v="13"/>
    <n v="22"/>
    <n v="660"/>
    <n v="270"/>
  </r>
  <r>
    <x v="74"/>
    <x v="6"/>
    <n v="4.0999999999999996"/>
    <n v="0.6"/>
    <n v="3.4999999999999996"/>
    <n v="1050"/>
    <n v="300.00000000000006"/>
    <n v="500"/>
    <n v="1749.9999999999998"/>
    <n v="699.99999999999977"/>
  </r>
  <r>
    <x v="74"/>
    <x v="1"/>
    <n v="3.98"/>
    <n v="0.57999999999999996"/>
    <n v="3.4"/>
    <n v="680"/>
    <n v="200"/>
    <n v="300"/>
    <n v="1020"/>
    <n v="340"/>
  </r>
  <r>
    <x v="74"/>
    <x v="2"/>
    <n v="3.6"/>
    <n v="0.7"/>
    <n v="2.9000000000000004"/>
    <n v="870"/>
    <n v="299.99999999999994"/>
    <n v="500"/>
    <n v="1450.0000000000002"/>
    <n v="580.00000000000023"/>
  </r>
  <r>
    <x v="74"/>
    <x v="5"/>
    <n v="2.6"/>
    <n v="0.6"/>
    <n v="2"/>
    <n v="300"/>
    <n v="150"/>
    <n v="300"/>
    <n v="600"/>
    <n v="300"/>
  </r>
  <r>
    <x v="74"/>
    <x v="3"/>
    <n v="20"/>
    <n v="0"/>
    <n v="20"/>
    <n v="480"/>
    <n v="24"/>
    <n v="35"/>
    <n v="700"/>
    <n v="220"/>
  </r>
  <r>
    <x v="75"/>
    <x v="0"/>
    <n v="10.64"/>
    <n v="2.2400000000000002"/>
    <n v="8.4"/>
    <n v="1260"/>
    <n v="150"/>
    <n v="300"/>
    <n v="2520"/>
    <n v="1260"/>
  </r>
  <r>
    <x v="75"/>
    <x v="10"/>
    <n v="7.8"/>
    <n v="1.4"/>
    <n v="6.4"/>
    <n v="1280"/>
    <n v="200"/>
    <n v="300"/>
    <n v="1920"/>
    <n v="640"/>
  </r>
  <r>
    <x v="75"/>
    <x v="6"/>
    <n v="4.3"/>
    <n v="0.6"/>
    <n v="3.6999999999999997"/>
    <n v="1110"/>
    <n v="300"/>
    <n v="500"/>
    <n v="1849.9999999999998"/>
    <n v="739.99999999999977"/>
  </r>
  <r>
    <x v="75"/>
    <x v="4"/>
    <n v="30"/>
    <n v="0"/>
    <n v="30"/>
    <n v="390"/>
    <n v="13"/>
    <n v="300"/>
    <n v="9000"/>
    <n v="8610"/>
  </r>
  <r>
    <x v="75"/>
    <x v="3"/>
    <n v="60"/>
    <n v="0"/>
    <n v="60"/>
    <n v="1440"/>
    <n v="24"/>
    <n v="35"/>
    <n v="2100"/>
    <n v="660"/>
  </r>
  <r>
    <x v="75"/>
    <x v="2"/>
    <n v="3.62"/>
    <n v="0.76"/>
    <n v="2.8600000000000003"/>
    <n v="858"/>
    <n v="299.99999999999994"/>
    <n v="500"/>
    <n v="1430.0000000000002"/>
    <n v="572.00000000000023"/>
  </r>
  <r>
    <x v="75"/>
    <x v="1"/>
    <n v="4.12"/>
    <n v="0.62"/>
    <n v="3.5"/>
    <n v="700"/>
    <n v="200"/>
    <n v="300"/>
    <n v="1050"/>
    <n v="350"/>
  </r>
  <r>
    <x v="75"/>
    <x v="7"/>
    <n v="2.1"/>
    <n v="0.7"/>
    <n v="1.4000000000000001"/>
    <n v="364"/>
    <n v="260"/>
    <n v="460"/>
    <n v="644.00000000000011"/>
    <n v="280.00000000000011"/>
  </r>
  <r>
    <x v="75"/>
    <x v="9"/>
    <n v="4.26"/>
    <n v="0.76"/>
    <n v="3.5"/>
    <n v="1760"/>
    <n v="502.85714285714283"/>
    <n v="800"/>
    <n v="2800"/>
    <n v="1040"/>
  </r>
  <r>
    <x v="75"/>
    <x v="23"/>
    <n v="2.64"/>
    <n v="0.6"/>
    <n v="2.04"/>
    <n v="694"/>
    <n v="340.19607843137254"/>
    <n v="520"/>
    <n v="1060.8"/>
    <n v="366.79999999999995"/>
  </r>
  <r>
    <x v="75"/>
    <x v="18"/>
    <n v="2.42"/>
    <n v="0.62"/>
    <n v="1.7999999999999998"/>
    <n v="612"/>
    <n v="340.00000000000006"/>
    <n v="520"/>
    <n v="935.99999999999989"/>
    <n v="323.99999999999989"/>
  </r>
  <r>
    <x v="75"/>
    <x v="27"/>
    <n v="1.4"/>
    <n v="0.4"/>
    <n v="0.99999999999999989"/>
    <n v="340"/>
    <n v="340.00000000000006"/>
    <n v="550"/>
    <n v="549.99999999999989"/>
    <n v="209.99999999999989"/>
  </r>
  <r>
    <x v="75"/>
    <x v="5"/>
    <n v="2.56"/>
    <n v="0.64"/>
    <n v="1.92"/>
    <n v="288"/>
    <n v="150"/>
    <n v="300"/>
    <n v="576"/>
    <n v="288"/>
  </r>
  <r>
    <x v="76"/>
    <x v="10"/>
    <n v="3.88"/>
    <n v="0.8"/>
    <n v="3.08"/>
    <n v="616"/>
    <n v="200"/>
    <n v="300"/>
    <n v="924"/>
    <n v="308"/>
  </r>
  <r>
    <x v="76"/>
    <x v="3"/>
    <n v="40"/>
    <n v="0"/>
    <n v="40"/>
    <n v="960"/>
    <n v="24"/>
    <n v="35"/>
    <n v="1400"/>
    <n v="440"/>
  </r>
  <r>
    <x v="76"/>
    <x v="4"/>
    <n v="50"/>
    <n v="0"/>
    <n v="50"/>
    <n v="650"/>
    <n v="13"/>
    <n v="22"/>
    <n v="1100"/>
    <n v="450"/>
  </r>
  <r>
    <x v="76"/>
    <x v="6"/>
    <n v="4.4800000000000004"/>
    <n v="0.6"/>
    <n v="3.8800000000000003"/>
    <n v="1164"/>
    <n v="300"/>
    <n v="500"/>
    <n v="1940.0000000000002"/>
    <n v="776.00000000000023"/>
  </r>
  <r>
    <x v="76"/>
    <x v="21"/>
    <n v="4.88"/>
    <n v="0.74"/>
    <n v="4.1399999999999997"/>
    <n v="497"/>
    <n v="120.04830917874398"/>
    <n v="240"/>
    <n v="993.59999999999991"/>
    <n v="496.59999999999991"/>
  </r>
  <r>
    <x v="76"/>
    <x v="18"/>
    <n v="3.02"/>
    <n v="0.72"/>
    <n v="2.2999999999999998"/>
    <n v="782"/>
    <n v="340"/>
    <n v="520"/>
    <n v="1196"/>
    <n v="414"/>
  </r>
  <r>
    <x v="76"/>
    <x v="11"/>
    <n v="2.6"/>
    <n v="0.6"/>
    <n v="2"/>
    <n v="640"/>
    <n v="320"/>
    <n v="480"/>
    <n v="960"/>
    <n v="320"/>
  </r>
  <r>
    <x v="76"/>
    <x v="19"/>
    <n v="2.56"/>
    <n v="0.6"/>
    <n v="1.96"/>
    <n v="666"/>
    <n v="339.79591836734693"/>
    <n v="520"/>
    <n v="1019.1999999999999"/>
    <n v="353.19999999999993"/>
  </r>
  <r>
    <x v="76"/>
    <x v="22"/>
    <n v="10"/>
    <n v="0"/>
    <n v="10"/>
    <n v="1100"/>
    <n v="110"/>
    <n v="200"/>
    <n v="2000"/>
    <n v="900"/>
  </r>
  <r>
    <x v="77"/>
    <x v="0"/>
    <n v="10.5"/>
    <n v="2.2999999999999998"/>
    <n v="8.1999999999999993"/>
    <n v="1230"/>
    <n v="150"/>
    <n v="300"/>
    <n v="2460"/>
    <n v="1230"/>
  </r>
  <r>
    <x v="77"/>
    <x v="8"/>
    <n v="2.3199999999999998"/>
    <n v="0.72"/>
    <n v="1.5999999999999999"/>
    <n v="416"/>
    <n v="260"/>
    <n v="400"/>
    <n v="640"/>
    <n v="224"/>
  </r>
  <r>
    <x v="77"/>
    <x v="6"/>
    <n v="4.38"/>
    <n v="0.64"/>
    <n v="3.7399999999999998"/>
    <n v="1122"/>
    <n v="300"/>
    <n v="500"/>
    <n v="1869.9999999999998"/>
    <n v="747.99999999999977"/>
  </r>
  <r>
    <x v="77"/>
    <x v="3"/>
    <n v="60"/>
    <n v="0"/>
    <n v="60"/>
    <n v="1440"/>
    <n v="24"/>
    <n v="35"/>
    <n v="2100"/>
    <n v="660"/>
  </r>
  <r>
    <x v="77"/>
    <x v="2"/>
    <n v="3.34"/>
    <n v="0.74"/>
    <n v="2.5999999999999996"/>
    <n v="780"/>
    <n v="300.00000000000006"/>
    <n v="500"/>
    <n v="1299.9999999999998"/>
    <n v="519.99999999999977"/>
  </r>
  <r>
    <x v="77"/>
    <x v="9"/>
    <n v="4.0999999999999996"/>
    <n v="0.7"/>
    <n v="3.3999999999999995"/>
    <n v="1700"/>
    <n v="500.00000000000006"/>
    <n v="800"/>
    <n v="2719.9999999999995"/>
    <n v="1019.9999999999995"/>
  </r>
  <r>
    <x v="78"/>
    <x v="0"/>
    <n v="3.64"/>
    <n v="0.74"/>
    <n v="2.9000000000000004"/>
    <n v="435"/>
    <n v="149.99999999999997"/>
    <n v="300"/>
    <n v="870.00000000000011"/>
    <n v="435.00000000000011"/>
  </r>
  <r>
    <x v="78"/>
    <x v="3"/>
    <n v="40"/>
    <n v="0"/>
    <n v="40"/>
    <n v="960"/>
    <n v="24"/>
    <n v="35"/>
    <n v="1400"/>
    <n v="440"/>
  </r>
  <r>
    <x v="78"/>
    <x v="4"/>
    <n v="50"/>
    <n v="0"/>
    <n v="50"/>
    <n v="650"/>
    <n v="13"/>
    <n v="22"/>
    <n v="1100"/>
    <n v="450"/>
  </r>
  <r>
    <x v="78"/>
    <x v="24"/>
    <n v="9.6999999999999993"/>
    <n v="1.3"/>
    <n v="8.3999999999999986"/>
    <n v="1008"/>
    <n v="120.00000000000001"/>
    <n v="400"/>
    <n v="3359.9999999999995"/>
    <n v="2351.9999999999995"/>
  </r>
  <r>
    <x v="78"/>
    <x v="13"/>
    <n v="2.2200000000000002"/>
    <n v="0.72"/>
    <n v="1.5000000000000002"/>
    <n v="390"/>
    <n v="259.99999999999994"/>
    <n v="380"/>
    <n v="570.00000000000011"/>
    <n v="180.00000000000011"/>
  </r>
  <r>
    <x v="78"/>
    <x v="7"/>
    <n v="2.58"/>
    <n v="0.74"/>
    <n v="1.84"/>
    <n v="478"/>
    <n v="259.78260869565219"/>
    <n v="460"/>
    <n v="846.40000000000009"/>
    <n v="368.40000000000009"/>
  </r>
  <r>
    <x v="78"/>
    <x v="6"/>
    <n v="4.2"/>
    <n v="0.6"/>
    <n v="3.6"/>
    <n v="1080"/>
    <n v="300"/>
    <n v="500"/>
    <n v="1800"/>
    <n v="720"/>
  </r>
  <r>
    <x v="79"/>
    <x v="0"/>
    <n v="3.84"/>
    <n v="0.74"/>
    <n v="3.0999999999999996"/>
    <n v="465"/>
    <n v="150.00000000000003"/>
    <n v="300"/>
    <n v="929.99999999999989"/>
    <n v="464.99999999999989"/>
  </r>
  <r>
    <x v="79"/>
    <x v="10"/>
    <n v="3.78"/>
    <n v="0.74"/>
    <n v="3.04"/>
    <n v="608"/>
    <n v="200"/>
    <n v="300"/>
    <n v="912"/>
    <n v="304"/>
  </r>
  <r>
    <x v="79"/>
    <x v="1"/>
    <n v="3.72"/>
    <n v="0.6"/>
    <n v="3.12"/>
    <n v="624"/>
    <n v="200"/>
    <n v="300"/>
    <n v="936"/>
    <n v="312"/>
  </r>
  <r>
    <x v="79"/>
    <x v="6"/>
    <n v="3.82"/>
    <n v="0.6"/>
    <n v="3.2199999999999998"/>
    <n v="966"/>
    <n v="300"/>
    <n v="500"/>
    <n v="1609.9999999999998"/>
    <n v="643.99999999999977"/>
  </r>
  <r>
    <x v="79"/>
    <x v="3"/>
    <n v="80"/>
    <n v="0"/>
    <n v="80"/>
    <n v="1920"/>
    <n v="24"/>
    <n v="35"/>
    <n v="2800"/>
    <n v="880"/>
  </r>
  <r>
    <x v="79"/>
    <x v="4"/>
    <n v="50"/>
    <n v="0"/>
    <n v="50"/>
    <n v="650"/>
    <n v="13"/>
    <n v="22"/>
    <n v="1100"/>
    <n v="450"/>
  </r>
  <r>
    <x v="79"/>
    <x v="2"/>
    <n v="3.92"/>
    <n v="0.76"/>
    <n v="3.16"/>
    <n v="948"/>
    <n v="300"/>
    <n v="500"/>
    <n v="1580"/>
    <n v="632"/>
  </r>
  <r>
    <x v="79"/>
    <x v="23"/>
    <n v="3.04"/>
    <n v="0.6"/>
    <n v="2.44"/>
    <n v="830"/>
    <n v="340.1639344262295"/>
    <n v="520"/>
    <n v="1268.8"/>
    <n v="438.79999999999995"/>
  </r>
  <r>
    <x v="79"/>
    <x v="11"/>
    <n v="3.1"/>
    <n v="0.6"/>
    <n v="2.5"/>
    <n v="800"/>
    <n v="320"/>
    <n v="480"/>
    <n v="1200"/>
    <n v="400"/>
  </r>
  <r>
    <x v="79"/>
    <x v="19"/>
    <n v="1.82"/>
    <n v="0.42"/>
    <n v="1.4000000000000001"/>
    <n v="476"/>
    <n v="339.99999999999994"/>
    <n v="520"/>
    <n v="728.00000000000011"/>
    <n v="252.00000000000011"/>
  </r>
  <r>
    <x v="80"/>
    <x v="4"/>
    <n v="50"/>
    <n v="0"/>
    <n v="50"/>
    <n v="650"/>
    <n v="13"/>
    <n v="22"/>
    <n v="1100"/>
    <n v="450"/>
  </r>
  <r>
    <x v="80"/>
    <x v="3"/>
    <n v="80"/>
    <n v="0"/>
    <n v="80"/>
    <n v="1920"/>
    <n v="24"/>
    <n v="35"/>
    <n v="2800"/>
    <n v="880"/>
  </r>
  <r>
    <x v="80"/>
    <x v="2"/>
    <n v="3.78"/>
    <n v="0.78"/>
    <n v="3"/>
    <n v="900"/>
    <n v="300"/>
    <n v="500"/>
    <n v="1500"/>
    <n v="600"/>
  </r>
  <r>
    <x v="81"/>
    <x v="0"/>
    <n v="3.64"/>
    <n v="0.7"/>
    <n v="2.9400000000000004"/>
    <n v="441"/>
    <n v="149.99999999999997"/>
    <n v="300"/>
    <n v="882.00000000000011"/>
    <n v="441.00000000000011"/>
  </r>
  <r>
    <x v="81"/>
    <x v="3"/>
    <n v="40"/>
    <n v="0"/>
    <n v="40"/>
    <n v="960"/>
    <n v="24"/>
    <n v="35"/>
    <n v="1400"/>
    <n v="440"/>
  </r>
  <r>
    <x v="81"/>
    <x v="2"/>
    <n v="3.98"/>
    <n v="0.77"/>
    <n v="3.21"/>
    <n v="963"/>
    <n v="300"/>
    <n v="500"/>
    <n v="1605"/>
    <n v="642"/>
  </r>
  <r>
    <x v="81"/>
    <x v="6"/>
    <n v="4.4800000000000004"/>
    <n v="0.6"/>
    <n v="3.8800000000000003"/>
    <n v="1164"/>
    <n v="300"/>
    <n v="500"/>
    <n v="1940.0000000000002"/>
    <n v="776.00000000000023"/>
  </r>
  <r>
    <x v="81"/>
    <x v="1"/>
    <n v="3.84"/>
    <n v="0.66"/>
    <n v="3.1799999999999997"/>
    <n v="636"/>
    <n v="200.00000000000003"/>
    <n v="300"/>
    <n v="953.99999999999989"/>
    <n v="317.99999999999989"/>
  </r>
  <r>
    <x v="81"/>
    <x v="12"/>
    <n v="2.56"/>
    <n v="0.61"/>
    <n v="1.9500000000000002"/>
    <n v="663"/>
    <n v="339.99999999999994"/>
    <n v="480"/>
    <n v="936.00000000000011"/>
    <n v="273.00000000000011"/>
  </r>
  <r>
    <x v="81"/>
    <x v="23"/>
    <n v="2.94"/>
    <n v="0.62"/>
    <n v="2.3199999999999998"/>
    <n v="789"/>
    <n v="340.08620689655174"/>
    <n v="520"/>
    <n v="1206.3999999999999"/>
    <n v="417.39999999999986"/>
  </r>
  <r>
    <x v="82"/>
    <x v="0"/>
    <n v="10.6"/>
    <n v="2.2999999999999998"/>
    <n v="8.3000000000000007"/>
    <n v="1245"/>
    <n v="150"/>
    <n v="300"/>
    <n v="2490"/>
    <n v="1245"/>
  </r>
  <r>
    <x v="82"/>
    <x v="3"/>
    <n v="80"/>
    <n v="0"/>
    <n v="80"/>
    <n v="1920"/>
    <n v="24"/>
    <n v="35"/>
    <n v="2800"/>
    <n v="880"/>
  </r>
  <r>
    <x v="82"/>
    <x v="2"/>
    <n v="3.7"/>
    <n v="0.8"/>
    <n v="2.9000000000000004"/>
    <n v="870"/>
    <n v="299.99999999999994"/>
    <n v="500"/>
    <n v="1450.0000000000002"/>
    <n v="580.00000000000023"/>
  </r>
  <r>
    <x v="82"/>
    <x v="7"/>
    <n v="2.8"/>
    <n v="0.84"/>
    <n v="1.96"/>
    <n v="510"/>
    <n v="260.20408163265307"/>
    <n v="460"/>
    <n v="901.6"/>
    <n v="391.6"/>
  </r>
  <r>
    <x v="82"/>
    <x v="13"/>
    <n v="2.1800000000000002"/>
    <n v="0.74"/>
    <n v="1.4400000000000002"/>
    <n v="374"/>
    <n v="259.72222222222217"/>
    <n v="380"/>
    <n v="547.20000000000005"/>
    <n v="173.20000000000005"/>
  </r>
  <r>
    <x v="82"/>
    <x v="1"/>
    <n v="3.82"/>
    <n v="0.6"/>
    <n v="3.2199999999999998"/>
    <n v="644"/>
    <n v="200.00000000000003"/>
    <n v="300"/>
    <n v="965.99999999999989"/>
    <n v="321.99999999999989"/>
  </r>
  <r>
    <x v="82"/>
    <x v="5"/>
    <n v="3.78"/>
    <n v="0.64"/>
    <n v="3.1399999999999997"/>
    <n v="471"/>
    <n v="150.00000000000003"/>
    <n v="300"/>
    <n v="941.99999999999989"/>
    <n v="470.99999999999989"/>
  </r>
  <r>
    <x v="82"/>
    <x v="6"/>
    <n v="8.1"/>
    <n v="1.2"/>
    <n v="6.8999999999999995"/>
    <n v="2070"/>
    <n v="300"/>
    <n v="500"/>
    <n v="3449.9999999999995"/>
    <n v="1379.9999999999995"/>
  </r>
  <r>
    <x v="82"/>
    <x v="9"/>
    <n v="4.22"/>
    <n v="0.8"/>
    <n v="3.42"/>
    <n v="1710"/>
    <n v="500"/>
    <n v="800"/>
    <n v="2736"/>
    <n v="1026"/>
  </r>
  <r>
    <x v="82"/>
    <x v="18"/>
    <n v="3.14"/>
    <n v="0.74"/>
    <n v="2.4000000000000004"/>
    <n v="816"/>
    <n v="339.99999999999994"/>
    <n v="520"/>
    <n v="1248.0000000000002"/>
    <n v="432.00000000000023"/>
  </r>
  <r>
    <x v="82"/>
    <x v="27"/>
    <n v="2"/>
    <n v="0.56000000000000005"/>
    <n v="1.44"/>
    <n v="490"/>
    <n v="340.27777777777777"/>
    <n v="550"/>
    <n v="792"/>
    <n v="302"/>
  </r>
  <r>
    <x v="82"/>
    <x v="0"/>
    <n v="3.7"/>
    <n v="0.7"/>
    <n v="3"/>
    <n v="450"/>
    <n v="150"/>
    <n v="300"/>
    <n v="900"/>
    <n v="450"/>
  </r>
  <r>
    <x v="82"/>
    <x v="10"/>
    <n v="4"/>
    <n v="0.74"/>
    <n v="3.26"/>
    <n v="652"/>
    <n v="200"/>
    <n v="300"/>
    <n v="977.99999999999989"/>
    <n v="325.99999999999989"/>
  </r>
  <r>
    <x v="82"/>
    <x v="6"/>
    <n v="3.66"/>
    <n v="0.6"/>
    <n v="3.06"/>
    <n v="918"/>
    <n v="300"/>
    <n v="500"/>
    <n v="1530"/>
    <n v="612"/>
  </r>
  <r>
    <x v="82"/>
    <x v="12"/>
    <n v="3.66"/>
    <n v="0.6"/>
    <n v="3.06"/>
    <n v="1040"/>
    <n v="339.86928104575162"/>
    <n v="480"/>
    <n v="1468.8"/>
    <n v="428.79999999999995"/>
  </r>
  <r>
    <x v="82"/>
    <x v="19"/>
    <n v="2.58"/>
    <n v="0.57999999999999996"/>
    <n v="2"/>
    <n v="680"/>
    <n v="340"/>
    <n v="520"/>
    <n v="1040"/>
    <n v="360"/>
  </r>
  <r>
    <x v="82"/>
    <x v="11"/>
    <n v="3.88"/>
    <n v="0.6"/>
    <n v="3.28"/>
    <n v="1050"/>
    <n v="320.1219512195122"/>
    <n v="480"/>
    <n v="1574.3999999999999"/>
    <n v="524.39999999999986"/>
  </r>
  <r>
    <x v="82"/>
    <x v="7"/>
    <n v="2.4"/>
    <n v="0.7"/>
    <n v="1.7"/>
    <n v="442"/>
    <n v="260"/>
    <n v="460"/>
    <n v="782"/>
    <n v="340"/>
  </r>
  <r>
    <x v="82"/>
    <x v="4"/>
    <n v="100"/>
    <n v="0"/>
    <n v="100"/>
    <n v="1300"/>
    <n v="13"/>
    <n v="22"/>
    <n v="2200"/>
    <n v="900"/>
  </r>
  <r>
    <x v="82"/>
    <x v="3"/>
    <n v="40"/>
    <n v="0"/>
    <n v="40"/>
    <n v="960"/>
    <n v="24"/>
    <n v="35"/>
    <n v="1400"/>
    <n v="440"/>
  </r>
  <r>
    <x v="82"/>
    <x v="9"/>
    <n v="3.4"/>
    <n v="0"/>
    <n v="3.4"/>
    <n v="1700"/>
    <n v="500"/>
    <n v="800"/>
    <n v="2720"/>
    <n v="1020"/>
  </r>
  <r>
    <x v="83"/>
    <x v="0"/>
    <n v="3.64"/>
    <n v="0.74"/>
    <n v="2.9000000000000004"/>
    <n v="435"/>
    <n v="149.99999999999997"/>
    <n v="300"/>
    <n v="870.00000000000011"/>
    <n v="435.00000000000011"/>
  </r>
  <r>
    <x v="83"/>
    <x v="13"/>
    <n v="2.12"/>
    <n v="0.72"/>
    <n v="1.4000000000000001"/>
    <n v="364"/>
    <n v="260"/>
    <n v="380"/>
    <n v="532"/>
    <n v="168"/>
  </r>
  <r>
    <x v="83"/>
    <x v="3"/>
    <n v="40"/>
    <n v="0"/>
    <n v="40"/>
    <n v="960"/>
    <n v="24"/>
    <n v="35"/>
    <n v="1400"/>
    <n v="440"/>
  </r>
  <r>
    <x v="83"/>
    <x v="21"/>
    <n v="4.74"/>
    <n v="0.74"/>
    <n v="4"/>
    <n v="480"/>
    <n v="120"/>
    <n v="240"/>
    <n v="960"/>
    <n v="480"/>
  </r>
  <r>
    <x v="83"/>
    <x v="23"/>
    <n v="1.98"/>
    <n v="0.57999999999999996"/>
    <n v="1.4"/>
    <n v="476"/>
    <n v="340"/>
    <n v="520"/>
    <n v="728"/>
    <n v="252"/>
  </r>
  <r>
    <x v="83"/>
    <x v="27"/>
    <n v="1.92"/>
    <n v="0.6"/>
    <n v="1.3199999999999998"/>
    <n v="449"/>
    <n v="340.15151515151518"/>
    <n v="550"/>
    <n v="725.99999999999989"/>
    <n v="276.99999999999989"/>
  </r>
  <r>
    <x v="83"/>
    <x v="22"/>
    <n v="8"/>
    <n v="0"/>
    <n v="8"/>
    <n v="880"/>
    <n v="110"/>
    <n v="200"/>
    <n v="1600"/>
    <n v="720"/>
  </r>
  <r>
    <x v="84"/>
    <x v="0"/>
    <n v="18.5"/>
    <n v="3.7"/>
    <n v="14.8"/>
    <n v="2220"/>
    <n v="150"/>
    <n v="300"/>
    <n v="4440"/>
    <n v="2220"/>
  </r>
  <r>
    <x v="84"/>
    <x v="10"/>
    <n v="3.72"/>
    <n v="0.72"/>
    <n v="3"/>
    <n v="600"/>
    <n v="200"/>
    <n v="300"/>
    <n v="900"/>
    <n v="300"/>
  </r>
  <r>
    <x v="84"/>
    <x v="1"/>
    <n v="7.64"/>
    <n v="1.24"/>
    <n v="6.3999999999999995"/>
    <n v="1280"/>
    <n v="200.00000000000003"/>
    <n v="300"/>
    <n v="1919.9999999999998"/>
    <n v="639.99999999999977"/>
  </r>
  <r>
    <x v="84"/>
    <x v="14"/>
    <n v="4.4800000000000004"/>
    <n v="1.48"/>
    <n v="3.0000000000000004"/>
    <n v="780"/>
    <n v="259.99999999999994"/>
    <n v="460"/>
    <n v="1380.0000000000002"/>
    <n v="600.00000000000023"/>
  </r>
  <r>
    <x v="84"/>
    <x v="13"/>
    <n v="2.7"/>
    <n v="0.7"/>
    <n v="2"/>
    <n v="520"/>
    <n v="260"/>
    <n v="380"/>
    <n v="760"/>
    <n v="240"/>
  </r>
  <r>
    <x v="84"/>
    <x v="6"/>
    <n v="8.15"/>
    <n v="1.22"/>
    <n v="6.9300000000000006"/>
    <n v="2076"/>
    <n v="299.56709956709955"/>
    <n v="500"/>
    <n v="3465.0000000000005"/>
    <n v="1389.0000000000005"/>
  </r>
  <r>
    <x v="84"/>
    <x v="7"/>
    <n v="5.0999999999999996"/>
    <n v="1.4"/>
    <n v="3.6999999999999997"/>
    <n v="962"/>
    <n v="260"/>
    <n v="460"/>
    <n v="1701.9999999999998"/>
    <n v="739.99999999999977"/>
  </r>
  <r>
    <x v="84"/>
    <x v="3"/>
    <n v="20"/>
    <n v="0"/>
    <n v="20"/>
    <n v="480"/>
    <n v="24"/>
    <n v="35"/>
    <n v="700"/>
    <n v="220"/>
  </r>
  <r>
    <x v="84"/>
    <x v="4"/>
    <n v="40"/>
    <n v="0"/>
    <n v="40"/>
    <n v="520"/>
    <n v="13"/>
    <n v="22"/>
    <n v="880"/>
    <n v="360"/>
  </r>
  <r>
    <x v="84"/>
    <x v="2"/>
    <n v="3.7"/>
    <n v="0.7"/>
    <n v="3"/>
    <n v="900"/>
    <n v="300"/>
    <n v="500"/>
    <n v="1500"/>
    <n v="600"/>
  </r>
  <r>
    <x v="84"/>
    <x v="9"/>
    <n v="8.0399999999999991"/>
    <n v="1.44"/>
    <n v="6.6"/>
    <n v="3300"/>
    <n v="500"/>
    <n v="800"/>
    <n v="5280"/>
    <n v="1980"/>
  </r>
  <r>
    <x v="84"/>
    <x v="15"/>
    <n v="4.4800000000000004"/>
    <n v="0.6"/>
    <n v="3.8800000000000003"/>
    <n v="1390"/>
    <n v="358.24742268041234"/>
    <n v="520"/>
    <n v="2017.6000000000001"/>
    <n v="627.60000000000014"/>
  </r>
  <r>
    <x v="84"/>
    <x v="19"/>
    <n v="3.78"/>
    <n v="0.6"/>
    <n v="3.1799999999999997"/>
    <n v="1081"/>
    <n v="339.93710691823901"/>
    <n v="520"/>
    <n v="1653.6"/>
    <n v="572.59999999999991"/>
  </r>
  <r>
    <x v="84"/>
    <x v="18"/>
    <n v="2.3199999999999998"/>
    <n v="0.62"/>
    <n v="1.6999999999999997"/>
    <n v="578"/>
    <n v="340.00000000000006"/>
    <n v="520"/>
    <n v="883.99999999999989"/>
    <n v="305.99999999999989"/>
  </r>
  <r>
    <x v="84"/>
    <x v="23"/>
    <n v="2.9"/>
    <n v="0.6"/>
    <n v="2.2999999999999998"/>
    <n v="782"/>
    <n v="340"/>
    <n v="520"/>
    <n v="1196"/>
    <n v="414"/>
  </r>
  <r>
    <x v="85"/>
    <x v="3"/>
    <n v="60"/>
    <n v="0"/>
    <n v="60"/>
    <n v="1440"/>
    <n v="24"/>
    <n v="35"/>
    <n v="2100"/>
    <n v="660"/>
  </r>
  <r>
    <x v="85"/>
    <x v="2"/>
    <n v="3.58"/>
    <n v="0.74"/>
    <n v="2.84"/>
    <n v="852"/>
    <n v="300"/>
    <n v="500"/>
    <n v="1420"/>
    <n v="568"/>
  </r>
  <r>
    <x v="86"/>
    <x v="10"/>
    <n v="7.76"/>
    <n v="1.46"/>
    <n v="6.3"/>
    <n v="1260"/>
    <n v="200"/>
    <n v="300"/>
    <n v="1890"/>
    <n v="630"/>
  </r>
  <r>
    <x v="86"/>
    <x v="0"/>
    <n v="3.78"/>
    <n v="0.74"/>
    <n v="3.04"/>
    <n v="456"/>
    <n v="150"/>
    <n v="300"/>
    <n v="912"/>
    <n v="456"/>
  </r>
  <r>
    <x v="86"/>
    <x v="1"/>
    <n v="3.68"/>
    <n v="0.6"/>
    <n v="3.08"/>
    <n v="616"/>
    <n v="200"/>
    <n v="300"/>
    <n v="924"/>
    <n v="308"/>
  </r>
  <r>
    <x v="86"/>
    <x v="6"/>
    <n v="3.2"/>
    <n v="0.6"/>
    <n v="2.6"/>
    <n v="780"/>
    <n v="300"/>
    <n v="500"/>
    <n v="1300"/>
    <n v="520"/>
  </r>
  <r>
    <x v="86"/>
    <x v="3"/>
    <n v="40"/>
    <n v="0"/>
    <n v="40"/>
    <n v="960"/>
    <n v="24"/>
    <n v="35"/>
    <n v="1400"/>
    <n v="440"/>
  </r>
  <r>
    <x v="86"/>
    <x v="4"/>
    <n v="50"/>
    <n v="0"/>
    <n v="50"/>
    <n v="650"/>
    <n v="13"/>
    <n v="22"/>
    <n v="1100"/>
    <n v="450"/>
  </r>
  <r>
    <x v="86"/>
    <x v="21"/>
    <n v="8.58"/>
    <n v="1.44"/>
    <n v="7.1400000000000006"/>
    <n v="857"/>
    <n v="120.02801120448179"/>
    <n v="240"/>
    <n v="1713.6000000000001"/>
    <n v="856.60000000000014"/>
  </r>
  <r>
    <x v="86"/>
    <x v="13"/>
    <n v="2.2000000000000002"/>
    <n v="0.7"/>
    <n v="1.5000000000000002"/>
    <n v="390"/>
    <n v="259.99999999999994"/>
    <n v="380"/>
    <n v="570.00000000000011"/>
    <n v="180.00000000000011"/>
  </r>
  <r>
    <x v="86"/>
    <x v="5"/>
    <n v="2.38"/>
    <n v="0.64"/>
    <n v="1.7399999999999998"/>
    <n v="261"/>
    <n v="150.00000000000003"/>
    <n v="300"/>
    <n v="521.99999999999989"/>
    <n v="260.99999999999989"/>
  </r>
  <r>
    <x v="87"/>
    <x v="3"/>
    <n v="60"/>
    <n v="0"/>
    <n v="60"/>
    <n v="1440"/>
    <n v="24"/>
    <n v="35"/>
    <n v="2100"/>
    <n v="660"/>
  </r>
  <r>
    <x v="87"/>
    <x v="4"/>
    <n v="50"/>
    <n v="0"/>
    <n v="50"/>
    <n v="650"/>
    <n v="13"/>
    <n v="22"/>
    <n v="1100"/>
    <n v="450"/>
  </r>
  <r>
    <x v="87"/>
    <x v="2"/>
    <n v="3.82"/>
    <n v="0.72"/>
    <n v="3.0999999999999996"/>
    <n v="930"/>
    <n v="300.00000000000006"/>
    <n v="500"/>
    <n v="1549.9999999999998"/>
    <n v="619.99999999999977"/>
  </r>
  <r>
    <x v="87"/>
    <x v="13"/>
    <n v="2.44"/>
    <n v="0.74"/>
    <n v="1.7"/>
    <n v="442"/>
    <n v="260"/>
    <n v="380"/>
    <n v="646"/>
    <n v="204"/>
  </r>
  <r>
    <x v="87"/>
    <x v="6"/>
    <n v="3.62"/>
    <n v="0.62"/>
    <n v="3"/>
    <n v="900"/>
    <n v="300"/>
    <n v="500"/>
    <n v="1500"/>
    <n v="600"/>
  </r>
  <r>
    <x v="87"/>
    <x v="9"/>
    <n v="3.9"/>
    <n v="0.77"/>
    <n v="3.13"/>
    <n v="1565"/>
    <n v="500"/>
    <n v="800"/>
    <n v="2504"/>
    <n v="939"/>
  </r>
  <r>
    <x v="88"/>
    <x v="1"/>
    <n v="3.68"/>
    <n v="0.6"/>
    <n v="3.08"/>
    <n v="616"/>
    <n v="200"/>
    <n v="300"/>
    <n v="924"/>
    <n v="308"/>
  </r>
  <r>
    <x v="88"/>
    <x v="5"/>
    <n v="3.4"/>
    <n v="0.6"/>
    <n v="2.8"/>
    <n v="420"/>
    <n v="150"/>
    <n v="300"/>
    <n v="840"/>
    <n v="420"/>
  </r>
  <r>
    <x v="88"/>
    <x v="10"/>
    <n v="3.54"/>
    <n v="0.74"/>
    <n v="2.8"/>
    <n v="560"/>
    <n v="200"/>
    <n v="300"/>
    <n v="840"/>
    <n v="280"/>
  </r>
  <r>
    <x v="88"/>
    <x v="6"/>
    <n v="3.52"/>
    <n v="0.6"/>
    <n v="2.92"/>
    <n v="876"/>
    <n v="300"/>
    <n v="500"/>
    <n v="1460"/>
    <n v="584"/>
  </r>
  <r>
    <x v="88"/>
    <x v="7"/>
    <n v="2.02"/>
    <n v="0.72"/>
    <n v="1.3"/>
    <n v="338"/>
    <n v="260"/>
    <n v="460"/>
    <n v="598"/>
    <n v="260"/>
  </r>
  <r>
    <x v="88"/>
    <x v="4"/>
    <n v="30"/>
    <n v="0"/>
    <n v="30"/>
    <n v="390"/>
    <n v="13"/>
    <n v="22"/>
    <n v="660"/>
    <n v="270"/>
  </r>
  <r>
    <x v="88"/>
    <x v="21"/>
    <n v="6.36"/>
    <n v="0.76"/>
    <n v="5.6000000000000005"/>
    <n v="672"/>
    <n v="119.99999999999999"/>
    <n v="240"/>
    <n v="1344.0000000000002"/>
    <n v="672.00000000000023"/>
  </r>
  <r>
    <x v="88"/>
    <x v="0"/>
    <n v="6.88"/>
    <n v="1.48"/>
    <n v="5.4"/>
    <n v="810"/>
    <n v="150"/>
    <n v="300"/>
    <n v="1620"/>
    <n v="810"/>
  </r>
  <r>
    <x v="88"/>
    <x v="1"/>
    <n v="3.66"/>
    <n v="0.6"/>
    <n v="3.06"/>
    <n v="612"/>
    <n v="200"/>
    <n v="300"/>
    <n v="918"/>
    <n v="306"/>
  </r>
  <r>
    <x v="88"/>
    <x v="3"/>
    <n v="60"/>
    <n v="0"/>
    <n v="60"/>
    <n v="1440"/>
    <n v="24"/>
    <n v="35"/>
    <n v="2100"/>
    <n v="660"/>
  </r>
  <r>
    <x v="88"/>
    <x v="6"/>
    <n v="4.0999999999999996"/>
    <n v="0.7"/>
    <n v="3.3999999999999995"/>
    <n v="1020"/>
    <n v="300.00000000000006"/>
    <n v="500"/>
    <n v="1699.9999999999998"/>
    <n v="679.99999999999977"/>
  </r>
  <r>
    <x v="88"/>
    <x v="9"/>
    <n v="3.7"/>
    <n v="0"/>
    <n v="3.7"/>
    <n v="1850"/>
    <n v="500"/>
    <n v="800"/>
    <n v="2960"/>
    <n v="1110"/>
  </r>
  <r>
    <x v="89"/>
    <x v="0"/>
    <n v="3.48"/>
    <n v="0.74"/>
    <n v="2.74"/>
    <n v="411"/>
    <n v="150"/>
    <n v="300"/>
    <n v="822.00000000000011"/>
    <n v="411.00000000000011"/>
  </r>
  <r>
    <x v="89"/>
    <x v="10"/>
    <n v="3.62"/>
    <n v="0.8"/>
    <n v="2.8200000000000003"/>
    <n v="564"/>
    <n v="199.99999999999997"/>
    <n v="300"/>
    <n v="846.00000000000011"/>
    <n v="282.00000000000011"/>
  </r>
  <r>
    <x v="89"/>
    <x v="2"/>
    <n v="3.52"/>
    <n v="0.72"/>
    <n v="2.8"/>
    <n v="840"/>
    <n v="300"/>
    <n v="500"/>
    <n v="1400"/>
    <n v="560"/>
  </r>
  <r>
    <x v="89"/>
    <x v="3"/>
    <n v="20"/>
    <n v="0"/>
    <n v="20"/>
    <n v="480"/>
    <n v="24"/>
    <n v="35"/>
    <n v="700"/>
    <n v="220"/>
  </r>
  <r>
    <x v="89"/>
    <x v="4"/>
    <n v="50"/>
    <n v="0"/>
    <n v="50"/>
    <n v="650"/>
    <n v="13"/>
    <n v="22"/>
    <n v="1100"/>
    <n v="450"/>
  </r>
  <r>
    <x v="89"/>
    <x v="22"/>
    <n v="10"/>
    <n v="0"/>
    <n v="10"/>
    <n v="1100"/>
    <n v="110"/>
    <n v="200"/>
    <n v="2000"/>
    <n v="900"/>
  </r>
  <r>
    <x v="90"/>
    <x v="0"/>
    <n v="6.98"/>
    <n v="1.48"/>
    <n v="5.5"/>
    <n v="825"/>
    <n v="150"/>
    <n v="300"/>
    <n v="1650"/>
    <n v="825"/>
  </r>
  <r>
    <x v="90"/>
    <x v="1"/>
    <n v="4"/>
    <n v="0.62"/>
    <n v="3.38"/>
    <n v="676"/>
    <n v="200"/>
    <n v="300"/>
    <n v="1014"/>
    <n v="338"/>
  </r>
  <r>
    <x v="90"/>
    <x v="3"/>
    <n v="40"/>
    <n v="0"/>
    <n v="40"/>
    <n v="960"/>
    <n v="24"/>
    <n v="35"/>
    <n v="1400"/>
    <n v="440"/>
  </r>
  <r>
    <x v="90"/>
    <x v="4"/>
    <n v="100"/>
    <n v="0"/>
    <n v="100"/>
    <n v="1300"/>
    <n v="13"/>
    <n v="22"/>
    <n v="2200"/>
    <n v="900"/>
  </r>
  <r>
    <x v="90"/>
    <x v="13"/>
    <n v="2"/>
    <n v="0"/>
    <n v="2"/>
    <n v="520"/>
    <n v="260"/>
    <n v="380"/>
    <n v="760"/>
    <n v="240"/>
  </r>
  <r>
    <x v="90"/>
    <x v="7"/>
    <n v="2.7"/>
    <n v="0.7"/>
    <n v="2"/>
    <n v="520"/>
    <n v="260"/>
    <n v="460"/>
    <n v="920"/>
    <n v="400"/>
  </r>
  <r>
    <x v="90"/>
    <x v="23"/>
    <n v="2.38"/>
    <n v="0.6"/>
    <n v="1.7799999999999998"/>
    <n v="605"/>
    <n v="339.88764044943827"/>
    <n v="520"/>
    <n v="925.59999999999991"/>
    <n v="320.59999999999991"/>
  </r>
  <r>
    <x v="90"/>
    <x v="15"/>
    <n v="4.9000000000000004"/>
    <n v="0.6"/>
    <n v="4.3000000000000007"/>
    <n v="1462"/>
    <n v="339.99999999999994"/>
    <n v="520"/>
    <n v="2236.0000000000005"/>
    <n v="774.00000000000045"/>
  </r>
  <r>
    <x v="90"/>
    <x v="12"/>
    <n v="3.28"/>
    <n v="0.6"/>
    <n v="2.6799999999999997"/>
    <n v="911"/>
    <n v="339.92537313432837"/>
    <n v="480"/>
    <n v="1286.3999999999999"/>
    <n v="375.39999999999986"/>
  </r>
  <r>
    <x v="90"/>
    <x v="11"/>
    <n v="4.38"/>
    <n v="0.6"/>
    <n v="3.78"/>
    <n v="1210"/>
    <n v="320.1058201058201"/>
    <n v="480"/>
    <n v="1814.3999999999999"/>
    <n v="604.39999999999986"/>
  </r>
  <r>
    <x v="90"/>
    <x v="9"/>
    <n v="3.5"/>
    <n v="0"/>
    <n v="3.5"/>
    <n v="1750"/>
    <n v="500"/>
    <n v="800"/>
    <n v="2800"/>
    <n v="105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1">
  <r>
    <d v="2023-08-01T00:00:00"/>
    <x v="0"/>
    <n v="300"/>
  </r>
  <r>
    <d v="2023-08-02T00:00:00"/>
    <x v="1"/>
    <n v="300"/>
  </r>
  <r>
    <d v="2023-08-03T00:00:00"/>
    <x v="2"/>
    <n v="500"/>
  </r>
  <r>
    <d v="2023-08-04T00:00:00"/>
    <x v="3"/>
    <n v="35"/>
  </r>
  <r>
    <d v="2023-08-05T00:00:00"/>
    <x v="4"/>
    <n v="22"/>
  </r>
  <r>
    <d v="2023-08-06T00:00:00"/>
    <x v="5"/>
    <n v="300"/>
  </r>
  <r>
    <d v="2023-08-07T00:00:00"/>
    <x v="6"/>
    <n v="500"/>
  </r>
  <r>
    <d v="2023-08-08T00:00:00"/>
    <x v="7"/>
    <n v="460"/>
  </r>
  <r>
    <d v="2023-08-09T00:00:00"/>
    <x v="0"/>
    <n v="300"/>
  </r>
  <r>
    <d v="2023-08-10T00:00:00"/>
    <x v="1"/>
    <n v="300"/>
  </r>
  <r>
    <d v="2023-08-11T00:00:00"/>
    <x v="3"/>
    <n v="35"/>
  </r>
  <r>
    <d v="2023-08-12T00:00:00"/>
    <x v="6"/>
    <n v="500"/>
  </r>
  <r>
    <d v="2023-08-13T00:00:00"/>
    <x v="8"/>
    <n v="400"/>
  </r>
  <r>
    <d v="2023-08-14T00:00:00"/>
    <x v="9"/>
    <n v="800"/>
  </r>
  <r>
    <d v="2023-08-15T00:00:00"/>
    <x v="0"/>
    <n v="300"/>
  </r>
  <r>
    <d v="2023-08-16T00:00:00"/>
    <x v="10"/>
    <n v="300"/>
  </r>
  <r>
    <d v="2023-08-17T00:00:00"/>
    <x v="3"/>
    <n v="35"/>
  </r>
  <r>
    <d v="2023-08-18T00:00:00"/>
    <x v="4"/>
    <n v="22"/>
  </r>
  <r>
    <d v="2023-08-19T00:00:00"/>
    <x v="2"/>
    <n v="500"/>
  </r>
  <r>
    <d v="2023-08-20T00:00:00"/>
    <x v="5"/>
    <n v="300"/>
  </r>
  <r>
    <d v="2023-08-21T00:00:00"/>
    <x v="11"/>
    <n v="480"/>
  </r>
  <r>
    <d v="2023-08-22T00:00:00"/>
    <x v="12"/>
    <n v="480"/>
  </r>
  <r>
    <d v="2023-08-23T00:00:00"/>
    <x v="6"/>
    <n v="500"/>
  </r>
  <r>
    <d v="2023-08-24T00:00:00"/>
    <x v="0"/>
    <n v="300"/>
  </r>
  <r>
    <d v="2023-08-25T00:00:00"/>
    <x v="13"/>
    <n v="380"/>
  </r>
  <r>
    <d v="2023-08-26T00:00:00"/>
    <x v="14"/>
    <n v="460"/>
  </r>
  <r>
    <d v="2023-08-27T00:00:00"/>
    <x v="3"/>
    <n v="35"/>
  </r>
  <r>
    <d v="2023-08-28T00:00:00"/>
    <x v="4"/>
    <n v="22"/>
  </r>
  <r>
    <d v="2023-08-29T00:00:00"/>
    <x v="2"/>
    <n v="500"/>
  </r>
  <r>
    <d v="2023-08-30T00:00:00"/>
    <x v="6"/>
    <n v="500"/>
  </r>
  <r>
    <d v="2023-08-31T00:00:00"/>
    <x v="0"/>
    <n v="300"/>
  </r>
  <r>
    <m/>
    <x v="5"/>
    <n v="300"/>
  </r>
  <r>
    <m/>
    <x v="13"/>
    <n v="380"/>
  </r>
  <r>
    <m/>
    <x v="14"/>
    <n v="460"/>
  </r>
  <r>
    <m/>
    <x v="7"/>
    <n v="460"/>
  </r>
  <r>
    <m/>
    <x v="3"/>
    <n v="35"/>
  </r>
  <r>
    <m/>
    <x v="6"/>
    <n v="500"/>
  </r>
  <r>
    <m/>
    <x v="12"/>
    <n v="480"/>
  </r>
  <r>
    <m/>
    <x v="15"/>
    <n v="520"/>
  </r>
  <r>
    <m/>
    <x v="11"/>
    <n v="480"/>
  </r>
  <r>
    <m/>
    <x v="0"/>
    <n v="300"/>
  </r>
  <r>
    <m/>
    <x v="14"/>
    <n v="460"/>
  </r>
  <r>
    <m/>
    <x v="5"/>
    <n v="300"/>
  </r>
  <r>
    <m/>
    <x v="1"/>
    <n v="300"/>
  </r>
  <r>
    <m/>
    <x v="3"/>
    <n v="35"/>
  </r>
  <r>
    <m/>
    <x v="4"/>
    <n v="22"/>
  </r>
  <r>
    <m/>
    <x v="6"/>
    <n v="500"/>
  </r>
  <r>
    <m/>
    <x v="9"/>
    <n v="800"/>
  </r>
  <r>
    <m/>
    <x v="16"/>
    <n v="480"/>
  </r>
  <r>
    <m/>
    <x v="0"/>
    <n v="300"/>
  </r>
  <r>
    <m/>
    <x v="17"/>
    <n v="300"/>
  </r>
  <r>
    <m/>
    <x v="18"/>
    <n v="520"/>
  </r>
  <r>
    <m/>
    <x v="19"/>
    <n v="520"/>
  </r>
  <r>
    <m/>
    <x v="15"/>
    <n v="520"/>
  </r>
  <r>
    <m/>
    <x v="6"/>
    <n v="500"/>
  </r>
  <r>
    <m/>
    <x v="3"/>
    <n v="35"/>
  </r>
  <r>
    <m/>
    <x v="2"/>
    <n v="500"/>
  </r>
  <r>
    <m/>
    <x v="8"/>
    <n v="400"/>
  </r>
  <r>
    <m/>
    <x v="20"/>
    <n v="400"/>
  </r>
  <r>
    <m/>
    <x v="9"/>
    <n v="800"/>
  </r>
  <r>
    <m/>
    <x v="21"/>
    <n v="240"/>
  </r>
  <r>
    <m/>
    <x v="22"/>
    <n v="200"/>
  </r>
  <r>
    <m/>
    <x v="0"/>
    <n v="300"/>
  </r>
  <r>
    <m/>
    <x v="7"/>
    <n v="460"/>
  </r>
  <r>
    <m/>
    <x v="5"/>
    <n v="300"/>
  </r>
  <r>
    <m/>
    <x v="6"/>
    <n v="500"/>
  </r>
  <r>
    <m/>
    <x v="11"/>
    <n v="480"/>
  </r>
  <r>
    <m/>
    <x v="12"/>
    <n v="480"/>
  </r>
  <r>
    <m/>
    <x v="23"/>
    <n v="520"/>
  </r>
  <r>
    <m/>
    <x v="1"/>
    <n v="300"/>
  </r>
  <r>
    <m/>
    <x v="10"/>
    <n v="300"/>
  </r>
  <r>
    <m/>
    <x v="0"/>
    <n v="300"/>
  </r>
  <r>
    <m/>
    <x v="14"/>
    <n v="460"/>
  </r>
  <r>
    <m/>
    <x v="13"/>
    <n v="380"/>
  </r>
  <r>
    <m/>
    <x v="7"/>
    <n v="460"/>
  </r>
  <r>
    <m/>
    <x v="3"/>
    <n v="35"/>
  </r>
  <r>
    <m/>
    <x v="4"/>
    <n v="22"/>
  </r>
  <r>
    <m/>
    <x v="2"/>
    <n v="500"/>
  </r>
  <r>
    <m/>
    <x v="6"/>
    <n v="500"/>
  </r>
  <r>
    <m/>
    <x v="23"/>
    <n v="520"/>
  </r>
  <r>
    <m/>
    <x v="16"/>
    <n v="480"/>
  </r>
  <r>
    <m/>
    <x v="0"/>
    <n v="300"/>
  </r>
  <r>
    <m/>
    <x v="10"/>
    <n v="300"/>
  </r>
  <r>
    <m/>
    <x v="1"/>
    <n v="300"/>
  </r>
  <r>
    <m/>
    <x v="3"/>
    <n v="35"/>
  </r>
  <r>
    <m/>
    <x v="2"/>
    <n v="500"/>
  </r>
  <r>
    <m/>
    <x v="4"/>
    <n v="22"/>
  </r>
  <r>
    <m/>
    <x v="6"/>
    <n v="500"/>
  </r>
  <r>
    <m/>
    <x v="21"/>
    <n v="240"/>
  </r>
  <r>
    <m/>
    <x v="9"/>
    <n v="800"/>
  </r>
  <r>
    <m/>
    <x v="12"/>
    <n v="520"/>
  </r>
  <r>
    <m/>
    <x v="0"/>
    <n v="300"/>
  </r>
  <r>
    <m/>
    <x v="1"/>
    <n v="300"/>
  </r>
  <r>
    <m/>
    <x v="6"/>
    <n v="500"/>
  </r>
  <r>
    <m/>
    <x v="2"/>
    <n v="500"/>
  </r>
  <r>
    <m/>
    <x v="3"/>
    <n v="35"/>
  </r>
  <r>
    <m/>
    <x v="4"/>
    <n v="22"/>
  </r>
  <r>
    <m/>
    <x v="8"/>
    <n v="400"/>
  </r>
  <r>
    <m/>
    <x v="13"/>
    <n v="380"/>
  </r>
  <r>
    <m/>
    <x v="5"/>
    <n v="300"/>
  </r>
  <r>
    <m/>
    <x v="24"/>
    <n v="400"/>
  </r>
  <r>
    <m/>
    <x v="16"/>
    <n v="480"/>
  </r>
  <r>
    <m/>
    <x v="9"/>
    <n v="800"/>
  </r>
  <r>
    <m/>
    <x v="0"/>
    <n v="300"/>
  </r>
  <r>
    <m/>
    <x v="10"/>
    <n v="300"/>
  </r>
  <r>
    <m/>
    <x v="7"/>
    <n v="460"/>
  </r>
  <r>
    <m/>
    <x v="14"/>
    <n v="460"/>
  </r>
  <r>
    <m/>
    <x v="3"/>
    <n v="35"/>
  </r>
  <r>
    <m/>
    <x v="11"/>
    <n v="480"/>
  </r>
  <r>
    <m/>
    <x v="15"/>
    <n v="520"/>
  </r>
  <r>
    <m/>
    <x v="9"/>
    <n v="800"/>
  </r>
  <r>
    <m/>
    <x v="0"/>
    <n v="300"/>
  </r>
  <r>
    <m/>
    <x v="10"/>
    <n v="300"/>
  </r>
  <r>
    <m/>
    <x v="1"/>
    <n v="300"/>
  </r>
  <r>
    <m/>
    <x v="13"/>
    <n v="380"/>
  </r>
  <r>
    <m/>
    <x v="7"/>
    <n v="460"/>
  </r>
  <r>
    <m/>
    <x v="4"/>
    <n v="22"/>
  </r>
  <r>
    <m/>
    <x v="6"/>
    <n v="500"/>
  </r>
  <r>
    <m/>
    <x v="9"/>
    <n v="800"/>
  </r>
  <r>
    <m/>
    <x v="20"/>
    <n v="400"/>
  </r>
  <r>
    <m/>
    <x v="15"/>
    <n v="520"/>
  </r>
  <r>
    <m/>
    <x v="12"/>
    <n v="480"/>
  </r>
  <r>
    <m/>
    <x v="3"/>
    <n v="35"/>
  </r>
  <r>
    <m/>
    <x v="4"/>
    <n v="22"/>
  </r>
  <r>
    <m/>
    <x v="2"/>
    <n v="500"/>
  </r>
  <r>
    <m/>
    <x v="7"/>
    <n v="460"/>
  </r>
  <r>
    <m/>
    <x v="6"/>
    <n v="500"/>
  </r>
  <r>
    <m/>
    <x v="0"/>
    <n v="300"/>
  </r>
  <r>
    <m/>
    <x v="10"/>
    <n v="300"/>
  </r>
  <r>
    <m/>
    <x v="1"/>
    <n v="300"/>
  </r>
  <r>
    <m/>
    <x v="6"/>
    <n v="500"/>
  </r>
  <r>
    <m/>
    <x v="4"/>
    <n v="22"/>
  </r>
  <r>
    <m/>
    <x v="7"/>
    <n v="460"/>
  </r>
  <r>
    <m/>
    <x v="2"/>
    <n v="500"/>
  </r>
  <r>
    <m/>
    <x v="15"/>
    <n v="520"/>
  </r>
  <r>
    <m/>
    <x v="7"/>
    <n v="460"/>
  </r>
  <r>
    <m/>
    <x v="13"/>
    <n v="380"/>
  </r>
  <r>
    <m/>
    <x v="3"/>
    <n v="35"/>
  </r>
  <r>
    <m/>
    <x v="15"/>
    <n v="520"/>
  </r>
  <r>
    <m/>
    <x v="11"/>
    <n v="480"/>
  </r>
  <r>
    <m/>
    <x v="12"/>
    <n v="480"/>
  </r>
  <r>
    <m/>
    <x v="23"/>
    <n v="520"/>
  </r>
  <r>
    <m/>
    <x v="7"/>
    <n v="460"/>
  </r>
  <r>
    <m/>
    <x v="13"/>
    <n v="380"/>
  </r>
  <r>
    <m/>
    <x v="3"/>
    <n v="35"/>
  </r>
  <r>
    <m/>
    <x v="15"/>
    <n v="520"/>
  </r>
  <r>
    <m/>
    <x v="11"/>
    <n v="480"/>
  </r>
  <r>
    <m/>
    <x v="12"/>
    <n v="480"/>
  </r>
  <r>
    <m/>
    <x v="23"/>
    <n v="520"/>
  </r>
  <r>
    <m/>
    <x v="0"/>
    <n v="300"/>
  </r>
  <r>
    <m/>
    <x v="10"/>
    <n v="300"/>
  </r>
  <r>
    <m/>
    <x v="5"/>
    <n v="300"/>
  </r>
  <r>
    <m/>
    <x v="1"/>
    <n v="300"/>
  </r>
  <r>
    <m/>
    <x v="8"/>
    <n v="400"/>
  </r>
  <r>
    <m/>
    <x v="6"/>
    <n v="500"/>
  </r>
  <r>
    <m/>
    <x v="9"/>
    <n v="800"/>
  </r>
  <r>
    <m/>
    <x v="18"/>
    <n v="520"/>
  </r>
  <r>
    <m/>
    <x v="20"/>
    <n v="400"/>
  </r>
  <r>
    <m/>
    <x v="0"/>
    <n v="300"/>
  </r>
  <r>
    <m/>
    <x v="10"/>
    <n v="300"/>
  </r>
  <r>
    <m/>
    <x v="1"/>
    <n v="300"/>
  </r>
  <r>
    <m/>
    <x v="14"/>
    <n v="460"/>
  </r>
  <r>
    <m/>
    <x v="7"/>
    <n v="460"/>
  </r>
  <r>
    <m/>
    <x v="4"/>
    <n v="22"/>
  </r>
  <r>
    <m/>
    <x v="3"/>
    <n v="35"/>
  </r>
  <r>
    <m/>
    <x v="6"/>
    <n v="500"/>
  </r>
  <r>
    <m/>
    <x v="16"/>
    <n v="480"/>
  </r>
  <r>
    <m/>
    <x v="0"/>
    <n v="300"/>
  </r>
  <r>
    <m/>
    <x v="13"/>
    <n v="380"/>
  </r>
  <r>
    <m/>
    <x v="5"/>
    <n v="300"/>
  </r>
  <r>
    <m/>
    <x v="1"/>
    <n v="300"/>
  </r>
  <r>
    <m/>
    <x v="6"/>
    <n v="500"/>
  </r>
  <r>
    <m/>
    <x v="11"/>
    <n v="480"/>
  </r>
  <r>
    <m/>
    <x v="19"/>
    <n v="520"/>
  </r>
  <r>
    <m/>
    <x v="3"/>
    <n v="35"/>
  </r>
  <r>
    <m/>
    <x v="13"/>
    <n v="380"/>
  </r>
  <r>
    <m/>
    <x v="9"/>
    <n v="800"/>
  </r>
  <r>
    <m/>
    <x v="16"/>
    <n v="480"/>
  </r>
  <r>
    <m/>
    <x v="0"/>
    <n v="300"/>
  </r>
  <r>
    <m/>
    <x v="10"/>
    <n v="300"/>
  </r>
  <r>
    <m/>
    <x v="7"/>
    <n v="460"/>
  </r>
  <r>
    <m/>
    <x v="8"/>
    <n v="400"/>
  </r>
  <r>
    <m/>
    <x v="6"/>
    <n v="500"/>
  </r>
  <r>
    <m/>
    <x v="9"/>
    <n v="800"/>
  </r>
  <r>
    <m/>
    <x v="23"/>
    <n v="520"/>
  </r>
  <r>
    <m/>
    <x v="24"/>
    <n v="400"/>
  </r>
  <r>
    <m/>
    <x v="3"/>
    <n v="35"/>
  </r>
  <r>
    <m/>
    <x v="2"/>
    <n v="500"/>
  </r>
  <r>
    <m/>
    <x v="4"/>
    <n v="22"/>
  </r>
  <r>
    <m/>
    <x v="0"/>
    <n v="300"/>
  </r>
  <r>
    <m/>
    <x v="10"/>
    <n v="300"/>
  </r>
  <r>
    <m/>
    <x v="5"/>
    <n v="300"/>
  </r>
  <r>
    <m/>
    <x v="1"/>
    <n v="300"/>
  </r>
  <r>
    <m/>
    <x v="13"/>
    <n v="380"/>
  </r>
  <r>
    <m/>
    <x v="18"/>
    <n v="520"/>
  </r>
  <r>
    <m/>
    <x v="14"/>
    <n v="460"/>
  </r>
  <r>
    <m/>
    <x v="3"/>
    <n v="35"/>
  </r>
  <r>
    <m/>
    <x v="4"/>
    <n v="22"/>
  </r>
  <r>
    <m/>
    <x v="6"/>
    <n v="500"/>
  </r>
  <r>
    <m/>
    <x v="0"/>
    <n v="300"/>
  </r>
  <r>
    <m/>
    <x v="10"/>
    <n v="300"/>
  </r>
  <r>
    <m/>
    <x v="1"/>
    <n v="300"/>
  </r>
  <r>
    <m/>
    <x v="3"/>
    <n v="35"/>
  </r>
  <r>
    <m/>
    <x v="6"/>
    <n v="500"/>
  </r>
  <r>
    <m/>
    <x v="8"/>
    <n v="400"/>
  </r>
  <r>
    <m/>
    <x v="11"/>
    <n v="480"/>
  </r>
  <r>
    <m/>
    <x v="7"/>
    <n v="460"/>
  </r>
  <r>
    <m/>
    <x v="13"/>
    <n v="380"/>
  </r>
  <r>
    <m/>
    <x v="5"/>
    <n v="300"/>
  </r>
  <r>
    <m/>
    <x v="3"/>
    <n v="35"/>
  </r>
  <r>
    <m/>
    <x v="4"/>
    <n v="22"/>
  </r>
  <r>
    <m/>
    <x v="2"/>
    <n v="500"/>
  </r>
  <r>
    <m/>
    <x v="21"/>
    <n v="240"/>
  </r>
  <r>
    <m/>
    <x v="16"/>
    <n v="480"/>
  </r>
  <r>
    <m/>
    <x v="0"/>
    <n v="300"/>
  </r>
  <r>
    <m/>
    <x v="10"/>
    <n v="300"/>
  </r>
  <r>
    <m/>
    <x v="8"/>
    <n v="400"/>
  </r>
  <r>
    <m/>
    <x v="6"/>
    <n v="500"/>
  </r>
  <r>
    <m/>
    <x v="19"/>
    <n v="520"/>
  </r>
  <r>
    <m/>
    <x v="12"/>
    <n v="480"/>
  </r>
  <r>
    <m/>
    <x v="0"/>
    <n v="300"/>
  </r>
  <r>
    <m/>
    <x v="10"/>
    <n v="300"/>
  </r>
  <r>
    <m/>
    <x v="13"/>
    <n v="380"/>
  </r>
  <r>
    <m/>
    <x v="6"/>
    <n v="500"/>
  </r>
  <r>
    <m/>
    <x v="3"/>
    <n v="35"/>
  </r>
  <r>
    <m/>
    <x v="4"/>
    <n v="22"/>
  </r>
  <r>
    <m/>
    <x v="0"/>
    <n v="300"/>
  </r>
  <r>
    <m/>
    <x v="1"/>
    <n v="300"/>
  </r>
  <r>
    <m/>
    <x v="6"/>
    <n v="500"/>
  </r>
  <r>
    <m/>
    <x v="15"/>
    <n v="520"/>
  </r>
  <r>
    <m/>
    <x v="21"/>
    <n v="240"/>
  </r>
  <r>
    <m/>
    <x v="9"/>
    <n v="800"/>
  </r>
  <r>
    <m/>
    <x v="21"/>
    <n v="240"/>
  </r>
  <r>
    <m/>
    <x v="4"/>
    <n v="22"/>
  </r>
  <r>
    <m/>
    <x v="5"/>
    <n v="300"/>
  </r>
  <r>
    <m/>
    <x v="0"/>
    <n v="300"/>
  </r>
  <r>
    <m/>
    <x v="14"/>
    <n v="460"/>
  </r>
  <r>
    <m/>
    <x v="7"/>
    <n v="460"/>
  </r>
  <r>
    <m/>
    <x v="2"/>
    <n v="500"/>
  </r>
  <r>
    <m/>
    <x v="1"/>
    <n v="300"/>
  </r>
  <r>
    <m/>
    <x v="5"/>
    <n v="300"/>
  </r>
  <r>
    <m/>
    <x v="3"/>
    <n v="35"/>
  </r>
  <r>
    <m/>
    <x v="19"/>
    <n v="520"/>
  </r>
  <r>
    <m/>
    <x v="12"/>
    <n v="480"/>
  </r>
  <r>
    <m/>
    <x v="15"/>
    <n v="520"/>
  </r>
  <r>
    <m/>
    <x v="11"/>
    <n v="480"/>
  </r>
  <r>
    <m/>
    <x v="23"/>
    <n v="520"/>
  </r>
  <r>
    <m/>
    <x v="18"/>
    <n v="520"/>
  </r>
  <r>
    <m/>
    <x v="9"/>
    <n v="800"/>
  </r>
  <r>
    <m/>
    <x v="0"/>
    <n v="300"/>
  </r>
  <r>
    <m/>
    <x v="10"/>
    <n v="300"/>
  </r>
  <r>
    <m/>
    <x v="1"/>
    <n v="300"/>
  </r>
  <r>
    <m/>
    <x v="6"/>
    <n v="500"/>
  </r>
  <r>
    <m/>
    <x v="13"/>
    <n v="380"/>
  </r>
  <r>
    <m/>
    <x v="3"/>
    <n v="35"/>
  </r>
  <r>
    <m/>
    <x v="7"/>
    <n v="460"/>
  </r>
  <r>
    <m/>
    <x v="12"/>
    <n v="480"/>
  </r>
  <r>
    <m/>
    <x v="18"/>
    <n v="520"/>
  </r>
  <r>
    <m/>
    <x v="23"/>
    <n v="520"/>
  </r>
  <r>
    <m/>
    <x v="10"/>
    <n v="300"/>
  </r>
  <r>
    <m/>
    <x v="1"/>
    <n v="300"/>
  </r>
  <r>
    <m/>
    <x v="24"/>
    <n v="400"/>
  </r>
  <r>
    <m/>
    <x v="20"/>
    <n v="400"/>
  </r>
  <r>
    <m/>
    <x v="8"/>
    <n v="400"/>
  </r>
  <r>
    <m/>
    <x v="0"/>
    <n v="300"/>
  </r>
  <r>
    <m/>
    <x v="5"/>
    <n v="300"/>
  </r>
  <r>
    <m/>
    <x v="7"/>
    <n v="460"/>
  </r>
  <r>
    <m/>
    <x v="13"/>
    <n v="380"/>
  </r>
  <r>
    <m/>
    <x v="3"/>
    <n v="35"/>
  </r>
  <r>
    <m/>
    <x v="4"/>
    <n v="22"/>
  </r>
  <r>
    <m/>
    <x v="6"/>
    <n v="500"/>
  </r>
  <r>
    <m/>
    <x v="2"/>
    <n v="500"/>
  </r>
  <r>
    <m/>
    <x v="15"/>
    <n v="520"/>
  </r>
  <r>
    <m/>
    <x v="23"/>
    <n v="520"/>
  </r>
  <r>
    <m/>
    <x v="18"/>
    <n v="520"/>
  </r>
  <r>
    <m/>
    <x v="12"/>
    <n v="480"/>
  </r>
  <r>
    <m/>
    <x v="19"/>
    <n v="520"/>
  </r>
  <r>
    <m/>
    <x v="11"/>
    <n v="480"/>
  </r>
  <r>
    <m/>
    <x v="6"/>
    <n v="500"/>
  </r>
  <r>
    <m/>
    <x v="9"/>
    <n v="800"/>
  </r>
  <r>
    <m/>
    <x v="4"/>
    <n v="22"/>
  </r>
  <r>
    <m/>
    <x v="3"/>
    <n v="35"/>
  </r>
  <r>
    <m/>
    <x v="7"/>
    <n v="460"/>
  </r>
  <r>
    <m/>
    <x v="13"/>
    <n v="380"/>
  </r>
  <r>
    <m/>
    <x v="25"/>
    <n v="360"/>
  </r>
  <r>
    <m/>
    <x v="5"/>
    <n v="300"/>
  </r>
  <r>
    <m/>
    <x v="9"/>
    <n v="800"/>
  </r>
  <r>
    <m/>
    <x v="0"/>
    <n v="300"/>
  </r>
  <r>
    <m/>
    <x v="3"/>
    <n v="35"/>
  </r>
  <r>
    <m/>
    <x v="16"/>
    <n v="480"/>
  </r>
  <r>
    <m/>
    <x v="7"/>
    <n v="460"/>
  </r>
  <r>
    <m/>
    <x v="13"/>
    <n v="380"/>
  </r>
  <r>
    <m/>
    <x v="3"/>
    <n v="35"/>
  </r>
  <r>
    <m/>
    <x v="25"/>
    <n v="360"/>
  </r>
  <r>
    <m/>
    <x v="0"/>
    <n v="300"/>
  </r>
  <r>
    <m/>
    <x v="4"/>
    <n v="22"/>
  </r>
  <r>
    <m/>
    <x v="11"/>
    <n v="480"/>
  </r>
  <r>
    <m/>
    <x v="10"/>
    <n v="300"/>
  </r>
  <r>
    <m/>
    <x v="1"/>
    <n v="300"/>
  </r>
  <r>
    <m/>
    <x v="6"/>
    <n v="500"/>
  </r>
  <r>
    <m/>
    <x v="16"/>
    <n v="4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FFB0B-396C-4785-802A-F10BC18AD12D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886:J903" firstHeaderRow="1" firstDataRow="1" firstDataCol="0"/>
  <pivotFields count="12">
    <pivotField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512512-DC97-476E-AB05-53F41C9CB61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0">
  <location ref="A3:C7" firstHeaderRow="0" firstDataRow="1" firstDataCol="1"/>
  <pivotFields count="12">
    <pivotField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1"/>
  </rowFields>
  <rowItems count="4"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Selling price" fld="8" baseField="0" baseItem="0"/>
    <dataField name="Sum of Gross Profit" fld="9" baseField="0" baseItem="0"/>
  </dataFields>
  <formats count="14">
    <format dxfId="13">
      <pivotArea dataOnly="0" fieldPosition="0">
        <references count="1">
          <reference field="11" count="1">
            <x v="8"/>
          </reference>
        </references>
      </pivotArea>
    </format>
    <format dxfId="12">
      <pivotArea dataOnly="0" fieldPosition="0">
        <references count="1">
          <reference field="11" count="1">
            <x v="8"/>
          </reference>
        </references>
      </pivotArea>
    </format>
    <format dxfId="11">
      <pivotArea dataOnly="0" labelOnly="1" fieldPosition="0">
        <references count="1">
          <reference field="11" count="1">
            <x v="9"/>
          </reference>
        </references>
      </pivotArea>
    </format>
    <format dxfId="10">
      <pivotArea collapsedLevelsAreSubtotals="1" fieldPosition="0">
        <references count="2">
          <reference field="4294967294" count="1" selected="0">
            <x v="0"/>
          </reference>
          <reference field="11" count="1">
            <x v="9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1"/>
          </reference>
          <reference field="11" count="1">
            <x v="9"/>
          </reference>
        </references>
      </pivotArea>
    </format>
    <format dxfId="8">
      <pivotArea collapsedLevelsAreSubtotals="1" fieldPosition="0">
        <references count="2">
          <reference field="4294967294" count="1" selected="0">
            <x v="1"/>
          </reference>
          <reference field="11" count="1">
            <x v="9"/>
          </reference>
        </references>
      </pivotArea>
    </format>
    <format dxfId="7">
      <pivotArea dataOnly="0" labelOnly="1" fieldPosition="0">
        <references count="1">
          <reference field="11" count="1">
            <x v="10"/>
          </reference>
        </references>
      </pivotArea>
    </format>
    <format dxfId="6">
      <pivotArea collapsedLevelsAreSubtotals="1" fieldPosition="0">
        <references count="2">
          <reference field="4294967294" count="1" selected="0">
            <x v="0"/>
          </reference>
          <reference field="11" count="1">
            <x v="10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1"/>
          </reference>
          <reference field="11" count="1">
            <x v="10"/>
          </reference>
        </references>
      </pivotArea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field="11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2EC72-F619-43F4-A5C8-CAE3634F640C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6" firstHeaderRow="1" firstDataRow="1" firstDataCol="1"/>
  <pivotFields count="12">
    <pivotField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axis="axisRow" showAll="0">
      <items count="33">
        <item x="18"/>
        <item x="19"/>
        <item x="21"/>
        <item x="12"/>
        <item x="25"/>
        <item x="8"/>
        <item x="7"/>
        <item x="24"/>
        <item x="28"/>
        <item x="9"/>
        <item x="6"/>
        <item x="14"/>
        <item x="29"/>
        <item x="23"/>
        <item x="27"/>
        <item x="1"/>
        <item x="20"/>
        <item x="10"/>
        <item x="17"/>
        <item x="13"/>
        <item x="2"/>
        <item x="16"/>
        <item x="26"/>
        <item x="11"/>
        <item x="30"/>
        <item x="22"/>
        <item x="3"/>
        <item x="5"/>
        <item x="4"/>
        <item x="15"/>
        <item x="3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</items>
    </pivotField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"/>
    <field x="11"/>
  </rowFields>
  <rowItems count="113">
    <i>
      <x/>
    </i>
    <i r="1">
      <x v="8"/>
    </i>
    <i r="1">
      <x v="9"/>
    </i>
    <i r="1">
      <x v="10"/>
    </i>
    <i>
      <x v="1"/>
    </i>
    <i r="1">
      <x v="8"/>
    </i>
    <i r="1">
      <x v="9"/>
    </i>
    <i r="1">
      <x v="10"/>
    </i>
    <i>
      <x v="2"/>
    </i>
    <i r="1">
      <x v="8"/>
    </i>
    <i r="1">
      <x v="9"/>
    </i>
    <i r="1">
      <x v="10"/>
    </i>
    <i>
      <x v="3"/>
    </i>
    <i r="1">
      <x v="8"/>
    </i>
    <i r="1">
      <x v="9"/>
    </i>
    <i r="1">
      <x v="10"/>
    </i>
    <i>
      <x v="4"/>
    </i>
    <i r="1">
      <x v="8"/>
    </i>
    <i>
      <x v="5"/>
    </i>
    <i r="1">
      <x v="8"/>
    </i>
    <i r="1">
      <x v="9"/>
    </i>
    <i r="1">
      <x v="10"/>
    </i>
    <i>
      <x v="6"/>
    </i>
    <i r="1">
      <x v="8"/>
    </i>
    <i r="1">
      <x v="9"/>
    </i>
    <i r="1">
      <x v="10"/>
    </i>
    <i>
      <x v="7"/>
    </i>
    <i r="1">
      <x v="8"/>
    </i>
    <i r="1">
      <x v="9"/>
    </i>
    <i r="1">
      <x v="10"/>
    </i>
    <i>
      <x v="8"/>
    </i>
    <i r="1">
      <x v="9"/>
    </i>
    <i>
      <x v="9"/>
    </i>
    <i r="1">
      <x v="8"/>
    </i>
    <i r="1">
      <x v="9"/>
    </i>
    <i r="1">
      <x v="10"/>
    </i>
    <i>
      <x v="10"/>
    </i>
    <i r="1">
      <x v="8"/>
    </i>
    <i r="1">
      <x v="9"/>
    </i>
    <i r="1">
      <x v="10"/>
    </i>
    <i>
      <x v="11"/>
    </i>
    <i r="1">
      <x v="8"/>
    </i>
    <i r="1">
      <x v="9"/>
    </i>
    <i r="1">
      <x v="10"/>
    </i>
    <i>
      <x v="12"/>
    </i>
    <i r="1">
      <x v="9"/>
    </i>
    <i>
      <x v="13"/>
    </i>
    <i r="1">
      <x v="8"/>
    </i>
    <i r="1">
      <x v="9"/>
    </i>
    <i r="1">
      <x v="10"/>
    </i>
    <i>
      <x v="14"/>
    </i>
    <i r="1">
      <x v="9"/>
    </i>
    <i r="1">
      <x v="10"/>
    </i>
    <i>
      <x v="15"/>
    </i>
    <i r="1">
      <x v="8"/>
    </i>
    <i r="1">
      <x v="9"/>
    </i>
    <i r="1">
      <x v="10"/>
    </i>
    <i>
      <x v="16"/>
    </i>
    <i r="1">
      <x v="8"/>
    </i>
    <i r="1">
      <x v="9"/>
    </i>
    <i r="1">
      <x v="10"/>
    </i>
    <i>
      <x v="17"/>
    </i>
    <i r="1">
      <x v="8"/>
    </i>
    <i r="1">
      <x v="9"/>
    </i>
    <i r="1">
      <x v="10"/>
    </i>
    <i>
      <x v="18"/>
    </i>
    <i r="1">
      <x v="8"/>
    </i>
    <i>
      <x v="19"/>
    </i>
    <i r="1">
      <x v="8"/>
    </i>
    <i r="1">
      <x v="9"/>
    </i>
    <i r="1">
      <x v="10"/>
    </i>
    <i>
      <x v="20"/>
    </i>
    <i r="1">
      <x v="8"/>
    </i>
    <i r="1">
      <x v="9"/>
    </i>
    <i r="1">
      <x v="10"/>
    </i>
    <i>
      <x v="21"/>
    </i>
    <i r="1">
      <x v="8"/>
    </i>
    <i>
      <x v="22"/>
    </i>
    <i r="1">
      <x v="9"/>
    </i>
    <i r="1">
      <x v="10"/>
    </i>
    <i>
      <x v="23"/>
    </i>
    <i r="1">
      <x v="8"/>
    </i>
    <i r="1">
      <x v="9"/>
    </i>
    <i r="1">
      <x v="10"/>
    </i>
    <i>
      <x v="24"/>
    </i>
    <i r="1">
      <x v="9"/>
    </i>
    <i>
      <x v="25"/>
    </i>
    <i r="1">
      <x v="8"/>
    </i>
    <i r="1">
      <x v="9"/>
    </i>
    <i r="1">
      <x v="10"/>
    </i>
    <i>
      <x v="26"/>
    </i>
    <i r="1">
      <x v="8"/>
    </i>
    <i r="1">
      <x v="9"/>
    </i>
    <i r="1">
      <x v="10"/>
    </i>
    <i>
      <x v="27"/>
    </i>
    <i r="1">
      <x v="8"/>
    </i>
    <i r="1">
      <x v="9"/>
    </i>
    <i r="1">
      <x v="10"/>
    </i>
    <i>
      <x v="28"/>
    </i>
    <i r="1">
      <x v="8"/>
    </i>
    <i r="1">
      <x v="9"/>
    </i>
    <i r="1">
      <x v="10"/>
    </i>
    <i>
      <x v="29"/>
    </i>
    <i r="1">
      <x v="8"/>
    </i>
    <i r="1">
      <x v="9"/>
    </i>
    <i r="1">
      <x v="10"/>
    </i>
    <i>
      <x v="30"/>
    </i>
    <i r="1">
      <x v="9"/>
    </i>
    <i>
      <x v="31"/>
    </i>
    <i r="1">
      <x v="8"/>
    </i>
    <i r="1">
      <x v="9"/>
    </i>
    <i r="1">
      <x v="10"/>
    </i>
    <i t="grand">
      <x/>
    </i>
  </rowItems>
  <colItems count="1">
    <i/>
  </colItems>
  <dataFields count="1">
    <dataField name="Sum of Total Selling pric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4AB6C-DABD-4AC8-93D1-396327E954AC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C7" firstHeaderRow="0" firstDataRow="1" firstDataCol="1"/>
  <pivotFields count="12">
    <pivotField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 defaultSubtotal="0"/>
    <pivotField axis="axisRow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1"/>
  </rowFields>
  <rowItems count="4">
    <i>
      <x v="8"/>
    </i>
    <i>
      <x v="9"/>
    </i>
    <i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 Cost" fld="5" baseField="0" baseItem="0"/>
    <dataField name="Sum of Gross Profit" fld="9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167E3E-692D-45DB-9C84-CB3AB3E6C12B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35" firstHeaderRow="1" firstDataRow="1" firstDataCol="1"/>
  <pivotFields count="12">
    <pivotField axis="axisRow"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368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h="1" sd="0" x="59"/>
        <item h="1" sd="0" x="60"/>
        <item h="1" sd="0" x="61"/>
        <item h="1" sd="0" x="62"/>
        <item h="1" sd="0" x="63"/>
        <item h="1" sd="0" x="64"/>
        <item h="1" sd="0" x="65"/>
        <item h="1" sd="0" x="66"/>
        <item h="1" sd="0" x="67"/>
        <item h="1" sd="0" x="68"/>
        <item h="1" sd="0" x="69"/>
        <item h="1" sd="0" x="70"/>
        <item h="1" sd="0" x="71"/>
        <item h="1" sd="0" x="72"/>
        <item h="1" sd="0" x="73"/>
        <item h="1" sd="0" x="74"/>
        <item h="1" sd="0" x="75"/>
        <item h="1" sd="0" x="76"/>
        <item h="1" sd="0" x="77"/>
        <item h="1" sd="0" x="78"/>
        <item h="1" sd="0" x="79"/>
        <item h="1" sd="0" x="80"/>
        <item h="1" sd="0" x="81"/>
        <item h="1" sd="0" x="82"/>
        <item h="1" sd="0" x="83"/>
        <item h="1" sd="0" x="84"/>
        <item h="1" sd="0" x="85"/>
        <item h="1" sd="0" x="86"/>
        <item h="1" sd="0" x="87"/>
        <item h="1" sd="0" x="88"/>
        <item h="1" sd="0" x="89"/>
        <item h="1" sd="0" x="90"/>
        <item h="1" sd="0" x="91"/>
        <item h="1" sd="0" x="92"/>
        <item h="1" sd="0" x="93"/>
        <item h="1" sd="0" x="94"/>
        <item h="1" sd="0" x="95"/>
        <item h="1" sd="0" x="96"/>
        <item h="1" sd="0" x="97"/>
        <item h="1" sd="0" x="98"/>
        <item h="1" sd="0" x="99"/>
        <item h="1" sd="0" x="100"/>
        <item h="1" sd="0" x="101"/>
        <item h="1" sd="0" x="102"/>
        <item h="1" sd="0" x="103"/>
        <item h="1" sd="0" x="104"/>
        <item h="1" sd="0" x="105"/>
        <item h="1" sd="0" x="106"/>
        <item h="1" sd="0" x="107"/>
        <item h="1" sd="0" x="108"/>
        <item h="1" sd="0" x="109"/>
        <item h="1" sd="0" x="110"/>
        <item h="1" sd="0" x="111"/>
        <item h="1" sd="0" x="112"/>
        <item h="1" sd="0" x="113"/>
        <item h="1" sd="0" x="114"/>
        <item h="1" sd="0" x="115"/>
        <item h="1" sd="0" x="116"/>
        <item h="1" sd="0" x="117"/>
        <item h="1" sd="0" x="118"/>
        <item h="1" sd="0" x="119"/>
        <item h="1" sd="0" x="120"/>
        <item h="1" sd="0" x="121"/>
        <item h="1" sd="0" x="122"/>
        <item h="1" sd="0" x="123"/>
        <item h="1" sd="0" x="124"/>
        <item h="1" sd="0" x="125"/>
        <item h="1" sd="0" x="126"/>
        <item h="1" sd="0" x="127"/>
        <item h="1" sd="0" x="128"/>
        <item h="1" sd="0" x="129"/>
        <item h="1" sd="0" x="130"/>
        <item h="1" sd="0" x="131"/>
        <item h="1" sd="0" x="132"/>
        <item h="1" sd="0" x="133"/>
        <item h="1" sd="0" x="134"/>
        <item h="1" sd="0" x="135"/>
        <item h="1" sd="0" x="136"/>
        <item h="1" sd="0" x="137"/>
        <item h="1" sd="0" x="138"/>
        <item h="1" sd="0" x="139"/>
        <item h="1" sd="0" x="140"/>
        <item h="1" sd="0" x="141"/>
        <item h="1" sd="0" x="142"/>
        <item h="1" sd="0" x="143"/>
        <item h="1" sd="0" x="144"/>
        <item h="1" sd="0" x="145"/>
        <item h="1" sd="0" x="146"/>
        <item h="1" sd="0" x="147"/>
        <item h="1" sd="0" x="148"/>
        <item h="1" sd="0" x="149"/>
        <item h="1" sd="0" x="150"/>
        <item h="1" sd="0" x="151"/>
        <item h="1" sd="0" x="152"/>
        <item h="1" sd="0" x="153"/>
        <item h="1" sd="0" x="154"/>
        <item h="1" sd="0" x="155"/>
        <item h="1" sd="0" x="156"/>
        <item h="1" sd="0" x="157"/>
        <item h="1" sd="0" x="158"/>
        <item h="1" sd="0" x="159"/>
        <item h="1" sd="0" x="160"/>
        <item h="1" sd="0" x="161"/>
        <item h="1" sd="0" x="162"/>
        <item h="1" sd="0" x="163"/>
        <item h="1" sd="0" x="164"/>
        <item h="1" sd="0" x="165"/>
        <item h="1" sd="0" x="166"/>
        <item h="1" sd="0" x="167"/>
        <item h="1" sd="0" x="168"/>
        <item h="1" sd="0" x="169"/>
        <item h="1" sd="0" x="170"/>
        <item h="1" sd="0" x="171"/>
        <item h="1" sd="0" x="172"/>
        <item h="1" sd="0" x="173"/>
        <item h="1" sd="0" x="174"/>
        <item h="1" sd="0" x="175"/>
        <item h="1" sd="0" x="176"/>
        <item h="1" sd="0" x="177"/>
        <item h="1" sd="0" x="178"/>
        <item h="1" sd="0" x="179"/>
        <item h="1" sd="0" x="180"/>
        <item h="1" sd="0" x="181"/>
        <item h="1" sd="0" x="182"/>
        <item h="1" sd="0" x="183"/>
        <item h="1" sd="0" x="184"/>
        <item h="1" sd="0" x="185"/>
        <item h="1" sd="0" x="186"/>
        <item h="1" sd="0" x="187"/>
        <item h="1" sd="0" x="188"/>
        <item h="1" sd="0" x="189"/>
        <item h="1" sd="0" x="190"/>
        <item h="1" sd="0" x="191"/>
        <item h="1" sd="0" x="192"/>
        <item h="1" sd="0" x="193"/>
        <item h="1" sd="0" x="194"/>
        <item h="1" sd="0" x="195"/>
        <item h="1" sd="0" x="196"/>
        <item h="1" sd="0" x="197"/>
        <item h="1" sd="0" x="198"/>
        <item h="1" sd="0" x="199"/>
        <item h="1" sd="0" x="200"/>
        <item h="1" sd="0" x="201"/>
        <item h="1" sd="0" x="202"/>
        <item h="1" sd="0" x="203"/>
        <item h="1" sd="0" x="204"/>
        <item h="1" sd="0" x="205"/>
        <item h="1" sd="0" x="206"/>
        <item h="1" sd="0" x="207"/>
        <item h="1" sd="0" x="208"/>
        <item h="1" sd="0" x="209"/>
        <item h="1" sd="0" x="210"/>
        <item h="1" sd="0" x="211"/>
        <item h="1" sd="0" x="212"/>
        <item h="1"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h="1" sd="0" x="245"/>
        <item h="1" sd="0" x="246"/>
        <item h="1" sd="0" x="247"/>
        <item h="1" sd="0" x="248"/>
        <item h="1" sd="0" x="249"/>
        <item h="1" sd="0" x="250"/>
        <item h="1" sd="0" x="251"/>
        <item h="1" sd="0" x="252"/>
        <item h="1" sd="0" x="253"/>
        <item h="1" sd="0" x="254"/>
        <item h="1" sd="0" x="255"/>
        <item h="1" sd="0" x="256"/>
        <item h="1" sd="0" x="257"/>
        <item h="1" sd="0" x="258"/>
        <item h="1" sd="0" x="259"/>
        <item h="1" sd="0" x="260"/>
        <item h="1" sd="0" x="261"/>
        <item h="1" sd="0" x="262"/>
        <item h="1" sd="0" x="263"/>
        <item h="1" sd="0" x="264"/>
        <item h="1" sd="0" x="265"/>
        <item h="1" sd="0" x="266"/>
        <item h="1" sd="0" x="267"/>
        <item h="1" sd="0" x="268"/>
        <item h="1" sd="0" x="269"/>
        <item h="1" sd="0" x="270"/>
        <item h="1" sd="0" x="271"/>
        <item h="1" sd="0" x="272"/>
        <item h="1" sd="0" x="273"/>
        <item h="1" sd="0" x="274"/>
        <item h="1" sd="0" x="275"/>
        <item h="1" sd="0" x="276"/>
        <item h="1" sd="0" x="277"/>
        <item h="1" sd="0" x="278"/>
        <item h="1" sd="0" x="279"/>
        <item h="1" sd="0" x="280"/>
        <item h="1" sd="0" x="281"/>
        <item h="1" sd="0" x="282"/>
        <item h="1" sd="0" x="283"/>
        <item h="1" sd="0" x="284"/>
        <item h="1" sd="0" x="285"/>
        <item h="1" sd="0" x="286"/>
        <item h="1" sd="0" x="287"/>
        <item h="1" sd="0" x="288"/>
        <item h="1" sd="0" x="289"/>
        <item h="1" sd="0" x="290"/>
        <item h="1" sd="0" x="291"/>
        <item h="1" sd="0" x="292"/>
        <item h="1" sd="0" x="293"/>
        <item h="1" sd="0" x="294"/>
        <item h="1" sd="0" x="295"/>
        <item h="1" sd="0" x="296"/>
        <item h="1" sd="0" x="297"/>
        <item h="1" sd="0" x="298"/>
        <item h="1" sd="0" x="299"/>
        <item h="1" sd="0" x="300"/>
        <item h="1" sd="0" x="301"/>
        <item h="1" sd="0" x="302"/>
        <item h="1" sd="0" x="303"/>
        <item h="1" sd="0" x="304"/>
        <item h="1" sd="0" x="305"/>
        <item h="1" sd="0" x="306"/>
        <item h="1" sd="0" x="307"/>
        <item h="1" sd="0" x="308"/>
        <item h="1" sd="0" x="309"/>
        <item h="1" sd="0" x="310"/>
        <item h="1" sd="0" x="311"/>
        <item h="1" sd="0" x="312"/>
        <item h="1" sd="0" x="313"/>
        <item h="1" sd="0" x="314"/>
        <item h="1" sd="0" x="315"/>
        <item h="1" sd="0" x="316"/>
        <item h="1" sd="0" x="317"/>
        <item h="1" sd="0" x="318"/>
        <item h="1" sd="0" x="319"/>
        <item h="1" sd="0" x="320"/>
        <item h="1" sd="0" x="321"/>
        <item h="1" sd="0" x="322"/>
        <item h="1" sd="0" x="323"/>
        <item h="1" sd="0" x="324"/>
        <item h="1" sd="0" x="325"/>
        <item h="1" sd="0" x="326"/>
        <item h="1" sd="0" x="327"/>
        <item h="1" sd="0" x="328"/>
        <item h="1" sd="0" x="329"/>
        <item h="1" sd="0" x="330"/>
        <item h="1" sd="0" x="331"/>
        <item h="1" sd="0" x="332"/>
        <item h="1" sd="0" x="333"/>
        <item h="1" sd="0" x="334"/>
        <item h="1" sd="0" x="335"/>
        <item h="1" sd="0" x="336"/>
        <item h="1" sd="0" x="337"/>
        <item h="1" sd="0" x="338"/>
        <item h="1" sd="0" x="339"/>
        <item h="1" sd="0" x="340"/>
        <item h="1" sd="0" x="341"/>
        <item h="1" sd="0" x="342"/>
        <item h="1" sd="0" x="343"/>
        <item h="1" sd="0" x="344"/>
        <item h="1" sd="0" x="345"/>
        <item h="1" sd="0" x="346"/>
        <item h="1" sd="0" x="347"/>
        <item h="1" sd="0" x="348"/>
        <item h="1" sd="0" x="349"/>
        <item h="1" sd="0" x="350"/>
        <item h="1" sd="0" x="351"/>
        <item h="1" sd="0" x="352"/>
        <item h="1" sd="0" x="353"/>
        <item h="1" sd="0" x="354"/>
        <item h="1" sd="0" x="355"/>
        <item h="1" sd="0" x="356"/>
        <item h="1" sd="0" x="357"/>
        <item h="1" sd="0" x="358"/>
        <item h="1" sd="0" x="359"/>
        <item h="1" sd="0" x="360"/>
        <item h="1" sd="0" x="361"/>
        <item h="1" sd="0" x="362"/>
        <item h="1" sd="0" x="363"/>
        <item h="1" sd="0" x="364"/>
        <item h="1" sd="0" x="365"/>
        <item h="1" sd="0" x="366"/>
        <item h="1" sd="0"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2">
    <field x="10"/>
    <field x="0"/>
  </rowFields>
  <rowItems count="32"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 t="grand">
      <x/>
    </i>
  </rowItems>
  <colItems count="1">
    <i/>
  </colItems>
  <dataFields count="1">
    <dataField name="Sum of Gross Profit" fld="9" baseField="0" baseItem="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1F70A5-3BA0-4DC2-9111-EABE2C024289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34" firstHeaderRow="1" firstDataRow="1" firstDataCol="1"/>
  <pivotFields count="12">
    <pivotField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36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31"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 t="grand">
      <x/>
    </i>
  </rowItems>
  <colItems count="1">
    <i/>
  </colItems>
  <dataFields count="1">
    <dataField name="Sum of Gross Profit" fld="9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60E3A-6B01-4CB3-B6DD-B228124E21C6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4" firstHeaderRow="1" firstDataRow="1" firstDataCol="1"/>
  <pivotFields count="12">
    <pivotField numFmtId="14" showAll="0">
      <items count="9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 defaultSubtotal="0">
      <items count="36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h="1"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32"/>
        <item h="1" x="333"/>
        <item h="1" x="334"/>
        <item h="1" x="335"/>
        <item h="1" x="336"/>
        <item h="1" x="337"/>
        <item h="1" x="338"/>
        <item h="1" x="339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67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</pivotFields>
  <rowFields count="1">
    <field x="10"/>
  </rowFields>
  <rowItems count="31"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1"/>
    </i>
    <i>
      <x v="302"/>
    </i>
    <i>
      <x v="303"/>
    </i>
    <i>
      <x v="304"/>
    </i>
    <i>
      <x v="305"/>
    </i>
    <i t="grand">
      <x/>
    </i>
  </rowItems>
  <colItems count="1">
    <i/>
  </colItems>
  <dataFields count="1">
    <dataField name="Sum of Gross Profit" fld="9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665A88-920B-4D09-BBC7-680A0C97B7DF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30" firstHeaderRow="1" firstDataRow="1" firstDataCol="1"/>
  <pivotFields count="3">
    <pivotField showAll="0"/>
    <pivotField axis="axisRow" showAll="0">
      <items count="27">
        <item x="18"/>
        <item x="19"/>
        <item x="21"/>
        <item x="12"/>
        <item x="25"/>
        <item x="8"/>
        <item x="7"/>
        <item x="24"/>
        <item x="9"/>
        <item x="6"/>
        <item x="14"/>
        <item x="23"/>
        <item x="1"/>
        <item x="20"/>
        <item x="10"/>
        <item x="17"/>
        <item x="13"/>
        <item x="2"/>
        <item x="16"/>
        <item x="11"/>
        <item x="22"/>
        <item x="3"/>
        <item x="5"/>
        <item x="4"/>
        <item x="15"/>
        <item x="0"/>
        <item t="default"/>
      </items>
    </pivotField>
    <pivotField dataField="1"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 Total Sales" fld="2" baseField="1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9E01C-C877-476F-8B99-6D6282FC79A9}">
  <dimension ref="A1:J903"/>
  <sheetViews>
    <sheetView tabSelected="1" workbookViewId="0">
      <selection activeCell="A2" sqref="A2"/>
    </sheetView>
  </sheetViews>
  <sheetFormatPr defaultRowHeight="14.5" x14ac:dyDescent="0.35"/>
  <cols>
    <col min="1" max="1" width="10.90625" customWidth="1"/>
    <col min="2" max="2" width="16.36328125" customWidth="1"/>
    <col min="3" max="3" width="14.54296875" customWidth="1"/>
    <col min="4" max="4" width="14.90625" customWidth="1"/>
    <col min="5" max="5" width="15.6328125" customWidth="1"/>
    <col min="6" max="6" width="9.1796875" customWidth="1"/>
    <col min="7" max="7" width="9.6328125" customWidth="1"/>
    <col min="8" max="8" width="16.08984375" customWidth="1"/>
    <col min="9" max="9" width="14.90625" customWidth="1"/>
    <col min="10" max="10" width="10.453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53</v>
      </c>
    </row>
    <row r="2" spans="1:10" x14ac:dyDescent="0.35">
      <c r="A2" s="2">
        <v>45139</v>
      </c>
      <c r="B2" t="s">
        <v>9</v>
      </c>
      <c r="C2">
        <v>3.8</v>
      </c>
      <c r="D2">
        <v>0.78</v>
      </c>
      <c r="E2">
        <f t="shared" ref="E2:E92" si="0">C2-D2</f>
        <v>3.0199999999999996</v>
      </c>
      <c r="F2">
        <v>423</v>
      </c>
      <c r="G2">
        <f t="shared" ref="G2:G92" si="1">F2/E2</f>
        <v>140.06622516556294</v>
      </c>
      <c r="H2">
        <v>300</v>
      </c>
      <c r="I2">
        <f t="shared" ref="I2:I92" si="2">H2*E2</f>
        <v>905.99999999999989</v>
      </c>
      <c r="J2">
        <f t="shared" ref="J2:J92" si="3">I2-F2</f>
        <v>482.99999999999989</v>
      </c>
    </row>
    <row r="3" spans="1:10" x14ac:dyDescent="0.35">
      <c r="A3" s="2">
        <v>45139</v>
      </c>
      <c r="B3" t="s">
        <v>10</v>
      </c>
      <c r="C3">
        <v>4.18</v>
      </c>
      <c r="D3">
        <v>0.6</v>
      </c>
      <c r="E3">
        <f t="shared" si="0"/>
        <v>3.5799999999999996</v>
      </c>
      <c r="F3">
        <v>644</v>
      </c>
      <c r="G3">
        <f t="shared" si="1"/>
        <v>179.8882681564246</v>
      </c>
      <c r="H3">
        <v>300</v>
      </c>
      <c r="I3">
        <f t="shared" si="2"/>
        <v>1074</v>
      </c>
      <c r="J3">
        <f t="shared" si="3"/>
        <v>430</v>
      </c>
    </row>
    <row r="4" spans="1:10" x14ac:dyDescent="0.35">
      <c r="A4" s="2">
        <v>45139</v>
      </c>
      <c r="B4" t="s">
        <v>11</v>
      </c>
      <c r="C4">
        <v>3.5</v>
      </c>
      <c r="D4">
        <v>0.7</v>
      </c>
      <c r="E4">
        <f t="shared" si="0"/>
        <v>2.8</v>
      </c>
      <c r="F4">
        <v>840</v>
      </c>
      <c r="G4">
        <f t="shared" si="1"/>
        <v>300</v>
      </c>
      <c r="H4">
        <v>500</v>
      </c>
      <c r="I4">
        <f t="shared" si="2"/>
        <v>1400</v>
      </c>
      <c r="J4">
        <f t="shared" si="3"/>
        <v>560</v>
      </c>
    </row>
    <row r="5" spans="1:10" x14ac:dyDescent="0.35">
      <c r="A5" s="2">
        <v>45139</v>
      </c>
      <c r="B5" t="s">
        <v>12</v>
      </c>
      <c r="C5">
        <v>20</v>
      </c>
      <c r="D5">
        <v>0</v>
      </c>
      <c r="E5">
        <f t="shared" si="0"/>
        <v>20</v>
      </c>
      <c r="F5">
        <v>440</v>
      </c>
      <c r="G5">
        <f t="shared" si="1"/>
        <v>22</v>
      </c>
      <c r="H5">
        <v>35</v>
      </c>
      <c r="I5">
        <f t="shared" si="2"/>
        <v>700</v>
      </c>
      <c r="J5">
        <f t="shared" si="3"/>
        <v>260</v>
      </c>
    </row>
    <row r="6" spans="1:10" x14ac:dyDescent="0.35">
      <c r="A6" s="2">
        <v>45139</v>
      </c>
      <c r="B6" t="s">
        <v>13</v>
      </c>
      <c r="C6">
        <v>30</v>
      </c>
      <c r="D6">
        <v>0</v>
      </c>
      <c r="E6">
        <f t="shared" si="0"/>
        <v>30</v>
      </c>
      <c r="F6">
        <v>360</v>
      </c>
      <c r="G6">
        <f t="shared" si="1"/>
        <v>12</v>
      </c>
      <c r="H6">
        <v>22</v>
      </c>
      <c r="I6">
        <f t="shared" si="2"/>
        <v>660</v>
      </c>
      <c r="J6">
        <f t="shared" si="3"/>
        <v>300</v>
      </c>
    </row>
    <row r="7" spans="1:10" x14ac:dyDescent="0.35">
      <c r="A7" s="2">
        <v>45139</v>
      </c>
      <c r="B7" t="s">
        <v>14</v>
      </c>
      <c r="C7">
        <v>3.8</v>
      </c>
      <c r="D7">
        <v>0.6</v>
      </c>
      <c r="E7">
        <f t="shared" si="0"/>
        <v>3.1999999999999997</v>
      </c>
      <c r="F7">
        <v>448</v>
      </c>
      <c r="G7">
        <f t="shared" si="1"/>
        <v>140</v>
      </c>
      <c r="H7">
        <v>300</v>
      </c>
      <c r="I7">
        <f t="shared" si="2"/>
        <v>959.99999999999989</v>
      </c>
      <c r="J7">
        <f t="shared" si="3"/>
        <v>511.99999999999989</v>
      </c>
    </row>
    <row r="8" spans="1:10" x14ac:dyDescent="0.35">
      <c r="A8" s="2">
        <v>45139</v>
      </c>
      <c r="B8" t="s">
        <v>15</v>
      </c>
      <c r="C8">
        <v>7.4</v>
      </c>
      <c r="D8">
        <v>1.2</v>
      </c>
      <c r="E8">
        <f t="shared" si="0"/>
        <v>6.2</v>
      </c>
      <c r="F8">
        <v>1860</v>
      </c>
      <c r="G8">
        <f t="shared" si="1"/>
        <v>300</v>
      </c>
      <c r="H8">
        <v>500</v>
      </c>
      <c r="I8">
        <f t="shared" si="2"/>
        <v>3100</v>
      </c>
      <c r="J8">
        <f t="shared" si="3"/>
        <v>1240</v>
      </c>
    </row>
    <row r="9" spans="1:10" x14ac:dyDescent="0.35">
      <c r="A9" s="2">
        <v>45139</v>
      </c>
      <c r="B9" t="s">
        <v>16</v>
      </c>
      <c r="C9">
        <v>2.2599999999999998</v>
      </c>
      <c r="D9">
        <v>0.76</v>
      </c>
      <c r="E9">
        <f t="shared" si="0"/>
        <v>1.4999999999999998</v>
      </c>
      <c r="F9">
        <v>375</v>
      </c>
      <c r="G9">
        <f t="shared" si="1"/>
        <v>250.00000000000003</v>
      </c>
      <c r="H9">
        <v>460</v>
      </c>
      <c r="I9">
        <f t="shared" si="2"/>
        <v>689.99999999999989</v>
      </c>
      <c r="J9">
        <f t="shared" si="3"/>
        <v>314.99999999999989</v>
      </c>
    </row>
    <row r="10" spans="1:10" x14ac:dyDescent="0.35">
      <c r="A10" s="2">
        <v>45140</v>
      </c>
      <c r="B10" t="s">
        <v>9</v>
      </c>
      <c r="C10">
        <v>3.72</v>
      </c>
      <c r="D10">
        <v>0.72</v>
      </c>
      <c r="E10">
        <f t="shared" si="0"/>
        <v>3</v>
      </c>
      <c r="F10">
        <v>420</v>
      </c>
      <c r="G10">
        <f t="shared" si="1"/>
        <v>140</v>
      </c>
      <c r="H10">
        <v>300</v>
      </c>
      <c r="I10">
        <f t="shared" si="2"/>
        <v>900</v>
      </c>
      <c r="J10">
        <f t="shared" si="3"/>
        <v>480</v>
      </c>
    </row>
    <row r="11" spans="1:10" x14ac:dyDescent="0.35">
      <c r="A11" s="2">
        <v>45140</v>
      </c>
      <c r="B11" t="s">
        <v>10</v>
      </c>
      <c r="C11">
        <v>4.0999999999999996</v>
      </c>
      <c r="D11">
        <v>0.6</v>
      </c>
      <c r="E11">
        <f t="shared" si="0"/>
        <v>3.4999999999999996</v>
      </c>
      <c r="F11">
        <v>630</v>
      </c>
      <c r="G11">
        <f t="shared" si="1"/>
        <v>180.00000000000003</v>
      </c>
      <c r="H11">
        <v>300</v>
      </c>
      <c r="I11">
        <f t="shared" si="2"/>
        <v>1049.9999999999998</v>
      </c>
      <c r="J11">
        <f t="shared" si="3"/>
        <v>419.99999999999977</v>
      </c>
    </row>
    <row r="12" spans="1:10" x14ac:dyDescent="0.35">
      <c r="A12" s="2">
        <v>45140</v>
      </c>
      <c r="B12" t="s">
        <v>12</v>
      </c>
      <c r="C12">
        <v>60</v>
      </c>
      <c r="D12">
        <v>0</v>
      </c>
      <c r="E12">
        <f t="shared" si="0"/>
        <v>60</v>
      </c>
      <c r="F12">
        <v>1320</v>
      </c>
      <c r="G12">
        <f t="shared" si="1"/>
        <v>22</v>
      </c>
      <c r="H12">
        <v>35</v>
      </c>
      <c r="I12">
        <f t="shared" si="2"/>
        <v>2100</v>
      </c>
      <c r="J12">
        <f t="shared" si="3"/>
        <v>780</v>
      </c>
    </row>
    <row r="13" spans="1:10" x14ac:dyDescent="0.35">
      <c r="A13" s="2">
        <v>45140</v>
      </c>
      <c r="B13" t="s">
        <v>15</v>
      </c>
      <c r="C13">
        <v>2.2999999999999998</v>
      </c>
      <c r="D13">
        <v>0.72</v>
      </c>
      <c r="E13">
        <f t="shared" si="0"/>
        <v>1.5799999999999998</v>
      </c>
      <c r="F13">
        <v>395</v>
      </c>
      <c r="G13">
        <f t="shared" si="1"/>
        <v>250.00000000000003</v>
      </c>
      <c r="H13">
        <v>500</v>
      </c>
      <c r="I13">
        <f t="shared" si="2"/>
        <v>789.99999999999989</v>
      </c>
      <c r="J13">
        <f t="shared" si="3"/>
        <v>394.99999999999989</v>
      </c>
    </row>
    <row r="14" spans="1:10" x14ac:dyDescent="0.35">
      <c r="A14" s="2">
        <v>45140</v>
      </c>
      <c r="B14" t="s">
        <v>17</v>
      </c>
      <c r="C14">
        <v>2.04</v>
      </c>
      <c r="D14">
        <v>0.6</v>
      </c>
      <c r="E14">
        <f t="shared" si="0"/>
        <v>1.44</v>
      </c>
      <c r="F14">
        <v>360</v>
      </c>
      <c r="G14">
        <f t="shared" si="1"/>
        <v>250</v>
      </c>
      <c r="H14">
        <v>400</v>
      </c>
      <c r="I14">
        <f t="shared" si="2"/>
        <v>576</v>
      </c>
      <c r="J14">
        <f t="shared" si="3"/>
        <v>216</v>
      </c>
    </row>
    <row r="15" spans="1:10" x14ac:dyDescent="0.35">
      <c r="A15" s="2">
        <v>45140</v>
      </c>
      <c r="B15" t="s">
        <v>18</v>
      </c>
      <c r="C15">
        <v>3.94</v>
      </c>
      <c r="D15">
        <v>0.74</v>
      </c>
      <c r="E15">
        <f t="shared" si="0"/>
        <v>3.2</v>
      </c>
      <c r="F15">
        <v>1600</v>
      </c>
      <c r="G15">
        <f t="shared" si="1"/>
        <v>500</v>
      </c>
      <c r="H15">
        <v>800</v>
      </c>
      <c r="I15">
        <f t="shared" si="2"/>
        <v>2560</v>
      </c>
      <c r="J15">
        <f t="shared" si="3"/>
        <v>960</v>
      </c>
    </row>
    <row r="16" spans="1:10" x14ac:dyDescent="0.35">
      <c r="A16" s="2">
        <v>45141</v>
      </c>
      <c r="B16" t="s">
        <v>9</v>
      </c>
      <c r="C16">
        <v>2.76</v>
      </c>
      <c r="D16">
        <v>0.76</v>
      </c>
      <c r="E16">
        <f t="shared" si="0"/>
        <v>1.9999999999999998</v>
      </c>
      <c r="F16">
        <v>280</v>
      </c>
      <c r="G16">
        <f t="shared" si="1"/>
        <v>140.00000000000003</v>
      </c>
      <c r="H16">
        <v>300</v>
      </c>
      <c r="I16">
        <f t="shared" si="2"/>
        <v>599.99999999999989</v>
      </c>
      <c r="J16">
        <f t="shared" si="3"/>
        <v>319.99999999999989</v>
      </c>
    </row>
    <row r="17" spans="1:10" x14ac:dyDescent="0.35">
      <c r="A17" s="2">
        <v>45141</v>
      </c>
      <c r="B17" t="s">
        <v>19</v>
      </c>
      <c r="C17">
        <v>8.18</v>
      </c>
      <c r="D17">
        <v>0.57999999999999996</v>
      </c>
      <c r="E17">
        <f t="shared" si="0"/>
        <v>7.6</v>
      </c>
      <c r="F17">
        <v>1188</v>
      </c>
      <c r="G17">
        <f t="shared" si="1"/>
        <v>156.31578947368422</v>
      </c>
      <c r="H17">
        <v>300</v>
      </c>
      <c r="I17">
        <f t="shared" si="2"/>
        <v>2280</v>
      </c>
      <c r="J17">
        <f t="shared" si="3"/>
        <v>1092</v>
      </c>
    </row>
    <row r="18" spans="1:10" x14ac:dyDescent="0.35">
      <c r="A18" s="2">
        <v>45141</v>
      </c>
      <c r="B18" t="s">
        <v>12</v>
      </c>
      <c r="C18">
        <v>40</v>
      </c>
      <c r="D18">
        <v>0</v>
      </c>
      <c r="E18">
        <f t="shared" si="0"/>
        <v>40</v>
      </c>
      <c r="F18">
        <v>880</v>
      </c>
      <c r="G18">
        <f t="shared" si="1"/>
        <v>22</v>
      </c>
      <c r="H18">
        <v>35</v>
      </c>
      <c r="I18">
        <f t="shared" si="2"/>
        <v>1400</v>
      </c>
      <c r="J18">
        <f t="shared" si="3"/>
        <v>520</v>
      </c>
    </row>
    <row r="19" spans="1:10" x14ac:dyDescent="0.35">
      <c r="A19" s="2">
        <v>45141</v>
      </c>
      <c r="B19" t="s">
        <v>13</v>
      </c>
      <c r="C19">
        <v>50</v>
      </c>
      <c r="D19">
        <v>0</v>
      </c>
      <c r="E19">
        <f t="shared" si="0"/>
        <v>50</v>
      </c>
      <c r="F19">
        <v>600</v>
      </c>
      <c r="G19">
        <f t="shared" si="1"/>
        <v>12</v>
      </c>
      <c r="H19">
        <v>22</v>
      </c>
      <c r="I19">
        <f t="shared" si="2"/>
        <v>1100</v>
      </c>
      <c r="J19">
        <f t="shared" si="3"/>
        <v>500</v>
      </c>
    </row>
    <row r="20" spans="1:10" x14ac:dyDescent="0.35">
      <c r="A20" s="2">
        <v>45141</v>
      </c>
      <c r="B20" t="s">
        <v>11</v>
      </c>
      <c r="C20">
        <v>3.74</v>
      </c>
      <c r="D20">
        <v>0.88</v>
      </c>
      <c r="E20">
        <f t="shared" si="0"/>
        <v>2.8600000000000003</v>
      </c>
      <c r="F20">
        <v>858</v>
      </c>
      <c r="G20">
        <f t="shared" si="1"/>
        <v>299.99999999999994</v>
      </c>
      <c r="H20">
        <v>500</v>
      </c>
      <c r="I20">
        <f t="shared" si="2"/>
        <v>1430.0000000000002</v>
      </c>
      <c r="J20">
        <f t="shared" si="3"/>
        <v>572.00000000000023</v>
      </c>
    </row>
    <row r="21" spans="1:10" x14ac:dyDescent="0.35">
      <c r="A21" s="2">
        <v>45141</v>
      </c>
      <c r="B21" t="s">
        <v>14</v>
      </c>
      <c r="C21">
        <v>2</v>
      </c>
      <c r="D21">
        <v>0.6</v>
      </c>
      <c r="E21">
        <f t="shared" si="0"/>
        <v>1.4</v>
      </c>
      <c r="F21">
        <v>196</v>
      </c>
      <c r="G21">
        <f t="shared" si="1"/>
        <v>140</v>
      </c>
      <c r="H21">
        <v>300</v>
      </c>
      <c r="I21">
        <f t="shared" si="2"/>
        <v>420</v>
      </c>
      <c r="J21">
        <f t="shared" si="3"/>
        <v>224</v>
      </c>
    </row>
    <row r="22" spans="1:10" x14ac:dyDescent="0.35">
      <c r="A22" s="2">
        <v>45141</v>
      </c>
      <c r="B22" t="s">
        <v>20</v>
      </c>
      <c r="C22">
        <v>3</v>
      </c>
      <c r="D22">
        <v>0.6</v>
      </c>
      <c r="E22">
        <f t="shared" si="0"/>
        <v>2.4</v>
      </c>
      <c r="F22">
        <v>720</v>
      </c>
      <c r="G22">
        <f t="shared" si="1"/>
        <v>300</v>
      </c>
      <c r="H22">
        <v>480</v>
      </c>
      <c r="I22">
        <f t="shared" si="2"/>
        <v>1152</v>
      </c>
      <c r="J22">
        <f t="shared" si="3"/>
        <v>432</v>
      </c>
    </row>
    <row r="23" spans="1:10" x14ac:dyDescent="0.35">
      <c r="A23" s="2">
        <v>45141</v>
      </c>
      <c r="B23" t="s">
        <v>21</v>
      </c>
      <c r="C23">
        <v>2.2799999999999998</v>
      </c>
      <c r="D23">
        <v>0.64</v>
      </c>
      <c r="E23">
        <f t="shared" si="0"/>
        <v>1.6399999999999997</v>
      </c>
      <c r="F23">
        <v>525</v>
      </c>
      <c r="G23">
        <f t="shared" si="1"/>
        <v>320.12195121951225</v>
      </c>
      <c r="H23">
        <v>480</v>
      </c>
      <c r="I23">
        <f t="shared" si="2"/>
        <v>787.19999999999982</v>
      </c>
      <c r="J23">
        <f t="shared" si="3"/>
        <v>262.19999999999982</v>
      </c>
    </row>
    <row r="24" spans="1:10" x14ac:dyDescent="0.35">
      <c r="A24" s="2">
        <v>45141</v>
      </c>
      <c r="B24" t="s">
        <v>15</v>
      </c>
      <c r="C24">
        <v>3.78</v>
      </c>
      <c r="D24">
        <v>0.6</v>
      </c>
      <c r="E24">
        <f t="shared" si="0"/>
        <v>3.1799999999999997</v>
      </c>
      <c r="F24">
        <v>954</v>
      </c>
      <c r="G24">
        <f t="shared" si="1"/>
        <v>300</v>
      </c>
      <c r="H24">
        <v>500</v>
      </c>
      <c r="I24">
        <f t="shared" si="2"/>
        <v>1589.9999999999998</v>
      </c>
      <c r="J24">
        <f t="shared" si="3"/>
        <v>635.99999999999977</v>
      </c>
    </row>
    <row r="25" spans="1:10" x14ac:dyDescent="0.35">
      <c r="A25" s="2">
        <v>45142</v>
      </c>
      <c r="B25" t="s">
        <v>9</v>
      </c>
      <c r="C25">
        <v>3.76</v>
      </c>
      <c r="D25">
        <v>0.72</v>
      </c>
      <c r="E25">
        <f t="shared" si="0"/>
        <v>3.04</v>
      </c>
      <c r="F25">
        <v>426</v>
      </c>
      <c r="G25">
        <f t="shared" si="1"/>
        <v>140.13157894736841</v>
      </c>
      <c r="H25">
        <v>300</v>
      </c>
      <c r="I25">
        <f t="shared" si="2"/>
        <v>912</v>
      </c>
      <c r="J25">
        <f t="shared" si="3"/>
        <v>486</v>
      </c>
    </row>
    <row r="26" spans="1:10" x14ac:dyDescent="0.35">
      <c r="A26" s="2">
        <v>45142</v>
      </c>
      <c r="B26" t="s">
        <v>22</v>
      </c>
      <c r="C26">
        <v>2.34</v>
      </c>
      <c r="D26">
        <v>0.74</v>
      </c>
      <c r="E26">
        <f t="shared" si="0"/>
        <v>1.5999999999999999</v>
      </c>
      <c r="F26">
        <v>400</v>
      </c>
      <c r="G26">
        <f t="shared" si="1"/>
        <v>250.00000000000003</v>
      </c>
      <c r="H26">
        <v>380</v>
      </c>
      <c r="I26">
        <f t="shared" si="2"/>
        <v>608</v>
      </c>
      <c r="J26">
        <f t="shared" si="3"/>
        <v>208</v>
      </c>
    </row>
    <row r="27" spans="1:10" x14ac:dyDescent="0.35">
      <c r="A27" s="2">
        <v>45142</v>
      </c>
      <c r="B27" t="s">
        <v>23</v>
      </c>
      <c r="C27">
        <v>1.98</v>
      </c>
      <c r="D27">
        <v>0.74</v>
      </c>
      <c r="E27">
        <f t="shared" si="0"/>
        <v>1.24</v>
      </c>
      <c r="F27">
        <v>310</v>
      </c>
      <c r="G27">
        <f t="shared" si="1"/>
        <v>250</v>
      </c>
      <c r="H27">
        <v>460</v>
      </c>
      <c r="I27">
        <f t="shared" si="2"/>
        <v>570.4</v>
      </c>
      <c r="J27">
        <f t="shared" si="3"/>
        <v>260.39999999999998</v>
      </c>
    </row>
    <row r="28" spans="1:10" x14ac:dyDescent="0.35">
      <c r="A28" s="2">
        <v>45142</v>
      </c>
      <c r="B28" t="s">
        <v>12</v>
      </c>
      <c r="C28">
        <v>40</v>
      </c>
      <c r="D28">
        <v>0</v>
      </c>
      <c r="E28">
        <f t="shared" si="0"/>
        <v>40</v>
      </c>
      <c r="F28">
        <v>880</v>
      </c>
      <c r="G28">
        <f t="shared" si="1"/>
        <v>22</v>
      </c>
      <c r="H28">
        <v>35</v>
      </c>
      <c r="I28">
        <f t="shared" si="2"/>
        <v>1400</v>
      </c>
      <c r="J28">
        <f t="shared" si="3"/>
        <v>520</v>
      </c>
    </row>
    <row r="29" spans="1:10" x14ac:dyDescent="0.35">
      <c r="A29" s="2">
        <v>45142</v>
      </c>
      <c r="B29" t="s">
        <v>13</v>
      </c>
      <c r="C29">
        <v>30</v>
      </c>
      <c r="D29">
        <v>0</v>
      </c>
      <c r="E29">
        <f t="shared" si="0"/>
        <v>30</v>
      </c>
      <c r="F29">
        <v>360</v>
      </c>
      <c r="G29">
        <f t="shared" si="1"/>
        <v>12</v>
      </c>
      <c r="H29">
        <v>22</v>
      </c>
      <c r="I29">
        <f t="shared" si="2"/>
        <v>660</v>
      </c>
      <c r="J29">
        <f t="shared" si="3"/>
        <v>300</v>
      </c>
    </row>
    <row r="30" spans="1:10" x14ac:dyDescent="0.35">
      <c r="A30" s="2">
        <v>45142</v>
      </c>
      <c r="B30" t="s">
        <v>11</v>
      </c>
      <c r="C30">
        <v>3.48</v>
      </c>
      <c r="D30">
        <v>0.74</v>
      </c>
      <c r="E30">
        <f t="shared" si="0"/>
        <v>2.74</v>
      </c>
      <c r="F30">
        <v>822</v>
      </c>
      <c r="G30">
        <f t="shared" si="1"/>
        <v>300</v>
      </c>
      <c r="H30">
        <v>500</v>
      </c>
      <c r="I30">
        <f t="shared" si="2"/>
        <v>1370</v>
      </c>
      <c r="J30">
        <f t="shared" si="3"/>
        <v>548</v>
      </c>
    </row>
    <row r="31" spans="1:10" x14ac:dyDescent="0.35">
      <c r="A31" s="2">
        <v>45142</v>
      </c>
      <c r="B31" t="s">
        <v>15</v>
      </c>
      <c r="C31">
        <v>3.88</v>
      </c>
      <c r="D31">
        <v>0.62</v>
      </c>
      <c r="E31">
        <f t="shared" si="0"/>
        <v>3.26</v>
      </c>
      <c r="F31">
        <v>978</v>
      </c>
      <c r="G31">
        <f t="shared" si="1"/>
        <v>300</v>
      </c>
      <c r="H31">
        <v>500</v>
      </c>
      <c r="I31">
        <f t="shared" si="2"/>
        <v>1630</v>
      </c>
      <c r="J31">
        <f t="shared" si="3"/>
        <v>652</v>
      </c>
    </row>
    <row r="32" spans="1:10" x14ac:dyDescent="0.35">
      <c r="A32" s="2">
        <v>45143</v>
      </c>
      <c r="B32" t="s">
        <v>9</v>
      </c>
      <c r="C32">
        <v>7.38</v>
      </c>
      <c r="D32">
        <v>1.48</v>
      </c>
      <c r="E32">
        <f t="shared" si="0"/>
        <v>5.9</v>
      </c>
      <c r="F32">
        <v>826</v>
      </c>
      <c r="G32">
        <f t="shared" si="1"/>
        <v>140</v>
      </c>
      <c r="H32">
        <v>300</v>
      </c>
      <c r="I32">
        <f t="shared" si="2"/>
        <v>1770</v>
      </c>
      <c r="J32">
        <f t="shared" si="3"/>
        <v>944</v>
      </c>
    </row>
    <row r="33" spans="1:10" x14ac:dyDescent="0.35">
      <c r="A33" s="2">
        <v>45143</v>
      </c>
      <c r="B33" t="s">
        <v>14</v>
      </c>
      <c r="C33">
        <v>3.88</v>
      </c>
      <c r="D33">
        <v>0.6</v>
      </c>
      <c r="E33">
        <f t="shared" si="0"/>
        <v>3.28</v>
      </c>
      <c r="F33">
        <v>459</v>
      </c>
      <c r="G33">
        <f t="shared" si="1"/>
        <v>139.9390243902439</v>
      </c>
      <c r="H33">
        <v>300</v>
      </c>
      <c r="I33">
        <f t="shared" si="2"/>
        <v>983.99999999999989</v>
      </c>
      <c r="J33">
        <f t="shared" si="3"/>
        <v>524.99999999999989</v>
      </c>
    </row>
    <row r="34" spans="1:10" x14ac:dyDescent="0.35">
      <c r="A34" s="2">
        <v>45143</v>
      </c>
      <c r="B34" t="s">
        <v>22</v>
      </c>
      <c r="C34">
        <v>2.3199999999999998</v>
      </c>
      <c r="D34">
        <v>0.72</v>
      </c>
      <c r="E34">
        <f t="shared" si="0"/>
        <v>1.5999999999999999</v>
      </c>
      <c r="F34">
        <v>400</v>
      </c>
      <c r="G34">
        <f t="shared" si="1"/>
        <v>250.00000000000003</v>
      </c>
      <c r="H34">
        <v>380</v>
      </c>
      <c r="I34">
        <f t="shared" si="2"/>
        <v>608</v>
      </c>
      <c r="J34">
        <f t="shared" si="3"/>
        <v>208</v>
      </c>
    </row>
    <row r="35" spans="1:10" x14ac:dyDescent="0.35">
      <c r="A35" s="2">
        <v>45143</v>
      </c>
      <c r="B35" t="s">
        <v>23</v>
      </c>
      <c r="C35">
        <v>2.3199999999999998</v>
      </c>
      <c r="D35">
        <v>0.72</v>
      </c>
      <c r="E35">
        <f t="shared" si="0"/>
        <v>1.5999999999999999</v>
      </c>
      <c r="F35">
        <v>400</v>
      </c>
      <c r="G35">
        <f t="shared" si="1"/>
        <v>250.00000000000003</v>
      </c>
      <c r="H35">
        <v>460</v>
      </c>
      <c r="I35">
        <f t="shared" si="2"/>
        <v>735.99999999999989</v>
      </c>
      <c r="J35">
        <f t="shared" si="3"/>
        <v>335.99999999999989</v>
      </c>
    </row>
    <row r="36" spans="1:10" x14ac:dyDescent="0.35">
      <c r="A36" s="2">
        <v>45143</v>
      </c>
      <c r="B36" t="s">
        <v>16</v>
      </c>
      <c r="C36">
        <v>2.4</v>
      </c>
      <c r="D36">
        <v>0.74</v>
      </c>
      <c r="E36">
        <f t="shared" si="0"/>
        <v>1.66</v>
      </c>
      <c r="F36">
        <v>415</v>
      </c>
      <c r="G36">
        <f t="shared" si="1"/>
        <v>250</v>
      </c>
      <c r="H36">
        <v>460</v>
      </c>
      <c r="I36">
        <f t="shared" si="2"/>
        <v>763.59999999999991</v>
      </c>
      <c r="J36">
        <f t="shared" si="3"/>
        <v>348.59999999999991</v>
      </c>
    </row>
    <row r="37" spans="1:10" x14ac:dyDescent="0.35">
      <c r="A37" s="2">
        <v>45143</v>
      </c>
      <c r="B37" t="s">
        <v>12</v>
      </c>
      <c r="C37">
        <v>20</v>
      </c>
      <c r="D37">
        <v>0</v>
      </c>
      <c r="E37">
        <f t="shared" si="0"/>
        <v>20</v>
      </c>
      <c r="F37">
        <v>440</v>
      </c>
      <c r="G37">
        <f t="shared" si="1"/>
        <v>22</v>
      </c>
      <c r="H37">
        <v>35</v>
      </c>
      <c r="I37">
        <f t="shared" si="2"/>
        <v>700</v>
      </c>
      <c r="J37">
        <f t="shared" si="3"/>
        <v>260</v>
      </c>
    </row>
    <row r="38" spans="1:10" x14ac:dyDescent="0.35">
      <c r="A38" s="2">
        <v>45143</v>
      </c>
      <c r="B38" t="s">
        <v>15</v>
      </c>
      <c r="C38">
        <v>7.96</v>
      </c>
      <c r="D38">
        <v>1.2</v>
      </c>
      <c r="E38">
        <f t="shared" si="0"/>
        <v>6.76</v>
      </c>
      <c r="F38">
        <v>2028</v>
      </c>
      <c r="G38">
        <f t="shared" si="1"/>
        <v>300</v>
      </c>
      <c r="H38">
        <v>500</v>
      </c>
      <c r="I38">
        <f t="shared" si="2"/>
        <v>3380</v>
      </c>
      <c r="J38">
        <f t="shared" si="3"/>
        <v>1352</v>
      </c>
    </row>
    <row r="39" spans="1:10" x14ac:dyDescent="0.35">
      <c r="A39" s="2">
        <v>45143</v>
      </c>
      <c r="B39" t="s">
        <v>21</v>
      </c>
      <c r="C39">
        <v>2.94</v>
      </c>
      <c r="D39">
        <v>0.6</v>
      </c>
      <c r="E39">
        <f t="shared" si="0"/>
        <v>2.34</v>
      </c>
      <c r="F39">
        <v>749</v>
      </c>
      <c r="G39">
        <f t="shared" si="1"/>
        <v>320.08547008547009</v>
      </c>
      <c r="H39">
        <v>480</v>
      </c>
      <c r="I39">
        <f t="shared" si="2"/>
        <v>1123.1999999999998</v>
      </c>
      <c r="J39">
        <f t="shared" si="3"/>
        <v>374.19999999999982</v>
      </c>
    </row>
    <row r="40" spans="1:10" x14ac:dyDescent="0.35">
      <c r="A40" s="2">
        <v>45143</v>
      </c>
      <c r="B40" t="s">
        <v>24</v>
      </c>
      <c r="C40">
        <v>2.98</v>
      </c>
      <c r="D40">
        <v>0.6</v>
      </c>
      <c r="E40">
        <f t="shared" si="0"/>
        <v>2.38</v>
      </c>
      <c r="F40">
        <v>762</v>
      </c>
      <c r="G40">
        <f t="shared" si="1"/>
        <v>320.1680672268908</v>
      </c>
      <c r="H40">
        <v>520</v>
      </c>
      <c r="I40">
        <f t="shared" si="2"/>
        <v>1237.5999999999999</v>
      </c>
      <c r="J40">
        <f t="shared" si="3"/>
        <v>475.59999999999991</v>
      </c>
    </row>
    <row r="41" spans="1:10" x14ac:dyDescent="0.35">
      <c r="A41" s="2">
        <v>45143</v>
      </c>
      <c r="B41" t="s">
        <v>20</v>
      </c>
      <c r="C41">
        <v>2.92</v>
      </c>
      <c r="D41">
        <v>0.6</v>
      </c>
      <c r="E41">
        <f t="shared" si="0"/>
        <v>2.3199999999999998</v>
      </c>
      <c r="F41">
        <v>696</v>
      </c>
      <c r="G41">
        <f t="shared" si="1"/>
        <v>300</v>
      </c>
      <c r="H41">
        <v>480</v>
      </c>
      <c r="I41">
        <f t="shared" si="2"/>
        <v>1113.5999999999999</v>
      </c>
      <c r="J41">
        <f t="shared" si="3"/>
        <v>417.59999999999991</v>
      </c>
    </row>
    <row r="42" spans="1:10" x14ac:dyDescent="0.35">
      <c r="A42" s="2">
        <v>45144</v>
      </c>
      <c r="B42" t="s">
        <v>9</v>
      </c>
      <c r="C42">
        <v>3.74</v>
      </c>
      <c r="D42">
        <v>0.76</v>
      </c>
      <c r="E42">
        <f t="shared" si="0"/>
        <v>2.9800000000000004</v>
      </c>
      <c r="F42">
        <v>417</v>
      </c>
      <c r="G42">
        <f t="shared" si="1"/>
        <v>139.93288590604024</v>
      </c>
      <c r="H42">
        <v>300</v>
      </c>
      <c r="I42">
        <f t="shared" si="2"/>
        <v>894.00000000000011</v>
      </c>
      <c r="J42">
        <f t="shared" si="3"/>
        <v>477.00000000000011</v>
      </c>
    </row>
    <row r="43" spans="1:10" x14ac:dyDescent="0.35">
      <c r="A43" s="2">
        <v>45144</v>
      </c>
      <c r="B43" t="s">
        <v>23</v>
      </c>
      <c r="C43">
        <v>2.1</v>
      </c>
      <c r="D43">
        <v>0.74</v>
      </c>
      <c r="E43">
        <f t="shared" si="0"/>
        <v>1.36</v>
      </c>
      <c r="F43">
        <v>340</v>
      </c>
      <c r="G43">
        <f t="shared" si="1"/>
        <v>249.99999999999997</v>
      </c>
      <c r="H43">
        <v>460</v>
      </c>
      <c r="I43">
        <f t="shared" si="2"/>
        <v>625.6</v>
      </c>
      <c r="J43">
        <f t="shared" si="3"/>
        <v>285.60000000000002</v>
      </c>
    </row>
    <row r="44" spans="1:10" x14ac:dyDescent="0.35">
      <c r="A44" s="2">
        <v>45144</v>
      </c>
      <c r="B44" t="s">
        <v>14</v>
      </c>
      <c r="C44">
        <v>3.8</v>
      </c>
      <c r="D44">
        <v>0.72</v>
      </c>
      <c r="E44">
        <f t="shared" si="0"/>
        <v>3.08</v>
      </c>
      <c r="F44">
        <v>431</v>
      </c>
      <c r="G44">
        <f t="shared" si="1"/>
        <v>139.93506493506493</v>
      </c>
      <c r="H44">
        <v>300</v>
      </c>
      <c r="I44">
        <f t="shared" si="2"/>
        <v>924</v>
      </c>
      <c r="J44">
        <f t="shared" si="3"/>
        <v>493</v>
      </c>
    </row>
    <row r="45" spans="1:10" x14ac:dyDescent="0.35">
      <c r="A45" s="2">
        <v>45144</v>
      </c>
      <c r="B45" t="s">
        <v>10</v>
      </c>
      <c r="C45">
        <v>4.2</v>
      </c>
      <c r="D45">
        <v>0.6</v>
      </c>
      <c r="E45">
        <f t="shared" si="0"/>
        <v>3.6</v>
      </c>
      <c r="F45">
        <v>648</v>
      </c>
      <c r="G45">
        <f t="shared" si="1"/>
        <v>180</v>
      </c>
      <c r="H45">
        <v>300</v>
      </c>
      <c r="I45">
        <f t="shared" si="2"/>
        <v>1080</v>
      </c>
      <c r="J45">
        <f t="shared" si="3"/>
        <v>432</v>
      </c>
    </row>
    <row r="46" spans="1:10" x14ac:dyDescent="0.35">
      <c r="A46" s="2">
        <v>45144</v>
      </c>
      <c r="B46" t="s">
        <v>12</v>
      </c>
      <c r="C46">
        <v>60</v>
      </c>
      <c r="D46">
        <v>0</v>
      </c>
      <c r="E46">
        <f t="shared" si="0"/>
        <v>60</v>
      </c>
      <c r="F46">
        <v>1320</v>
      </c>
      <c r="G46">
        <f t="shared" si="1"/>
        <v>22</v>
      </c>
      <c r="H46">
        <v>35</v>
      </c>
      <c r="I46">
        <f t="shared" si="2"/>
        <v>2100</v>
      </c>
      <c r="J46">
        <f t="shared" si="3"/>
        <v>780</v>
      </c>
    </row>
    <row r="47" spans="1:10" x14ac:dyDescent="0.35">
      <c r="A47" s="2">
        <v>45144</v>
      </c>
      <c r="B47" t="s">
        <v>13</v>
      </c>
      <c r="C47">
        <v>30</v>
      </c>
      <c r="D47">
        <v>0</v>
      </c>
      <c r="E47">
        <f t="shared" si="0"/>
        <v>30</v>
      </c>
      <c r="F47">
        <v>360</v>
      </c>
      <c r="G47">
        <f t="shared" si="1"/>
        <v>12</v>
      </c>
      <c r="H47">
        <v>22</v>
      </c>
      <c r="I47">
        <f t="shared" si="2"/>
        <v>660</v>
      </c>
      <c r="J47">
        <f t="shared" si="3"/>
        <v>300</v>
      </c>
    </row>
    <row r="48" spans="1:10" x14ac:dyDescent="0.35">
      <c r="A48" s="2">
        <v>45144</v>
      </c>
      <c r="B48" t="s">
        <v>15</v>
      </c>
      <c r="C48">
        <v>7.44</v>
      </c>
      <c r="D48">
        <v>1.2</v>
      </c>
      <c r="E48">
        <f t="shared" si="0"/>
        <v>6.24</v>
      </c>
      <c r="F48">
        <v>1872</v>
      </c>
      <c r="G48">
        <f t="shared" si="1"/>
        <v>300</v>
      </c>
      <c r="H48">
        <v>500</v>
      </c>
      <c r="I48">
        <f t="shared" si="2"/>
        <v>3120</v>
      </c>
      <c r="J48">
        <f t="shared" si="3"/>
        <v>1248</v>
      </c>
    </row>
    <row r="49" spans="1:10" x14ac:dyDescent="0.35">
      <c r="A49" s="2">
        <v>45144</v>
      </c>
      <c r="B49" t="s">
        <v>18</v>
      </c>
      <c r="C49">
        <v>3.98</v>
      </c>
      <c r="D49">
        <v>0.74</v>
      </c>
      <c r="E49">
        <f t="shared" si="0"/>
        <v>3.24</v>
      </c>
      <c r="F49">
        <v>1620</v>
      </c>
      <c r="G49">
        <f t="shared" si="1"/>
        <v>499.99999999999994</v>
      </c>
      <c r="H49">
        <v>800</v>
      </c>
      <c r="I49">
        <f t="shared" si="2"/>
        <v>2592</v>
      </c>
      <c r="J49">
        <f t="shared" si="3"/>
        <v>972</v>
      </c>
    </row>
    <row r="50" spans="1:10" x14ac:dyDescent="0.35">
      <c r="A50" s="2">
        <v>45144</v>
      </c>
      <c r="B50" t="s">
        <v>25</v>
      </c>
      <c r="C50">
        <v>5</v>
      </c>
      <c r="D50">
        <v>0</v>
      </c>
      <c r="E50">
        <f t="shared" si="0"/>
        <v>5</v>
      </c>
      <c r="F50">
        <v>1500</v>
      </c>
      <c r="G50">
        <f t="shared" si="1"/>
        <v>300</v>
      </c>
      <c r="H50">
        <v>480</v>
      </c>
      <c r="I50">
        <f t="shared" si="2"/>
        <v>2400</v>
      </c>
      <c r="J50">
        <f t="shared" si="3"/>
        <v>900</v>
      </c>
    </row>
    <row r="51" spans="1:10" x14ac:dyDescent="0.35">
      <c r="A51" s="2">
        <v>45144</v>
      </c>
      <c r="B51" t="s">
        <v>9</v>
      </c>
      <c r="C51">
        <v>7.5</v>
      </c>
      <c r="D51">
        <v>1.56</v>
      </c>
      <c r="E51">
        <f t="shared" si="0"/>
        <v>5.9399999999999995</v>
      </c>
      <c r="F51">
        <v>832</v>
      </c>
      <c r="G51">
        <f t="shared" si="1"/>
        <v>140.06734006734007</v>
      </c>
      <c r="H51">
        <v>300</v>
      </c>
      <c r="I51">
        <f t="shared" si="2"/>
        <v>1781.9999999999998</v>
      </c>
      <c r="J51">
        <f t="shared" si="3"/>
        <v>949.99999999999977</v>
      </c>
    </row>
    <row r="52" spans="1:10" x14ac:dyDescent="0.35">
      <c r="A52" s="2">
        <v>45144</v>
      </c>
      <c r="B52" t="s">
        <v>26</v>
      </c>
      <c r="C52">
        <v>7.48</v>
      </c>
      <c r="D52">
        <v>1.48</v>
      </c>
      <c r="E52">
        <f t="shared" si="0"/>
        <v>6</v>
      </c>
      <c r="F52">
        <v>1080</v>
      </c>
      <c r="G52">
        <f t="shared" si="1"/>
        <v>180</v>
      </c>
      <c r="H52">
        <v>300</v>
      </c>
      <c r="I52">
        <f t="shared" si="2"/>
        <v>1800</v>
      </c>
      <c r="J52">
        <f t="shared" si="3"/>
        <v>720</v>
      </c>
    </row>
    <row r="53" spans="1:10" x14ac:dyDescent="0.35">
      <c r="A53" s="2">
        <v>45144</v>
      </c>
      <c r="B53" t="s">
        <v>27</v>
      </c>
      <c r="C53">
        <v>1.72</v>
      </c>
      <c r="D53">
        <v>0.6</v>
      </c>
      <c r="E53">
        <f t="shared" si="0"/>
        <v>1.1200000000000001</v>
      </c>
      <c r="F53">
        <v>358</v>
      </c>
      <c r="G53">
        <f t="shared" si="1"/>
        <v>319.64285714285711</v>
      </c>
      <c r="H53">
        <v>520</v>
      </c>
      <c r="I53">
        <f t="shared" si="2"/>
        <v>582.40000000000009</v>
      </c>
      <c r="J53">
        <f t="shared" si="3"/>
        <v>224.40000000000009</v>
      </c>
    </row>
    <row r="54" spans="1:10" x14ac:dyDescent="0.35">
      <c r="A54" s="2">
        <v>45144</v>
      </c>
      <c r="B54" t="s">
        <v>28</v>
      </c>
      <c r="C54">
        <v>2.82</v>
      </c>
      <c r="D54">
        <v>0.6</v>
      </c>
      <c r="E54">
        <f t="shared" si="0"/>
        <v>2.2199999999999998</v>
      </c>
      <c r="F54">
        <v>710</v>
      </c>
      <c r="G54">
        <f t="shared" si="1"/>
        <v>319.81981981981988</v>
      </c>
      <c r="H54">
        <v>520</v>
      </c>
      <c r="I54">
        <f t="shared" si="2"/>
        <v>1154.3999999999999</v>
      </c>
      <c r="J54">
        <f t="shared" si="3"/>
        <v>444.39999999999986</v>
      </c>
    </row>
    <row r="55" spans="1:10" x14ac:dyDescent="0.35">
      <c r="A55" s="2">
        <v>45144</v>
      </c>
      <c r="B55" t="s">
        <v>24</v>
      </c>
      <c r="C55">
        <v>3.12</v>
      </c>
      <c r="D55">
        <v>0.6</v>
      </c>
      <c r="E55">
        <f t="shared" si="0"/>
        <v>2.52</v>
      </c>
      <c r="F55">
        <v>806</v>
      </c>
      <c r="G55">
        <f t="shared" si="1"/>
        <v>319.84126984126982</v>
      </c>
      <c r="H55">
        <v>520</v>
      </c>
      <c r="I55">
        <f t="shared" si="2"/>
        <v>1310.4000000000001</v>
      </c>
      <c r="J55">
        <f t="shared" si="3"/>
        <v>504.40000000000009</v>
      </c>
    </row>
    <row r="56" spans="1:10" x14ac:dyDescent="0.35">
      <c r="A56" s="2">
        <v>45145</v>
      </c>
      <c r="B56" t="s">
        <v>15</v>
      </c>
      <c r="C56">
        <v>3.84</v>
      </c>
      <c r="D56">
        <v>0.6</v>
      </c>
      <c r="E56">
        <f t="shared" si="0"/>
        <v>3.2399999999999998</v>
      </c>
      <c r="F56">
        <v>972</v>
      </c>
      <c r="G56">
        <f t="shared" si="1"/>
        <v>300</v>
      </c>
      <c r="H56">
        <v>500</v>
      </c>
      <c r="I56">
        <f t="shared" si="2"/>
        <v>1619.9999999999998</v>
      </c>
      <c r="J56">
        <f t="shared" si="3"/>
        <v>647.99999999999977</v>
      </c>
    </row>
    <row r="57" spans="1:10" x14ac:dyDescent="0.35">
      <c r="A57" s="2">
        <v>45145</v>
      </c>
      <c r="B57" t="s">
        <v>12</v>
      </c>
      <c r="C57">
        <v>40</v>
      </c>
      <c r="D57">
        <v>0</v>
      </c>
      <c r="E57">
        <f t="shared" si="0"/>
        <v>40</v>
      </c>
      <c r="F57">
        <v>880</v>
      </c>
      <c r="G57">
        <f t="shared" si="1"/>
        <v>22</v>
      </c>
      <c r="H57">
        <v>35</v>
      </c>
      <c r="I57">
        <f t="shared" si="2"/>
        <v>1400</v>
      </c>
      <c r="J57">
        <f t="shared" si="3"/>
        <v>520</v>
      </c>
    </row>
    <row r="58" spans="1:10" x14ac:dyDescent="0.35">
      <c r="A58" s="2">
        <v>45145</v>
      </c>
      <c r="B58" t="s">
        <v>29</v>
      </c>
      <c r="C58">
        <v>3.14</v>
      </c>
      <c r="D58">
        <v>0.74</v>
      </c>
      <c r="E58">
        <f t="shared" si="0"/>
        <v>2.4000000000000004</v>
      </c>
      <c r="F58">
        <v>720</v>
      </c>
      <c r="G58">
        <f t="shared" si="1"/>
        <v>299.99999999999994</v>
      </c>
      <c r="H58">
        <v>500</v>
      </c>
      <c r="I58">
        <f t="shared" si="2"/>
        <v>1200.0000000000002</v>
      </c>
      <c r="J58">
        <f t="shared" si="3"/>
        <v>480.00000000000023</v>
      </c>
    </row>
    <row r="59" spans="1:10" x14ac:dyDescent="0.35">
      <c r="A59" s="2">
        <v>45145</v>
      </c>
      <c r="B59" t="s">
        <v>17</v>
      </c>
      <c r="C59">
        <v>2.42</v>
      </c>
      <c r="D59">
        <v>0.9</v>
      </c>
      <c r="E59">
        <f t="shared" si="0"/>
        <v>1.52</v>
      </c>
      <c r="F59">
        <v>380</v>
      </c>
      <c r="G59">
        <f t="shared" si="1"/>
        <v>250</v>
      </c>
      <c r="H59">
        <v>400</v>
      </c>
      <c r="I59">
        <f t="shared" si="2"/>
        <v>608</v>
      </c>
      <c r="J59">
        <f t="shared" si="3"/>
        <v>228</v>
      </c>
    </row>
    <row r="60" spans="1:10" x14ac:dyDescent="0.35">
      <c r="A60" s="2">
        <v>45145</v>
      </c>
      <c r="B60" t="s">
        <v>30</v>
      </c>
      <c r="C60">
        <v>2.78</v>
      </c>
      <c r="D60">
        <v>0.6</v>
      </c>
      <c r="E60">
        <f t="shared" si="0"/>
        <v>2.1799999999999997</v>
      </c>
      <c r="F60">
        <v>698</v>
      </c>
      <c r="G60">
        <f t="shared" si="1"/>
        <v>320.18348623853217</v>
      </c>
      <c r="H60">
        <v>400</v>
      </c>
      <c r="I60">
        <f t="shared" si="2"/>
        <v>871.99999999999989</v>
      </c>
      <c r="J60">
        <f t="shared" si="3"/>
        <v>173.99999999999989</v>
      </c>
    </row>
    <row r="61" spans="1:10" x14ac:dyDescent="0.35">
      <c r="A61" s="2">
        <v>45145</v>
      </c>
      <c r="B61" t="s">
        <v>18</v>
      </c>
      <c r="C61">
        <v>4.0599999999999996</v>
      </c>
      <c r="D61">
        <v>0.76</v>
      </c>
      <c r="E61">
        <f t="shared" si="0"/>
        <v>3.3</v>
      </c>
      <c r="F61">
        <v>1650</v>
      </c>
      <c r="G61">
        <f t="shared" si="1"/>
        <v>500</v>
      </c>
      <c r="H61">
        <v>800</v>
      </c>
      <c r="I61">
        <f t="shared" si="2"/>
        <v>2640</v>
      </c>
      <c r="J61">
        <f t="shared" si="3"/>
        <v>990</v>
      </c>
    </row>
    <row r="62" spans="1:10" x14ac:dyDescent="0.35">
      <c r="A62" s="2">
        <v>45145</v>
      </c>
      <c r="B62" t="s">
        <v>31</v>
      </c>
      <c r="C62">
        <v>5.32</v>
      </c>
      <c r="D62">
        <v>0.72</v>
      </c>
      <c r="E62">
        <f t="shared" si="0"/>
        <v>4.6000000000000005</v>
      </c>
      <c r="F62">
        <v>552</v>
      </c>
      <c r="G62">
        <f t="shared" si="1"/>
        <v>119.99999999999999</v>
      </c>
      <c r="H62">
        <v>240</v>
      </c>
      <c r="I62">
        <f t="shared" si="2"/>
        <v>1104.0000000000002</v>
      </c>
      <c r="J62">
        <f t="shared" si="3"/>
        <v>552.00000000000023</v>
      </c>
    </row>
    <row r="63" spans="1:10" x14ac:dyDescent="0.35">
      <c r="A63" s="2">
        <v>45145</v>
      </c>
      <c r="B63" t="s">
        <v>32</v>
      </c>
      <c r="C63">
        <v>12</v>
      </c>
      <c r="D63">
        <v>0</v>
      </c>
      <c r="E63">
        <f t="shared" si="0"/>
        <v>12</v>
      </c>
      <c r="F63">
        <v>1320</v>
      </c>
      <c r="G63">
        <f t="shared" si="1"/>
        <v>110</v>
      </c>
      <c r="H63">
        <v>200</v>
      </c>
      <c r="I63">
        <f t="shared" si="2"/>
        <v>2400</v>
      </c>
      <c r="J63">
        <f t="shared" si="3"/>
        <v>1080</v>
      </c>
    </row>
    <row r="64" spans="1:10" x14ac:dyDescent="0.35">
      <c r="A64" s="2">
        <v>45146</v>
      </c>
      <c r="B64" t="s">
        <v>9</v>
      </c>
      <c r="C64">
        <v>3.98</v>
      </c>
      <c r="D64">
        <v>0.78</v>
      </c>
      <c r="E64">
        <f t="shared" si="0"/>
        <v>3.2</v>
      </c>
      <c r="F64">
        <v>448</v>
      </c>
      <c r="G64">
        <f t="shared" si="1"/>
        <v>140</v>
      </c>
      <c r="H64">
        <v>300</v>
      </c>
      <c r="I64">
        <f t="shared" si="2"/>
        <v>960</v>
      </c>
      <c r="J64">
        <f t="shared" si="3"/>
        <v>512</v>
      </c>
    </row>
    <row r="65" spans="1:10" x14ac:dyDescent="0.35">
      <c r="A65" s="2">
        <v>45146</v>
      </c>
      <c r="B65" t="s">
        <v>16</v>
      </c>
      <c r="C65">
        <v>2.42</v>
      </c>
      <c r="D65">
        <v>0.72</v>
      </c>
      <c r="E65">
        <f t="shared" si="0"/>
        <v>1.7</v>
      </c>
      <c r="F65">
        <v>425</v>
      </c>
      <c r="G65">
        <f t="shared" si="1"/>
        <v>250</v>
      </c>
      <c r="H65">
        <v>460</v>
      </c>
      <c r="I65">
        <f t="shared" si="2"/>
        <v>782</v>
      </c>
      <c r="J65">
        <f t="shared" si="3"/>
        <v>357</v>
      </c>
    </row>
    <row r="66" spans="1:10" x14ac:dyDescent="0.35">
      <c r="A66" s="2">
        <v>45146</v>
      </c>
      <c r="B66" t="s">
        <v>14</v>
      </c>
      <c r="C66">
        <v>3.72</v>
      </c>
      <c r="D66">
        <v>0.62</v>
      </c>
      <c r="E66">
        <f t="shared" si="0"/>
        <v>3.1</v>
      </c>
      <c r="F66">
        <v>434</v>
      </c>
      <c r="G66">
        <f t="shared" si="1"/>
        <v>140</v>
      </c>
      <c r="H66">
        <v>300</v>
      </c>
      <c r="I66">
        <f t="shared" si="2"/>
        <v>930</v>
      </c>
      <c r="J66">
        <f t="shared" si="3"/>
        <v>496</v>
      </c>
    </row>
    <row r="67" spans="1:10" x14ac:dyDescent="0.35">
      <c r="A67" s="2">
        <v>45146</v>
      </c>
      <c r="B67" t="s">
        <v>15</v>
      </c>
      <c r="C67">
        <v>7.88</v>
      </c>
      <c r="D67">
        <v>1.2</v>
      </c>
      <c r="E67">
        <f t="shared" si="0"/>
        <v>6.68</v>
      </c>
      <c r="F67">
        <v>2004</v>
      </c>
      <c r="G67">
        <f t="shared" si="1"/>
        <v>300</v>
      </c>
      <c r="H67">
        <v>500</v>
      </c>
      <c r="I67">
        <f t="shared" si="2"/>
        <v>3340</v>
      </c>
      <c r="J67">
        <f t="shared" si="3"/>
        <v>1336</v>
      </c>
    </row>
    <row r="68" spans="1:10" x14ac:dyDescent="0.35">
      <c r="A68" s="2">
        <v>45146</v>
      </c>
      <c r="B68" t="s">
        <v>20</v>
      </c>
      <c r="C68">
        <v>3.1</v>
      </c>
      <c r="D68">
        <v>0.6</v>
      </c>
      <c r="E68">
        <f t="shared" si="0"/>
        <v>2.5</v>
      </c>
      <c r="F68">
        <v>750</v>
      </c>
      <c r="G68">
        <f t="shared" si="1"/>
        <v>300</v>
      </c>
      <c r="H68">
        <v>480</v>
      </c>
      <c r="I68">
        <f t="shared" si="2"/>
        <v>1200</v>
      </c>
      <c r="J68">
        <f t="shared" si="3"/>
        <v>450</v>
      </c>
    </row>
    <row r="69" spans="1:10" x14ac:dyDescent="0.35">
      <c r="A69" s="2">
        <v>45146</v>
      </c>
      <c r="B69" t="s">
        <v>21</v>
      </c>
      <c r="C69">
        <v>2.44</v>
      </c>
      <c r="D69">
        <v>0.6</v>
      </c>
      <c r="E69">
        <f t="shared" si="0"/>
        <v>1.8399999999999999</v>
      </c>
      <c r="F69">
        <v>589</v>
      </c>
      <c r="G69">
        <f t="shared" si="1"/>
        <v>320.10869565217394</v>
      </c>
      <c r="H69">
        <v>480</v>
      </c>
      <c r="I69">
        <f t="shared" si="2"/>
        <v>883.19999999999993</v>
      </c>
      <c r="J69">
        <f t="shared" si="3"/>
        <v>294.19999999999993</v>
      </c>
    </row>
    <row r="70" spans="1:10" x14ac:dyDescent="0.35">
      <c r="A70" s="2">
        <v>45146</v>
      </c>
      <c r="B70" t="s">
        <v>33</v>
      </c>
      <c r="C70">
        <v>2.64</v>
      </c>
      <c r="D70">
        <v>0.64</v>
      </c>
      <c r="E70">
        <f t="shared" si="0"/>
        <v>2</v>
      </c>
      <c r="F70">
        <v>640</v>
      </c>
      <c r="G70">
        <f t="shared" si="1"/>
        <v>320</v>
      </c>
      <c r="H70">
        <v>520</v>
      </c>
      <c r="I70">
        <f t="shared" si="2"/>
        <v>1040</v>
      </c>
      <c r="J70">
        <f t="shared" si="3"/>
        <v>400</v>
      </c>
    </row>
    <row r="71" spans="1:10" x14ac:dyDescent="0.35">
      <c r="A71" s="2">
        <v>45147</v>
      </c>
      <c r="B71" t="s">
        <v>10</v>
      </c>
      <c r="C71">
        <v>4.28</v>
      </c>
      <c r="D71">
        <v>0.6</v>
      </c>
      <c r="E71">
        <f t="shared" si="0"/>
        <v>3.68</v>
      </c>
      <c r="F71">
        <v>662</v>
      </c>
      <c r="G71">
        <f t="shared" si="1"/>
        <v>179.89130434782609</v>
      </c>
      <c r="H71">
        <v>300</v>
      </c>
      <c r="I71">
        <f t="shared" si="2"/>
        <v>1104</v>
      </c>
      <c r="J71">
        <f t="shared" si="3"/>
        <v>442</v>
      </c>
    </row>
    <row r="72" spans="1:10" x14ac:dyDescent="0.35">
      <c r="A72" s="2">
        <v>45147</v>
      </c>
      <c r="B72" t="s">
        <v>19</v>
      </c>
      <c r="C72">
        <v>7.4</v>
      </c>
      <c r="D72">
        <v>1.5</v>
      </c>
      <c r="E72">
        <f t="shared" si="0"/>
        <v>5.9</v>
      </c>
      <c r="F72">
        <v>1062</v>
      </c>
      <c r="G72">
        <f t="shared" si="1"/>
        <v>180</v>
      </c>
      <c r="H72">
        <v>300</v>
      </c>
      <c r="I72">
        <f t="shared" si="2"/>
        <v>1770</v>
      </c>
      <c r="J72">
        <f t="shared" si="3"/>
        <v>708</v>
      </c>
    </row>
    <row r="73" spans="1:10" x14ac:dyDescent="0.35">
      <c r="A73" s="2">
        <v>45147</v>
      </c>
      <c r="B73" t="s">
        <v>9</v>
      </c>
      <c r="C73">
        <v>3.9</v>
      </c>
      <c r="D73">
        <v>0.7</v>
      </c>
      <c r="E73">
        <f t="shared" si="0"/>
        <v>3.2</v>
      </c>
      <c r="F73">
        <v>448</v>
      </c>
      <c r="G73">
        <f t="shared" si="1"/>
        <v>140</v>
      </c>
      <c r="H73">
        <v>300</v>
      </c>
      <c r="I73">
        <f t="shared" si="2"/>
        <v>960</v>
      </c>
      <c r="J73">
        <f t="shared" si="3"/>
        <v>512</v>
      </c>
    </row>
    <row r="74" spans="1:10" x14ac:dyDescent="0.35">
      <c r="A74" s="2">
        <v>45147</v>
      </c>
      <c r="B74" t="s">
        <v>23</v>
      </c>
      <c r="C74">
        <v>1.9</v>
      </c>
      <c r="D74">
        <v>0.68</v>
      </c>
      <c r="E74">
        <f t="shared" si="0"/>
        <v>1.2199999999999998</v>
      </c>
      <c r="F74">
        <v>305</v>
      </c>
      <c r="G74">
        <f t="shared" si="1"/>
        <v>250.00000000000006</v>
      </c>
      <c r="H74">
        <v>460</v>
      </c>
      <c r="I74">
        <f t="shared" si="2"/>
        <v>561.19999999999993</v>
      </c>
      <c r="J74">
        <f t="shared" si="3"/>
        <v>256.19999999999993</v>
      </c>
    </row>
    <row r="75" spans="1:10" x14ac:dyDescent="0.35">
      <c r="A75" s="2">
        <v>45147</v>
      </c>
      <c r="B75" t="s">
        <v>22</v>
      </c>
      <c r="C75">
        <v>2.2400000000000002</v>
      </c>
      <c r="D75">
        <v>0.74</v>
      </c>
      <c r="E75">
        <f t="shared" si="0"/>
        <v>1.5000000000000002</v>
      </c>
      <c r="F75">
        <v>375</v>
      </c>
      <c r="G75">
        <f t="shared" si="1"/>
        <v>249.99999999999997</v>
      </c>
      <c r="H75">
        <v>380</v>
      </c>
      <c r="I75">
        <f t="shared" si="2"/>
        <v>570.00000000000011</v>
      </c>
      <c r="J75">
        <f t="shared" si="3"/>
        <v>195.00000000000011</v>
      </c>
    </row>
    <row r="76" spans="1:10" x14ac:dyDescent="0.35">
      <c r="A76" s="2">
        <v>45147</v>
      </c>
      <c r="B76" t="s">
        <v>16</v>
      </c>
      <c r="C76">
        <v>2.54</v>
      </c>
      <c r="D76">
        <v>0.74</v>
      </c>
      <c r="E76">
        <f t="shared" si="0"/>
        <v>1.8</v>
      </c>
      <c r="F76">
        <v>450</v>
      </c>
      <c r="G76">
        <f t="shared" si="1"/>
        <v>250</v>
      </c>
      <c r="H76">
        <v>460</v>
      </c>
      <c r="I76">
        <f t="shared" si="2"/>
        <v>828</v>
      </c>
      <c r="J76">
        <f t="shared" si="3"/>
        <v>378</v>
      </c>
    </row>
    <row r="77" spans="1:10" x14ac:dyDescent="0.35">
      <c r="A77" s="2">
        <v>45147</v>
      </c>
      <c r="B77" t="s">
        <v>12</v>
      </c>
      <c r="C77">
        <v>60</v>
      </c>
      <c r="D77">
        <v>0</v>
      </c>
      <c r="E77">
        <f t="shared" si="0"/>
        <v>60</v>
      </c>
      <c r="F77">
        <v>1320</v>
      </c>
      <c r="G77">
        <f t="shared" si="1"/>
        <v>22</v>
      </c>
      <c r="H77">
        <v>35</v>
      </c>
      <c r="I77">
        <f t="shared" si="2"/>
        <v>2100</v>
      </c>
      <c r="J77">
        <f t="shared" si="3"/>
        <v>780</v>
      </c>
    </row>
    <row r="78" spans="1:10" x14ac:dyDescent="0.35">
      <c r="A78" s="2">
        <v>45147</v>
      </c>
      <c r="B78" t="s">
        <v>13</v>
      </c>
      <c r="C78">
        <v>50</v>
      </c>
      <c r="D78">
        <v>0</v>
      </c>
      <c r="E78">
        <f t="shared" si="0"/>
        <v>50</v>
      </c>
      <c r="F78">
        <v>600</v>
      </c>
      <c r="G78">
        <f t="shared" si="1"/>
        <v>12</v>
      </c>
      <c r="H78">
        <v>22</v>
      </c>
      <c r="I78">
        <f t="shared" si="2"/>
        <v>1100</v>
      </c>
      <c r="J78">
        <f t="shared" si="3"/>
        <v>500</v>
      </c>
    </row>
    <row r="79" spans="1:10" x14ac:dyDescent="0.35">
      <c r="A79" s="2">
        <v>45147</v>
      </c>
      <c r="B79" t="s">
        <v>11</v>
      </c>
      <c r="C79">
        <v>3.58</v>
      </c>
      <c r="D79">
        <v>0.89</v>
      </c>
      <c r="E79">
        <f t="shared" si="0"/>
        <v>2.69</v>
      </c>
      <c r="F79">
        <v>807</v>
      </c>
      <c r="G79">
        <f t="shared" si="1"/>
        <v>300</v>
      </c>
      <c r="H79">
        <v>500</v>
      </c>
      <c r="I79">
        <f t="shared" si="2"/>
        <v>1345</v>
      </c>
      <c r="J79">
        <f t="shared" si="3"/>
        <v>538</v>
      </c>
    </row>
    <row r="80" spans="1:10" x14ac:dyDescent="0.35">
      <c r="A80" s="2">
        <v>45147</v>
      </c>
      <c r="B80" t="s">
        <v>15</v>
      </c>
      <c r="C80">
        <v>3.78</v>
      </c>
      <c r="D80">
        <v>0.6</v>
      </c>
      <c r="E80">
        <f t="shared" si="0"/>
        <v>3.1799999999999997</v>
      </c>
      <c r="F80">
        <v>954</v>
      </c>
      <c r="G80">
        <f t="shared" si="1"/>
        <v>300</v>
      </c>
      <c r="H80">
        <v>500</v>
      </c>
      <c r="I80">
        <f t="shared" si="2"/>
        <v>1589.9999999999998</v>
      </c>
      <c r="J80">
        <f t="shared" si="3"/>
        <v>635.99999999999977</v>
      </c>
    </row>
    <row r="81" spans="1:10" x14ac:dyDescent="0.35">
      <c r="A81" s="2">
        <v>45147</v>
      </c>
      <c r="B81" t="s">
        <v>33</v>
      </c>
      <c r="C81">
        <v>2.7</v>
      </c>
      <c r="D81">
        <v>0.64</v>
      </c>
      <c r="E81">
        <f t="shared" si="0"/>
        <v>2.06</v>
      </c>
      <c r="F81">
        <v>659</v>
      </c>
      <c r="G81">
        <f t="shared" si="1"/>
        <v>319.90291262135923</v>
      </c>
      <c r="H81">
        <v>520</v>
      </c>
      <c r="I81">
        <f t="shared" si="2"/>
        <v>1071.2</v>
      </c>
      <c r="J81">
        <f t="shared" si="3"/>
        <v>412.20000000000005</v>
      </c>
    </row>
    <row r="82" spans="1:10" x14ac:dyDescent="0.35">
      <c r="A82" s="2">
        <v>45147</v>
      </c>
      <c r="B82" t="s">
        <v>25</v>
      </c>
      <c r="C82">
        <v>5</v>
      </c>
      <c r="D82">
        <v>0</v>
      </c>
      <c r="E82">
        <f t="shared" si="0"/>
        <v>5</v>
      </c>
      <c r="F82">
        <v>1500</v>
      </c>
      <c r="G82">
        <f t="shared" si="1"/>
        <v>300</v>
      </c>
      <c r="H82">
        <v>480</v>
      </c>
      <c r="I82">
        <f t="shared" si="2"/>
        <v>2400</v>
      </c>
      <c r="J82">
        <f t="shared" si="3"/>
        <v>900</v>
      </c>
    </row>
    <row r="83" spans="1:10" x14ac:dyDescent="0.35">
      <c r="A83" s="2">
        <v>45148</v>
      </c>
      <c r="B83" t="s">
        <v>9</v>
      </c>
      <c r="C83">
        <v>3.8</v>
      </c>
      <c r="D83">
        <v>0.7</v>
      </c>
      <c r="E83">
        <f t="shared" si="0"/>
        <v>3.0999999999999996</v>
      </c>
      <c r="F83">
        <v>434</v>
      </c>
      <c r="G83">
        <f t="shared" si="1"/>
        <v>140.00000000000003</v>
      </c>
      <c r="H83">
        <v>300</v>
      </c>
      <c r="I83">
        <f t="shared" si="2"/>
        <v>929.99999999999989</v>
      </c>
      <c r="J83">
        <f t="shared" si="3"/>
        <v>495.99999999999989</v>
      </c>
    </row>
    <row r="84" spans="1:10" x14ac:dyDescent="0.35">
      <c r="A84" s="2">
        <v>45148</v>
      </c>
      <c r="B84" t="s">
        <v>19</v>
      </c>
      <c r="C84">
        <v>3.52</v>
      </c>
      <c r="D84">
        <v>0.72</v>
      </c>
      <c r="E84">
        <f t="shared" si="0"/>
        <v>2.8</v>
      </c>
      <c r="F84">
        <v>504</v>
      </c>
      <c r="G84">
        <f t="shared" si="1"/>
        <v>180</v>
      </c>
      <c r="H84">
        <v>300</v>
      </c>
      <c r="I84">
        <f t="shared" si="2"/>
        <v>840</v>
      </c>
      <c r="J84">
        <f t="shared" si="3"/>
        <v>336</v>
      </c>
    </row>
    <row r="85" spans="1:10" x14ac:dyDescent="0.35">
      <c r="A85" s="2">
        <v>45148</v>
      </c>
      <c r="B85" t="s">
        <v>10</v>
      </c>
      <c r="C85">
        <v>2.88</v>
      </c>
      <c r="D85">
        <v>0.6</v>
      </c>
      <c r="E85">
        <f t="shared" si="0"/>
        <v>2.2799999999999998</v>
      </c>
      <c r="F85">
        <v>410</v>
      </c>
      <c r="G85">
        <f t="shared" si="1"/>
        <v>179.8245614035088</v>
      </c>
      <c r="H85">
        <v>300</v>
      </c>
      <c r="I85">
        <f t="shared" si="2"/>
        <v>683.99999999999989</v>
      </c>
      <c r="J85">
        <f t="shared" si="3"/>
        <v>273.99999999999989</v>
      </c>
    </row>
    <row r="86" spans="1:10" x14ac:dyDescent="0.35">
      <c r="A86" s="2">
        <v>45148</v>
      </c>
      <c r="B86" t="s">
        <v>12</v>
      </c>
      <c r="C86">
        <v>60</v>
      </c>
      <c r="D86">
        <v>0</v>
      </c>
      <c r="E86">
        <f t="shared" si="0"/>
        <v>60</v>
      </c>
      <c r="F86">
        <v>1320</v>
      </c>
      <c r="G86">
        <f t="shared" si="1"/>
        <v>22</v>
      </c>
      <c r="H86">
        <v>35</v>
      </c>
      <c r="I86">
        <f t="shared" si="2"/>
        <v>2100</v>
      </c>
      <c r="J86">
        <f t="shared" si="3"/>
        <v>780</v>
      </c>
    </row>
    <row r="87" spans="1:10" x14ac:dyDescent="0.35">
      <c r="A87" s="2">
        <v>45148</v>
      </c>
      <c r="B87" t="s">
        <v>29</v>
      </c>
      <c r="C87">
        <v>3.4</v>
      </c>
      <c r="D87">
        <v>0.74</v>
      </c>
      <c r="E87">
        <f t="shared" si="0"/>
        <v>2.66</v>
      </c>
      <c r="F87">
        <v>798</v>
      </c>
      <c r="G87">
        <f t="shared" si="1"/>
        <v>300</v>
      </c>
      <c r="H87">
        <v>500</v>
      </c>
      <c r="I87">
        <f t="shared" si="2"/>
        <v>1330</v>
      </c>
      <c r="J87">
        <f t="shared" si="3"/>
        <v>532</v>
      </c>
    </row>
    <row r="88" spans="1:10" x14ac:dyDescent="0.35">
      <c r="A88" s="2">
        <v>45148</v>
      </c>
      <c r="B88" t="s">
        <v>13</v>
      </c>
      <c r="C88">
        <v>30</v>
      </c>
      <c r="D88">
        <v>0</v>
      </c>
      <c r="E88">
        <f t="shared" si="0"/>
        <v>30</v>
      </c>
      <c r="F88">
        <v>360</v>
      </c>
      <c r="G88">
        <f t="shared" si="1"/>
        <v>12</v>
      </c>
      <c r="H88">
        <v>22</v>
      </c>
      <c r="I88">
        <f t="shared" si="2"/>
        <v>660</v>
      </c>
      <c r="J88">
        <f t="shared" si="3"/>
        <v>300</v>
      </c>
    </row>
    <row r="89" spans="1:10" x14ac:dyDescent="0.35">
      <c r="A89" s="2">
        <v>45148</v>
      </c>
      <c r="B89" t="s">
        <v>15</v>
      </c>
      <c r="C89">
        <v>4.7</v>
      </c>
      <c r="D89">
        <v>0.6</v>
      </c>
      <c r="E89">
        <f t="shared" si="0"/>
        <v>4.1000000000000005</v>
      </c>
      <c r="F89">
        <v>1230</v>
      </c>
      <c r="G89">
        <f t="shared" si="1"/>
        <v>299.99999999999994</v>
      </c>
      <c r="H89">
        <v>500</v>
      </c>
      <c r="I89">
        <f t="shared" si="2"/>
        <v>2050.0000000000005</v>
      </c>
      <c r="J89">
        <f t="shared" si="3"/>
        <v>820.00000000000045</v>
      </c>
    </row>
    <row r="90" spans="1:10" x14ac:dyDescent="0.35">
      <c r="A90" s="2">
        <v>45148</v>
      </c>
      <c r="B90" t="s">
        <v>31</v>
      </c>
      <c r="C90">
        <v>4.9000000000000004</v>
      </c>
      <c r="D90">
        <v>0.7</v>
      </c>
      <c r="E90">
        <f t="shared" si="0"/>
        <v>4.2</v>
      </c>
      <c r="F90">
        <v>504</v>
      </c>
      <c r="G90">
        <f t="shared" si="1"/>
        <v>120</v>
      </c>
      <c r="H90">
        <v>240</v>
      </c>
      <c r="I90">
        <f t="shared" si="2"/>
        <v>1008</v>
      </c>
      <c r="J90">
        <f t="shared" si="3"/>
        <v>504</v>
      </c>
    </row>
    <row r="91" spans="1:10" x14ac:dyDescent="0.35">
      <c r="A91" s="2">
        <v>45148</v>
      </c>
      <c r="B91" t="s">
        <v>18</v>
      </c>
      <c r="C91">
        <v>3.68</v>
      </c>
      <c r="D91">
        <v>0.74</v>
      </c>
      <c r="E91">
        <f t="shared" si="0"/>
        <v>2.9400000000000004</v>
      </c>
      <c r="F91">
        <v>1470</v>
      </c>
      <c r="G91">
        <f t="shared" si="1"/>
        <v>499.99999999999994</v>
      </c>
      <c r="H91">
        <v>800</v>
      </c>
      <c r="I91">
        <f t="shared" si="2"/>
        <v>2352.0000000000005</v>
      </c>
      <c r="J91">
        <f t="shared" si="3"/>
        <v>882.00000000000045</v>
      </c>
    </row>
    <row r="92" spans="1:10" x14ac:dyDescent="0.35">
      <c r="A92" s="2">
        <v>45148</v>
      </c>
      <c r="B92" t="s">
        <v>21</v>
      </c>
      <c r="C92">
        <v>2.64</v>
      </c>
      <c r="D92">
        <v>0.64</v>
      </c>
      <c r="E92">
        <f t="shared" si="0"/>
        <v>2</v>
      </c>
      <c r="F92">
        <v>640</v>
      </c>
      <c r="G92">
        <f t="shared" si="1"/>
        <v>320</v>
      </c>
      <c r="H92">
        <v>520</v>
      </c>
      <c r="I92">
        <f t="shared" si="2"/>
        <v>1040</v>
      </c>
      <c r="J92">
        <f t="shared" si="3"/>
        <v>400</v>
      </c>
    </row>
    <row r="93" spans="1:10" x14ac:dyDescent="0.35">
      <c r="A93" s="2">
        <v>45149</v>
      </c>
      <c r="B93" t="s">
        <v>9</v>
      </c>
      <c r="C93">
        <v>3.88</v>
      </c>
      <c r="D93">
        <v>0.74</v>
      </c>
      <c r="E93" s="3">
        <f t="shared" ref="E93:E163" si="4">C93-D93</f>
        <v>3.1399999999999997</v>
      </c>
      <c r="F93">
        <v>471</v>
      </c>
      <c r="G93" s="4">
        <f t="shared" ref="G93:G163" si="5">F93/E93</f>
        <v>150.00000000000003</v>
      </c>
      <c r="H93">
        <v>300</v>
      </c>
      <c r="I93">
        <f>H93*E93</f>
        <v>941.99999999999989</v>
      </c>
      <c r="J93">
        <f>I93-F93</f>
        <v>470.99999999999989</v>
      </c>
    </row>
    <row r="94" spans="1:10" x14ac:dyDescent="0.35">
      <c r="A94" s="2">
        <v>45149</v>
      </c>
      <c r="B94" t="s">
        <v>10</v>
      </c>
      <c r="C94">
        <v>4.26</v>
      </c>
      <c r="D94">
        <v>0.6</v>
      </c>
      <c r="E94" s="3">
        <f t="shared" si="4"/>
        <v>3.6599999999999997</v>
      </c>
      <c r="F94">
        <v>732</v>
      </c>
      <c r="G94">
        <f t="shared" si="5"/>
        <v>200.00000000000003</v>
      </c>
      <c r="H94">
        <v>300</v>
      </c>
      <c r="I94">
        <f t="shared" ref="I94:I157" si="6">H94*E94</f>
        <v>1098</v>
      </c>
      <c r="J94">
        <f t="shared" ref="J94:J157" si="7">I94-F94</f>
        <v>366</v>
      </c>
    </row>
    <row r="95" spans="1:10" x14ac:dyDescent="0.35">
      <c r="A95" s="2">
        <v>45149</v>
      </c>
      <c r="B95" t="s">
        <v>15</v>
      </c>
      <c r="C95">
        <v>3.98</v>
      </c>
      <c r="D95">
        <v>0.6</v>
      </c>
      <c r="E95" s="3">
        <f t="shared" si="4"/>
        <v>3.38</v>
      </c>
      <c r="F95">
        <v>1014</v>
      </c>
      <c r="G95">
        <f t="shared" si="5"/>
        <v>300</v>
      </c>
      <c r="H95">
        <v>500</v>
      </c>
      <c r="I95">
        <f t="shared" si="6"/>
        <v>1690</v>
      </c>
      <c r="J95">
        <f t="shared" si="7"/>
        <v>676</v>
      </c>
    </row>
    <row r="96" spans="1:10" x14ac:dyDescent="0.35">
      <c r="A96" s="2">
        <v>45149</v>
      </c>
      <c r="B96" t="s">
        <v>11</v>
      </c>
      <c r="C96">
        <v>3.58</v>
      </c>
      <c r="D96">
        <v>0.78</v>
      </c>
      <c r="E96" s="3">
        <f t="shared" si="4"/>
        <v>2.8</v>
      </c>
      <c r="F96">
        <v>840</v>
      </c>
      <c r="G96">
        <f t="shared" si="5"/>
        <v>300</v>
      </c>
      <c r="H96">
        <v>500</v>
      </c>
      <c r="I96">
        <f t="shared" si="6"/>
        <v>1400</v>
      </c>
      <c r="J96">
        <f t="shared" si="7"/>
        <v>560</v>
      </c>
    </row>
    <row r="97" spans="1:10" x14ac:dyDescent="0.35">
      <c r="A97" s="2">
        <v>45149</v>
      </c>
      <c r="B97" t="s">
        <v>12</v>
      </c>
      <c r="C97">
        <v>40</v>
      </c>
      <c r="D97">
        <v>0</v>
      </c>
      <c r="E97">
        <f t="shared" si="4"/>
        <v>40</v>
      </c>
      <c r="F97">
        <v>960</v>
      </c>
      <c r="G97">
        <f t="shared" si="5"/>
        <v>24</v>
      </c>
      <c r="H97">
        <v>35</v>
      </c>
      <c r="I97">
        <f t="shared" si="6"/>
        <v>1400</v>
      </c>
      <c r="J97">
        <f t="shared" si="7"/>
        <v>440</v>
      </c>
    </row>
    <row r="98" spans="1:10" x14ac:dyDescent="0.35">
      <c r="A98" s="2">
        <v>45149</v>
      </c>
      <c r="B98" t="s">
        <v>13</v>
      </c>
      <c r="C98">
        <v>30</v>
      </c>
      <c r="D98">
        <v>0</v>
      </c>
      <c r="E98">
        <f t="shared" si="4"/>
        <v>30</v>
      </c>
      <c r="F98">
        <v>390</v>
      </c>
      <c r="G98">
        <f t="shared" si="5"/>
        <v>13</v>
      </c>
      <c r="H98">
        <v>22</v>
      </c>
      <c r="I98">
        <f t="shared" si="6"/>
        <v>660</v>
      </c>
      <c r="J98">
        <f t="shared" si="7"/>
        <v>270</v>
      </c>
    </row>
    <row r="99" spans="1:10" x14ac:dyDescent="0.35">
      <c r="A99" s="2">
        <v>45149</v>
      </c>
      <c r="B99" t="s">
        <v>17</v>
      </c>
      <c r="C99">
        <v>2.98</v>
      </c>
      <c r="D99">
        <v>0.76</v>
      </c>
      <c r="E99">
        <f t="shared" si="4"/>
        <v>2.2199999999999998</v>
      </c>
      <c r="F99">
        <v>577</v>
      </c>
      <c r="G99">
        <f t="shared" si="5"/>
        <v>259.90990990990991</v>
      </c>
      <c r="H99">
        <v>400</v>
      </c>
      <c r="I99">
        <f t="shared" si="6"/>
        <v>887.99999999999989</v>
      </c>
      <c r="J99">
        <f t="shared" si="7"/>
        <v>310.99999999999989</v>
      </c>
    </row>
    <row r="100" spans="1:10" x14ac:dyDescent="0.35">
      <c r="A100" s="2">
        <v>45149</v>
      </c>
      <c r="B100" t="s">
        <v>34</v>
      </c>
      <c r="C100">
        <v>2.2400000000000002</v>
      </c>
      <c r="D100">
        <v>0.74</v>
      </c>
      <c r="E100">
        <f t="shared" si="4"/>
        <v>1.5000000000000002</v>
      </c>
      <c r="F100">
        <v>390</v>
      </c>
      <c r="G100" s="4">
        <f t="shared" si="5"/>
        <v>259.99999999999994</v>
      </c>
      <c r="H100">
        <v>380</v>
      </c>
      <c r="I100">
        <f t="shared" si="6"/>
        <v>570.00000000000011</v>
      </c>
      <c r="J100">
        <f t="shared" si="7"/>
        <v>180.00000000000011</v>
      </c>
    </row>
    <row r="101" spans="1:10" x14ac:dyDescent="0.35">
      <c r="A101" s="2">
        <v>45149</v>
      </c>
      <c r="B101" t="s">
        <v>14</v>
      </c>
      <c r="C101">
        <v>4.2</v>
      </c>
      <c r="D101">
        <v>0.6</v>
      </c>
      <c r="E101">
        <f t="shared" si="4"/>
        <v>3.6</v>
      </c>
      <c r="F101">
        <v>540</v>
      </c>
      <c r="G101">
        <f t="shared" si="5"/>
        <v>150</v>
      </c>
      <c r="H101">
        <v>300</v>
      </c>
      <c r="I101">
        <f t="shared" si="6"/>
        <v>1080</v>
      </c>
      <c r="J101">
        <f t="shared" si="7"/>
        <v>540</v>
      </c>
    </row>
    <row r="102" spans="1:10" x14ac:dyDescent="0.35">
      <c r="A102" s="2">
        <v>45149</v>
      </c>
      <c r="B102" t="s">
        <v>35</v>
      </c>
      <c r="C102">
        <v>5.0999999999999996</v>
      </c>
      <c r="D102">
        <v>0.7</v>
      </c>
      <c r="E102">
        <f t="shared" si="4"/>
        <v>4.3999999999999995</v>
      </c>
      <c r="F102">
        <v>1320</v>
      </c>
      <c r="G102">
        <f t="shared" si="5"/>
        <v>300.00000000000006</v>
      </c>
      <c r="H102">
        <v>400</v>
      </c>
      <c r="I102">
        <f t="shared" si="6"/>
        <v>1759.9999999999998</v>
      </c>
      <c r="J102">
        <f t="shared" si="7"/>
        <v>439.99999999999977</v>
      </c>
    </row>
    <row r="103" spans="1:10" x14ac:dyDescent="0.35">
      <c r="A103" s="2">
        <v>45149</v>
      </c>
      <c r="B103" t="s">
        <v>25</v>
      </c>
      <c r="C103">
        <v>5</v>
      </c>
      <c r="D103">
        <v>0</v>
      </c>
      <c r="E103">
        <f t="shared" si="4"/>
        <v>5</v>
      </c>
      <c r="F103">
        <v>1600</v>
      </c>
      <c r="G103">
        <f t="shared" si="5"/>
        <v>320</v>
      </c>
      <c r="H103">
        <v>480</v>
      </c>
      <c r="I103">
        <f t="shared" si="6"/>
        <v>2400</v>
      </c>
      <c r="J103">
        <f t="shared" si="7"/>
        <v>800</v>
      </c>
    </row>
    <row r="104" spans="1:10" x14ac:dyDescent="0.35">
      <c r="A104" s="2">
        <v>45149</v>
      </c>
      <c r="B104" t="s">
        <v>18</v>
      </c>
      <c r="C104">
        <v>2.6</v>
      </c>
      <c r="D104">
        <v>0</v>
      </c>
      <c r="E104">
        <f t="shared" si="4"/>
        <v>2.6</v>
      </c>
      <c r="F104">
        <v>1300</v>
      </c>
      <c r="G104">
        <f t="shared" si="5"/>
        <v>500</v>
      </c>
      <c r="H104">
        <v>800</v>
      </c>
      <c r="I104">
        <f t="shared" si="6"/>
        <v>2080</v>
      </c>
      <c r="J104">
        <f t="shared" si="7"/>
        <v>780</v>
      </c>
    </row>
    <row r="105" spans="1:10" x14ac:dyDescent="0.35">
      <c r="A105" s="2">
        <v>45149</v>
      </c>
      <c r="B105" t="s">
        <v>9</v>
      </c>
      <c r="C105">
        <v>7.84</v>
      </c>
      <c r="D105">
        <v>0.54</v>
      </c>
      <c r="E105">
        <f t="shared" si="4"/>
        <v>7.3</v>
      </c>
      <c r="F105">
        <v>945</v>
      </c>
      <c r="G105">
        <f t="shared" si="5"/>
        <v>129.45205479452056</v>
      </c>
      <c r="H105">
        <v>300</v>
      </c>
      <c r="I105">
        <f t="shared" si="6"/>
        <v>2190</v>
      </c>
      <c r="J105">
        <f t="shared" si="7"/>
        <v>1245</v>
      </c>
    </row>
    <row r="106" spans="1:10" x14ac:dyDescent="0.35">
      <c r="A106" s="2">
        <v>45150</v>
      </c>
      <c r="B106" t="s">
        <v>19</v>
      </c>
      <c r="C106">
        <v>7.42</v>
      </c>
      <c r="D106">
        <v>0.52</v>
      </c>
      <c r="E106">
        <f t="shared" si="4"/>
        <v>6.9</v>
      </c>
      <c r="F106">
        <v>1180</v>
      </c>
      <c r="G106">
        <f t="shared" si="5"/>
        <v>171.01449275362319</v>
      </c>
      <c r="H106">
        <v>300</v>
      </c>
      <c r="I106">
        <f t="shared" si="6"/>
        <v>2070</v>
      </c>
      <c r="J106">
        <f t="shared" si="7"/>
        <v>890</v>
      </c>
    </row>
    <row r="107" spans="1:10" x14ac:dyDescent="0.35">
      <c r="A107" s="2">
        <v>45150</v>
      </c>
      <c r="B107" t="s">
        <v>16</v>
      </c>
      <c r="C107">
        <v>2.2200000000000002</v>
      </c>
      <c r="D107">
        <v>0.92</v>
      </c>
      <c r="E107">
        <f t="shared" si="4"/>
        <v>1.3000000000000003</v>
      </c>
      <c r="F107">
        <v>338</v>
      </c>
      <c r="G107">
        <f t="shared" si="5"/>
        <v>259.99999999999994</v>
      </c>
      <c r="H107">
        <v>460</v>
      </c>
      <c r="I107">
        <f t="shared" si="6"/>
        <v>598.00000000000011</v>
      </c>
      <c r="J107">
        <f t="shared" si="7"/>
        <v>260.00000000000011</v>
      </c>
    </row>
    <row r="108" spans="1:10" x14ac:dyDescent="0.35">
      <c r="A108" s="2">
        <v>45150</v>
      </c>
      <c r="B108" t="s">
        <v>23</v>
      </c>
      <c r="C108">
        <v>2.2999999999999998</v>
      </c>
      <c r="D108">
        <v>0.7</v>
      </c>
      <c r="E108">
        <f t="shared" si="4"/>
        <v>1.5999999999999999</v>
      </c>
      <c r="F108">
        <v>416</v>
      </c>
      <c r="G108">
        <f t="shared" si="5"/>
        <v>260</v>
      </c>
      <c r="H108">
        <v>460</v>
      </c>
      <c r="I108">
        <f t="shared" si="6"/>
        <v>735.99999999999989</v>
      </c>
      <c r="J108">
        <f t="shared" si="7"/>
        <v>319.99999999999989</v>
      </c>
    </row>
    <row r="109" spans="1:10" x14ac:dyDescent="0.35">
      <c r="A109" s="2">
        <v>45150</v>
      </c>
      <c r="B109" t="s">
        <v>12</v>
      </c>
      <c r="C109">
        <v>40</v>
      </c>
      <c r="D109">
        <v>0</v>
      </c>
      <c r="E109">
        <f t="shared" si="4"/>
        <v>40</v>
      </c>
      <c r="F109">
        <v>960</v>
      </c>
      <c r="G109">
        <f t="shared" si="5"/>
        <v>24</v>
      </c>
      <c r="H109">
        <v>35</v>
      </c>
      <c r="I109">
        <f t="shared" si="6"/>
        <v>1400</v>
      </c>
      <c r="J109">
        <f t="shared" si="7"/>
        <v>440</v>
      </c>
    </row>
    <row r="110" spans="1:10" x14ac:dyDescent="0.35">
      <c r="A110" s="2">
        <v>45150</v>
      </c>
      <c r="B110" t="s">
        <v>20</v>
      </c>
      <c r="C110">
        <v>3.1</v>
      </c>
      <c r="D110">
        <v>0.6</v>
      </c>
      <c r="E110">
        <f t="shared" si="4"/>
        <v>2.5</v>
      </c>
      <c r="F110">
        <v>800</v>
      </c>
      <c r="G110">
        <f t="shared" si="5"/>
        <v>320</v>
      </c>
      <c r="H110">
        <v>480</v>
      </c>
      <c r="I110">
        <f t="shared" si="6"/>
        <v>1200</v>
      </c>
      <c r="J110">
        <f t="shared" si="7"/>
        <v>400</v>
      </c>
    </row>
    <row r="111" spans="1:10" x14ac:dyDescent="0.35">
      <c r="A111" s="2">
        <v>45150</v>
      </c>
      <c r="B111" t="s">
        <v>24</v>
      </c>
      <c r="C111">
        <v>3.52</v>
      </c>
      <c r="D111">
        <v>0.62</v>
      </c>
      <c r="E111">
        <f t="shared" si="4"/>
        <v>2.9</v>
      </c>
      <c r="F111">
        <v>986</v>
      </c>
      <c r="G111">
        <f t="shared" si="5"/>
        <v>340</v>
      </c>
      <c r="H111">
        <v>520</v>
      </c>
      <c r="I111">
        <f t="shared" si="6"/>
        <v>1508</v>
      </c>
      <c r="J111">
        <f t="shared" si="7"/>
        <v>522</v>
      </c>
    </row>
    <row r="112" spans="1:10" x14ac:dyDescent="0.35">
      <c r="A112" s="2">
        <v>45150</v>
      </c>
      <c r="B112" t="s">
        <v>18</v>
      </c>
      <c r="C112">
        <v>3.1</v>
      </c>
      <c r="D112">
        <v>0</v>
      </c>
      <c r="E112">
        <f t="shared" si="4"/>
        <v>3.1</v>
      </c>
      <c r="F112">
        <v>1550</v>
      </c>
      <c r="G112">
        <f t="shared" si="5"/>
        <v>500</v>
      </c>
      <c r="H112">
        <v>800</v>
      </c>
      <c r="I112">
        <f t="shared" si="6"/>
        <v>2480</v>
      </c>
      <c r="J112">
        <f t="shared" si="7"/>
        <v>930</v>
      </c>
    </row>
    <row r="113" spans="1:10" x14ac:dyDescent="0.35">
      <c r="A113" s="2">
        <v>45150</v>
      </c>
      <c r="B113" t="s">
        <v>9</v>
      </c>
      <c r="C113">
        <v>7.7</v>
      </c>
      <c r="D113">
        <v>1.46</v>
      </c>
      <c r="E113">
        <f t="shared" si="4"/>
        <v>6.24</v>
      </c>
      <c r="F113">
        <v>936</v>
      </c>
      <c r="G113">
        <f t="shared" si="5"/>
        <v>150</v>
      </c>
      <c r="H113">
        <v>300</v>
      </c>
      <c r="I113">
        <f t="shared" si="6"/>
        <v>1872</v>
      </c>
      <c r="J113">
        <f t="shared" si="7"/>
        <v>936</v>
      </c>
    </row>
    <row r="114" spans="1:10" x14ac:dyDescent="0.35">
      <c r="A114" s="2">
        <v>45151</v>
      </c>
      <c r="B114" t="s">
        <v>19</v>
      </c>
      <c r="C114">
        <v>3.58</v>
      </c>
      <c r="D114">
        <v>0.77</v>
      </c>
      <c r="E114">
        <f t="shared" si="4"/>
        <v>2.81</v>
      </c>
      <c r="F114">
        <v>562</v>
      </c>
      <c r="G114">
        <f t="shared" si="5"/>
        <v>200</v>
      </c>
      <c r="H114">
        <v>300</v>
      </c>
      <c r="I114">
        <f t="shared" si="6"/>
        <v>843</v>
      </c>
      <c r="J114">
        <f t="shared" si="7"/>
        <v>281</v>
      </c>
    </row>
    <row r="115" spans="1:10" x14ac:dyDescent="0.35">
      <c r="A115" s="2">
        <v>45151</v>
      </c>
      <c r="B115" t="s">
        <v>10</v>
      </c>
      <c r="C115">
        <v>4.28</v>
      </c>
      <c r="D115">
        <v>0.6</v>
      </c>
      <c r="E115">
        <f t="shared" si="4"/>
        <v>3.68</v>
      </c>
      <c r="F115">
        <v>736</v>
      </c>
      <c r="G115">
        <f t="shared" si="5"/>
        <v>200</v>
      </c>
      <c r="H115">
        <v>300</v>
      </c>
      <c r="I115">
        <f t="shared" si="6"/>
        <v>1104</v>
      </c>
      <c r="J115">
        <f t="shared" si="7"/>
        <v>368</v>
      </c>
    </row>
    <row r="116" spans="1:10" x14ac:dyDescent="0.35">
      <c r="A116" s="2">
        <v>45151</v>
      </c>
      <c r="B116" t="s">
        <v>22</v>
      </c>
      <c r="C116">
        <v>2.8</v>
      </c>
      <c r="D116">
        <v>0.78</v>
      </c>
      <c r="E116">
        <f t="shared" si="4"/>
        <v>2.0199999999999996</v>
      </c>
      <c r="F116">
        <v>338</v>
      </c>
      <c r="G116">
        <f t="shared" si="5"/>
        <v>167.32673267326737</v>
      </c>
      <c r="H116">
        <v>380</v>
      </c>
      <c r="I116">
        <f t="shared" si="6"/>
        <v>767.5999999999998</v>
      </c>
      <c r="J116">
        <f t="shared" si="7"/>
        <v>429.5999999999998</v>
      </c>
    </row>
    <row r="117" spans="1:10" x14ac:dyDescent="0.35">
      <c r="A117" s="2">
        <v>45151</v>
      </c>
      <c r="B117" t="s">
        <v>16</v>
      </c>
      <c r="C117">
        <v>1.7</v>
      </c>
      <c r="D117">
        <v>0.6</v>
      </c>
      <c r="E117">
        <f t="shared" si="4"/>
        <v>1.1000000000000001</v>
      </c>
      <c r="F117">
        <v>286</v>
      </c>
      <c r="G117">
        <f t="shared" si="5"/>
        <v>260</v>
      </c>
      <c r="H117">
        <v>460</v>
      </c>
      <c r="I117">
        <f t="shared" si="6"/>
        <v>506.00000000000006</v>
      </c>
      <c r="J117">
        <f t="shared" si="7"/>
        <v>220.00000000000006</v>
      </c>
    </row>
    <row r="118" spans="1:10" x14ac:dyDescent="0.35">
      <c r="A118" s="2">
        <v>45151</v>
      </c>
      <c r="B118" t="s">
        <v>13</v>
      </c>
      <c r="C118">
        <v>50</v>
      </c>
      <c r="D118">
        <v>0</v>
      </c>
      <c r="E118">
        <f t="shared" si="4"/>
        <v>50</v>
      </c>
      <c r="F118">
        <v>650</v>
      </c>
      <c r="G118">
        <f t="shared" si="5"/>
        <v>13</v>
      </c>
      <c r="H118">
        <v>22</v>
      </c>
      <c r="I118">
        <f t="shared" si="6"/>
        <v>1100</v>
      </c>
      <c r="J118">
        <f t="shared" si="7"/>
        <v>450</v>
      </c>
    </row>
    <row r="119" spans="1:10" x14ac:dyDescent="0.35">
      <c r="A119" s="2">
        <v>45151</v>
      </c>
      <c r="B119" t="s">
        <v>15</v>
      </c>
      <c r="C119">
        <v>8.58</v>
      </c>
      <c r="D119">
        <v>1.4</v>
      </c>
      <c r="E119">
        <f t="shared" si="4"/>
        <v>7.18</v>
      </c>
      <c r="F119">
        <v>2154</v>
      </c>
      <c r="G119">
        <f t="shared" si="5"/>
        <v>300</v>
      </c>
      <c r="H119">
        <v>500</v>
      </c>
      <c r="I119">
        <f t="shared" si="6"/>
        <v>3590</v>
      </c>
      <c r="J119">
        <f t="shared" si="7"/>
        <v>1436</v>
      </c>
    </row>
    <row r="120" spans="1:10" x14ac:dyDescent="0.35">
      <c r="A120" s="2">
        <v>45151</v>
      </c>
      <c r="B120" t="s">
        <v>18</v>
      </c>
      <c r="C120">
        <v>3.54</v>
      </c>
      <c r="D120">
        <v>0.84</v>
      </c>
      <c r="E120">
        <f t="shared" si="4"/>
        <v>2.7</v>
      </c>
      <c r="F120">
        <v>1350</v>
      </c>
      <c r="G120">
        <f t="shared" si="5"/>
        <v>499.99999999999994</v>
      </c>
      <c r="H120">
        <v>800</v>
      </c>
      <c r="I120">
        <f t="shared" si="6"/>
        <v>2160</v>
      </c>
      <c r="J120">
        <f t="shared" si="7"/>
        <v>810</v>
      </c>
    </row>
    <row r="121" spans="1:10" x14ac:dyDescent="0.35">
      <c r="A121" s="2">
        <v>45151</v>
      </c>
      <c r="B121" t="s">
        <v>30</v>
      </c>
      <c r="C121">
        <v>2.74</v>
      </c>
      <c r="D121">
        <v>0.6</v>
      </c>
      <c r="E121">
        <f t="shared" si="4"/>
        <v>2.14</v>
      </c>
      <c r="F121">
        <v>728</v>
      </c>
      <c r="G121">
        <f t="shared" si="5"/>
        <v>340.18691588785043</v>
      </c>
      <c r="H121">
        <v>400</v>
      </c>
      <c r="I121">
        <f t="shared" si="6"/>
        <v>856</v>
      </c>
      <c r="J121">
        <f t="shared" si="7"/>
        <v>128</v>
      </c>
    </row>
    <row r="122" spans="1:10" x14ac:dyDescent="0.35">
      <c r="A122" s="2">
        <v>45151</v>
      </c>
      <c r="B122" t="s">
        <v>24</v>
      </c>
      <c r="C122">
        <v>2.62</v>
      </c>
      <c r="D122">
        <v>0.6</v>
      </c>
      <c r="E122">
        <f t="shared" si="4"/>
        <v>2.02</v>
      </c>
      <c r="F122">
        <v>687</v>
      </c>
      <c r="G122">
        <f t="shared" si="5"/>
        <v>340.0990099009901</v>
      </c>
      <c r="H122">
        <v>520</v>
      </c>
      <c r="I122">
        <f t="shared" si="6"/>
        <v>1050.4000000000001</v>
      </c>
      <c r="J122">
        <f t="shared" si="7"/>
        <v>363.40000000000009</v>
      </c>
    </row>
    <row r="123" spans="1:10" x14ac:dyDescent="0.35">
      <c r="A123" s="2">
        <v>45151</v>
      </c>
      <c r="B123" t="s">
        <v>21</v>
      </c>
      <c r="C123">
        <v>2.66</v>
      </c>
      <c r="D123">
        <v>0.5</v>
      </c>
      <c r="E123">
        <f t="shared" si="4"/>
        <v>2.16</v>
      </c>
      <c r="F123">
        <v>734</v>
      </c>
      <c r="G123">
        <f t="shared" si="5"/>
        <v>339.81481481481478</v>
      </c>
      <c r="H123">
        <v>480</v>
      </c>
      <c r="I123">
        <f t="shared" si="6"/>
        <v>1036.8000000000002</v>
      </c>
      <c r="J123">
        <f t="shared" si="7"/>
        <v>302.80000000000018</v>
      </c>
    </row>
    <row r="124" spans="1:10" x14ac:dyDescent="0.35">
      <c r="A124" s="2">
        <v>45151</v>
      </c>
      <c r="B124" t="s">
        <v>12</v>
      </c>
      <c r="C124">
        <v>60</v>
      </c>
      <c r="D124">
        <v>0</v>
      </c>
      <c r="E124">
        <f t="shared" si="4"/>
        <v>60</v>
      </c>
      <c r="F124">
        <v>1440</v>
      </c>
      <c r="G124">
        <f t="shared" si="5"/>
        <v>24</v>
      </c>
      <c r="H124">
        <v>35</v>
      </c>
      <c r="I124">
        <f t="shared" si="6"/>
        <v>2100</v>
      </c>
      <c r="J124">
        <f t="shared" si="7"/>
        <v>660</v>
      </c>
    </row>
    <row r="125" spans="1:10" x14ac:dyDescent="0.35">
      <c r="A125" s="2">
        <v>45152</v>
      </c>
      <c r="B125" t="s">
        <v>13</v>
      </c>
      <c r="C125">
        <v>50</v>
      </c>
      <c r="D125">
        <v>0</v>
      </c>
      <c r="E125">
        <f t="shared" si="4"/>
        <v>50</v>
      </c>
      <c r="F125">
        <v>650</v>
      </c>
      <c r="G125">
        <f t="shared" si="5"/>
        <v>13</v>
      </c>
      <c r="H125">
        <v>22</v>
      </c>
      <c r="I125">
        <f t="shared" si="6"/>
        <v>1100</v>
      </c>
      <c r="J125">
        <f t="shared" si="7"/>
        <v>450</v>
      </c>
    </row>
    <row r="126" spans="1:10" x14ac:dyDescent="0.35">
      <c r="A126" s="2">
        <v>45152</v>
      </c>
      <c r="B126" t="s">
        <v>11</v>
      </c>
      <c r="C126">
        <v>3.38</v>
      </c>
      <c r="D126">
        <v>0.74</v>
      </c>
      <c r="E126">
        <f t="shared" si="4"/>
        <v>2.6399999999999997</v>
      </c>
      <c r="F126">
        <v>792</v>
      </c>
      <c r="G126">
        <f t="shared" si="5"/>
        <v>300.00000000000006</v>
      </c>
      <c r="H126">
        <v>500</v>
      </c>
      <c r="I126">
        <f t="shared" si="6"/>
        <v>1319.9999999999998</v>
      </c>
      <c r="J126">
        <f t="shared" si="7"/>
        <v>527.99999999999977</v>
      </c>
    </row>
    <row r="127" spans="1:10" x14ac:dyDescent="0.35">
      <c r="A127" s="2">
        <v>45152</v>
      </c>
      <c r="B127" t="s">
        <v>16</v>
      </c>
      <c r="C127">
        <v>2.7</v>
      </c>
      <c r="D127">
        <v>0.74</v>
      </c>
      <c r="E127">
        <f t="shared" si="4"/>
        <v>1.9600000000000002</v>
      </c>
      <c r="F127">
        <v>570</v>
      </c>
      <c r="G127">
        <f t="shared" si="5"/>
        <v>290.81632653061223</v>
      </c>
      <c r="H127">
        <v>460</v>
      </c>
      <c r="I127">
        <f t="shared" si="6"/>
        <v>901.60000000000014</v>
      </c>
      <c r="J127">
        <f t="shared" si="7"/>
        <v>331.60000000000014</v>
      </c>
    </row>
    <row r="128" spans="1:10" x14ac:dyDescent="0.35">
      <c r="A128" s="2">
        <v>45152</v>
      </c>
      <c r="B128" t="s">
        <v>15</v>
      </c>
      <c r="C128">
        <v>3.38</v>
      </c>
      <c r="D128">
        <v>0.62</v>
      </c>
      <c r="E128">
        <f t="shared" si="4"/>
        <v>2.76</v>
      </c>
      <c r="F128">
        <v>828</v>
      </c>
      <c r="G128">
        <f t="shared" si="5"/>
        <v>300</v>
      </c>
      <c r="H128">
        <v>500</v>
      </c>
      <c r="I128">
        <f t="shared" si="6"/>
        <v>1380</v>
      </c>
      <c r="J128">
        <f t="shared" si="7"/>
        <v>552</v>
      </c>
    </row>
    <row r="129" spans="1:10" x14ac:dyDescent="0.35">
      <c r="A129" s="2">
        <v>45152</v>
      </c>
      <c r="B129" t="s">
        <v>9</v>
      </c>
      <c r="C129">
        <v>7.38</v>
      </c>
      <c r="D129">
        <v>1.54</v>
      </c>
      <c r="E129">
        <f t="shared" si="4"/>
        <v>5.84</v>
      </c>
      <c r="F129">
        <v>876</v>
      </c>
      <c r="G129">
        <f t="shared" si="5"/>
        <v>150</v>
      </c>
      <c r="H129">
        <v>300</v>
      </c>
      <c r="I129">
        <f t="shared" si="6"/>
        <v>1752</v>
      </c>
      <c r="J129">
        <f t="shared" si="7"/>
        <v>876</v>
      </c>
    </row>
    <row r="130" spans="1:10" x14ac:dyDescent="0.35">
      <c r="A130" s="2">
        <v>45153</v>
      </c>
      <c r="B130" t="s">
        <v>19</v>
      </c>
      <c r="C130">
        <v>3.78</v>
      </c>
      <c r="D130">
        <v>0.72</v>
      </c>
      <c r="E130">
        <f t="shared" si="4"/>
        <v>3.0599999999999996</v>
      </c>
      <c r="F130">
        <v>612</v>
      </c>
      <c r="G130">
        <f t="shared" si="5"/>
        <v>200.00000000000003</v>
      </c>
      <c r="H130">
        <v>300</v>
      </c>
      <c r="I130">
        <f t="shared" si="6"/>
        <v>917.99999999999989</v>
      </c>
      <c r="J130">
        <f t="shared" si="7"/>
        <v>305.99999999999989</v>
      </c>
    </row>
    <row r="131" spans="1:10" x14ac:dyDescent="0.35">
      <c r="A131" s="2">
        <v>45153</v>
      </c>
      <c r="B131" t="s">
        <v>10</v>
      </c>
      <c r="C131">
        <v>4.0599999999999996</v>
      </c>
      <c r="D131">
        <v>0.6</v>
      </c>
      <c r="E131">
        <f t="shared" si="4"/>
        <v>3.4599999999999995</v>
      </c>
      <c r="F131">
        <v>692</v>
      </c>
      <c r="G131">
        <f t="shared" si="5"/>
        <v>200.00000000000003</v>
      </c>
      <c r="H131">
        <v>300</v>
      </c>
      <c r="I131">
        <f t="shared" si="6"/>
        <v>1037.9999999999998</v>
      </c>
      <c r="J131">
        <f t="shared" si="7"/>
        <v>345.99999999999977</v>
      </c>
    </row>
    <row r="132" spans="1:10" x14ac:dyDescent="0.35">
      <c r="A132" s="2">
        <v>45153</v>
      </c>
      <c r="B132" t="s">
        <v>15</v>
      </c>
      <c r="C132">
        <v>9</v>
      </c>
      <c r="D132">
        <v>1.38</v>
      </c>
      <c r="E132">
        <f t="shared" si="4"/>
        <v>7.62</v>
      </c>
      <c r="F132">
        <v>2286</v>
      </c>
      <c r="G132">
        <f t="shared" si="5"/>
        <v>300</v>
      </c>
      <c r="H132">
        <v>500</v>
      </c>
      <c r="I132">
        <f t="shared" si="6"/>
        <v>3810</v>
      </c>
      <c r="J132">
        <f t="shared" si="7"/>
        <v>1524</v>
      </c>
    </row>
    <row r="133" spans="1:10" x14ac:dyDescent="0.35">
      <c r="A133" s="2">
        <v>45153</v>
      </c>
      <c r="B133" t="s">
        <v>13</v>
      </c>
      <c r="C133">
        <v>50</v>
      </c>
      <c r="D133">
        <v>0</v>
      </c>
      <c r="E133">
        <f t="shared" si="4"/>
        <v>50</v>
      </c>
      <c r="F133">
        <v>650</v>
      </c>
      <c r="G133">
        <f t="shared" si="5"/>
        <v>13</v>
      </c>
      <c r="H133">
        <v>22</v>
      </c>
      <c r="I133">
        <f t="shared" si="6"/>
        <v>1100</v>
      </c>
      <c r="J133">
        <f t="shared" si="7"/>
        <v>450</v>
      </c>
    </row>
    <row r="134" spans="1:10" x14ac:dyDescent="0.35">
      <c r="A134" s="2">
        <v>45153</v>
      </c>
      <c r="B134" t="s">
        <v>16</v>
      </c>
      <c r="C134">
        <v>2.5</v>
      </c>
      <c r="D134">
        <v>0.7</v>
      </c>
      <c r="E134">
        <f t="shared" si="4"/>
        <v>1.8</v>
      </c>
      <c r="F134">
        <v>468</v>
      </c>
      <c r="G134">
        <f t="shared" si="5"/>
        <v>260</v>
      </c>
      <c r="H134">
        <v>460</v>
      </c>
      <c r="I134">
        <f t="shared" si="6"/>
        <v>828</v>
      </c>
      <c r="J134">
        <f t="shared" si="7"/>
        <v>360</v>
      </c>
    </row>
    <row r="135" spans="1:10" x14ac:dyDescent="0.35">
      <c r="A135" s="2">
        <v>45153</v>
      </c>
      <c r="B135" t="s">
        <v>11</v>
      </c>
      <c r="C135">
        <v>3.32</v>
      </c>
      <c r="D135">
        <v>0.72</v>
      </c>
      <c r="E135">
        <f t="shared" si="4"/>
        <v>2.5999999999999996</v>
      </c>
      <c r="F135">
        <v>780</v>
      </c>
      <c r="G135">
        <f t="shared" si="5"/>
        <v>300.00000000000006</v>
      </c>
      <c r="H135">
        <v>500</v>
      </c>
      <c r="I135">
        <f t="shared" si="6"/>
        <v>1299.9999999999998</v>
      </c>
      <c r="J135">
        <f t="shared" si="7"/>
        <v>519.99999999999977</v>
      </c>
    </row>
    <row r="136" spans="1:10" x14ac:dyDescent="0.35">
      <c r="A136" s="2">
        <v>45153</v>
      </c>
      <c r="B136" t="s">
        <v>24</v>
      </c>
      <c r="C136">
        <v>2.48</v>
      </c>
      <c r="D136">
        <v>0.57999999999999996</v>
      </c>
      <c r="E136">
        <f t="shared" si="4"/>
        <v>1.9</v>
      </c>
      <c r="F136">
        <v>646</v>
      </c>
      <c r="G136">
        <f t="shared" si="5"/>
        <v>340</v>
      </c>
      <c r="H136">
        <v>520</v>
      </c>
      <c r="I136">
        <f t="shared" si="6"/>
        <v>988</v>
      </c>
      <c r="J136">
        <f t="shared" si="7"/>
        <v>342</v>
      </c>
    </row>
    <row r="137" spans="1:10" x14ac:dyDescent="0.35">
      <c r="A137" s="2">
        <v>45153</v>
      </c>
      <c r="B137" t="s">
        <v>16</v>
      </c>
      <c r="C137">
        <v>2.2999999999999998</v>
      </c>
      <c r="D137">
        <v>0.74</v>
      </c>
      <c r="E137">
        <f t="shared" si="4"/>
        <v>1.5599999999999998</v>
      </c>
      <c r="F137">
        <v>406</v>
      </c>
      <c r="G137">
        <f t="shared" si="5"/>
        <v>260.25641025641028</v>
      </c>
      <c r="H137">
        <v>460</v>
      </c>
      <c r="I137">
        <f t="shared" si="6"/>
        <v>717.59999999999991</v>
      </c>
      <c r="J137">
        <f t="shared" si="7"/>
        <v>311.59999999999991</v>
      </c>
    </row>
    <row r="138" spans="1:10" x14ac:dyDescent="0.35">
      <c r="A138" s="2">
        <v>45153</v>
      </c>
      <c r="B138" t="s">
        <v>34</v>
      </c>
      <c r="C138">
        <v>2.14</v>
      </c>
      <c r="D138">
        <v>0.74</v>
      </c>
      <c r="E138">
        <f t="shared" si="4"/>
        <v>1.4000000000000001</v>
      </c>
      <c r="F138">
        <v>364</v>
      </c>
      <c r="G138">
        <f t="shared" si="5"/>
        <v>260</v>
      </c>
      <c r="H138">
        <v>380</v>
      </c>
      <c r="I138">
        <f t="shared" si="6"/>
        <v>532</v>
      </c>
      <c r="J138">
        <f t="shared" si="7"/>
        <v>168</v>
      </c>
    </row>
    <row r="139" spans="1:10" x14ac:dyDescent="0.35">
      <c r="A139" s="2">
        <v>45153</v>
      </c>
      <c r="B139" t="s">
        <v>12</v>
      </c>
      <c r="C139">
        <v>60</v>
      </c>
      <c r="D139">
        <v>0</v>
      </c>
      <c r="E139">
        <f t="shared" si="4"/>
        <v>60</v>
      </c>
      <c r="F139">
        <v>1440</v>
      </c>
      <c r="G139">
        <f t="shared" si="5"/>
        <v>24</v>
      </c>
      <c r="H139">
        <v>35</v>
      </c>
      <c r="I139">
        <f t="shared" si="6"/>
        <v>2100</v>
      </c>
      <c r="J139">
        <f t="shared" si="7"/>
        <v>660</v>
      </c>
    </row>
    <row r="140" spans="1:10" x14ac:dyDescent="0.35">
      <c r="A140" s="2">
        <v>45153</v>
      </c>
      <c r="B140" t="s">
        <v>24</v>
      </c>
      <c r="C140">
        <v>2.68</v>
      </c>
      <c r="D140">
        <v>0.6</v>
      </c>
      <c r="E140">
        <f t="shared" si="4"/>
        <v>2.08</v>
      </c>
      <c r="F140">
        <v>707</v>
      </c>
      <c r="G140">
        <f t="shared" si="5"/>
        <v>339.90384615384613</v>
      </c>
      <c r="H140">
        <v>520</v>
      </c>
      <c r="I140">
        <f t="shared" si="6"/>
        <v>1081.6000000000001</v>
      </c>
      <c r="J140">
        <f t="shared" si="7"/>
        <v>374.60000000000014</v>
      </c>
    </row>
    <row r="141" spans="1:10" x14ac:dyDescent="0.35">
      <c r="A141" s="2">
        <v>45153</v>
      </c>
      <c r="B141" t="s">
        <v>20</v>
      </c>
      <c r="C141">
        <v>2.58</v>
      </c>
      <c r="D141">
        <v>0.6</v>
      </c>
      <c r="E141">
        <f t="shared" si="4"/>
        <v>1.98</v>
      </c>
      <c r="F141">
        <v>634</v>
      </c>
      <c r="G141">
        <f t="shared" si="5"/>
        <v>320.20202020202021</v>
      </c>
      <c r="H141">
        <v>480</v>
      </c>
      <c r="I141">
        <f t="shared" si="6"/>
        <v>950.4</v>
      </c>
      <c r="J141">
        <f t="shared" si="7"/>
        <v>316.39999999999998</v>
      </c>
    </row>
    <row r="142" spans="1:10" x14ac:dyDescent="0.35">
      <c r="A142" s="2">
        <v>45153</v>
      </c>
      <c r="B142" t="s">
        <v>21</v>
      </c>
      <c r="C142">
        <v>3.4</v>
      </c>
      <c r="D142">
        <v>0.61</v>
      </c>
      <c r="E142">
        <f t="shared" si="4"/>
        <v>2.79</v>
      </c>
      <c r="F142">
        <v>949</v>
      </c>
      <c r="G142">
        <f t="shared" si="5"/>
        <v>340.14336917562724</v>
      </c>
      <c r="H142">
        <v>480</v>
      </c>
      <c r="I142">
        <f t="shared" si="6"/>
        <v>1339.2</v>
      </c>
      <c r="J142">
        <f t="shared" si="7"/>
        <v>390.20000000000005</v>
      </c>
    </row>
    <row r="143" spans="1:10" x14ac:dyDescent="0.35">
      <c r="A143" s="2">
        <v>45153</v>
      </c>
      <c r="B143" t="s">
        <v>33</v>
      </c>
      <c r="C143">
        <v>2.2400000000000002</v>
      </c>
      <c r="D143">
        <v>0.6</v>
      </c>
      <c r="E143">
        <f t="shared" si="4"/>
        <v>1.6400000000000001</v>
      </c>
      <c r="F143">
        <v>558</v>
      </c>
      <c r="G143">
        <f t="shared" si="5"/>
        <v>340.24390243902434</v>
      </c>
      <c r="H143">
        <v>520</v>
      </c>
      <c r="I143">
        <f t="shared" si="6"/>
        <v>852.80000000000007</v>
      </c>
      <c r="J143">
        <f t="shared" si="7"/>
        <v>294.80000000000007</v>
      </c>
    </row>
    <row r="144" spans="1:10" x14ac:dyDescent="0.35">
      <c r="A144" s="2">
        <v>45153</v>
      </c>
      <c r="B144" t="s">
        <v>16</v>
      </c>
      <c r="C144">
        <v>1.9</v>
      </c>
      <c r="D144">
        <v>0.6</v>
      </c>
      <c r="E144">
        <f t="shared" si="4"/>
        <v>1.2999999999999998</v>
      </c>
      <c r="F144">
        <v>338</v>
      </c>
      <c r="G144">
        <f t="shared" si="5"/>
        <v>260.00000000000006</v>
      </c>
      <c r="H144">
        <v>460</v>
      </c>
      <c r="I144">
        <f t="shared" si="6"/>
        <v>597.99999999999989</v>
      </c>
      <c r="J144">
        <f t="shared" si="7"/>
        <v>259.99999999999989</v>
      </c>
    </row>
    <row r="145" spans="1:10" x14ac:dyDescent="0.35">
      <c r="A145" s="2">
        <v>45154</v>
      </c>
      <c r="B145" t="s">
        <v>34</v>
      </c>
      <c r="C145">
        <v>2.2200000000000002</v>
      </c>
      <c r="D145">
        <v>0.72</v>
      </c>
      <c r="E145">
        <f t="shared" si="4"/>
        <v>1.5000000000000002</v>
      </c>
      <c r="F145">
        <v>390</v>
      </c>
      <c r="G145">
        <f t="shared" si="5"/>
        <v>259.99999999999994</v>
      </c>
      <c r="H145">
        <v>380</v>
      </c>
      <c r="I145">
        <f t="shared" si="6"/>
        <v>570.00000000000011</v>
      </c>
      <c r="J145">
        <f t="shared" si="7"/>
        <v>180.00000000000011</v>
      </c>
    </row>
    <row r="146" spans="1:10" x14ac:dyDescent="0.35">
      <c r="A146" s="2">
        <v>45154</v>
      </c>
      <c r="B146" t="s">
        <v>12</v>
      </c>
      <c r="C146">
        <v>60</v>
      </c>
      <c r="D146">
        <v>0</v>
      </c>
      <c r="E146">
        <f t="shared" si="4"/>
        <v>60</v>
      </c>
      <c r="F146">
        <v>1440</v>
      </c>
      <c r="G146">
        <f t="shared" si="5"/>
        <v>24</v>
      </c>
      <c r="H146">
        <v>35</v>
      </c>
      <c r="I146">
        <f t="shared" si="6"/>
        <v>2100</v>
      </c>
      <c r="J146">
        <f t="shared" si="7"/>
        <v>660</v>
      </c>
    </row>
    <row r="147" spans="1:10" x14ac:dyDescent="0.35">
      <c r="A147" s="2">
        <v>45154</v>
      </c>
      <c r="B147" t="s">
        <v>24</v>
      </c>
      <c r="C147">
        <v>3.12</v>
      </c>
      <c r="D147">
        <v>0.72</v>
      </c>
      <c r="E147">
        <f t="shared" si="4"/>
        <v>2.4000000000000004</v>
      </c>
      <c r="F147">
        <v>816</v>
      </c>
      <c r="G147">
        <f t="shared" si="5"/>
        <v>339.99999999999994</v>
      </c>
      <c r="H147">
        <v>520</v>
      </c>
      <c r="I147">
        <f t="shared" si="6"/>
        <v>1248.0000000000002</v>
      </c>
      <c r="J147">
        <f t="shared" si="7"/>
        <v>432.00000000000023</v>
      </c>
    </row>
    <row r="148" spans="1:10" x14ac:dyDescent="0.35">
      <c r="A148" s="2">
        <v>45154</v>
      </c>
      <c r="B148" t="s">
        <v>20</v>
      </c>
      <c r="C148">
        <v>2.58</v>
      </c>
      <c r="D148">
        <v>0.57999999999999996</v>
      </c>
      <c r="E148">
        <f t="shared" si="4"/>
        <v>2</v>
      </c>
      <c r="F148">
        <v>640</v>
      </c>
      <c r="G148">
        <f t="shared" si="5"/>
        <v>320</v>
      </c>
      <c r="H148">
        <v>480</v>
      </c>
      <c r="I148">
        <f t="shared" si="6"/>
        <v>960</v>
      </c>
      <c r="J148">
        <f t="shared" si="7"/>
        <v>320</v>
      </c>
    </row>
    <row r="149" spans="1:10" x14ac:dyDescent="0.35">
      <c r="A149" s="2">
        <v>45154</v>
      </c>
      <c r="B149" t="s">
        <v>21</v>
      </c>
      <c r="C149">
        <v>3.08</v>
      </c>
      <c r="D149">
        <v>0.78</v>
      </c>
      <c r="E149">
        <f t="shared" si="4"/>
        <v>2.2999999999999998</v>
      </c>
      <c r="F149">
        <v>782</v>
      </c>
      <c r="G149">
        <f t="shared" si="5"/>
        <v>340</v>
      </c>
      <c r="H149">
        <v>480</v>
      </c>
      <c r="I149">
        <f t="shared" si="6"/>
        <v>1104</v>
      </c>
      <c r="J149">
        <f t="shared" si="7"/>
        <v>322</v>
      </c>
    </row>
    <row r="150" spans="1:10" x14ac:dyDescent="0.35">
      <c r="A150" s="2">
        <v>45154</v>
      </c>
      <c r="B150" t="s">
        <v>33</v>
      </c>
      <c r="C150">
        <v>2.4</v>
      </c>
      <c r="D150">
        <v>0.6</v>
      </c>
      <c r="E150">
        <f t="shared" si="4"/>
        <v>1.7999999999999998</v>
      </c>
      <c r="F150">
        <v>612</v>
      </c>
      <c r="G150">
        <f t="shared" si="5"/>
        <v>340.00000000000006</v>
      </c>
      <c r="H150">
        <v>520</v>
      </c>
      <c r="I150">
        <f t="shared" si="6"/>
        <v>935.99999999999989</v>
      </c>
      <c r="J150">
        <f t="shared" si="7"/>
        <v>323.99999999999989</v>
      </c>
    </row>
    <row r="151" spans="1:10" x14ac:dyDescent="0.35">
      <c r="A151" s="2">
        <v>45154</v>
      </c>
      <c r="B151" t="s">
        <v>9</v>
      </c>
      <c r="C151">
        <v>3.52</v>
      </c>
      <c r="D151">
        <v>0.76</v>
      </c>
      <c r="E151">
        <f t="shared" si="4"/>
        <v>2.76</v>
      </c>
      <c r="F151">
        <v>414</v>
      </c>
      <c r="G151">
        <f t="shared" si="5"/>
        <v>150</v>
      </c>
      <c r="H151">
        <v>300</v>
      </c>
      <c r="I151">
        <f t="shared" si="6"/>
        <v>827.99999999999989</v>
      </c>
      <c r="J151">
        <f t="shared" si="7"/>
        <v>413.99999999999989</v>
      </c>
    </row>
    <row r="152" spans="1:10" x14ac:dyDescent="0.35">
      <c r="A152" s="2">
        <v>45155</v>
      </c>
      <c r="B152" t="s">
        <v>19</v>
      </c>
      <c r="C152">
        <v>3.94</v>
      </c>
      <c r="D152">
        <v>0.74</v>
      </c>
      <c r="E152">
        <f t="shared" si="4"/>
        <v>3.2</v>
      </c>
      <c r="F152">
        <v>640</v>
      </c>
      <c r="G152">
        <f t="shared" si="5"/>
        <v>200</v>
      </c>
      <c r="H152">
        <v>300</v>
      </c>
      <c r="I152">
        <f t="shared" si="6"/>
        <v>960</v>
      </c>
      <c r="J152">
        <f t="shared" si="7"/>
        <v>320</v>
      </c>
    </row>
    <row r="153" spans="1:10" x14ac:dyDescent="0.35">
      <c r="A153" s="2">
        <v>45155</v>
      </c>
      <c r="B153" t="s">
        <v>14</v>
      </c>
      <c r="C153">
        <v>2.5</v>
      </c>
      <c r="D153">
        <v>0.6</v>
      </c>
      <c r="E153">
        <f t="shared" si="4"/>
        <v>1.9</v>
      </c>
      <c r="F153">
        <v>285</v>
      </c>
      <c r="G153">
        <f t="shared" si="5"/>
        <v>150</v>
      </c>
      <c r="H153">
        <v>300</v>
      </c>
      <c r="I153">
        <f t="shared" si="6"/>
        <v>570</v>
      </c>
      <c r="J153">
        <f t="shared" si="7"/>
        <v>285</v>
      </c>
    </row>
    <row r="154" spans="1:10" x14ac:dyDescent="0.35">
      <c r="A154" s="2">
        <v>45155</v>
      </c>
      <c r="B154" t="s">
        <v>10</v>
      </c>
      <c r="C154">
        <v>4.3600000000000003</v>
      </c>
      <c r="D154">
        <v>0.6</v>
      </c>
      <c r="E154">
        <f t="shared" si="4"/>
        <v>3.7600000000000002</v>
      </c>
      <c r="F154">
        <v>752</v>
      </c>
      <c r="G154">
        <f t="shared" si="5"/>
        <v>200</v>
      </c>
      <c r="H154">
        <v>300</v>
      </c>
      <c r="I154">
        <f t="shared" si="6"/>
        <v>1128</v>
      </c>
      <c r="J154">
        <f t="shared" si="7"/>
        <v>376</v>
      </c>
    </row>
    <row r="155" spans="1:10" x14ac:dyDescent="0.35">
      <c r="A155" s="2">
        <v>45155</v>
      </c>
      <c r="B155" t="s">
        <v>17</v>
      </c>
      <c r="C155">
        <v>2.08</v>
      </c>
      <c r="D155">
        <v>0.6</v>
      </c>
      <c r="E155">
        <f t="shared" si="4"/>
        <v>1.48</v>
      </c>
      <c r="F155">
        <v>385</v>
      </c>
      <c r="G155">
        <f t="shared" si="5"/>
        <v>260.13513513513516</v>
      </c>
      <c r="H155">
        <v>400</v>
      </c>
      <c r="I155">
        <f t="shared" si="6"/>
        <v>592</v>
      </c>
      <c r="J155">
        <f t="shared" si="7"/>
        <v>207</v>
      </c>
    </row>
    <row r="156" spans="1:10" x14ac:dyDescent="0.35">
      <c r="A156" s="2">
        <v>45155</v>
      </c>
      <c r="B156" t="s">
        <v>15</v>
      </c>
      <c r="C156">
        <v>7.94</v>
      </c>
      <c r="D156">
        <v>1.24</v>
      </c>
      <c r="E156">
        <f t="shared" si="4"/>
        <v>6.7</v>
      </c>
      <c r="F156">
        <v>2010</v>
      </c>
      <c r="G156">
        <f t="shared" si="5"/>
        <v>300</v>
      </c>
      <c r="H156">
        <v>500</v>
      </c>
      <c r="I156">
        <f t="shared" si="6"/>
        <v>3350</v>
      </c>
      <c r="J156">
        <f t="shared" si="7"/>
        <v>1340</v>
      </c>
    </row>
    <row r="157" spans="1:10" x14ac:dyDescent="0.35">
      <c r="A157" s="2">
        <v>45155</v>
      </c>
      <c r="B157" t="s">
        <v>18</v>
      </c>
      <c r="C157">
        <v>3.92</v>
      </c>
      <c r="D157">
        <v>0.72</v>
      </c>
      <c r="E157">
        <f t="shared" si="4"/>
        <v>3.2</v>
      </c>
      <c r="F157">
        <v>1600</v>
      </c>
      <c r="G157">
        <f t="shared" si="5"/>
        <v>500</v>
      </c>
      <c r="H157">
        <v>800</v>
      </c>
      <c r="I157">
        <f t="shared" si="6"/>
        <v>2560</v>
      </c>
      <c r="J157">
        <f t="shared" si="7"/>
        <v>960</v>
      </c>
    </row>
    <row r="158" spans="1:10" x14ac:dyDescent="0.35">
      <c r="A158" s="2">
        <v>45155</v>
      </c>
      <c r="B158" t="s">
        <v>27</v>
      </c>
      <c r="C158">
        <v>2.34</v>
      </c>
      <c r="D158">
        <v>0.6</v>
      </c>
      <c r="E158">
        <f t="shared" si="4"/>
        <v>1.7399999999999998</v>
      </c>
      <c r="F158">
        <v>592</v>
      </c>
      <c r="G158">
        <f t="shared" si="5"/>
        <v>340.22988505747134</v>
      </c>
      <c r="H158">
        <v>520</v>
      </c>
      <c r="I158">
        <f t="shared" ref="I158:I221" si="8">H158*E158</f>
        <v>904.79999999999984</v>
      </c>
      <c r="J158">
        <f t="shared" ref="J158:J221" si="9">I158-F158</f>
        <v>312.79999999999984</v>
      </c>
    </row>
    <row r="159" spans="1:10" x14ac:dyDescent="0.35">
      <c r="A159" s="2">
        <v>45155</v>
      </c>
      <c r="B159" t="s">
        <v>30</v>
      </c>
      <c r="C159">
        <v>1.98</v>
      </c>
      <c r="D159">
        <v>0.6</v>
      </c>
      <c r="E159">
        <f t="shared" si="4"/>
        <v>1.38</v>
      </c>
      <c r="F159">
        <v>469</v>
      </c>
      <c r="G159">
        <f t="shared" si="5"/>
        <v>339.85507246376812</v>
      </c>
      <c r="H159">
        <v>400</v>
      </c>
      <c r="I159">
        <f t="shared" si="8"/>
        <v>552</v>
      </c>
      <c r="J159">
        <f t="shared" si="9"/>
        <v>83</v>
      </c>
    </row>
    <row r="160" spans="1:10" x14ac:dyDescent="0.35">
      <c r="A160" s="2">
        <v>45155</v>
      </c>
      <c r="B160" t="s">
        <v>9</v>
      </c>
      <c r="C160">
        <v>7.42</v>
      </c>
      <c r="D160">
        <v>1.6</v>
      </c>
      <c r="E160">
        <f t="shared" si="4"/>
        <v>5.82</v>
      </c>
      <c r="F160">
        <v>873</v>
      </c>
      <c r="G160">
        <f t="shared" si="5"/>
        <v>150</v>
      </c>
      <c r="H160">
        <v>300</v>
      </c>
      <c r="I160">
        <f t="shared" si="8"/>
        <v>1746</v>
      </c>
      <c r="J160">
        <f t="shared" si="9"/>
        <v>873</v>
      </c>
    </row>
    <row r="161" spans="1:10" x14ac:dyDescent="0.35">
      <c r="A161" s="2">
        <v>45156</v>
      </c>
      <c r="B161" t="s">
        <v>19</v>
      </c>
      <c r="C161">
        <v>7.6</v>
      </c>
      <c r="D161">
        <v>1.54</v>
      </c>
      <c r="E161">
        <f t="shared" si="4"/>
        <v>6.06</v>
      </c>
      <c r="F161">
        <v>1212</v>
      </c>
      <c r="G161">
        <f t="shared" si="5"/>
        <v>200</v>
      </c>
      <c r="H161">
        <v>300</v>
      </c>
      <c r="I161">
        <f t="shared" si="8"/>
        <v>1817.9999999999998</v>
      </c>
      <c r="J161">
        <f t="shared" si="9"/>
        <v>605.99999999999977</v>
      </c>
    </row>
    <row r="162" spans="1:10" x14ac:dyDescent="0.35">
      <c r="A162" s="2">
        <v>45156</v>
      </c>
      <c r="B162" t="s">
        <v>10</v>
      </c>
      <c r="C162">
        <v>3.84</v>
      </c>
      <c r="D162">
        <v>0.6</v>
      </c>
      <c r="E162">
        <f t="shared" si="4"/>
        <v>3.2399999999999998</v>
      </c>
      <c r="F162">
        <v>648</v>
      </c>
      <c r="G162">
        <f t="shared" si="5"/>
        <v>200.00000000000003</v>
      </c>
      <c r="H162">
        <v>300</v>
      </c>
      <c r="I162">
        <f t="shared" si="8"/>
        <v>971.99999999999989</v>
      </c>
      <c r="J162">
        <f t="shared" si="9"/>
        <v>323.99999999999989</v>
      </c>
    </row>
    <row r="163" spans="1:10" x14ac:dyDescent="0.35">
      <c r="A163" s="2">
        <v>45156</v>
      </c>
      <c r="B163" t="s">
        <v>23</v>
      </c>
      <c r="C163">
        <v>2.94</v>
      </c>
      <c r="D163">
        <v>0.72</v>
      </c>
      <c r="E163">
        <f t="shared" si="4"/>
        <v>2.2199999999999998</v>
      </c>
      <c r="F163">
        <v>577</v>
      </c>
      <c r="G163">
        <f t="shared" si="5"/>
        <v>259.90990990990991</v>
      </c>
      <c r="H163">
        <v>460</v>
      </c>
      <c r="I163">
        <f t="shared" si="8"/>
        <v>1021.1999999999999</v>
      </c>
      <c r="J163">
        <f t="shared" si="9"/>
        <v>444.19999999999993</v>
      </c>
    </row>
    <row r="164" spans="1:10" x14ac:dyDescent="0.35">
      <c r="A164" s="2">
        <v>45156</v>
      </c>
      <c r="B164" t="s">
        <v>16</v>
      </c>
      <c r="C164">
        <v>2</v>
      </c>
      <c r="D164">
        <v>0.78</v>
      </c>
      <c r="E164">
        <f t="shared" ref="E164:E263" si="10">C164-D164</f>
        <v>1.22</v>
      </c>
      <c r="F164">
        <v>317</v>
      </c>
      <c r="G164">
        <f t="shared" ref="G164:G249" si="11">F164/E164</f>
        <v>259.8360655737705</v>
      </c>
      <c r="H164">
        <v>460</v>
      </c>
      <c r="I164">
        <f t="shared" si="8"/>
        <v>561.19999999999993</v>
      </c>
      <c r="J164">
        <f t="shared" si="9"/>
        <v>244.19999999999993</v>
      </c>
    </row>
    <row r="165" spans="1:10" x14ac:dyDescent="0.35">
      <c r="A165" s="2">
        <v>45156</v>
      </c>
      <c r="B165" t="s">
        <v>13</v>
      </c>
      <c r="C165">
        <v>50</v>
      </c>
      <c r="D165">
        <v>0</v>
      </c>
      <c r="E165">
        <f t="shared" si="10"/>
        <v>50</v>
      </c>
      <c r="F165">
        <v>650</v>
      </c>
      <c r="G165">
        <f t="shared" si="11"/>
        <v>13</v>
      </c>
      <c r="H165">
        <v>22</v>
      </c>
      <c r="I165">
        <f t="shared" si="8"/>
        <v>1100</v>
      </c>
      <c r="J165">
        <f t="shared" si="9"/>
        <v>450</v>
      </c>
    </row>
    <row r="166" spans="1:10" x14ac:dyDescent="0.35">
      <c r="A166" s="2">
        <v>45156</v>
      </c>
      <c r="B166" t="s">
        <v>12</v>
      </c>
      <c r="C166">
        <v>60</v>
      </c>
      <c r="D166">
        <v>0</v>
      </c>
      <c r="E166">
        <f t="shared" si="10"/>
        <v>60</v>
      </c>
      <c r="F166">
        <v>1440</v>
      </c>
      <c r="G166">
        <f t="shared" si="11"/>
        <v>24</v>
      </c>
      <c r="H166">
        <v>35</v>
      </c>
      <c r="I166">
        <f t="shared" si="8"/>
        <v>2100</v>
      </c>
      <c r="J166">
        <f t="shared" si="9"/>
        <v>660</v>
      </c>
    </row>
    <row r="167" spans="1:10" x14ac:dyDescent="0.35">
      <c r="A167" s="2">
        <v>45156</v>
      </c>
      <c r="B167" t="s">
        <v>15</v>
      </c>
      <c r="C167">
        <v>8.1999999999999993</v>
      </c>
      <c r="D167">
        <v>1.22</v>
      </c>
      <c r="E167">
        <f t="shared" si="10"/>
        <v>6.9799999999999995</v>
      </c>
      <c r="F167">
        <v>2094</v>
      </c>
      <c r="G167">
        <f t="shared" si="11"/>
        <v>300</v>
      </c>
      <c r="H167">
        <v>500</v>
      </c>
      <c r="I167">
        <f t="shared" si="8"/>
        <v>3489.9999999999995</v>
      </c>
      <c r="J167">
        <f t="shared" si="9"/>
        <v>1395.9999999999995</v>
      </c>
    </row>
    <row r="168" spans="1:10" x14ac:dyDescent="0.35">
      <c r="A168" s="2">
        <v>45156</v>
      </c>
      <c r="B168" t="s">
        <v>25</v>
      </c>
      <c r="C168">
        <v>5</v>
      </c>
      <c r="D168">
        <v>0</v>
      </c>
      <c r="E168">
        <f t="shared" si="10"/>
        <v>5</v>
      </c>
      <c r="F168">
        <v>1600</v>
      </c>
      <c r="G168">
        <f t="shared" si="11"/>
        <v>320</v>
      </c>
      <c r="H168">
        <v>480</v>
      </c>
      <c r="I168">
        <f t="shared" si="8"/>
        <v>2400</v>
      </c>
      <c r="J168">
        <f t="shared" si="9"/>
        <v>800</v>
      </c>
    </row>
    <row r="169" spans="1:10" x14ac:dyDescent="0.35">
      <c r="A169" s="2">
        <v>45156</v>
      </c>
      <c r="B169" t="s">
        <v>9</v>
      </c>
      <c r="C169">
        <v>15</v>
      </c>
      <c r="D169">
        <v>3.14</v>
      </c>
      <c r="E169">
        <f t="shared" si="10"/>
        <v>11.86</v>
      </c>
      <c r="F169">
        <v>1779</v>
      </c>
      <c r="G169">
        <f t="shared" si="11"/>
        <v>150</v>
      </c>
      <c r="H169">
        <v>300</v>
      </c>
      <c r="I169">
        <f t="shared" si="8"/>
        <v>3558</v>
      </c>
      <c r="J169">
        <f t="shared" si="9"/>
        <v>1779</v>
      </c>
    </row>
    <row r="170" spans="1:10" x14ac:dyDescent="0.35">
      <c r="A170" s="2">
        <v>45157</v>
      </c>
      <c r="B170" t="s">
        <v>34</v>
      </c>
      <c r="C170">
        <v>2.6</v>
      </c>
      <c r="D170">
        <v>1</v>
      </c>
      <c r="E170">
        <f t="shared" si="10"/>
        <v>1.6</v>
      </c>
      <c r="F170">
        <v>416</v>
      </c>
      <c r="G170">
        <f t="shared" si="11"/>
        <v>260</v>
      </c>
      <c r="H170">
        <v>380</v>
      </c>
      <c r="I170">
        <f t="shared" si="8"/>
        <v>608</v>
      </c>
      <c r="J170">
        <f t="shared" si="9"/>
        <v>192</v>
      </c>
    </row>
    <row r="171" spans="1:10" x14ac:dyDescent="0.35">
      <c r="A171" s="2">
        <v>45157</v>
      </c>
      <c r="B171" t="s">
        <v>14</v>
      </c>
      <c r="C171">
        <v>2.52</v>
      </c>
      <c r="D171">
        <v>0.62</v>
      </c>
      <c r="E171">
        <f t="shared" si="10"/>
        <v>1.9</v>
      </c>
      <c r="F171">
        <v>285</v>
      </c>
      <c r="G171">
        <f t="shared" si="11"/>
        <v>150</v>
      </c>
      <c r="H171">
        <v>300</v>
      </c>
      <c r="I171">
        <f t="shared" si="8"/>
        <v>570</v>
      </c>
      <c r="J171">
        <f t="shared" si="9"/>
        <v>285</v>
      </c>
    </row>
    <row r="172" spans="1:10" x14ac:dyDescent="0.35">
      <c r="A172" s="2">
        <v>45157</v>
      </c>
      <c r="B172" t="s">
        <v>10</v>
      </c>
      <c r="C172">
        <v>3.72</v>
      </c>
      <c r="D172">
        <v>0.62</v>
      </c>
      <c r="E172">
        <f t="shared" si="10"/>
        <v>3.1</v>
      </c>
      <c r="F172">
        <v>620</v>
      </c>
      <c r="G172">
        <f t="shared" si="11"/>
        <v>200</v>
      </c>
      <c r="H172">
        <v>300</v>
      </c>
      <c r="I172">
        <f t="shared" si="8"/>
        <v>930</v>
      </c>
      <c r="J172">
        <f t="shared" si="9"/>
        <v>310</v>
      </c>
    </row>
    <row r="173" spans="1:10" x14ac:dyDescent="0.35">
      <c r="A173" s="2">
        <v>45157</v>
      </c>
      <c r="B173" t="s">
        <v>15</v>
      </c>
      <c r="C173">
        <v>11.3</v>
      </c>
      <c r="D173">
        <v>1.8</v>
      </c>
      <c r="E173">
        <f t="shared" si="10"/>
        <v>9.5</v>
      </c>
      <c r="F173">
        <v>2850</v>
      </c>
      <c r="G173">
        <f t="shared" si="11"/>
        <v>300</v>
      </c>
      <c r="H173">
        <v>500</v>
      </c>
      <c r="I173">
        <f t="shared" si="8"/>
        <v>4750</v>
      </c>
      <c r="J173">
        <f t="shared" si="9"/>
        <v>1900</v>
      </c>
    </row>
    <row r="174" spans="1:10" x14ac:dyDescent="0.35">
      <c r="A174" s="2">
        <v>45157</v>
      </c>
      <c r="B174" t="s">
        <v>20</v>
      </c>
      <c r="C174">
        <v>3.88</v>
      </c>
      <c r="D174">
        <v>0.6</v>
      </c>
      <c r="E174">
        <f t="shared" si="10"/>
        <v>3.28</v>
      </c>
      <c r="F174">
        <v>1050</v>
      </c>
      <c r="G174">
        <f t="shared" si="11"/>
        <v>320.1219512195122</v>
      </c>
      <c r="H174">
        <v>480</v>
      </c>
      <c r="I174">
        <f t="shared" si="8"/>
        <v>1574.3999999999999</v>
      </c>
      <c r="J174">
        <f t="shared" si="9"/>
        <v>524.39999999999986</v>
      </c>
    </row>
    <row r="175" spans="1:10" x14ac:dyDescent="0.35">
      <c r="A175" s="2">
        <v>45157</v>
      </c>
      <c r="B175" t="s">
        <v>28</v>
      </c>
      <c r="C175">
        <v>2.64</v>
      </c>
      <c r="D175">
        <v>0.6</v>
      </c>
      <c r="E175">
        <f t="shared" si="10"/>
        <v>2.04</v>
      </c>
      <c r="F175">
        <v>694</v>
      </c>
      <c r="G175">
        <f t="shared" si="11"/>
        <v>340.19607843137254</v>
      </c>
      <c r="H175">
        <v>520</v>
      </c>
      <c r="I175">
        <f t="shared" si="8"/>
        <v>1060.8</v>
      </c>
      <c r="J175">
        <f t="shared" si="9"/>
        <v>366.79999999999995</v>
      </c>
    </row>
    <row r="176" spans="1:10" x14ac:dyDescent="0.35">
      <c r="A176" s="2">
        <v>45157</v>
      </c>
      <c r="B176" t="s">
        <v>12</v>
      </c>
      <c r="C176">
        <v>40</v>
      </c>
      <c r="D176">
        <v>0</v>
      </c>
      <c r="E176">
        <f t="shared" si="10"/>
        <v>40</v>
      </c>
      <c r="F176">
        <v>960</v>
      </c>
      <c r="G176">
        <f t="shared" si="11"/>
        <v>24</v>
      </c>
      <c r="H176">
        <v>35</v>
      </c>
      <c r="I176">
        <f t="shared" si="8"/>
        <v>1400</v>
      </c>
      <c r="J176">
        <f t="shared" si="9"/>
        <v>440</v>
      </c>
    </row>
    <row r="177" spans="1:10" x14ac:dyDescent="0.35">
      <c r="A177" s="2">
        <v>45157</v>
      </c>
      <c r="B177" t="s">
        <v>34</v>
      </c>
      <c r="C177">
        <v>3.68</v>
      </c>
      <c r="D177">
        <v>0.78</v>
      </c>
      <c r="E177">
        <f t="shared" si="10"/>
        <v>2.9000000000000004</v>
      </c>
      <c r="F177">
        <v>870</v>
      </c>
      <c r="G177">
        <f t="shared" si="11"/>
        <v>299.99999999999994</v>
      </c>
      <c r="H177">
        <v>380</v>
      </c>
      <c r="I177">
        <f t="shared" si="8"/>
        <v>1102.0000000000002</v>
      </c>
      <c r="J177">
        <f t="shared" si="9"/>
        <v>232.00000000000023</v>
      </c>
    </row>
    <row r="178" spans="1:10" x14ac:dyDescent="0.35">
      <c r="A178" s="2">
        <v>45157</v>
      </c>
      <c r="B178" t="s">
        <v>18</v>
      </c>
      <c r="C178">
        <v>4.28</v>
      </c>
      <c r="D178">
        <v>0.68</v>
      </c>
      <c r="E178">
        <f t="shared" si="10"/>
        <v>3.6</v>
      </c>
      <c r="F178">
        <v>1800</v>
      </c>
      <c r="G178">
        <f t="shared" si="11"/>
        <v>500</v>
      </c>
      <c r="H178">
        <v>800</v>
      </c>
      <c r="I178">
        <f t="shared" si="8"/>
        <v>2880</v>
      </c>
      <c r="J178">
        <f t="shared" si="9"/>
        <v>1080</v>
      </c>
    </row>
    <row r="179" spans="1:10" x14ac:dyDescent="0.35">
      <c r="A179" s="2">
        <v>45157</v>
      </c>
      <c r="B179" t="s">
        <v>25</v>
      </c>
      <c r="C179">
        <v>5</v>
      </c>
      <c r="D179">
        <v>0</v>
      </c>
      <c r="E179">
        <f t="shared" si="10"/>
        <v>5</v>
      </c>
      <c r="F179">
        <v>1600</v>
      </c>
      <c r="G179">
        <f t="shared" si="11"/>
        <v>320</v>
      </c>
      <c r="H179">
        <v>480</v>
      </c>
      <c r="I179">
        <f t="shared" si="8"/>
        <v>2400</v>
      </c>
      <c r="J179">
        <f t="shared" si="9"/>
        <v>800</v>
      </c>
    </row>
    <row r="180" spans="1:10" x14ac:dyDescent="0.35">
      <c r="A180" s="2">
        <v>45157</v>
      </c>
      <c r="B180" t="s">
        <v>9</v>
      </c>
      <c r="C180">
        <v>6.38</v>
      </c>
      <c r="D180">
        <v>1.5</v>
      </c>
      <c r="E180">
        <f t="shared" si="10"/>
        <v>4.88</v>
      </c>
      <c r="F180">
        <v>732</v>
      </c>
      <c r="G180">
        <f t="shared" si="11"/>
        <v>150</v>
      </c>
      <c r="H180">
        <v>300</v>
      </c>
      <c r="I180">
        <f t="shared" si="8"/>
        <v>1464</v>
      </c>
      <c r="J180">
        <f t="shared" si="9"/>
        <v>732</v>
      </c>
    </row>
    <row r="181" spans="1:10" x14ac:dyDescent="0.35">
      <c r="A181" s="2">
        <v>45158</v>
      </c>
      <c r="B181" t="s">
        <v>19</v>
      </c>
      <c r="C181">
        <v>3.64</v>
      </c>
      <c r="D181">
        <v>0.74</v>
      </c>
      <c r="E181">
        <f t="shared" si="10"/>
        <v>2.9000000000000004</v>
      </c>
      <c r="F181">
        <v>580</v>
      </c>
      <c r="G181">
        <f t="shared" si="11"/>
        <v>199.99999999999997</v>
      </c>
      <c r="H181">
        <v>300</v>
      </c>
      <c r="I181">
        <f t="shared" si="8"/>
        <v>870.00000000000011</v>
      </c>
      <c r="J181">
        <f t="shared" si="9"/>
        <v>290.00000000000011</v>
      </c>
    </row>
    <row r="182" spans="1:10" x14ac:dyDescent="0.35">
      <c r="A182" s="2">
        <v>45158</v>
      </c>
      <c r="B182" t="s">
        <v>16</v>
      </c>
      <c r="C182">
        <v>2.66</v>
      </c>
      <c r="D182">
        <v>0.67</v>
      </c>
      <c r="E182">
        <f t="shared" si="10"/>
        <v>1.9900000000000002</v>
      </c>
      <c r="F182">
        <v>517</v>
      </c>
      <c r="G182">
        <f t="shared" si="11"/>
        <v>259.79899497487435</v>
      </c>
      <c r="H182">
        <v>460</v>
      </c>
      <c r="I182">
        <f t="shared" si="8"/>
        <v>915.40000000000009</v>
      </c>
      <c r="J182">
        <f t="shared" si="9"/>
        <v>398.40000000000009</v>
      </c>
    </row>
    <row r="183" spans="1:10" x14ac:dyDescent="0.35">
      <c r="A183" s="2">
        <v>45158</v>
      </c>
      <c r="B183" t="s">
        <v>17</v>
      </c>
      <c r="C183">
        <v>2.2799999999999998</v>
      </c>
      <c r="D183">
        <v>0.7</v>
      </c>
      <c r="E183">
        <f t="shared" si="10"/>
        <v>1.5799999999999998</v>
      </c>
      <c r="F183">
        <v>411</v>
      </c>
      <c r="G183">
        <f t="shared" si="11"/>
        <v>260.12658227848101</v>
      </c>
      <c r="H183">
        <v>400</v>
      </c>
      <c r="I183">
        <f t="shared" si="8"/>
        <v>631.99999999999989</v>
      </c>
      <c r="J183">
        <f t="shared" si="9"/>
        <v>220.99999999999989</v>
      </c>
    </row>
    <row r="184" spans="1:10" x14ac:dyDescent="0.35">
      <c r="A184" s="2">
        <v>45158</v>
      </c>
      <c r="B184" t="s">
        <v>15</v>
      </c>
      <c r="C184">
        <v>10.8</v>
      </c>
      <c r="D184">
        <v>0.8</v>
      </c>
      <c r="E184">
        <f t="shared" si="10"/>
        <v>10</v>
      </c>
      <c r="F184">
        <v>3000</v>
      </c>
      <c r="G184">
        <f t="shared" si="11"/>
        <v>300</v>
      </c>
      <c r="H184">
        <v>500</v>
      </c>
      <c r="I184">
        <f t="shared" si="8"/>
        <v>5000</v>
      </c>
      <c r="J184">
        <f t="shared" si="9"/>
        <v>2000</v>
      </c>
    </row>
    <row r="185" spans="1:10" x14ac:dyDescent="0.35">
      <c r="A185" s="2">
        <v>45158</v>
      </c>
      <c r="B185" t="s">
        <v>18</v>
      </c>
      <c r="C185">
        <v>4.26</v>
      </c>
      <c r="D185">
        <v>0.76</v>
      </c>
      <c r="E185">
        <f t="shared" si="10"/>
        <v>3.5</v>
      </c>
      <c r="F185">
        <v>1750</v>
      </c>
      <c r="G185">
        <f t="shared" si="11"/>
        <v>500</v>
      </c>
      <c r="H185">
        <v>800</v>
      </c>
      <c r="I185">
        <f t="shared" si="8"/>
        <v>2800</v>
      </c>
      <c r="J185">
        <f t="shared" si="9"/>
        <v>1050</v>
      </c>
    </row>
    <row r="186" spans="1:10" x14ac:dyDescent="0.35">
      <c r="A186" s="2">
        <v>45158</v>
      </c>
      <c r="B186" t="s">
        <v>33</v>
      </c>
      <c r="C186">
        <v>1.76</v>
      </c>
      <c r="D186">
        <v>0.6</v>
      </c>
      <c r="E186">
        <f t="shared" si="10"/>
        <v>1.1600000000000001</v>
      </c>
      <c r="F186">
        <v>394</v>
      </c>
      <c r="G186">
        <f t="shared" si="11"/>
        <v>339.65517241379308</v>
      </c>
      <c r="H186">
        <v>520</v>
      </c>
      <c r="I186">
        <f t="shared" si="8"/>
        <v>603.20000000000005</v>
      </c>
      <c r="J186">
        <f t="shared" si="9"/>
        <v>209.20000000000005</v>
      </c>
    </row>
    <row r="187" spans="1:10" x14ac:dyDescent="0.35">
      <c r="A187" s="2">
        <v>45158</v>
      </c>
      <c r="B187" t="s">
        <v>35</v>
      </c>
      <c r="C187">
        <v>6.08</v>
      </c>
      <c r="D187">
        <v>0.6</v>
      </c>
      <c r="E187">
        <f t="shared" si="10"/>
        <v>5.48</v>
      </c>
      <c r="F187">
        <v>1644</v>
      </c>
      <c r="G187">
        <f t="shared" si="11"/>
        <v>300</v>
      </c>
      <c r="H187">
        <v>400</v>
      </c>
      <c r="I187">
        <f t="shared" si="8"/>
        <v>2192</v>
      </c>
      <c r="J187">
        <f t="shared" si="9"/>
        <v>548</v>
      </c>
    </row>
    <row r="188" spans="1:10" x14ac:dyDescent="0.35">
      <c r="A188" s="2">
        <v>45158</v>
      </c>
      <c r="B188" t="s">
        <v>12</v>
      </c>
      <c r="C188">
        <v>40</v>
      </c>
      <c r="D188">
        <v>0</v>
      </c>
      <c r="E188">
        <f t="shared" si="10"/>
        <v>40</v>
      </c>
      <c r="F188">
        <v>960</v>
      </c>
      <c r="G188">
        <f t="shared" si="11"/>
        <v>24</v>
      </c>
      <c r="H188">
        <v>35</v>
      </c>
      <c r="I188">
        <f t="shared" si="8"/>
        <v>1400</v>
      </c>
      <c r="J188">
        <f t="shared" si="9"/>
        <v>440</v>
      </c>
    </row>
    <row r="189" spans="1:10" x14ac:dyDescent="0.35">
      <c r="A189" s="2">
        <v>45158</v>
      </c>
      <c r="B189" t="s">
        <v>11</v>
      </c>
      <c r="C189">
        <v>3.74</v>
      </c>
      <c r="D189">
        <v>0.74</v>
      </c>
      <c r="E189">
        <f t="shared" si="10"/>
        <v>3</v>
      </c>
      <c r="F189">
        <v>900</v>
      </c>
      <c r="G189">
        <f t="shared" si="11"/>
        <v>300</v>
      </c>
      <c r="H189">
        <v>500</v>
      </c>
      <c r="I189">
        <f t="shared" si="8"/>
        <v>1500</v>
      </c>
      <c r="J189">
        <f t="shared" si="9"/>
        <v>600</v>
      </c>
    </row>
    <row r="190" spans="1:10" x14ac:dyDescent="0.35">
      <c r="A190" s="2">
        <v>45158</v>
      </c>
      <c r="B190" t="s">
        <v>13</v>
      </c>
      <c r="C190">
        <v>50</v>
      </c>
      <c r="D190">
        <v>0</v>
      </c>
      <c r="E190">
        <f t="shared" si="10"/>
        <v>50</v>
      </c>
      <c r="F190">
        <v>650</v>
      </c>
      <c r="G190">
        <f t="shared" si="11"/>
        <v>13</v>
      </c>
      <c r="H190">
        <v>22</v>
      </c>
      <c r="I190">
        <f t="shared" si="8"/>
        <v>1100</v>
      </c>
      <c r="J190">
        <f t="shared" si="9"/>
        <v>450</v>
      </c>
    </row>
    <row r="191" spans="1:10" x14ac:dyDescent="0.35">
      <c r="A191" s="2">
        <v>45158</v>
      </c>
      <c r="B191" t="s">
        <v>9</v>
      </c>
      <c r="C191">
        <v>6.96</v>
      </c>
      <c r="D191">
        <v>1.58</v>
      </c>
      <c r="E191">
        <f t="shared" si="10"/>
        <v>5.38</v>
      </c>
      <c r="F191">
        <v>807</v>
      </c>
      <c r="G191">
        <f t="shared" si="11"/>
        <v>150</v>
      </c>
      <c r="H191">
        <v>300</v>
      </c>
      <c r="I191">
        <f t="shared" si="8"/>
        <v>1614</v>
      </c>
      <c r="J191">
        <f t="shared" si="9"/>
        <v>807</v>
      </c>
    </row>
    <row r="192" spans="1:10" x14ac:dyDescent="0.35">
      <c r="A192" s="2">
        <v>45159</v>
      </c>
      <c r="B192" t="s">
        <v>19</v>
      </c>
      <c r="C192">
        <v>3.48</v>
      </c>
      <c r="D192">
        <v>0.7</v>
      </c>
      <c r="E192">
        <f t="shared" si="10"/>
        <v>2.7800000000000002</v>
      </c>
      <c r="F192">
        <v>556</v>
      </c>
      <c r="G192">
        <f t="shared" si="11"/>
        <v>199.99999999999997</v>
      </c>
      <c r="H192">
        <v>300</v>
      </c>
      <c r="I192">
        <f t="shared" si="8"/>
        <v>834.00000000000011</v>
      </c>
      <c r="J192">
        <f t="shared" si="9"/>
        <v>278.00000000000011</v>
      </c>
    </row>
    <row r="193" spans="1:10" x14ac:dyDescent="0.35">
      <c r="A193" s="2">
        <v>45159</v>
      </c>
      <c r="B193" t="s">
        <v>14</v>
      </c>
      <c r="C193">
        <v>4.62</v>
      </c>
      <c r="D193">
        <v>0.72</v>
      </c>
      <c r="E193">
        <f t="shared" si="10"/>
        <v>3.9000000000000004</v>
      </c>
      <c r="F193">
        <v>585</v>
      </c>
      <c r="G193">
        <f t="shared" si="11"/>
        <v>150</v>
      </c>
      <c r="H193">
        <v>300</v>
      </c>
      <c r="I193">
        <f t="shared" si="8"/>
        <v>1170</v>
      </c>
      <c r="J193">
        <f t="shared" si="9"/>
        <v>585</v>
      </c>
    </row>
    <row r="194" spans="1:10" x14ac:dyDescent="0.35">
      <c r="A194" s="2">
        <v>45159</v>
      </c>
      <c r="B194" t="s">
        <v>10</v>
      </c>
      <c r="C194">
        <v>3.48</v>
      </c>
      <c r="D194">
        <v>0.6</v>
      </c>
      <c r="E194">
        <f t="shared" si="10"/>
        <v>2.88</v>
      </c>
      <c r="F194">
        <v>576</v>
      </c>
      <c r="G194">
        <f t="shared" si="11"/>
        <v>200</v>
      </c>
      <c r="H194">
        <v>300</v>
      </c>
      <c r="I194">
        <f t="shared" si="8"/>
        <v>864</v>
      </c>
      <c r="J194">
        <f t="shared" si="9"/>
        <v>288</v>
      </c>
    </row>
    <row r="195" spans="1:10" x14ac:dyDescent="0.35">
      <c r="A195" s="2">
        <v>45159</v>
      </c>
      <c r="B195" t="s">
        <v>34</v>
      </c>
      <c r="C195">
        <v>2.12</v>
      </c>
      <c r="D195">
        <v>0.72</v>
      </c>
      <c r="E195">
        <f t="shared" si="10"/>
        <v>1.4000000000000001</v>
      </c>
      <c r="F195">
        <v>364</v>
      </c>
      <c r="G195">
        <f t="shared" si="11"/>
        <v>260</v>
      </c>
      <c r="H195">
        <v>380</v>
      </c>
      <c r="I195">
        <f t="shared" si="8"/>
        <v>532</v>
      </c>
      <c r="J195">
        <f t="shared" si="9"/>
        <v>168</v>
      </c>
    </row>
    <row r="196" spans="1:10" x14ac:dyDescent="0.35">
      <c r="A196" s="2">
        <v>45159</v>
      </c>
      <c r="B196" t="s">
        <v>27</v>
      </c>
      <c r="C196">
        <v>2.66</v>
      </c>
      <c r="D196">
        <v>0.76</v>
      </c>
      <c r="E196">
        <f t="shared" si="10"/>
        <v>1.9000000000000001</v>
      </c>
      <c r="F196">
        <v>646</v>
      </c>
      <c r="G196">
        <f t="shared" si="11"/>
        <v>340</v>
      </c>
      <c r="H196">
        <v>520</v>
      </c>
      <c r="I196">
        <f t="shared" si="8"/>
        <v>988.00000000000011</v>
      </c>
      <c r="J196">
        <f t="shared" si="9"/>
        <v>342.00000000000011</v>
      </c>
    </row>
    <row r="197" spans="1:10" x14ac:dyDescent="0.35">
      <c r="A197" s="2">
        <v>45159</v>
      </c>
      <c r="B197" t="s">
        <v>23</v>
      </c>
      <c r="C197">
        <v>1.82</v>
      </c>
      <c r="D197">
        <v>0.72</v>
      </c>
      <c r="E197">
        <f t="shared" si="10"/>
        <v>1.1000000000000001</v>
      </c>
      <c r="F197">
        <v>286</v>
      </c>
      <c r="G197">
        <f t="shared" si="11"/>
        <v>260</v>
      </c>
      <c r="H197">
        <v>460</v>
      </c>
      <c r="I197">
        <f t="shared" si="8"/>
        <v>506.00000000000006</v>
      </c>
      <c r="J197">
        <f t="shared" si="9"/>
        <v>220.00000000000006</v>
      </c>
    </row>
    <row r="198" spans="1:10" x14ac:dyDescent="0.35">
      <c r="A198" s="2">
        <v>45159</v>
      </c>
      <c r="B198" t="s">
        <v>12</v>
      </c>
      <c r="C198">
        <v>40</v>
      </c>
      <c r="D198">
        <v>0</v>
      </c>
      <c r="E198">
        <f t="shared" si="10"/>
        <v>40</v>
      </c>
      <c r="F198">
        <v>960</v>
      </c>
      <c r="G198">
        <f t="shared" si="11"/>
        <v>24</v>
      </c>
      <c r="H198">
        <v>35</v>
      </c>
      <c r="I198">
        <f t="shared" si="8"/>
        <v>1400</v>
      </c>
      <c r="J198">
        <f t="shared" si="9"/>
        <v>440</v>
      </c>
    </row>
    <row r="199" spans="1:10" x14ac:dyDescent="0.35">
      <c r="A199" s="2">
        <v>45159</v>
      </c>
      <c r="B199" t="s">
        <v>13</v>
      </c>
      <c r="C199">
        <v>30</v>
      </c>
      <c r="D199">
        <v>0</v>
      </c>
      <c r="E199">
        <f t="shared" si="10"/>
        <v>30</v>
      </c>
      <c r="F199">
        <v>390</v>
      </c>
      <c r="G199">
        <f t="shared" si="11"/>
        <v>13</v>
      </c>
      <c r="H199">
        <v>22</v>
      </c>
      <c r="I199">
        <f t="shared" si="8"/>
        <v>660</v>
      </c>
      <c r="J199">
        <f t="shared" si="9"/>
        <v>270</v>
      </c>
    </row>
    <row r="200" spans="1:10" x14ac:dyDescent="0.35">
      <c r="A200" s="2">
        <v>45159</v>
      </c>
      <c r="B200" t="s">
        <v>15</v>
      </c>
      <c r="C200">
        <v>3.48</v>
      </c>
      <c r="D200">
        <v>0.74</v>
      </c>
      <c r="E200">
        <f t="shared" si="10"/>
        <v>2.74</v>
      </c>
      <c r="F200">
        <v>822</v>
      </c>
      <c r="G200">
        <f t="shared" si="11"/>
        <v>300</v>
      </c>
      <c r="H200">
        <v>500</v>
      </c>
      <c r="I200">
        <f t="shared" si="8"/>
        <v>1370</v>
      </c>
      <c r="J200">
        <f t="shared" si="9"/>
        <v>548</v>
      </c>
    </row>
    <row r="201" spans="1:10" x14ac:dyDescent="0.35">
      <c r="A201" s="2">
        <v>45159</v>
      </c>
      <c r="B201" t="s">
        <v>9</v>
      </c>
      <c r="C201">
        <v>3.32</v>
      </c>
      <c r="D201">
        <v>0.72</v>
      </c>
      <c r="E201">
        <f t="shared" si="10"/>
        <v>2.5999999999999996</v>
      </c>
      <c r="F201">
        <v>390</v>
      </c>
      <c r="G201">
        <f t="shared" si="11"/>
        <v>150.00000000000003</v>
      </c>
      <c r="H201">
        <v>300</v>
      </c>
      <c r="I201">
        <f t="shared" si="8"/>
        <v>779.99999999999989</v>
      </c>
      <c r="J201">
        <f t="shared" si="9"/>
        <v>389.99999999999989</v>
      </c>
    </row>
    <row r="202" spans="1:10" x14ac:dyDescent="0.35">
      <c r="A202" s="2">
        <v>45160</v>
      </c>
      <c r="B202" t="s">
        <v>19</v>
      </c>
      <c r="C202">
        <v>3.42</v>
      </c>
      <c r="D202">
        <v>0.78</v>
      </c>
      <c r="E202">
        <f t="shared" si="10"/>
        <v>2.6399999999999997</v>
      </c>
      <c r="F202">
        <v>528</v>
      </c>
      <c r="G202">
        <f t="shared" si="11"/>
        <v>200.00000000000003</v>
      </c>
      <c r="H202">
        <v>300</v>
      </c>
      <c r="I202">
        <f t="shared" si="8"/>
        <v>791.99999999999989</v>
      </c>
      <c r="J202">
        <f t="shared" si="9"/>
        <v>263.99999999999989</v>
      </c>
    </row>
    <row r="203" spans="1:10" x14ac:dyDescent="0.35">
      <c r="A203" s="2">
        <v>45160</v>
      </c>
      <c r="B203" t="s">
        <v>10</v>
      </c>
      <c r="C203">
        <v>3.48</v>
      </c>
      <c r="D203">
        <v>0.6</v>
      </c>
      <c r="E203">
        <f t="shared" si="10"/>
        <v>2.88</v>
      </c>
      <c r="F203">
        <v>576</v>
      </c>
      <c r="G203">
        <f t="shared" si="11"/>
        <v>200</v>
      </c>
      <c r="H203">
        <v>300</v>
      </c>
      <c r="I203">
        <f t="shared" si="8"/>
        <v>864</v>
      </c>
      <c r="J203">
        <f t="shared" si="9"/>
        <v>288</v>
      </c>
    </row>
    <row r="204" spans="1:10" x14ac:dyDescent="0.35">
      <c r="A204" s="2">
        <v>45160</v>
      </c>
      <c r="B204" t="s">
        <v>12</v>
      </c>
      <c r="C204">
        <v>40</v>
      </c>
      <c r="D204">
        <v>0</v>
      </c>
      <c r="E204">
        <f t="shared" si="10"/>
        <v>40</v>
      </c>
      <c r="F204">
        <v>960</v>
      </c>
      <c r="G204">
        <f t="shared" si="11"/>
        <v>24</v>
      </c>
      <c r="H204">
        <v>35</v>
      </c>
      <c r="I204">
        <f t="shared" si="8"/>
        <v>1400</v>
      </c>
      <c r="J204">
        <f t="shared" si="9"/>
        <v>440</v>
      </c>
    </row>
    <row r="205" spans="1:10" x14ac:dyDescent="0.35">
      <c r="A205" s="2">
        <v>45160</v>
      </c>
      <c r="B205" t="s">
        <v>15</v>
      </c>
      <c r="C205">
        <v>3.96</v>
      </c>
      <c r="D205">
        <v>0.64</v>
      </c>
      <c r="E205">
        <f t="shared" si="10"/>
        <v>3.32</v>
      </c>
      <c r="F205">
        <v>996</v>
      </c>
      <c r="G205">
        <f t="shared" si="11"/>
        <v>300</v>
      </c>
      <c r="H205">
        <v>500</v>
      </c>
      <c r="I205">
        <f t="shared" si="8"/>
        <v>1660</v>
      </c>
      <c r="J205">
        <f t="shared" si="9"/>
        <v>664</v>
      </c>
    </row>
    <row r="206" spans="1:10" x14ac:dyDescent="0.35">
      <c r="A206" s="2">
        <v>45160</v>
      </c>
      <c r="B206" t="s">
        <v>17</v>
      </c>
      <c r="C206">
        <v>2.2799999999999998</v>
      </c>
      <c r="D206">
        <v>0.6</v>
      </c>
      <c r="E206">
        <f t="shared" si="10"/>
        <v>1.6799999999999997</v>
      </c>
      <c r="F206">
        <v>437</v>
      </c>
      <c r="G206">
        <f t="shared" si="11"/>
        <v>260.11904761904765</v>
      </c>
      <c r="H206">
        <v>400</v>
      </c>
      <c r="I206">
        <f t="shared" si="8"/>
        <v>671.99999999999989</v>
      </c>
      <c r="J206">
        <f t="shared" si="9"/>
        <v>234.99999999999989</v>
      </c>
    </row>
    <row r="207" spans="1:10" x14ac:dyDescent="0.35">
      <c r="A207" s="2">
        <v>45160</v>
      </c>
      <c r="B207" t="s">
        <v>20</v>
      </c>
      <c r="C207">
        <v>3.38</v>
      </c>
      <c r="D207">
        <v>0.6</v>
      </c>
      <c r="E207">
        <f t="shared" si="10"/>
        <v>2.78</v>
      </c>
      <c r="F207">
        <v>890</v>
      </c>
      <c r="G207">
        <f t="shared" si="11"/>
        <v>320.14388489208636</v>
      </c>
      <c r="H207">
        <v>480</v>
      </c>
      <c r="I207">
        <f t="shared" si="8"/>
        <v>1334.3999999999999</v>
      </c>
      <c r="J207">
        <f t="shared" si="9"/>
        <v>444.39999999999986</v>
      </c>
    </row>
    <row r="208" spans="1:10" x14ac:dyDescent="0.35">
      <c r="A208" s="2">
        <v>45160</v>
      </c>
      <c r="B208" t="s">
        <v>16</v>
      </c>
      <c r="C208">
        <v>1.98</v>
      </c>
      <c r="D208">
        <v>0.74</v>
      </c>
      <c r="E208">
        <f t="shared" si="10"/>
        <v>1.24</v>
      </c>
      <c r="F208">
        <v>322</v>
      </c>
      <c r="G208">
        <f t="shared" si="11"/>
        <v>259.67741935483872</v>
      </c>
      <c r="H208">
        <v>460</v>
      </c>
      <c r="I208">
        <f t="shared" si="8"/>
        <v>570.4</v>
      </c>
      <c r="J208">
        <f t="shared" si="9"/>
        <v>248.39999999999998</v>
      </c>
    </row>
    <row r="209" spans="1:10" x14ac:dyDescent="0.35">
      <c r="A209" s="2">
        <v>45161</v>
      </c>
      <c r="B209" t="s">
        <v>22</v>
      </c>
      <c r="C209">
        <v>2.12</v>
      </c>
      <c r="D209">
        <v>0.72</v>
      </c>
      <c r="E209">
        <f t="shared" si="10"/>
        <v>1.4000000000000001</v>
      </c>
      <c r="F209">
        <v>364</v>
      </c>
      <c r="G209">
        <f t="shared" si="11"/>
        <v>260</v>
      </c>
      <c r="H209">
        <v>380</v>
      </c>
      <c r="I209">
        <f t="shared" si="8"/>
        <v>532</v>
      </c>
      <c r="J209">
        <f t="shared" si="9"/>
        <v>168</v>
      </c>
    </row>
    <row r="210" spans="1:10" x14ac:dyDescent="0.35">
      <c r="A210" s="2">
        <v>45161</v>
      </c>
      <c r="B210" t="s">
        <v>14</v>
      </c>
      <c r="C210">
        <v>2.52</v>
      </c>
      <c r="D210">
        <v>0.6</v>
      </c>
      <c r="E210">
        <f t="shared" si="10"/>
        <v>1.92</v>
      </c>
      <c r="F210">
        <v>288</v>
      </c>
      <c r="G210">
        <f t="shared" si="11"/>
        <v>150</v>
      </c>
      <c r="H210">
        <v>300</v>
      </c>
      <c r="I210">
        <f t="shared" si="8"/>
        <v>576</v>
      </c>
      <c r="J210">
        <f t="shared" si="9"/>
        <v>288</v>
      </c>
    </row>
    <row r="211" spans="1:10" x14ac:dyDescent="0.35">
      <c r="A211" s="2">
        <v>45161</v>
      </c>
      <c r="B211" t="s">
        <v>12</v>
      </c>
      <c r="C211">
        <v>40</v>
      </c>
      <c r="D211">
        <v>0</v>
      </c>
      <c r="E211">
        <f t="shared" si="10"/>
        <v>40</v>
      </c>
      <c r="F211">
        <v>960</v>
      </c>
      <c r="G211">
        <f t="shared" si="11"/>
        <v>24</v>
      </c>
      <c r="H211">
        <v>35</v>
      </c>
      <c r="I211">
        <f t="shared" si="8"/>
        <v>1400</v>
      </c>
      <c r="J211">
        <f t="shared" si="9"/>
        <v>440</v>
      </c>
    </row>
    <row r="212" spans="1:10" x14ac:dyDescent="0.35">
      <c r="A212" s="2">
        <v>45161</v>
      </c>
      <c r="B212" t="s">
        <v>13</v>
      </c>
      <c r="C212">
        <v>50</v>
      </c>
      <c r="D212">
        <v>0</v>
      </c>
      <c r="E212">
        <f t="shared" si="10"/>
        <v>50</v>
      </c>
      <c r="F212">
        <v>650</v>
      </c>
      <c r="G212">
        <f t="shared" si="11"/>
        <v>13</v>
      </c>
      <c r="H212">
        <v>22</v>
      </c>
      <c r="I212">
        <f t="shared" si="8"/>
        <v>1100</v>
      </c>
      <c r="J212">
        <f t="shared" si="9"/>
        <v>450</v>
      </c>
    </row>
    <row r="213" spans="1:10" x14ac:dyDescent="0.35">
      <c r="A213" s="2">
        <v>45161</v>
      </c>
      <c r="B213" t="s">
        <v>11</v>
      </c>
      <c r="C213">
        <v>3.5</v>
      </c>
      <c r="D213">
        <v>0.7</v>
      </c>
      <c r="E213">
        <f t="shared" si="10"/>
        <v>2.8</v>
      </c>
      <c r="F213">
        <v>840</v>
      </c>
      <c r="G213">
        <f t="shared" si="11"/>
        <v>300</v>
      </c>
      <c r="H213">
        <v>500</v>
      </c>
      <c r="I213">
        <f t="shared" si="8"/>
        <v>1400</v>
      </c>
      <c r="J213">
        <f t="shared" si="9"/>
        <v>560</v>
      </c>
    </row>
    <row r="214" spans="1:10" x14ac:dyDescent="0.35">
      <c r="A214" s="2">
        <v>45161</v>
      </c>
      <c r="B214" t="s">
        <v>31</v>
      </c>
      <c r="C214">
        <v>7.6</v>
      </c>
      <c r="D214">
        <v>0.9</v>
      </c>
      <c r="E214">
        <f t="shared" si="10"/>
        <v>6.6999999999999993</v>
      </c>
      <c r="F214">
        <v>804</v>
      </c>
      <c r="G214">
        <f t="shared" si="11"/>
        <v>120.00000000000001</v>
      </c>
      <c r="H214">
        <v>240</v>
      </c>
      <c r="I214">
        <f t="shared" si="8"/>
        <v>1607.9999999999998</v>
      </c>
      <c r="J214">
        <f t="shared" si="9"/>
        <v>803.99999999999977</v>
      </c>
    </row>
    <row r="215" spans="1:10" x14ac:dyDescent="0.35">
      <c r="A215" s="2">
        <v>45161</v>
      </c>
      <c r="B215" t="s">
        <v>25</v>
      </c>
      <c r="C215">
        <v>80</v>
      </c>
      <c r="D215">
        <v>0</v>
      </c>
      <c r="E215">
        <f t="shared" si="10"/>
        <v>80</v>
      </c>
      <c r="F215">
        <v>27200</v>
      </c>
      <c r="G215">
        <f t="shared" si="11"/>
        <v>340</v>
      </c>
      <c r="H215">
        <v>480</v>
      </c>
      <c r="I215">
        <f t="shared" si="8"/>
        <v>38400</v>
      </c>
      <c r="J215">
        <f t="shared" si="9"/>
        <v>11200</v>
      </c>
    </row>
    <row r="216" spans="1:10" x14ac:dyDescent="0.35">
      <c r="A216" s="2">
        <v>45161</v>
      </c>
      <c r="B216" t="s">
        <v>9</v>
      </c>
      <c r="C216">
        <v>3.82</v>
      </c>
      <c r="D216">
        <v>0.72</v>
      </c>
      <c r="E216">
        <f t="shared" si="10"/>
        <v>3.0999999999999996</v>
      </c>
      <c r="F216">
        <v>465</v>
      </c>
      <c r="G216">
        <f t="shared" si="11"/>
        <v>150.00000000000003</v>
      </c>
      <c r="H216">
        <v>300</v>
      </c>
      <c r="I216">
        <f t="shared" si="8"/>
        <v>929.99999999999989</v>
      </c>
      <c r="J216">
        <f t="shared" si="9"/>
        <v>464.99999999999989</v>
      </c>
    </row>
    <row r="217" spans="1:10" x14ac:dyDescent="0.35">
      <c r="A217" s="2">
        <v>45161</v>
      </c>
      <c r="B217" t="s">
        <v>19</v>
      </c>
      <c r="C217">
        <v>3.48</v>
      </c>
      <c r="D217">
        <v>0.75</v>
      </c>
      <c r="E217">
        <f t="shared" si="10"/>
        <v>2.73</v>
      </c>
      <c r="F217">
        <v>546</v>
      </c>
      <c r="G217">
        <f t="shared" si="11"/>
        <v>200</v>
      </c>
      <c r="H217">
        <v>300</v>
      </c>
      <c r="I217">
        <f t="shared" si="8"/>
        <v>819</v>
      </c>
      <c r="J217">
        <f t="shared" si="9"/>
        <v>273</v>
      </c>
    </row>
    <row r="218" spans="1:10" x14ac:dyDescent="0.35">
      <c r="A218" s="2">
        <v>45161</v>
      </c>
      <c r="B218" t="s">
        <v>17</v>
      </c>
      <c r="C218">
        <v>2.62</v>
      </c>
      <c r="D218">
        <v>0.72</v>
      </c>
      <c r="E218">
        <f t="shared" si="10"/>
        <v>1.9000000000000001</v>
      </c>
      <c r="F218">
        <v>494</v>
      </c>
      <c r="G218">
        <f t="shared" si="11"/>
        <v>260</v>
      </c>
      <c r="H218">
        <v>400</v>
      </c>
      <c r="I218">
        <f t="shared" si="8"/>
        <v>760</v>
      </c>
      <c r="J218">
        <f t="shared" si="9"/>
        <v>266</v>
      </c>
    </row>
    <row r="219" spans="1:10" x14ac:dyDescent="0.35">
      <c r="A219" s="2">
        <v>45161</v>
      </c>
      <c r="B219" t="s">
        <v>15</v>
      </c>
      <c r="C219">
        <v>3.98</v>
      </c>
      <c r="D219">
        <v>0.6</v>
      </c>
      <c r="E219">
        <f t="shared" si="10"/>
        <v>3.38</v>
      </c>
      <c r="F219">
        <v>1014</v>
      </c>
      <c r="G219">
        <f t="shared" si="11"/>
        <v>300</v>
      </c>
      <c r="H219">
        <v>500</v>
      </c>
      <c r="I219">
        <f t="shared" si="8"/>
        <v>1690</v>
      </c>
      <c r="J219">
        <f t="shared" si="9"/>
        <v>676</v>
      </c>
    </row>
    <row r="220" spans="1:10" x14ac:dyDescent="0.35">
      <c r="A220" s="2">
        <v>45161</v>
      </c>
      <c r="B220" t="s">
        <v>28</v>
      </c>
      <c r="C220">
        <v>2.72</v>
      </c>
      <c r="D220">
        <v>0.6</v>
      </c>
      <c r="E220">
        <f t="shared" si="10"/>
        <v>2.12</v>
      </c>
      <c r="F220">
        <v>721</v>
      </c>
      <c r="G220">
        <f t="shared" si="11"/>
        <v>340.09433962264148</v>
      </c>
      <c r="H220">
        <v>520</v>
      </c>
      <c r="I220">
        <f t="shared" si="8"/>
        <v>1102.4000000000001</v>
      </c>
      <c r="J220">
        <f t="shared" si="9"/>
        <v>381.40000000000009</v>
      </c>
    </row>
    <row r="221" spans="1:10" x14ac:dyDescent="0.35">
      <c r="A221" s="2">
        <v>45161</v>
      </c>
      <c r="B221" t="s">
        <v>21</v>
      </c>
      <c r="C221">
        <v>2.62</v>
      </c>
      <c r="D221">
        <v>0.6</v>
      </c>
      <c r="E221">
        <f t="shared" si="10"/>
        <v>2.02</v>
      </c>
      <c r="F221">
        <v>687</v>
      </c>
      <c r="G221">
        <f t="shared" si="11"/>
        <v>340.0990099009901</v>
      </c>
      <c r="H221">
        <v>480</v>
      </c>
      <c r="I221">
        <f t="shared" si="8"/>
        <v>969.6</v>
      </c>
      <c r="J221">
        <f t="shared" si="9"/>
        <v>282.60000000000002</v>
      </c>
    </row>
    <row r="222" spans="1:10" x14ac:dyDescent="0.35">
      <c r="A222" s="2">
        <v>45161</v>
      </c>
      <c r="B222" t="s">
        <v>9</v>
      </c>
      <c r="C222">
        <v>6.92</v>
      </c>
      <c r="D222">
        <v>1.46</v>
      </c>
      <c r="E222">
        <f t="shared" si="10"/>
        <v>5.46</v>
      </c>
      <c r="F222">
        <v>819</v>
      </c>
      <c r="G222">
        <f t="shared" si="11"/>
        <v>150</v>
      </c>
      <c r="H222">
        <v>300</v>
      </c>
      <c r="I222">
        <f t="shared" ref="I222:I287" si="12">H222*E222</f>
        <v>1638</v>
      </c>
      <c r="J222">
        <f t="shared" ref="J222:J285" si="13">I222-F222</f>
        <v>819</v>
      </c>
    </row>
    <row r="223" spans="1:10" x14ac:dyDescent="0.35">
      <c r="A223" s="2">
        <v>45162</v>
      </c>
      <c r="B223" t="s">
        <v>19</v>
      </c>
      <c r="C223">
        <v>8.16</v>
      </c>
      <c r="D223">
        <v>1.66</v>
      </c>
      <c r="E223">
        <f t="shared" si="10"/>
        <v>6.5</v>
      </c>
      <c r="F223">
        <v>1300</v>
      </c>
      <c r="G223">
        <f t="shared" si="11"/>
        <v>200</v>
      </c>
      <c r="H223">
        <v>300</v>
      </c>
      <c r="I223">
        <f t="shared" si="12"/>
        <v>1950</v>
      </c>
      <c r="J223">
        <f t="shared" si="13"/>
        <v>650</v>
      </c>
    </row>
    <row r="224" spans="1:10" x14ac:dyDescent="0.35">
      <c r="A224" s="2">
        <v>45162</v>
      </c>
      <c r="B224" t="s">
        <v>34</v>
      </c>
      <c r="C224">
        <v>2.2799999999999998</v>
      </c>
      <c r="D224">
        <v>0.88</v>
      </c>
      <c r="E224">
        <f t="shared" si="10"/>
        <v>1.4</v>
      </c>
      <c r="F224">
        <v>364</v>
      </c>
      <c r="G224">
        <f t="shared" si="11"/>
        <v>260</v>
      </c>
      <c r="H224">
        <v>380</v>
      </c>
      <c r="I224">
        <f t="shared" si="12"/>
        <v>532</v>
      </c>
      <c r="J224">
        <f t="shared" si="13"/>
        <v>168</v>
      </c>
    </row>
    <row r="225" spans="1:10" x14ac:dyDescent="0.35">
      <c r="A225" s="2">
        <v>45162</v>
      </c>
      <c r="B225" t="s">
        <v>15</v>
      </c>
      <c r="C225">
        <v>6.68</v>
      </c>
      <c r="D225">
        <v>1.2</v>
      </c>
      <c r="E225">
        <f t="shared" si="10"/>
        <v>5.4799999999999995</v>
      </c>
      <c r="F225">
        <v>1644</v>
      </c>
      <c r="G225">
        <f t="shared" si="11"/>
        <v>300</v>
      </c>
      <c r="H225">
        <v>500</v>
      </c>
      <c r="I225">
        <f t="shared" si="12"/>
        <v>2739.9999999999995</v>
      </c>
      <c r="J225">
        <f t="shared" si="13"/>
        <v>1095.9999999999995</v>
      </c>
    </row>
    <row r="226" spans="1:10" x14ac:dyDescent="0.35">
      <c r="A226" s="2">
        <v>45162</v>
      </c>
      <c r="B226" t="s">
        <v>12</v>
      </c>
      <c r="C226">
        <v>60</v>
      </c>
      <c r="D226">
        <v>0</v>
      </c>
      <c r="E226">
        <f t="shared" si="10"/>
        <v>60</v>
      </c>
      <c r="F226">
        <v>1440</v>
      </c>
      <c r="G226">
        <f t="shared" si="11"/>
        <v>24</v>
      </c>
      <c r="H226">
        <v>35</v>
      </c>
      <c r="I226">
        <f t="shared" si="12"/>
        <v>2100</v>
      </c>
      <c r="J226">
        <f t="shared" si="13"/>
        <v>660</v>
      </c>
    </row>
    <row r="227" spans="1:10" x14ac:dyDescent="0.35">
      <c r="A227" s="2">
        <v>45162</v>
      </c>
      <c r="B227" t="s">
        <v>13</v>
      </c>
      <c r="C227">
        <v>50</v>
      </c>
      <c r="D227">
        <v>0</v>
      </c>
      <c r="E227">
        <f t="shared" si="10"/>
        <v>50</v>
      </c>
      <c r="F227">
        <v>650</v>
      </c>
      <c r="G227">
        <f t="shared" si="11"/>
        <v>13</v>
      </c>
      <c r="H227">
        <v>22</v>
      </c>
      <c r="I227">
        <f t="shared" si="12"/>
        <v>1100</v>
      </c>
      <c r="J227">
        <f t="shared" si="13"/>
        <v>450</v>
      </c>
    </row>
    <row r="228" spans="1:10" x14ac:dyDescent="0.35">
      <c r="A228" s="2">
        <v>45162</v>
      </c>
      <c r="B228" t="s">
        <v>9</v>
      </c>
      <c r="C228">
        <v>3.5</v>
      </c>
      <c r="D228">
        <v>0.7</v>
      </c>
      <c r="E228">
        <f t="shared" si="10"/>
        <v>2.8</v>
      </c>
      <c r="F228">
        <v>420</v>
      </c>
      <c r="G228">
        <f t="shared" si="11"/>
        <v>150</v>
      </c>
      <c r="H228">
        <v>300</v>
      </c>
      <c r="I228">
        <f t="shared" si="12"/>
        <v>840</v>
      </c>
      <c r="J228">
        <f t="shared" si="13"/>
        <v>420</v>
      </c>
    </row>
    <row r="229" spans="1:10" x14ac:dyDescent="0.35">
      <c r="A229" s="2">
        <v>45163</v>
      </c>
      <c r="B229" t="s">
        <v>10</v>
      </c>
      <c r="C229">
        <v>3.3</v>
      </c>
      <c r="D229">
        <v>0.6</v>
      </c>
      <c r="E229">
        <f t="shared" si="10"/>
        <v>2.6999999999999997</v>
      </c>
      <c r="F229">
        <v>540</v>
      </c>
      <c r="G229">
        <f t="shared" si="11"/>
        <v>200.00000000000003</v>
      </c>
      <c r="H229">
        <v>300</v>
      </c>
      <c r="I229">
        <f t="shared" si="12"/>
        <v>809.99999999999989</v>
      </c>
      <c r="J229">
        <f t="shared" si="13"/>
        <v>269.99999999999989</v>
      </c>
    </row>
    <row r="230" spans="1:10" x14ac:dyDescent="0.35">
      <c r="A230" s="2">
        <v>45163</v>
      </c>
      <c r="B230" t="s">
        <v>15</v>
      </c>
      <c r="C230">
        <v>3.66</v>
      </c>
      <c r="D230">
        <v>0.6</v>
      </c>
      <c r="E230">
        <f t="shared" si="10"/>
        <v>3.06</v>
      </c>
      <c r="F230">
        <v>918</v>
      </c>
      <c r="G230">
        <f t="shared" si="11"/>
        <v>300</v>
      </c>
      <c r="H230">
        <v>500</v>
      </c>
      <c r="I230">
        <f t="shared" si="12"/>
        <v>1530</v>
      </c>
      <c r="J230">
        <f t="shared" si="13"/>
        <v>612</v>
      </c>
    </row>
    <row r="231" spans="1:10" x14ac:dyDescent="0.35">
      <c r="A231" s="2">
        <v>45163</v>
      </c>
      <c r="B231" t="s">
        <v>24</v>
      </c>
      <c r="C231">
        <v>3.22</v>
      </c>
      <c r="D231">
        <v>0.6</v>
      </c>
      <c r="E231">
        <f t="shared" si="10"/>
        <v>2.62</v>
      </c>
      <c r="F231">
        <v>891</v>
      </c>
      <c r="G231">
        <f t="shared" si="11"/>
        <v>340.07633587786256</v>
      </c>
      <c r="H231">
        <v>520</v>
      </c>
      <c r="I231">
        <f t="shared" si="12"/>
        <v>1362.4</v>
      </c>
      <c r="J231">
        <f t="shared" si="13"/>
        <v>471.40000000000009</v>
      </c>
    </row>
    <row r="232" spans="1:10" x14ac:dyDescent="0.35">
      <c r="A232" s="2">
        <v>45163</v>
      </c>
      <c r="B232" t="s">
        <v>31</v>
      </c>
      <c r="C232">
        <v>5.94</v>
      </c>
      <c r="D232">
        <v>0.74</v>
      </c>
      <c r="E232">
        <f t="shared" si="10"/>
        <v>5.2</v>
      </c>
      <c r="F232">
        <v>624</v>
      </c>
      <c r="G232">
        <f t="shared" si="11"/>
        <v>120</v>
      </c>
      <c r="H232">
        <v>240</v>
      </c>
      <c r="I232">
        <f t="shared" si="12"/>
        <v>1248</v>
      </c>
      <c r="J232">
        <f t="shared" si="13"/>
        <v>624</v>
      </c>
    </row>
    <row r="233" spans="1:10" x14ac:dyDescent="0.35">
      <c r="A233" s="2">
        <v>45163</v>
      </c>
      <c r="B233" t="s">
        <v>18</v>
      </c>
      <c r="C233">
        <v>3.68</v>
      </c>
      <c r="D233">
        <v>0.78</v>
      </c>
      <c r="E233">
        <f t="shared" si="10"/>
        <v>2.9000000000000004</v>
      </c>
      <c r="F233">
        <v>1450</v>
      </c>
      <c r="G233">
        <f t="shared" si="11"/>
        <v>499.99999999999994</v>
      </c>
      <c r="H233">
        <v>800</v>
      </c>
      <c r="I233">
        <f t="shared" si="12"/>
        <v>2320.0000000000005</v>
      </c>
      <c r="J233">
        <f t="shared" si="13"/>
        <v>870.00000000000045</v>
      </c>
    </row>
    <row r="234" spans="1:10" x14ac:dyDescent="0.35">
      <c r="A234" s="2">
        <v>45163</v>
      </c>
      <c r="B234" t="s">
        <v>31</v>
      </c>
      <c r="C234">
        <v>21</v>
      </c>
      <c r="D234">
        <v>1.4</v>
      </c>
      <c r="E234">
        <f t="shared" si="10"/>
        <v>19.600000000000001</v>
      </c>
      <c r="F234">
        <v>2352</v>
      </c>
      <c r="G234">
        <f t="shared" si="11"/>
        <v>119.99999999999999</v>
      </c>
      <c r="H234">
        <v>240</v>
      </c>
      <c r="I234">
        <f t="shared" si="12"/>
        <v>4704</v>
      </c>
      <c r="J234">
        <f t="shared" si="13"/>
        <v>2352</v>
      </c>
    </row>
    <row r="235" spans="1:10" x14ac:dyDescent="0.35">
      <c r="A235" s="2">
        <v>45163</v>
      </c>
      <c r="B235" t="s">
        <v>13</v>
      </c>
      <c r="C235">
        <v>30</v>
      </c>
      <c r="D235">
        <v>0</v>
      </c>
      <c r="E235">
        <f t="shared" si="10"/>
        <v>30</v>
      </c>
      <c r="F235">
        <v>390</v>
      </c>
      <c r="G235">
        <f t="shared" si="11"/>
        <v>13</v>
      </c>
      <c r="H235">
        <v>22</v>
      </c>
      <c r="I235">
        <f t="shared" si="12"/>
        <v>660</v>
      </c>
      <c r="J235">
        <f t="shared" si="13"/>
        <v>270</v>
      </c>
    </row>
    <row r="236" spans="1:10" x14ac:dyDescent="0.35">
      <c r="A236" s="2">
        <v>45163</v>
      </c>
      <c r="B236" t="s">
        <v>14</v>
      </c>
      <c r="C236">
        <v>3.4</v>
      </c>
      <c r="D236">
        <v>0.7</v>
      </c>
      <c r="E236">
        <f t="shared" si="10"/>
        <v>2.7</v>
      </c>
      <c r="F236">
        <v>405</v>
      </c>
      <c r="G236">
        <f t="shared" si="11"/>
        <v>150</v>
      </c>
      <c r="H236">
        <v>300</v>
      </c>
      <c r="I236">
        <f t="shared" si="12"/>
        <v>810</v>
      </c>
      <c r="J236">
        <f t="shared" si="13"/>
        <v>405</v>
      </c>
    </row>
    <row r="237" spans="1:10" x14ac:dyDescent="0.35">
      <c r="A237" s="2">
        <v>45163</v>
      </c>
      <c r="B237" t="s">
        <v>9</v>
      </c>
      <c r="C237">
        <v>7.04</v>
      </c>
      <c r="D237">
        <v>1.54</v>
      </c>
      <c r="E237">
        <f t="shared" si="10"/>
        <v>5.5</v>
      </c>
      <c r="F237">
        <v>825</v>
      </c>
      <c r="G237">
        <f t="shared" si="11"/>
        <v>150</v>
      </c>
      <c r="H237">
        <v>300</v>
      </c>
      <c r="I237">
        <f t="shared" si="12"/>
        <v>1650</v>
      </c>
      <c r="J237">
        <f t="shared" si="13"/>
        <v>825</v>
      </c>
    </row>
    <row r="238" spans="1:10" x14ac:dyDescent="0.35">
      <c r="A238" s="2">
        <v>45164</v>
      </c>
      <c r="B238" t="s">
        <v>23</v>
      </c>
      <c r="C238">
        <v>1.78</v>
      </c>
      <c r="D238">
        <v>0.74</v>
      </c>
      <c r="E238">
        <f t="shared" si="10"/>
        <v>1.04</v>
      </c>
      <c r="F238">
        <v>270</v>
      </c>
      <c r="G238">
        <f t="shared" si="11"/>
        <v>259.61538461538458</v>
      </c>
      <c r="H238">
        <v>460</v>
      </c>
      <c r="I238">
        <f t="shared" si="12"/>
        <v>478.40000000000003</v>
      </c>
      <c r="J238">
        <f t="shared" si="13"/>
        <v>208.40000000000003</v>
      </c>
    </row>
    <row r="239" spans="1:10" x14ac:dyDescent="0.35">
      <c r="A239" s="2">
        <v>45164</v>
      </c>
      <c r="B239" t="s">
        <v>16</v>
      </c>
      <c r="C239">
        <v>1.8</v>
      </c>
      <c r="D239">
        <v>0.7</v>
      </c>
      <c r="E239">
        <f t="shared" si="10"/>
        <v>1.1000000000000001</v>
      </c>
      <c r="F239">
        <v>286</v>
      </c>
      <c r="G239">
        <f t="shared" si="11"/>
        <v>260</v>
      </c>
      <c r="H239">
        <v>460</v>
      </c>
      <c r="I239">
        <f t="shared" si="12"/>
        <v>506.00000000000006</v>
      </c>
      <c r="J239">
        <f t="shared" si="13"/>
        <v>220.00000000000006</v>
      </c>
    </row>
    <row r="240" spans="1:10" x14ac:dyDescent="0.35">
      <c r="A240" s="2">
        <v>45164</v>
      </c>
      <c r="B240" t="s">
        <v>11</v>
      </c>
      <c r="C240">
        <v>3.36</v>
      </c>
      <c r="D240">
        <v>0.76</v>
      </c>
      <c r="E240">
        <f t="shared" si="10"/>
        <v>2.5999999999999996</v>
      </c>
      <c r="F240">
        <v>780</v>
      </c>
      <c r="G240">
        <f t="shared" si="11"/>
        <v>300.00000000000006</v>
      </c>
      <c r="H240">
        <v>500</v>
      </c>
      <c r="I240">
        <f t="shared" si="12"/>
        <v>1299.9999999999998</v>
      </c>
      <c r="J240">
        <f t="shared" si="13"/>
        <v>519.99999999999977</v>
      </c>
    </row>
    <row r="241" spans="1:10" x14ac:dyDescent="0.35">
      <c r="A241" s="2">
        <v>45164</v>
      </c>
      <c r="B241" t="s">
        <v>36</v>
      </c>
      <c r="C241">
        <v>3.3</v>
      </c>
      <c r="D241">
        <v>0.6</v>
      </c>
      <c r="E241">
        <f t="shared" si="10"/>
        <v>2.6999999999999997</v>
      </c>
      <c r="F241">
        <v>540</v>
      </c>
      <c r="G241">
        <f t="shared" si="11"/>
        <v>200.00000000000003</v>
      </c>
      <c r="H241">
        <v>300</v>
      </c>
      <c r="I241">
        <f t="shared" si="12"/>
        <v>809.99999999999989</v>
      </c>
      <c r="J241">
        <f t="shared" si="13"/>
        <v>269.99999999999989</v>
      </c>
    </row>
    <row r="242" spans="1:10" x14ac:dyDescent="0.35">
      <c r="A242" s="2">
        <v>45164</v>
      </c>
      <c r="B242" t="s">
        <v>14</v>
      </c>
      <c r="C242">
        <v>2.7</v>
      </c>
      <c r="D242">
        <v>0.7</v>
      </c>
      <c r="E242">
        <f t="shared" si="10"/>
        <v>2</v>
      </c>
      <c r="F242">
        <v>300</v>
      </c>
      <c r="G242">
        <f t="shared" si="11"/>
        <v>150</v>
      </c>
      <c r="H242">
        <v>300</v>
      </c>
      <c r="I242">
        <f t="shared" si="12"/>
        <v>600</v>
      </c>
      <c r="J242">
        <f t="shared" si="13"/>
        <v>300</v>
      </c>
    </row>
    <row r="243" spans="1:10" x14ac:dyDescent="0.35">
      <c r="A243" s="2">
        <v>45164</v>
      </c>
      <c r="B243" t="s">
        <v>12</v>
      </c>
      <c r="C243">
        <v>20</v>
      </c>
      <c r="D243">
        <v>0</v>
      </c>
      <c r="E243">
        <f t="shared" si="10"/>
        <v>20</v>
      </c>
      <c r="F243">
        <v>480</v>
      </c>
      <c r="G243">
        <f t="shared" si="11"/>
        <v>24</v>
      </c>
      <c r="H243">
        <v>35</v>
      </c>
      <c r="I243">
        <f t="shared" si="12"/>
        <v>700</v>
      </c>
      <c r="J243">
        <f t="shared" si="13"/>
        <v>220</v>
      </c>
    </row>
    <row r="244" spans="1:10" x14ac:dyDescent="0.35">
      <c r="A244" s="2">
        <v>45164</v>
      </c>
      <c r="B244" t="s">
        <v>28</v>
      </c>
      <c r="C244">
        <v>2.98</v>
      </c>
      <c r="D244">
        <v>0.6</v>
      </c>
      <c r="E244">
        <f t="shared" si="10"/>
        <v>2.38</v>
      </c>
      <c r="F244">
        <v>809</v>
      </c>
      <c r="G244">
        <f t="shared" si="11"/>
        <v>339.91596638655466</v>
      </c>
      <c r="H244">
        <v>520</v>
      </c>
      <c r="I244">
        <f t="shared" si="12"/>
        <v>1237.5999999999999</v>
      </c>
      <c r="J244">
        <f t="shared" si="13"/>
        <v>428.59999999999991</v>
      </c>
    </row>
    <row r="245" spans="1:10" x14ac:dyDescent="0.35">
      <c r="A245" s="2">
        <v>45164</v>
      </c>
      <c r="B245" t="s">
        <v>21</v>
      </c>
      <c r="C245">
        <v>2.78</v>
      </c>
      <c r="D245">
        <v>0.6</v>
      </c>
      <c r="E245">
        <f t="shared" si="10"/>
        <v>2.1799999999999997</v>
      </c>
      <c r="F245">
        <v>741</v>
      </c>
      <c r="G245">
        <f t="shared" si="11"/>
        <v>339.90825688073397</v>
      </c>
      <c r="H245">
        <v>480</v>
      </c>
      <c r="I245">
        <f t="shared" si="12"/>
        <v>1046.3999999999999</v>
      </c>
      <c r="J245">
        <f t="shared" si="13"/>
        <v>305.39999999999986</v>
      </c>
    </row>
    <row r="246" spans="1:10" x14ac:dyDescent="0.35">
      <c r="A246" s="2">
        <v>45164</v>
      </c>
      <c r="B246" t="s">
        <v>24</v>
      </c>
      <c r="C246">
        <v>3.82</v>
      </c>
      <c r="D246">
        <v>0.6</v>
      </c>
      <c r="E246">
        <f t="shared" si="10"/>
        <v>3.2199999999999998</v>
      </c>
      <c r="F246">
        <v>1095</v>
      </c>
      <c r="G246">
        <f t="shared" si="11"/>
        <v>340.06211180124228</v>
      </c>
      <c r="H246">
        <v>520</v>
      </c>
      <c r="I246">
        <f t="shared" si="12"/>
        <v>1674.3999999999999</v>
      </c>
      <c r="J246">
        <f t="shared" si="13"/>
        <v>579.39999999999986</v>
      </c>
    </row>
    <row r="247" spans="1:10" x14ac:dyDescent="0.35">
      <c r="A247" s="2">
        <v>45164</v>
      </c>
      <c r="B247" t="s">
        <v>20</v>
      </c>
      <c r="C247">
        <v>3.42</v>
      </c>
      <c r="D247">
        <v>0.6</v>
      </c>
      <c r="E247">
        <f t="shared" si="10"/>
        <v>2.82</v>
      </c>
      <c r="F247">
        <v>902</v>
      </c>
      <c r="G247">
        <f t="shared" si="11"/>
        <v>319.8581560283688</v>
      </c>
      <c r="H247">
        <v>480</v>
      </c>
      <c r="I247">
        <f t="shared" si="12"/>
        <v>1353.6</v>
      </c>
      <c r="J247">
        <f t="shared" si="13"/>
        <v>451.59999999999991</v>
      </c>
    </row>
    <row r="248" spans="1:10" x14ac:dyDescent="0.35">
      <c r="A248" s="2">
        <v>45164</v>
      </c>
      <c r="B248" t="s">
        <v>33</v>
      </c>
      <c r="C248">
        <v>1.88</v>
      </c>
      <c r="D248">
        <v>0.48</v>
      </c>
      <c r="E248">
        <f t="shared" si="10"/>
        <v>1.4</v>
      </c>
      <c r="F248">
        <v>476</v>
      </c>
      <c r="G248">
        <f t="shared" si="11"/>
        <v>340</v>
      </c>
      <c r="H248">
        <v>520</v>
      </c>
      <c r="I248">
        <f t="shared" si="12"/>
        <v>728</v>
      </c>
      <c r="J248">
        <f t="shared" si="13"/>
        <v>252</v>
      </c>
    </row>
    <row r="249" spans="1:10" x14ac:dyDescent="0.35">
      <c r="A249" s="2">
        <v>45164</v>
      </c>
      <c r="B249" t="s">
        <v>27</v>
      </c>
      <c r="C249">
        <v>2.2799999999999998</v>
      </c>
      <c r="D249">
        <v>0.6</v>
      </c>
      <c r="E249">
        <f t="shared" si="10"/>
        <v>1.6799999999999997</v>
      </c>
      <c r="F249">
        <v>476</v>
      </c>
      <c r="G249">
        <f t="shared" si="11"/>
        <v>283.33333333333337</v>
      </c>
      <c r="H249">
        <v>520</v>
      </c>
      <c r="I249">
        <f t="shared" si="12"/>
        <v>873.59999999999991</v>
      </c>
      <c r="J249">
        <f t="shared" si="13"/>
        <v>397.59999999999991</v>
      </c>
    </row>
    <row r="250" spans="1:10" x14ac:dyDescent="0.35">
      <c r="A250" s="2">
        <v>45164</v>
      </c>
      <c r="B250" t="s">
        <v>18</v>
      </c>
      <c r="C250">
        <v>4.1399999999999997</v>
      </c>
      <c r="D250">
        <v>0.8</v>
      </c>
      <c r="E250">
        <f t="shared" si="10"/>
        <v>3.34</v>
      </c>
      <c r="F250">
        <v>476</v>
      </c>
      <c r="G250">
        <f t="shared" ref="G250:G313" si="14">F250/E250</f>
        <v>142.51497005988026</v>
      </c>
      <c r="H250">
        <v>800</v>
      </c>
      <c r="I250">
        <f t="shared" si="12"/>
        <v>2672</v>
      </c>
      <c r="J250">
        <f t="shared" si="13"/>
        <v>2196</v>
      </c>
    </row>
    <row r="251" spans="1:10" x14ac:dyDescent="0.35">
      <c r="A251" s="2">
        <v>45164</v>
      </c>
      <c r="B251" t="s">
        <v>9</v>
      </c>
      <c r="C251">
        <v>10.16</v>
      </c>
      <c r="D251">
        <v>2.36</v>
      </c>
      <c r="E251">
        <f t="shared" si="10"/>
        <v>7.8000000000000007</v>
      </c>
      <c r="F251">
        <v>1170</v>
      </c>
      <c r="G251">
        <f t="shared" si="14"/>
        <v>150</v>
      </c>
      <c r="H251">
        <v>300</v>
      </c>
      <c r="I251">
        <f t="shared" si="12"/>
        <v>2340</v>
      </c>
      <c r="J251">
        <f t="shared" si="13"/>
        <v>1170</v>
      </c>
    </row>
    <row r="252" spans="1:10" x14ac:dyDescent="0.35">
      <c r="A252" s="2">
        <v>45165</v>
      </c>
      <c r="B252" t="s">
        <v>19</v>
      </c>
      <c r="C252">
        <v>7.24</v>
      </c>
      <c r="D252">
        <v>1.44</v>
      </c>
      <c r="E252">
        <f t="shared" si="10"/>
        <v>5.8000000000000007</v>
      </c>
      <c r="F252">
        <v>1160</v>
      </c>
      <c r="G252">
        <f t="shared" si="14"/>
        <v>199.99999999999997</v>
      </c>
      <c r="H252">
        <v>300</v>
      </c>
      <c r="I252">
        <f t="shared" si="12"/>
        <v>1740.0000000000002</v>
      </c>
      <c r="J252">
        <f t="shared" si="13"/>
        <v>580.00000000000023</v>
      </c>
    </row>
    <row r="253" spans="1:10" x14ac:dyDescent="0.35">
      <c r="A253" s="2">
        <v>45165</v>
      </c>
      <c r="B253" t="s">
        <v>10</v>
      </c>
      <c r="C253">
        <v>4.7</v>
      </c>
      <c r="D253">
        <v>0</v>
      </c>
      <c r="E253">
        <f t="shared" si="10"/>
        <v>4.7</v>
      </c>
      <c r="F253">
        <v>940</v>
      </c>
      <c r="G253">
        <f t="shared" si="14"/>
        <v>200</v>
      </c>
      <c r="H253">
        <v>300</v>
      </c>
      <c r="I253">
        <f t="shared" si="12"/>
        <v>1410</v>
      </c>
      <c r="J253">
        <f t="shared" si="13"/>
        <v>470</v>
      </c>
    </row>
    <row r="254" spans="1:10" x14ac:dyDescent="0.35">
      <c r="A254" s="2">
        <v>45165</v>
      </c>
      <c r="B254" t="s">
        <v>15</v>
      </c>
      <c r="C254">
        <v>6.92</v>
      </c>
      <c r="D254">
        <v>1.24</v>
      </c>
      <c r="E254">
        <f t="shared" si="10"/>
        <v>5.68</v>
      </c>
      <c r="F254">
        <v>1704</v>
      </c>
      <c r="G254">
        <f t="shared" si="14"/>
        <v>300</v>
      </c>
      <c r="H254">
        <v>500</v>
      </c>
      <c r="I254">
        <f t="shared" si="12"/>
        <v>2840</v>
      </c>
      <c r="J254">
        <f t="shared" si="13"/>
        <v>1136</v>
      </c>
    </row>
    <row r="255" spans="1:10" x14ac:dyDescent="0.35">
      <c r="A255" s="2">
        <v>45165</v>
      </c>
      <c r="B255" t="s">
        <v>22</v>
      </c>
      <c r="C255">
        <v>1.4</v>
      </c>
      <c r="D255">
        <v>0</v>
      </c>
      <c r="E255">
        <f t="shared" si="10"/>
        <v>1.4</v>
      </c>
      <c r="F255">
        <v>364</v>
      </c>
      <c r="G255">
        <f t="shared" si="14"/>
        <v>260</v>
      </c>
      <c r="H255">
        <v>380</v>
      </c>
      <c r="I255">
        <f t="shared" si="12"/>
        <v>532</v>
      </c>
      <c r="J255">
        <f t="shared" si="13"/>
        <v>168</v>
      </c>
    </row>
    <row r="256" spans="1:10" x14ac:dyDescent="0.35">
      <c r="A256" s="2">
        <v>45165</v>
      </c>
      <c r="B256" t="s">
        <v>12</v>
      </c>
      <c r="C256">
        <v>60</v>
      </c>
      <c r="D256">
        <v>0</v>
      </c>
      <c r="E256">
        <f t="shared" si="10"/>
        <v>60</v>
      </c>
      <c r="F256">
        <v>1440</v>
      </c>
      <c r="G256">
        <f t="shared" si="14"/>
        <v>24</v>
      </c>
      <c r="H256">
        <v>35</v>
      </c>
      <c r="I256">
        <f t="shared" si="12"/>
        <v>2100</v>
      </c>
      <c r="J256">
        <f t="shared" si="13"/>
        <v>660</v>
      </c>
    </row>
    <row r="257" spans="1:10" x14ac:dyDescent="0.35">
      <c r="A257" s="2">
        <v>45165</v>
      </c>
      <c r="B257" t="s">
        <v>16</v>
      </c>
      <c r="C257">
        <v>2.4</v>
      </c>
      <c r="D257">
        <v>0</v>
      </c>
      <c r="E257">
        <f t="shared" si="10"/>
        <v>2.4</v>
      </c>
      <c r="F257">
        <v>624</v>
      </c>
      <c r="G257">
        <f t="shared" si="14"/>
        <v>260</v>
      </c>
      <c r="H257">
        <v>460</v>
      </c>
      <c r="I257">
        <f t="shared" si="12"/>
        <v>1104</v>
      </c>
      <c r="J257">
        <f t="shared" si="13"/>
        <v>480</v>
      </c>
    </row>
    <row r="258" spans="1:10" x14ac:dyDescent="0.35">
      <c r="A258" s="2">
        <v>45165</v>
      </c>
      <c r="B258" t="s">
        <v>21</v>
      </c>
      <c r="C258">
        <v>2.62</v>
      </c>
      <c r="D258">
        <v>0.6</v>
      </c>
      <c r="E258">
        <f t="shared" si="10"/>
        <v>2.02</v>
      </c>
      <c r="F258">
        <v>687</v>
      </c>
      <c r="G258">
        <f t="shared" si="14"/>
        <v>340.0990099009901</v>
      </c>
      <c r="H258">
        <v>480</v>
      </c>
      <c r="I258">
        <f t="shared" si="12"/>
        <v>969.6</v>
      </c>
      <c r="J258">
        <f t="shared" si="13"/>
        <v>282.60000000000002</v>
      </c>
    </row>
    <row r="259" spans="1:10" x14ac:dyDescent="0.35">
      <c r="A259" s="2">
        <v>45165</v>
      </c>
      <c r="B259" t="s">
        <v>27</v>
      </c>
      <c r="C259">
        <v>1.76</v>
      </c>
      <c r="D259">
        <v>0.46</v>
      </c>
      <c r="E259">
        <f t="shared" si="10"/>
        <v>1.3</v>
      </c>
      <c r="F259">
        <v>442</v>
      </c>
      <c r="G259">
        <f t="shared" si="14"/>
        <v>340</v>
      </c>
      <c r="H259">
        <v>520</v>
      </c>
      <c r="I259">
        <f t="shared" si="12"/>
        <v>676</v>
      </c>
      <c r="J259">
        <f t="shared" si="13"/>
        <v>234</v>
      </c>
    </row>
    <row r="260" spans="1:10" x14ac:dyDescent="0.35">
      <c r="A260" s="2">
        <v>45165</v>
      </c>
      <c r="B260" t="s">
        <v>37</v>
      </c>
      <c r="C260">
        <v>1.58</v>
      </c>
      <c r="D260">
        <v>0.57999999999999996</v>
      </c>
      <c r="E260">
        <f t="shared" si="10"/>
        <v>1</v>
      </c>
      <c r="F260">
        <v>340</v>
      </c>
      <c r="G260">
        <f t="shared" si="14"/>
        <v>340</v>
      </c>
      <c r="H260">
        <v>520</v>
      </c>
      <c r="I260">
        <f t="shared" si="12"/>
        <v>520</v>
      </c>
      <c r="J260">
        <f t="shared" si="13"/>
        <v>180</v>
      </c>
    </row>
    <row r="261" spans="1:10" x14ac:dyDescent="0.35">
      <c r="A261" s="2">
        <v>45165</v>
      </c>
      <c r="B261" t="s">
        <v>19</v>
      </c>
      <c r="C261">
        <v>60</v>
      </c>
      <c r="D261">
        <v>0</v>
      </c>
      <c r="E261">
        <f t="shared" si="10"/>
        <v>60</v>
      </c>
      <c r="F261">
        <v>12000</v>
      </c>
      <c r="G261">
        <f t="shared" si="14"/>
        <v>200</v>
      </c>
      <c r="H261">
        <v>300</v>
      </c>
      <c r="I261">
        <f t="shared" si="12"/>
        <v>18000</v>
      </c>
      <c r="J261">
        <f t="shared" si="13"/>
        <v>6000</v>
      </c>
    </row>
    <row r="262" spans="1:10" x14ac:dyDescent="0.35">
      <c r="A262" s="2">
        <v>45165</v>
      </c>
      <c r="B262" t="s">
        <v>10</v>
      </c>
      <c r="C262">
        <v>45</v>
      </c>
      <c r="D262">
        <v>0</v>
      </c>
      <c r="E262">
        <f t="shared" si="10"/>
        <v>45</v>
      </c>
      <c r="F262">
        <v>9000</v>
      </c>
      <c r="G262">
        <f t="shared" si="14"/>
        <v>200</v>
      </c>
      <c r="H262">
        <v>300</v>
      </c>
      <c r="I262">
        <f t="shared" si="12"/>
        <v>13500</v>
      </c>
      <c r="J262">
        <f t="shared" si="13"/>
        <v>4500</v>
      </c>
    </row>
    <row r="263" spans="1:10" x14ac:dyDescent="0.35">
      <c r="A263" s="2">
        <v>45165</v>
      </c>
      <c r="B263" t="s">
        <v>35</v>
      </c>
      <c r="C263">
        <v>8.9</v>
      </c>
      <c r="D263">
        <v>0</v>
      </c>
      <c r="E263">
        <f t="shared" si="10"/>
        <v>8.9</v>
      </c>
      <c r="F263">
        <v>2670</v>
      </c>
      <c r="G263">
        <f t="shared" si="14"/>
        <v>300</v>
      </c>
      <c r="H263">
        <v>400</v>
      </c>
      <c r="I263">
        <f t="shared" si="12"/>
        <v>3560</v>
      </c>
      <c r="J263">
        <f t="shared" si="13"/>
        <v>890</v>
      </c>
    </row>
    <row r="264" spans="1:10" x14ac:dyDescent="0.35">
      <c r="A264" s="2">
        <v>45165</v>
      </c>
      <c r="B264" t="s">
        <v>30</v>
      </c>
      <c r="C264">
        <v>10</v>
      </c>
      <c r="D264">
        <v>0</v>
      </c>
      <c r="E264">
        <f t="shared" ref="E264:E327" si="15">C264-D264</f>
        <v>10</v>
      </c>
      <c r="F264">
        <v>3400</v>
      </c>
      <c r="G264">
        <f t="shared" si="14"/>
        <v>340</v>
      </c>
      <c r="H264">
        <v>400</v>
      </c>
      <c r="I264">
        <f t="shared" si="12"/>
        <v>4000</v>
      </c>
      <c r="J264">
        <f t="shared" si="13"/>
        <v>600</v>
      </c>
    </row>
    <row r="265" spans="1:10" x14ac:dyDescent="0.35">
      <c r="A265" s="2">
        <v>45165</v>
      </c>
      <c r="B265" t="s">
        <v>17</v>
      </c>
      <c r="C265">
        <v>7</v>
      </c>
      <c r="D265">
        <v>0</v>
      </c>
      <c r="E265">
        <f t="shared" si="15"/>
        <v>7</v>
      </c>
      <c r="F265">
        <v>1820</v>
      </c>
      <c r="G265">
        <f t="shared" si="14"/>
        <v>260</v>
      </c>
      <c r="H265">
        <v>400</v>
      </c>
      <c r="I265">
        <f t="shared" si="12"/>
        <v>2800</v>
      </c>
      <c r="J265">
        <f t="shared" si="13"/>
        <v>980</v>
      </c>
    </row>
    <row r="266" spans="1:10" x14ac:dyDescent="0.35">
      <c r="A266" s="2">
        <v>45165</v>
      </c>
      <c r="B266" t="s">
        <v>9</v>
      </c>
      <c r="C266">
        <v>11.16</v>
      </c>
      <c r="D266">
        <v>2.36</v>
      </c>
      <c r="E266">
        <f t="shared" si="15"/>
        <v>8.8000000000000007</v>
      </c>
      <c r="F266">
        <v>1320</v>
      </c>
      <c r="G266">
        <f t="shared" si="14"/>
        <v>150</v>
      </c>
      <c r="H266">
        <v>300</v>
      </c>
      <c r="I266">
        <f t="shared" si="12"/>
        <v>2640</v>
      </c>
      <c r="J266">
        <f t="shared" si="13"/>
        <v>1320</v>
      </c>
    </row>
    <row r="267" spans="1:10" x14ac:dyDescent="0.35">
      <c r="A267" s="2">
        <v>45166</v>
      </c>
      <c r="B267" t="s">
        <v>14</v>
      </c>
      <c r="C267">
        <v>3.62</v>
      </c>
      <c r="D267">
        <v>0.62</v>
      </c>
      <c r="E267">
        <f t="shared" si="15"/>
        <v>3</v>
      </c>
      <c r="F267">
        <v>450</v>
      </c>
      <c r="G267">
        <f t="shared" si="14"/>
        <v>150</v>
      </c>
      <c r="H267">
        <v>300</v>
      </c>
      <c r="I267">
        <f t="shared" si="12"/>
        <v>900</v>
      </c>
      <c r="J267">
        <f t="shared" si="13"/>
        <v>450</v>
      </c>
    </row>
    <row r="268" spans="1:10" x14ac:dyDescent="0.35">
      <c r="A268" s="2">
        <v>45166</v>
      </c>
      <c r="B268" t="s">
        <v>16</v>
      </c>
      <c r="C268">
        <v>2.2000000000000002</v>
      </c>
      <c r="D268">
        <v>0</v>
      </c>
      <c r="E268">
        <f t="shared" si="15"/>
        <v>2.2000000000000002</v>
      </c>
      <c r="F268">
        <v>572</v>
      </c>
      <c r="G268">
        <f t="shared" si="14"/>
        <v>260</v>
      </c>
      <c r="H268">
        <v>460</v>
      </c>
      <c r="I268">
        <f t="shared" si="12"/>
        <v>1012.0000000000001</v>
      </c>
      <c r="J268">
        <f t="shared" si="13"/>
        <v>440.00000000000011</v>
      </c>
    </row>
    <row r="269" spans="1:10" x14ac:dyDescent="0.35">
      <c r="A269" s="2">
        <v>45166</v>
      </c>
      <c r="B269" t="s">
        <v>34</v>
      </c>
      <c r="C269">
        <v>1.5</v>
      </c>
      <c r="D269">
        <v>0</v>
      </c>
      <c r="E269">
        <f t="shared" si="15"/>
        <v>1.5</v>
      </c>
      <c r="F269">
        <v>390</v>
      </c>
      <c r="G269">
        <f t="shared" si="14"/>
        <v>260</v>
      </c>
      <c r="H269">
        <v>380</v>
      </c>
      <c r="I269">
        <f t="shared" si="12"/>
        <v>570</v>
      </c>
      <c r="J269">
        <f t="shared" si="13"/>
        <v>180</v>
      </c>
    </row>
    <row r="270" spans="1:10" x14ac:dyDescent="0.35">
      <c r="A270" s="2">
        <v>45166</v>
      </c>
      <c r="B270" t="s">
        <v>12</v>
      </c>
      <c r="C270">
        <v>60</v>
      </c>
      <c r="D270">
        <v>0</v>
      </c>
      <c r="E270">
        <f t="shared" si="15"/>
        <v>60</v>
      </c>
      <c r="F270">
        <v>1440</v>
      </c>
      <c r="G270">
        <f t="shared" si="14"/>
        <v>24</v>
      </c>
      <c r="H270">
        <v>35</v>
      </c>
      <c r="I270">
        <f t="shared" si="12"/>
        <v>2100</v>
      </c>
      <c r="J270">
        <f t="shared" si="13"/>
        <v>660</v>
      </c>
    </row>
    <row r="271" spans="1:10" x14ac:dyDescent="0.35">
      <c r="A271" s="2">
        <v>45166</v>
      </c>
      <c r="B271" t="s">
        <v>13</v>
      </c>
      <c r="C271">
        <v>100</v>
      </c>
      <c r="D271">
        <v>0</v>
      </c>
      <c r="E271">
        <f t="shared" si="15"/>
        <v>100</v>
      </c>
      <c r="F271">
        <v>1300</v>
      </c>
      <c r="G271">
        <f t="shared" si="14"/>
        <v>13</v>
      </c>
      <c r="H271">
        <v>22</v>
      </c>
      <c r="I271">
        <f t="shared" si="12"/>
        <v>2200</v>
      </c>
      <c r="J271">
        <f t="shared" si="13"/>
        <v>900</v>
      </c>
    </row>
    <row r="272" spans="1:10" x14ac:dyDescent="0.35">
      <c r="A272" s="2">
        <v>45166</v>
      </c>
      <c r="B272" t="s">
        <v>15</v>
      </c>
      <c r="C272">
        <v>7.24</v>
      </c>
      <c r="D272">
        <v>1.24</v>
      </c>
      <c r="E272">
        <f t="shared" si="15"/>
        <v>6</v>
      </c>
      <c r="F272">
        <v>1800</v>
      </c>
      <c r="G272">
        <f t="shared" si="14"/>
        <v>300</v>
      </c>
      <c r="H272">
        <v>500</v>
      </c>
      <c r="I272">
        <f t="shared" si="12"/>
        <v>3000</v>
      </c>
      <c r="J272">
        <f t="shared" si="13"/>
        <v>1200</v>
      </c>
    </row>
    <row r="273" spans="1:10" x14ac:dyDescent="0.35">
      <c r="A273" s="2">
        <v>45166</v>
      </c>
      <c r="B273" t="s">
        <v>11</v>
      </c>
      <c r="C273">
        <v>3.38</v>
      </c>
      <c r="D273">
        <v>0.74</v>
      </c>
      <c r="E273">
        <f t="shared" si="15"/>
        <v>2.6399999999999997</v>
      </c>
      <c r="F273">
        <v>792</v>
      </c>
      <c r="G273">
        <f t="shared" si="14"/>
        <v>300.00000000000006</v>
      </c>
      <c r="H273">
        <v>500</v>
      </c>
      <c r="I273">
        <f t="shared" si="12"/>
        <v>1319.9999999999998</v>
      </c>
      <c r="J273">
        <f t="shared" si="13"/>
        <v>527.99999999999977</v>
      </c>
    </row>
    <row r="274" spans="1:10" x14ac:dyDescent="0.35">
      <c r="A274" s="2">
        <v>45166</v>
      </c>
      <c r="B274" t="s">
        <v>24</v>
      </c>
      <c r="C274">
        <v>5.12</v>
      </c>
      <c r="D274">
        <v>0.6</v>
      </c>
      <c r="E274">
        <f t="shared" si="15"/>
        <v>4.5200000000000005</v>
      </c>
      <c r="F274">
        <v>1537</v>
      </c>
      <c r="G274">
        <f t="shared" si="14"/>
        <v>340.04424778761057</v>
      </c>
      <c r="H274">
        <v>520</v>
      </c>
      <c r="I274">
        <f t="shared" si="12"/>
        <v>2350.4</v>
      </c>
      <c r="J274">
        <f t="shared" si="13"/>
        <v>813.40000000000009</v>
      </c>
    </row>
    <row r="275" spans="1:10" x14ac:dyDescent="0.35">
      <c r="A275" s="2">
        <v>45166</v>
      </c>
      <c r="B275" t="s">
        <v>33</v>
      </c>
      <c r="C275">
        <v>2.68</v>
      </c>
      <c r="D275">
        <v>0.6</v>
      </c>
      <c r="E275">
        <f t="shared" si="15"/>
        <v>2.08</v>
      </c>
      <c r="F275">
        <v>707</v>
      </c>
      <c r="G275">
        <f t="shared" si="14"/>
        <v>339.90384615384613</v>
      </c>
      <c r="H275">
        <v>520</v>
      </c>
      <c r="I275">
        <f t="shared" si="12"/>
        <v>1081.6000000000001</v>
      </c>
      <c r="J275">
        <f t="shared" si="13"/>
        <v>374.60000000000014</v>
      </c>
    </row>
    <row r="276" spans="1:10" x14ac:dyDescent="0.35">
      <c r="A276" s="2">
        <v>45166</v>
      </c>
      <c r="B276" t="s">
        <v>27</v>
      </c>
      <c r="C276">
        <v>2.2999999999999998</v>
      </c>
      <c r="D276">
        <v>0.6</v>
      </c>
      <c r="E276">
        <f t="shared" si="15"/>
        <v>1.6999999999999997</v>
      </c>
      <c r="F276">
        <v>578</v>
      </c>
      <c r="G276">
        <f t="shared" si="14"/>
        <v>340.00000000000006</v>
      </c>
      <c r="H276">
        <v>520</v>
      </c>
      <c r="I276">
        <f t="shared" si="12"/>
        <v>883.99999999999989</v>
      </c>
      <c r="J276">
        <f t="shared" si="13"/>
        <v>305.99999999999989</v>
      </c>
    </row>
    <row r="277" spans="1:10" x14ac:dyDescent="0.35">
      <c r="A277" s="2">
        <v>45166</v>
      </c>
      <c r="B277" t="s">
        <v>21</v>
      </c>
      <c r="C277">
        <v>3.5</v>
      </c>
      <c r="D277">
        <v>0.6</v>
      </c>
      <c r="E277">
        <f t="shared" si="15"/>
        <v>2.9</v>
      </c>
      <c r="F277">
        <v>986</v>
      </c>
      <c r="G277">
        <f t="shared" si="14"/>
        <v>340</v>
      </c>
      <c r="H277">
        <v>480</v>
      </c>
      <c r="I277">
        <f t="shared" si="12"/>
        <v>1392</v>
      </c>
      <c r="J277">
        <f t="shared" si="13"/>
        <v>406</v>
      </c>
    </row>
    <row r="278" spans="1:10" x14ac:dyDescent="0.35">
      <c r="A278" s="2">
        <v>45166</v>
      </c>
      <c r="B278" t="s">
        <v>28</v>
      </c>
      <c r="C278">
        <v>3.34</v>
      </c>
      <c r="D278">
        <v>0.6</v>
      </c>
      <c r="E278">
        <f t="shared" si="15"/>
        <v>2.7399999999999998</v>
      </c>
      <c r="F278">
        <v>932</v>
      </c>
      <c r="G278">
        <f t="shared" si="14"/>
        <v>340.14598540145988</v>
      </c>
      <c r="H278">
        <v>520</v>
      </c>
      <c r="I278">
        <f t="shared" si="12"/>
        <v>1424.8</v>
      </c>
      <c r="J278">
        <f t="shared" si="13"/>
        <v>492.79999999999995</v>
      </c>
    </row>
    <row r="279" spans="1:10" x14ac:dyDescent="0.35">
      <c r="A279" s="2">
        <v>45166</v>
      </c>
      <c r="B279" t="s">
        <v>20</v>
      </c>
      <c r="C279">
        <v>4.62</v>
      </c>
      <c r="D279">
        <v>0.72</v>
      </c>
      <c r="E279">
        <f t="shared" si="15"/>
        <v>3.9000000000000004</v>
      </c>
      <c r="F279">
        <v>1248</v>
      </c>
      <c r="G279">
        <f t="shared" si="14"/>
        <v>319.99999999999994</v>
      </c>
      <c r="H279">
        <v>480</v>
      </c>
      <c r="I279">
        <f t="shared" si="12"/>
        <v>1872.0000000000002</v>
      </c>
      <c r="J279">
        <f t="shared" si="13"/>
        <v>624.00000000000023</v>
      </c>
    </row>
    <row r="280" spans="1:10" x14ac:dyDescent="0.35">
      <c r="A280" s="2">
        <v>45166</v>
      </c>
      <c r="B280" t="s">
        <v>15</v>
      </c>
      <c r="C280">
        <v>38.299999999999997</v>
      </c>
      <c r="D280">
        <v>7</v>
      </c>
      <c r="E280">
        <f t="shared" si="15"/>
        <v>31.299999999999997</v>
      </c>
      <c r="F280">
        <v>9390</v>
      </c>
      <c r="G280">
        <f t="shared" si="14"/>
        <v>300</v>
      </c>
      <c r="H280">
        <v>500</v>
      </c>
      <c r="I280">
        <f t="shared" si="12"/>
        <v>15649.999999999998</v>
      </c>
      <c r="J280">
        <f t="shared" si="13"/>
        <v>6259.9999999999982</v>
      </c>
    </row>
    <row r="281" spans="1:10" x14ac:dyDescent="0.35">
      <c r="A281" s="2">
        <v>45166</v>
      </c>
      <c r="B281" t="s">
        <v>18</v>
      </c>
      <c r="C281">
        <v>30</v>
      </c>
      <c r="D281">
        <v>0</v>
      </c>
      <c r="E281">
        <f t="shared" si="15"/>
        <v>30</v>
      </c>
      <c r="F281">
        <v>15000</v>
      </c>
      <c r="G281">
        <f t="shared" si="14"/>
        <v>500</v>
      </c>
      <c r="H281">
        <v>800</v>
      </c>
      <c r="I281">
        <f t="shared" si="12"/>
        <v>24000</v>
      </c>
      <c r="J281">
        <f t="shared" si="13"/>
        <v>9000</v>
      </c>
    </row>
    <row r="282" spans="1:10" x14ac:dyDescent="0.35">
      <c r="A282" s="2">
        <v>45166</v>
      </c>
      <c r="B282" t="s">
        <v>13</v>
      </c>
      <c r="C282">
        <v>200</v>
      </c>
      <c r="D282">
        <v>0</v>
      </c>
      <c r="E282">
        <f t="shared" si="15"/>
        <v>200</v>
      </c>
      <c r="F282">
        <v>2600</v>
      </c>
      <c r="G282">
        <f t="shared" si="14"/>
        <v>13</v>
      </c>
      <c r="H282">
        <v>22</v>
      </c>
      <c r="I282">
        <f t="shared" si="12"/>
        <v>4400</v>
      </c>
      <c r="J282">
        <f t="shared" si="13"/>
        <v>1800</v>
      </c>
    </row>
    <row r="283" spans="1:10" x14ac:dyDescent="0.35">
      <c r="A283" s="2">
        <v>45167</v>
      </c>
      <c r="B283" t="s">
        <v>12</v>
      </c>
      <c r="C283">
        <v>300</v>
      </c>
      <c r="D283">
        <v>0</v>
      </c>
      <c r="E283">
        <f t="shared" si="15"/>
        <v>300</v>
      </c>
      <c r="F283">
        <v>7200</v>
      </c>
      <c r="G283">
        <f t="shared" si="14"/>
        <v>24</v>
      </c>
      <c r="H283">
        <v>35</v>
      </c>
      <c r="I283">
        <f t="shared" si="12"/>
        <v>10500</v>
      </c>
      <c r="J283">
        <f t="shared" si="13"/>
        <v>3300</v>
      </c>
    </row>
    <row r="284" spans="1:10" x14ac:dyDescent="0.35">
      <c r="A284" s="2">
        <v>45167</v>
      </c>
      <c r="B284" t="s">
        <v>16</v>
      </c>
      <c r="C284">
        <v>4.5999999999999996</v>
      </c>
      <c r="D284">
        <v>0</v>
      </c>
      <c r="E284">
        <f t="shared" si="15"/>
        <v>4.5999999999999996</v>
      </c>
      <c r="F284">
        <v>1196</v>
      </c>
      <c r="G284">
        <f t="shared" si="14"/>
        <v>260</v>
      </c>
      <c r="H284">
        <v>460</v>
      </c>
      <c r="I284">
        <f t="shared" si="12"/>
        <v>2116</v>
      </c>
      <c r="J284">
        <f t="shared" si="13"/>
        <v>920</v>
      </c>
    </row>
    <row r="285" spans="1:10" x14ac:dyDescent="0.35">
      <c r="A285" s="2">
        <v>45167</v>
      </c>
      <c r="B285" t="s">
        <v>34</v>
      </c>
      <c r="C285">
        <v>1.5</v>
      </c>
      <c r="D285">
        <v>0</v>
      </c>
      <c r="E285">
        <f t="shared" si="15"/>
        <v>1.5</v>
      </c>
      <c r="F285">
        <v>390</v>
      </c>
      <c r="G285">
        <f t="shared" si="14"/>
        <v>260</v>
      </c>
      <c r="H285">
        <v>380</v>
      </c>
      <c r="I285">
        <f t="shared" si="12"/>
        <v>570</v>
      </c>
      <c r="J285">
        <f t="shared" si="13"/>
        <v>180</v>
      </c>
    </row>
    <row r="286" spans="1:10" x14ac:dyDescent="0.35">
      <c r="A286" s="2">
        <v>45167</v>
      </c>
      <c r="B286" s="4" t="s">
        <v>38</v>
      </c>
      <c r="C286" s="4">
        <v>8.3000000000000007</v>
      </c>
      <c r="D286" s="4">
        <v>0</v>
      </c>
      <c r="E286" s="4">
        <f t="shared" si="15"/>
        <v>8.3000000000000007</v>
      </c>
      <c r="F286" s="4">
        <v>2158</v>
      </c>
      <c r="G286" s="4">
        <f t="shared" si="14"/>
        <v>260</v>
      </c>
      <c r="H286" s="4">
        <v>360</v>
      </c>
      <c r="I286" s="4">
        <f t="shared" si="12"/>
        <v>2988.0000000000005</v>
      </c>
      <c r="J286" s="4">
        <f t="shared" ref="J286:J349" si="16">I286-F286</f>
        <v>830.00000000000045</v>
      </c>
    </row>
    <row r="287" spans="1:10" x14ac:dyDescent="0.35">
      <c r="A287" s="5">
        <v>45167</v>
      </c>
      <c r="B287" t="s">
        <v>14</v>
      </c>
      <c r="C287">
        <v>45.1</v>
      </c>
      <c r="D287">
        <v>0</v>
      </c>
      <c r="E287">
        <f t="shared" si="15"/>
        <v>45.1</v>
      </c>
      <c r="F287">
        <v>6750</v>
      </c>
      <c r="G287">
        <f t="shared" si="14"/>
        <v>149.66740576496673</v>
      </c>
      <c r="H287">
        <v>300</v>
      </c>
      <c r="I287">
        <f t="shared" si="12"/>
        <v>13530</v>
      </c>
      <c r="J287">
        <f t="shared" si="16"/>
        <v>6780</v>
      </c>
    </row>
    <row r="288" spans="1:10" x14ac:dyDescent="0.35">
      <c r="A288" s="2">
        <v>45167</v>
      </c>
      <c r="B288" t="s">
        <v>18</v>
      </c>
      <c r="C288">
        <v>30.19</v>
      </c>
      <c r="D288">
        <v>0</v>
      </c>
      <c r="E288">
        <f t="shared" si="15"/>
        <v>30.19</v>
      </c>
      <c r="F288">
        <v>15000</v>
      </c>
      <c r="G288">
        <f t="shared" si="14"/>
        <v>496.85326266975818</v>
      </c>
      <c r="H288">
        <v>800</v>
      </c>
      <c r="I288">
        <f t="shared" ref="I288:I351" si="17">H288*E288</f>
        <v>24152</v>
      </c>
      <c r="J288">
        <f t="shared" si="16"/>
        <v>9152</v>
      </c>
    </row>
    <row r="289" spans="1:10" x14ac:dyDescent="0.35">
      <c r="A289" s="2">
        <v>45167</v>
      </c>
      <c r="B289" t="s">
        <v>9</v>
      </c>
      <c r="C289">
        <v>105.1</v>
      </c>
      <c r="D289">
        <v>0</v>
      </c>
      <c r="E289">
        <f t="shared" si="15"/>
        <v>105.1</v>
      </c>
      <c r="F289">
        <v>15750</v>
      </c>
      <c r="G289">
        <f t="shared" si="14"/>
        <v>149.85727878211227</v>
      </c>
      <c r="H289">
        <v>300</v>
      </c>
      <c r="I289">
        <f t="shared" si="17"/>
        <v>31530</v>
      </c>
      <c r="J289">
        <f t="shared" si="16"/>
        <v>15780</v>
      </c>
    </row>
    <row r="290" spans="1:10" x14ac:dyDescent="0.35">
      <c r="A290" s="2">
        <v>45167</v>
      </c>
      <c r="B290" t="s">
        <v>12</v>
      </c>
      <c r="C290">
        <v>100</v>
      </c>
      <c r="D290">
        <v>0</v>
      </c>
      <c r="E290">
        <f t="shared" si="15"/>
        <v>100</v>
      </c>
      <c r="F290">
        <v>2400</v>
      </c>
      <c r="G290">
        <f t="shared" si="14"/>
        <v>24</v>
      </c>
      <c r="H290">
        <v>35</v>
      </c>
      <c r="I290">
        <f t="shared" si="17"/>
        <v>3500</v>
      </c>
      <c r="J290">
        <f t="shared" si="16"/>
        <v>1100</v>
      </c>
    </row>
    <row r="291" spans="1:10" x14ac:dyDescent="0.35">
      <c r="A291" s="2">
        <v>45168</v>
      </c>
      <c r="B291" t="s">
        <v>25</v>
      </c>
      <c r="C291">
        <v>15</v>
      </c>
      <c r="D291">
        <v>0</v>
      </c>
      <c r="E291">
        <f t="shared" si="15"/>
        <v>15</v>
      </c>
      <c r="F291">
        <v>5700</v>
      </c>
      <c r="G291">
        <f t="shared" si="14"/>
        <v>380</v>
      </c>
      <c r="H291">
        <v>480</v>
      </c>
      <c r="I291">
        <f t="shared" si="17"/>
        <v>7200</v>
      </c>
      <c r="J291">
        <f t="shared" si="16"/>
        <v>1500</v>
      </c>
    </row>
    <row r="292" spans="1:10" x14ac:dyDescent="0.35">
      <c r="A292" s="2">
        <v>45169</v>
      </c>
      <c r="B292" t="s">
        <v>16</v>
      </c>
      <c r="C292">
        <v>5</v>
      </c>
      <c r="D292">
        <v>0</v>
      </c>
      <c r="E292">
        <f t="shared" si="15"/>
        <v>5</v>
      </c>
      <c r="F292">
        <v>1300</v>
      </c>
      <c r="G292">
        <f t="shared" si="14"/>
        <v>260</v>
      </c>
      <c r="H292">
        <v>460</v>
      </c>
      <c r="I292">
        <f t="shared" si="17"/>
        <v>2300</v>
      </c>
      <c r="J292">
        <f t="shared" si="16"/>
        <v>1000</v>
      </c>
    </row>
    <row r="293" spans="1:10" x14ac:dyDescent="0.35">
      <c r="A293" s="2">
        <v>45169</v>
      </c>
      <c r="B293" t="s">
        <v>22</v>
      </c>
      <c r="C293">
        <v>5.8</v>
      </c>
      <c r="D293">
        <v>0</v>
      </c>
      <c r="E293">
        <f t="shared" si="15"/>
        <v>5.8</v>
      </c>
      <c r="F293">
        <v>1508</v>
      </c>
      <c r="G293">
        <f t="shared" si="14"/>
        <v>260</v>
      </c>
      <c r="H293">
        <v>380</v>
      </c>
      <c r="I293">
        <f t="shared" si="17"/>
        <v>2204</v>
      </c>
      <c r="J293">
        <f t="shared" si="16"/>
        <v>696</v>
      </c>
    </row>
    <row r="294" spans="1:10" x14ac:dyDescent="0.35">
      <c r="A294" s="2">
        <v>45169</v>
      </c>
      <c r="B294" t="s">
        <v>12</v>
      </c>
      <c r="C294">
        <v>100</v>
      </c>
      <c r="D294">
        <v>0</v>
      </c>
      <c r="E294">
        <f t="shared" si="15"/>
        <v>100</v>
      </c>
      <c r="F294">
        <v>2400</v>
      </c>
      <c r="G294">
        <f t="shared" si="14"/>
        <v>24</v>
      </c>
      <c r="H294">
        <v>35</v>
      </c>
      <c r="I294">
        <f t="shared" si="17"/>
        <v>3500</v>
      </c>
      <c r="J294">
        <f t="shared" si="16"/>
        <v>1100</v>
      </c>
    </row>
    <row r="295" spans="1:10" x14ac:dyDescent="0.35">
      <c r="A295" s="2">
        <v>45169</v>
      </c>
      <c r="B295" t="s">
        <v>38</v>
      </c>
      <c r="C295">
        <v>7</v>
      </c>
      <c r="D295">
        <v>0</v>
      </c>
      <c r="E295">
        <f t="shared" si="15"/>
        <v>7</v>
      </c>
      <c r="F295">
        <v>1820</v>
      </c>
      <c r="G295">
        <f t="shared" si="14"/>
        <v>260</v>
      </c>
      <c r="H295">
        <v>360</v>
      </c>
      <c r="I295">
        <f t="shared" si="17"/>
        <v>2520</v>
      </c>
      <c r="J295">
        <f t="shared" si="16"/>
        <v>700</v>
      </c>
    </row>
    <row r="296" spans="1:10" x14ac:dyDescent="0.35">
      <c r="A296" s="5">
        <v>45169</v>
      </c>
      <c r="B296" t="s">
        <v>9</v>
      </c>
      <c r="C296">
        <v>30</v>
      </c>
      <c r="D296">
        <v>0</v>
      </c>
      <c r="E296">
        <f t="shared" si="15"/>
        <v>30</v>
      </c>
      <c r="F296">
        <v>4500</v>
      </c>
      <c r="G296">
        <f t="shared" si="14"/>
        <v>150</v>
      </c>
      <c r="H296">
        <v>300</v>
      </c>
      <c r="I296">
        <f t="shared" si="17"/>
        <v>9000</v>
      </c>
      <c r="J296">
        <f t="shared" si="16"/>
        <v>4500</v>
      </c>
    </row>
    <row r="297" spans="1:10" x14ac:dyDescent="0.35">
      <c r="A297" s="2">
        <v>45169</v>
      </c>
      <c r="B297" t="s">
        <v>13</v>
      </c>
      <c r="C297">
        <v>50</v>
      </c>
      <c r="D297">
        <v>0</v>
      </c>
      <c r="E297">
        <f t="shared" si="15"/>
        <v>50</v>
      </c>
      <c r="F297">
        <v>650</v>
      </c>
      <c r="G297">
        <f t="shared" si="14"/>
        <v>13</v>
      </c>
      <c r="H297">
        <v>22</v>
      </c>
      <c r="I297">
        <f t="shared" si="17"/>
        <v>1100</v>
      </c>
      <c r="J297">
        <f t="shared" si="16"/>
        <v>450</v>
      </c>
    </row>
    <row r="298" spans="1:10" x14ac:dyDescent="0.35">
      <c r="A298" s="2">
        <v>45169</v>
      </c>
      <c r="B298" t="s">
        <v>20</v>
      </c>
      <c r="C298">
        <v>18.100000000000001</v>
      </c>
      <c r="D298">
        <v>0</v>
      </c>
      <c r="E298">
        <f t="shared" si="15"/>
        <v>18.100000000000001</v>
      </c>
      <c r="F298">
        <v>3792</v>
      </c>
      <c r="G298">
        <f t="shared" si="14"/>
        <v>209.50276243093921</v>
      </c>
      <c r="H298">
        <v>480</v>
      </c>
      <c r="I298">
        <f t="shared" si="17"/>
        <v>8688</v>
      </c>
      <c r="J298">
        <f t="shared" si="16"/>
        <v>4896</v>
      </c>
    </row>
    <row r="299" spans="1:10" x14ac:dyDescent="0.35">
      <c r="A299" s="2">
        <v>45169</v>
      </c>
      <c r="B299" t="s">
        <v>19</v>
      </c>
      <c r="C299">
        <v>12.9</v>
      </c>
      <c r="D299">
        <v>0</v>
      </c>
      <c r="E299">
        <f t="shared" si="15"/>
        <v>12.9</v>
      </c>
      <c r="F299">
        <v>2580</v>
      </c>
      <c r="G299">
        <f t="shared" si="14"/>
        <v>200</v>
      </c>
      <c r="H299">
        <v>300</v>
      </c>
      <c r="I299">
        <f t="shared" si="17"/>
        <v>3870</v>
      </c>
      <c r="J299">
        <f t="shared" si="16"/>
        <v>1290</v>
      </c>
    </row>
    <row r="300" spans="1:10" x14ac:dyDescent="0.35">
      <c r="A300" s="2">
        <v>45169</v>
      </c>
      <c r="B300" t="s">
        <v>10</v>
      </c>
      <c r="C300">
        <v>7.2</v>
      </c>
      <c r="D300">
        <v>0</v>
      </c>
      <c r="E300">
        <f t="shared" si="15"/>
        <v>7.2</v>
      </c>
      <c r="F300">
        <v>1440</v>
      </c>
      <c r="G300">
        <f t="shared" si="14"/>
        <v>200</v>
      </c>
      <c r="H300">
        <v>300</v>
      </c>
      <c r="I300">
        <f t="shared" si="17"/>
        <v>2160</v>
      </c>
      <c r="J300">
        <f t="shared" si="16"/>
        <v>720</v>
      </c>
    </row>
    <row r="301" spans="1:10" x14ac:dyDescent="0.35">
      <c r="A301" s="2">
        <v>45169</v>
      </c>
      <c r="B301" t="s">
        <v>15</v>
      </c>
      <c r="C301">
        <v>12.1</v>
      </c>
      <c r="D301">
        <v>0</v>
      </c>
      <c r="E301">
        <f t="shared" si="15"/>
        <v>12.1</v>
      </c>
      <c r="F301">
        <v>3630</v>
      </c>
      <c r="G301">
        <f t="shared" si="14"/>
        <v>300</v>
      </c>
      <c r="H301">
        <v>500</v>
      </c>
      <c r="I301">
        <f t="shared" si="17"/>
        <v>6050</v>
      </c>
      <c r="J301">
        <f t="shared" si="16"/>
        <v>2420</v>
      </c>
    </row>
    <row r="302" spans="1:10" x14ac:dyDescent="0.35">
      <c r="A302" s="2">
        <v>45169</v>
      </c>
      <c r="B302" t="s">
        <v>25</v>
      </c>
      <c r="C302">
        <v>10</v>
      </c>
      <c r="D302">
        <v>0</v>
      </c>
      <c r="E302">
        <f t="shared" si="15"/>
        <v>10</v>
      </c>
      <c r="F302">
        <v>3400</v>
      </c>
      <c r="G302">
        <f t="shared" si="14"/>
        <v>340</v>
      </c>
      <c r="H302">
        <v>480</v>
      </c>
      <c r="I302">
        <f t="shared" si="17"/>
        <v>4800</v>
      </c>
      <c r="J302">
        <f t="shared" si="16"/>
        <v>1400</v>
      </c>
    </row>
    <row r="303" spans="1:10" x14ac:dyDescent="0.35">
      <c r="A303" s="2">
        <v>45170</v>
      </c>
      <c r="B303" t="s">
        <v>12</v>
      </c>
      <c r="C303">
        <v>100</v>
      </c>
      <c r="D303">
        <v>0</v>
      </c>
      <c r="E303">
        <f t="shared" si="15"/>
        <v>100</v>
      </c>
      <c r="F303">
        <v>2400</v>
      </c>
      <c r="G303">
        <f t="shared" si="14"/>
        <v>24</v>
      </c>
      <c r="H303">
        <v>35</v>
      </c>
      <c r="I303">
        <f t="shared" si="17"/>
        <v>3500</v>
      </c>
      <c r="J303">
        <f t="shared" si="16"/>
        <v>1100</v>
      </c>
    </row>
    <row r="304" spans="1:10" x14ac:dyDescent="0.35">
      <c r="A304" s="2">
        <v>45170</v>
      </c>
      <c r="B304" t="s">
        <v>33</v>
      </c>
      <c r="C304">
        <v>2.68</v>
      </c>
      <c r="D304">
        <v>0.6</v>
      </c>
      <c r="E304">
        <f t="shared" si="15"/>
        <v>2.08</v>
      </c>
      <c r="F304">
        <v>707</v>
      </c>
      <c r="G304">
        <f t="shared" si="14"/>
        <v>339.90384615384613</v>
      </c>
      <c r="H304">
        <v>520</v>
      </c>
      <c r="I304">
        <f t="shared" si="17"/>
        <v>1081.6000000000001</v>
      </c>
      <c r="J304">
        <f t="shared" si="16"/>
        <v>374.60000000000014</v>
      </c>
    </row>
    <row r="305" spans="1:10" x14ac:dyDescent="0.35">
      <c r="A305" s="2">
        <v>45170</v>
      </c>
      <c r="B305" t="s">
        <v>9</v>
      </c>
      <c r="C305">
        <v>7.04</v>
      </c>
      <c r="D305">
        <v>1.54</v>
      </c>
      <c r="E305">
        <f t="shared" si="15"/>
        <v>5.5</v>
      </c>
      <c r="F305">
        <v>825</v>
      </c>
      <c r="G305">
        <f t="shared" si="14"/>
        <v>150</v>
      </c>
      <c r="H305">
        <v>300</v>
      </c>
      <c r="I305">
        <f t="shared" si="17"/>
        <v>1650</v>
      </c>
      <c r="J305">
        <f t="shared" si="16"/>
        <v>825</v>
      </c>
    </row>
    <row r="306" spans="1:10" x14ac:dyDescent="0.35">
      <c r="A306" s="2">
        <v>45170</v>
      </c>
      <c r="B306" t="s">
        <v>17</v>
      </c>
      <c r="C306">
        <v>7</v>
      </c>
      <c r="D306">
        <v>0</v>
      </c>
      <c r="E306">
        <f t="shared" si="15"/>
        <v>7</v>
      </c>
      <c r="F306">
        <v>1820</v>
      </c>
      <c r="G306">
        <f t="shared" si="14"/>
        <v>260</v>
      </c>
      <c r="H306">
        <v>400</v>
      </c>
      <c r="I306">
        <f t="shared" si="17"/>
        <v>2800</v>
      </c>
      <c r="J306">
        <f t="shared" si="16"/>
        <v>980</v>
      </c>
    </row>
    <row r="307" spans="1:10" x14ac:dyDescent="0.35">
      <c r="A307" s="2">
        <v>45170</v>
      </c>
      <c r="B307" t="s">
        <v>18</v>
      </c>
      <c r="C307">
        <v>3.68</v>
      </c>
      <c r="D307">
        <v>0.78</v>
      </c>
      <c r="E307">
        <f t="shared" si="15"/>
        <v>2.9000000000000004</v>
      </c>
      <c r="F307">
        <v>1450</v>
      </c>
      <c r="G307">
        <f t="shared" si="14"/>
        <v>499.99999999999994</v>
      </c>
      <c r="H307">
        <v>800</v>
      </c>
      <c r="I307">
        <f t="shared" si="17"/>
        <v>2320.0000000000005</v>
      </c>
      <c r="J307">
        <f t="shared" si="16"/>
        <v>870.00000000000045</v>
      </c>
    </row>
    <row r="308" spans="1:10" x14ac:dyDescent="0.35">
      <c r="A308" s="2">
        <v>45170</v>
      </c>
      <c r="B308" t="s">
        <v>27</v>
      </c>
      <c r="C308">
        <v>2.66</v>
      </c>
      <c r="D308">
        <v>0.76</v>
      </c>
      <c r="E308">
        <f t="shared" si="15"/>
        <v>1.9000000000000001</v>
      </c>
      <c r="F308">
        <v>646</v>
      </c>
      <c r="G308">
        <f t="shared" si="14"/>
        <v>340</v>
      </c>
      <c r="H308">
        <v>520</v>
      </c>
      <c r="I308">
        <f t="shared" si="17"/>
        <v>988.00000000000011</v>
      </c>
      <c r="J308">
        <f t="shared" si="16"/>
        <v>342.00000000000011</v>
      </c>
    </row>
    <row r="309" spans="1:10" x14ac:dyDescent="0.35">
      <c r="A309" s="2">
        <v>45171</v>
      </c>
      <c r="B309" t="s">
        <v>9</v>
      </c>
      <c r="C309">
        <v>14.3</v>
      </c>
      <c r="D309">
        <v>3</v>
      </c>
      <c r="E309">
        <f t="shared" si="15"/>
        <v>11.3</v>
      </c>
      <c r="F309">
        <v>1695</v>
      </c>
      <c r="G309">
        <f t="shared" si="14"/>
        <v>150</v>
      </c>
      <c r="H309">
        <v>300</v>
      </c>
      <c r="I309">
        <f t="shared" si="17"/>
        <v>3390</v>
      </c>
      <c r="J309">
        <f t="shared" si="16"/>
        <v>1695</v>
      </c>
    </row>
    <row r="310" spans="1:10" x14ac:dyDescent="0.35">
      <c r="A310" s="2">
        <v>45171</v>
      </c>
      <c r="B310" t="s">
        <v>19</v>
      </c>
      <c r="C310">
        <v>7</v>
      </c>
      <c r="D310">
        <v>1.5</v>
      </c>
      <c r="E310">
        <f t="shared" si="15"/>
        <v>5.5</v>
      </c>
      <c r="F310">
        <v>1100</v>
      </c>
      <c r="G310">
        <f t="shared" si="14"/>
        <v>200</v>
      </c>
      <c r="H310">
        <v>300</v>
      </c>
      <c r="I310">
        <f t="shared" si="17"/>
        <v>1650</v>
      </c>
      <c r="J310">
        <f t="shared" si="16"/>
        <v>550</v>
      </c>
    </row>
    <row r="311" spans="1:10" x14ac:dyDescent="0.35">
      <c r="A311" s="2">
        <v>45171</v>
      </c>
      <c r="B311" t="s">
        <v>10</v>
      </c>
      <c r="C311">
        <v>3.58</v>
      </c>
      <c r="D311">
        <v>0.57999999999999996</v>
      </c>
      <c r="E311">
        <f t="shared" si="15"/>
        <v>3</v>
      </c>
      <c r="F311">
        <v>600</v>
      </c>
      <c r="G311">
        <f t="shared" si="14"/>
        <v>200</v>
      </c>
      <c r="H311">
        <v>300</v>
      </c>
      <c r="I311">
        <f t="shared" si="17"/>
        <v>900</v>
      </c>
      <c r="J311">
        <f t="shared" si="16"/>
        <v>300</v>
      </c>
    </row>
    <row r="312" spans="1:10" x14ac:dyDescent="0.35">
      <c r="A312" s="2">
        <v>45171</v>
      </c>
      <c r="B312" t="s">
        <v>12</v>
      </c>
      <c r="C312">
        <v>40</v>
      </c>
      <c r="D312">
        <v>0</v>
      </c>
      <c r="E312">
        <f t="shared" si="15"/>
        <v>40</v>
      </c>
      <c r="F312">
        <v>960</v>
      </c>
      <c r="G312">
        <f t="shared" si="14"/>
        <v>24</v>
      </c>
      <c r="H312">
        <v>35</v>
      </c>
      <c r="I312">
        <f t="shared" si="17"/>
        <v>1400</v>
      </c>
      <c r="J312">
        <f t="shared" si="16"/>
        <v>440</v>
      </c>
    </row>
    <row r="313" spans="1:10" x14ac:dyDescent="0.35">
      <c r="A313" s="2">
        <v>45171</v>
      </c>
      <c r="B313" t="s">
        <v>13</v>
      </c>
      <c r="C313">
        <v>50</v>
      </c>
      <c r="D313">
        <v>0</v>
      </c>
      <c r="E313">
        <f t="shared" si="15"/>
        <v>50</v>
      </c>
      <c r="F313">
        <v>650</v>
      </c>
      <c r="G313">
        <f t="shared" si="14"/>
        <v>13</v>
      </c>
      <c r="H313">
        <v>22</v>
      </c>
      <c r="I313">
        <f t="shared" si="17"/>
        <v>1100</v>
      </c>
      <c r="J313">
        <f t="shared" si="16"/>
        <v>450</v>
      </c>
    </row>
    <row r="314" spans="1:10" x14ac:dyDescent="0.35">
      <c r="A314" s="2">
        <v>45171</v>
      </c>
      <c r="B314" t="s">
        <v>11</v>
      </c>
      <c r="C314">
        <v>3.96</v>
      </c>
      <c r="D314">
        <v>0.76</v>
      </c>
      <c r="E314">
        <f t="shared" si="15"/>
        <v>3.2</v>
      </c>
      <c r="F314">
        <v>960</v>
      </c>
      <c r="G314">
        <f t="shared" ref="G314:G377" si="18">F314/E314</f>
        <v>300</v>
      </c>
      <c r="H314">
        <v>500</v>
      </c>
      <c r="I314">
        <f t="shared" si="17"/>
        <v>1600</v>
      </c>
      <c r="J314">
        <f t="shared" si="16"/>
        <v>640</v>
      </c>
    </row>
    <row r="315" spans="1:10" x14ac:dyDescent="0.35">
      <c r="A315" s="2">
        <v>45171</v>
      </c>
      <c r="B315" t="s">
        <v>16</v>
      </c>
      <c r="C315">
        <v>3.1</v>
      </c>
      <c r="D315">
        <v>0.79</v>
      </c>
      <c r="E315">
        <f t="shared" si="15"/>
        <v>2.31</v>
      </c>
      <c r="F315">
        <v>601</v>
      </c>
      <c r="G315">
        <f t="shared" si="18"/>
        <v>260.17316017316017</v>
      </c>
      <c r="H315">
        <v>460</v>
      </c>
      <c r="I315">
        <f t="shared" si="17"/>
        <v>1062.6000000000001</v>
      </c>
      <c r="J315">
        <f t="shared" si="16"/>
        <v>461.60000000000014</v>
      </c>
    </row>
    <row r="316" spans="1:10" x14ac:dyDescent="0.35">
      <c r="A316" s="2">
        <v>45171</v>
      </c>
      <c r="B316" t="s">
        <v>34</v>
      </c>
      <c r="C316">
        <v>2.1800000000000002</v>
      </c>
      <c r="D316">
        <v>0.74</v>
      </c>
      <c r="E316">
        <f t="shared" si="15"/>
        <v>1.4400000000000002</v>
      </c>
      <c r="F316">
        <v>374</v>
      </c>
      <c r="G316">
        <f t="shared" si="18"/>
        <v>259.72222222222217</v>
      </c>
      <c r="H316">
        <v>380</v>
      </c>
      <c r="I316">
        <f t="shared" si="17"/>
        <v>547.20000000000005</v>
      </c>
      <c r="J316">
        <f t="shared" si="16"/>
        <v>173.20000000000005</v>
      </c>
    </row>
    <row r="317" spans="1:10" x14ac:dyDescent="0.35">
      <c r="A317" s="2">
        <v>45171</v>
      </c>
      <c r="B317" t="s">
        <v>17</v>
      </c>
      <c r="C317">
        <v>1.74</v>
      </c>
      <c r="D317">
        <v>0.64</v>
      </c>
      <c r="E317">
        <f t="shared" si="15"/>
        <v>1.1000000000000001</v>
      </c>
      <c r="F317">
        <v>286</v>
      </c>
      <c r="G317">
        <f t="shared" si="18"/>
        <v>260</v>
      </c>
      <c r="H317">
        <v>400</v>
      </c>
      <c r="I317">
        <f t="shared" si="17"/>
        <v>440.00000000000006</v>
      </c>
      <c r="J317">
        <f t="shared" si="16"/>
        <v>154.00000000000006</v>
      </c>
    </row>
    <row r="318" spans="1:10" x14ac:dyDescent="0.35">
      <c r="A318" s="2">
        <v>45172</v>
      </c>
      <c r="B318" t="s">
        <v>9</v>
      </c>
      <c r="C318">
        <v>3.44</v>
      </c>
      <c r="D318">
        <v>0.74</v>
      </c>
      <c r="E318">
        <f t="shared" si="15"/>
        <v>2.7</v>
      </c>
      <c r="F318">
        <v>405</v>
      </c>
      <c r="G318">
        <f t="shared" si="18"/>
        <v>150</v>
      </c>
      <c r="H318">
        <v>300</v>
      </c>
      <c r="I318">
        <f t="shared" si="17"/>
        <v>810</v>
      </c>
      <c r="J318">
        <f t="shared" si="16"/>
        <v>405</v>
      </c>
    </row>
    <row r="319" spans="1:10" x14ac:dyDescent="0.35">
      <c r="A319" s="2">
        <v>45172</v>
      </c>
      <c r="B319" t="s">
        <v>19</v>
      </c>
      <c r="C319">
        <v>3.78</v>
      </c>
      <c r="D319">
        <v>0.74</v>
      </c>
      <c r="E319">
        <f t="shared" si="15"/>
        <v>3.04</v>
      </c>
      <c r="F319">
        <v>608</v>
      </c>
      <c r="G319">
        <f t="shared" si="18"/>
        <v>200</v>
      </c>
      <c r="H319">
        <v>300</v>
      </c>
      <c r="I319">
        <f t="shared" si="17"/>
        <v>912</v>
      </c>
      <c r="J319">
        <f t="shared" si="16"/>
        <v>304</v>
      </c>
    </row>
    <row r="320" spans="1:10" x14ac:dyDescent="0.35">
      <c r="A320" s="2">
        <v>45172</v>
      </c>
      <c r="B320" t="s">
        <v>10</v>
      </c>
      <c r="C320">
        <v>3.64</v>
      </c>
      <c r="D320">
        <v>0.6</v>
      </c>
      <c r="E320">
        <f t="shared" si="15"/>
        <v>3.04</v>
      </c>
      <c r="F320">
        <v>608</v>
      </c>
      <c r="G320">
        <f t="shared" si="18"/>
        <v>200</v>
      </c>
      <c r="H320">
        <v>300</v>
      </c>
      <c r="I320">
        <f t="shared" si="17"/>
        <v>912</v>
      </c>
      <c r="J320">
        <f t="shared" si="16"/>
        <v>304</v>
      </c>
    </row>
    <row r="321" spans="1:10" x14ac:dyDescent="0.35">
      <c r="A321" s="2">
        <v>45172</v>
      </c>
      <c r="B321" t="s">
        <v>12</v>
      </c>
      <c r="C321">
        <v>60</v>
      </c>
      <c r="D321">
        <v>0</v>
      </c>
      <c r="E321">
        <f t="shared" si="15"/>
        <v>60</v>
      </c>
      <c r="F321">
        <v>1440</v>
      </c>
      <c r="G321">
        <f t="shared" si="18"/>
        <v>24</v>
      </c>
      <c r="H321">
        <v>35</v>
      </c>
      <c r="I321">
        <f t="shared" si="17"/>
        <v>2100</v>
      </c>
      <c r="J321">
        <f t="shared" si="16"/>
        <v>660</v>
      </c>
    </row>
    <row r="322" spans="1:10" x14ac:dyDescent="0.35">
      <c r="A322" s="2">
        <v>45172</v>
      </c>
      <c r="B322" t="s">
        <v>13</v>
      </c>
      <c r="C322">
        <v>30</v>
      </c>
      <c r="D322">
        <v>0</v>
      </c>
      <c r="E322">
        <f t="shared" si="15"/>
        <v>30</v>
      </c>
      <c r="F322">
        <v>390</v>
      </c>
      <c r="G322">
        <f t="shared" si="18"/>
        <v>13</v>
      </c>
      <c r="H322">
        <v>22</v>
      </c>
      <c r="I322">
        <f t="shared" si="17"/>
        <v>660</v>
      </c>
      <c r="J322">
        <f t="shared" si="16"/>
        <v>270</v>
      </c>
    </row>
    <row r="323" spans="1:10" x14ac:dyDescent="0.35">
      <c r="A323" s="2">
        <v>45172</v>
      </c>
      <c r="B323" t="s">
        <v>20</v>
      </c>
      <c r="C323">
        <v>2.02</v>
      </c>
      <c r="D323">
        <v>0.6</v>
      </c>
      <c r="E323">
        <f t="shared" si="15"/>
        <v>1.42</v>
      </c>
      <c r="F323">
        <v>454</v>
      </c>
      <c r="G323">
        <f t="shared" si="18"/>
        <v>319.71830985915494</v>
      </c>
      <c r="H323">
        <v>480</v>
      </c>
      <c r="I323">
        <f t="shared" si="17"/>
        <v>681.59999999999991</v>
      </c>
      <c r="J323">
        <f t="shared" si="16"/>
        <v>227.59999999999991</v>
      </c>
    </row>
    <row r="324" spans="1:10" x14ac:dyDescent="0.35">
      <c r="A324" s="2">
        <v>45172</v>
      </c>
      <c r="B324" t="s">
        <v>27</v>
      </c>
      <c r="C324">
        <v>1.7</v>
      </c>
      <c r="D324">
        <v>0.6</v>
      </c>
      <c r="E324">
        <f t="shared" si="15"/>
        <v>1.1000000000000001</v>
      </c>
      <c r="F324">
        <v>374</v>
      </c>
      <c r="G324">
        <f t="shared" si="18"/>
        <v>340</v>
      </c>
      <c r="H324">
        <v>520</v>
      </c>
      <c r="I324">
        <f t="shared" si="17"/>
        <v>572</v>
      </c>
      <c r="J324">
        <f t="shared" si="16"/>
        <v>198</v>
      </c>
    </row>
    <row r="325" spans="1:10" x14ac:dyDescent="0.35">
      <c r="A325" s="2">
        <v>45172</v>
      </c>
      <c r="B325" t="s">
        <v>21</v>
      </c>
      <c r="C325">
        <v>2.64</v>
      </c>
      <c r="D325">
        <v>0.6</v>
      </c>
      <c r="E325">
        <f t="shared" si="15"/>
        <v>2.04</v>
      </c>
      <c r="F325">
        <v>694</v>
      </c>
      <c r="G325">
        <f t="shared" si="18"/>
        <v>340.19607843137254</v>
      </c>
      <c r="H325">
        <v>480</v>
      </c>
      <c r="I325">
        <f t="shared" si="17"/>
        <v>979.2</v>
      </c>
      <c r="J325">
        <f t="shared" si="16"/>
        <v>285.20000000000005</v>
      </c>
    </row>
    <row r="326" spans="1:10" x14ac:dyDescent="0.35">
      <c r="A326" s="2">
        <v>45172</v>
      </c>
      <c r="B326" t="s">
        <v>28</v>
      </c>
      <c r="C326">
        <v>2.48</v>
      </c>
      <c r="D326">
        <v>0.6</v>
      </c>
      <c r="E326">
        <f t="shared" si="15"/>
        <v>1.88</v>
      </c>
      <c r="F326">
        <v>639</v>
      </c>
      <c r="G326">
        <f t="shared" si="18"/>
        <v>339.89361702127661</v>
      </c>
      <c r="H326">
        <v>520</v>
      </c>
      <c r="I326">
        <f t="shared" si="17"/>
        <v>977.59999999999991</v>
      </c>
      <c r="J326">
        <f t="shared" si="16"/>
        <v>338.59999999999991</v>
      </c>
    </row>
    <row r="327" spans="1:10" x14ac:dyDescent="0.35">
      <c r="A327" s="2">
        <v>45172</v>
      </c>
      <c r="B327" t="s">
        <v>24</v>
      </c>
      <c r="C327">
        <v>3.02</v>
      </c>
      <c r="D327">
        <v>0.62</v>
      </c>
      <c r="E327">
        <f t="shared" si="15"/>
        <v>2.4</v>
      </c>
      <c r="F327">
        <v>816</v>
      </c>
      <c r="G327">
        <f t="shared" si="18"/>
        <v>340</v>
      </c>
      <c r="H327">
        <v>520</v>
      </c>
      <c r="I327">
        <f t="shared" si="17"/>
        <v>1248</v>
      </c>
      <c r="J327">
        <f t="shared" si="16"/>
        <v>432</v>
      </c>
    </row>
    <row r="328" spans="1:10" x14ac:dyDescent="0.35">
      <c r="A328" s="2">
        <v>45173</v>
      </c>
      <c r="B328" t="s">
        <v>9</v>
      </c>
      <c r="C328">
        <v>3.68</v>
      </c>
      <c r="D328">
        <v>0.74</v>
      </c>
      <c r="E328">
        <f t="shared" ref="E328:E391" si="19">C328-D328</f>
        <v>2.9400000000000004</v>
      </c>
      <c r="F328">
        <v>441</v>
      </c>
      <c r="G328">
        <f t="shared" si="18"/>
        <v>149.99999999999997</v>
      </c>
      <c r="H328">
        <v>300</v>
      </c>
      <c r="I328">
        <f t="shared" si="17"/>
        <v>882.00000000000011</v>
      </c>
      <c r="J328">
        <f t="shared" si="16"/>
        <v>441.00000000000011</v>
      </c>
    </row>
    <row r="329" spans="1:10" x14ac:dyDescent="0.35">
      <c r="A329" s="2">
        <v>45173</v>
      </c>
      <c r="B329" t="s">
        <v>10</v>
      </c>
      <c r="C329">
        <v>3.64</v>
      </c>
      <c r="D329">
        <v>0.6</v>
      </c>
      <c r="E329">
        <f t="shared" si="19"/>
        <v>3.04</v>
      </c>
      <c r="F329">
        <v>608</v>
      </c>
      <c r="G329">
        <f t="shared" si="18"/>
        <v>200</v>
      </c>
      <c r="H329">
        <v>300</v>
      </c>
      <c r="I329">
        <f t="shared" si="17"/>
        <v>912</v>
      </c>
      <c r="J329">
        <f t="shared" si="16"/>
        <v>304</v>
      </c>
    </row>
    <row r="330" spans="1:10" x14ac:dyDescent="0.35">
      <c r="A330" s="2">
        <v>45173</v>
      </c>
      <c r="B330" t="s">
        <v>34</v>
      </c>
      <c r="C330">
        <v>2.2400000000000002</v>
      </c>
      <c r="D330">
        <v>0.74</v>
      </c>
      <c r="E330">
        <f t="shared" si="19"/>
        <v>1.5000000000000002</v>
      </c>
      <c r="F330">
        <v>390</v>
      </c>
      <c r="G330">
        <f t="shared" si="18"/>
        <v>259.99999999999994</v>
      </c>
      <c r="H330">
        <v>380</v>
      </c>
      <c r="I330">
        <f t="shared" si="17"/>
        <v>570.00000000000011</v>
      </c>
      <c r="J330">
        <f t="shared" si="16"/>
        <v>180.00000000000011</v>
      </c>
    </row>
    <row r="331" spans="1:10" x14ac:dyDescent="0.35">
      <c r="A331" s="2">
        <v>45173</v>
      </c>
      <c r="B331" t="s">
        <v>15</v>
      </c>
      <c r="C331">
        <v>4.34</v>
      </c>
      <c r="D331">
        <v>0.62</v>
      </c>
      <c r="E331">
        <f t="shared" si="19"/>
        <v>3.7199999999999998</v>
      </c>
      <c r="F331">
        <v>1116</v>
      </c>
      <c r="G331">
        <f t="shared" si="18"/>
        <v>300</v>
      </c>
      <c r="H331">
        <v>500</v>
      </c>
      <c r="I331">
        <f t="shared" si="17"/>
        <v>1859.9999999999998</v>
      </c>
      <c r="J331">
        <f t="shared" si="16"/>
        <v>743.99999999999977</v>
      </c>
    </row>
    <row r="332" spans="1:10" x14ac:dyDescent="0.35">
      <c r="A332" s="2">
        <v>45173</v>
      </c>
      <c r="B332" t="s">
        <v>13</v>
      </c>
      <c r="C332">
        <v>30</v>
      </c>
      <c r="D332">
        <v>0</v>
      </c>
      <c r="E332">
        <f t="shared" si="19"/>
        <v>30</v>
      </c>
      <c r="F332">
        <v>390</v>
      </c>
      <c r="G332">
        <f t="shared" si="18"/>
        <v>13</v>
      </c>
      <c r="H332">
        <v>22</v>
      </c>
      <c r="I332">
        <f t="shared" si="17"/>
        <v>660</v>
      </c>
      <c r="J332">
        <f t="shared" si="16"/>
        <v>270</v>
      </c>
    </row>
    <row r="333" spans="1:10" x14ac:dyDescent="0.35">
      <c r="A333" s="2">
        <v>45173</v>
      </c>
      <c r="B333" t="s">
        <v>12</v>
      </c>
      <c r="C333">
        <v>40</v>
      </c>
      <c r="D333">
        <v>0</v>
      </c>
      <c r="E333">
        <f t="shared" si="19"/>
        <v>40</v>
      </c>
      <c r="F333">
        <v>960</v>
      </c>
      <c r="G333">
        <f t="shared" si="18"/>
        <v>24</v>
      </c>
      <c r="H333">
        <v>35</v>
      </c>
      <c r="I333">
        <f t="shared" si="17"/>
        <v>1400</v>
      </c>
      <c r="J333">
        <f t="shared" si="16"/>
        <v>440</v>
      </c>
    </row>
    <row r="334" spans="1:10" x14ac:dyDescent="0.35">
      <c r="A334" s="2">
        <v>45173</v>
      </c>
      <c r="B334" t="s">
        <v>28</v>
      </c>
      <c r="C334">
        <v>2.76</v>
      </c>
      <c r="D334">
        <v>0.6</v>
      </c>
      <c r="E334">
        <f t="shared" si="19"/>
        <v>2.1599999999999997</v>
      </c>
      <c r="F334">
        <v>734</v>
      </c>
      <c r="G334">
        <f t="shared" si="18"/>
        <v>339.81481481481484</v>
      </c>
      <c r="H334">
        <v>520</v>
      </c>
      <c r="I334">
        <f t="shared" si="17"/>
        <v>1123.1999999999998</v>
      </c>
      <c r="J334">
        <f t="shared" si="16"/>
        <v>389.19999999999982</v>
      </c>
    </row>
    <row r="335" spans="1:10" x14ac:dyDescent="0.35">
      <c r="A335" s="2">
        <v>45173</v>
      </c>
      <c r="B335" t="s">
        <v>31</v>
      </c>
      <c r="C335">
        <v>5.76</v>
      </c>
      <c r="D335">
        <v>0.76</v>
      </c>
      <c r="E335">
        <f t="shared" si="19"/>
        <v>5</v>
      </c>
      <c r="F335">
        <v>650</v>
      </c>
      <c r="G335">
        <f t="shared" si="18"/>
        <v>130</v>
      </c>
      <c r="H335">
        <v>240</v>
      </c>
      <c r="I335">
        <f t="shared" si="17"/>
        <v>1200</v>
      </c>
      <c r="J335">
        <f t="shared" si="16"/>
        <v>550</v>
      </c>
    </row>
    <row r="336" spans="1:10" x14ac:dyDescent="0.35">
      <c r="A336" s="2">
        <v>45173</v>
      </c>
      <c r="B336" t="s">
        <v>32</v>
      </c>
      <c r="C336">
        <v>10</v>
      </c>
      <c r="D336">
        <v>0</v>
      </c>
      <c r="E336">
        <f t="shared" si="19"/>
        <v>10</v>
      </c>
      <c r="F336">
        <v>1100</v>
      </c>
      <c r="G336">
        <f t="shared" si="18"/>
        <v>110</v>
      </c>
      <c r="H336">
        <v>200</v>
      </c>
      <c r="I336">
        <f t="shared" si="17"/>
        <v>2000</v>
      </c>
      <c r="J336">
        <f t="shared" si="16"/>
        <v>900</v>
      </c>
    </row>
    <row r="337" spans="1:10" x14ac:dyDescent="0.35">
      <c r="A337" s="2">
        <v>45174</v>
      </c>
      <c r="B337" t="s">
        <v>9</v>
      </c>
      <c r="C337">
        <v>3.42</v>
      </c>
      <c r="D337">
        <v>0.72</v>
      </c>
      <c r="E337">
        <f t="shared" si="19"/>
        <v>2.7</v>
      </c>
      <c r="F337">
        <v>405</v>
      </c>
      <c r="G337">
        <f t="shared" si="18"/>
        <v>150</v>
      </c>
      <c r="H337">
        <v>300</v>
      </c>
      <c r="I337">
        <f t="shared" si="17"/>
        <v>810</v>
      </c>
      <c r="J337">
        <f t="shared" si="16"/>
        <v>405</v>
      </c>
    </row>
    <row r="338" spans="1:10" x14ac:dyDescent="0.35">
      <c r="A338" s="2">
        <v>45174</v>
      </c>
      <c r="B338" t="s">
        <v>19</v>
      </c>
      <c r="C338">
        <v>3.36</v>
      </c>
      <c r="D338">
        <v>0.7</v>
      </c>
      <c r="E338">
        <f t="shared" si="19"/>
        <v>2.66</v>
      </c>
      <c r="F338">
        <v>532</v>
      </c>
      <c r="G338">
        <f t="shared" si="18"/>
        <v>200</v>
      </c>
      <c r="H338">
        <v>300</v>
      </c>
      <c r="I338">
        <f t="shared" si="17"/>
        <v>798</v>
      </c>
      <c r="J338">
        <f t="shared" si="16"/>
        <v>266</v>
      </c>
    </row>
    <row r="339" spans="1:10" x14ac:dyDescent="0.35">
      <c r="A339" s="2">
        <v>45174</v>
      </c>
      <c r="B339" t="s">
        <v>29</v>
      </c>
      <c r="C339">
        <v>3.58</v>
      </c>
      <c r="D339">
        <v>0.78</v>
      </c>
      <c r="E339">
        <f t="shared" si="19"/>
        <v>2.8</v>
      </c>
      <c r="F339">
        <v>840</v>
      </c>
      <c r="G339">
        <f t="shared" si="18"/>
        <v>300</v>
      </c>
      <c r="H339">
        <v>500</v>
      </c>
      <c r="I339">
        <f t="shared" si="17"/>
        <v>1400</v>
      </c>
      <c r="J339">
        <f t="shared" si="16"/>
        <v>560</v>
      </c>
    </row>
    <row r="340" spans="1:10" x14ac:dyDescent="0.35">
      <c r="A340" s="2">
        <v>45174</v>
      </c>
      <c r="B340" t="s">
        <v>24</v>
      </c>
      <c r="C340">
        <v>2.74</v>
      </c>
      <c r="D340">
        <v>0.6</v>
      </c>
      <c r="E340">
        <f t="shared" si="19"/>
        <v>2.14</v>
      </c>
      <c r="F340">
        <v>728</v>
      </c>
      <c r="G340">
        <f t="shared" si="18"/>
        <v>340.18691588785043</v>
      </c>
      <c r="H340">
        <v>520</v>
      </c>
      <c r="I340">
        <f t="shared" si="17"/>
        <v>1112.8</v>
      </c>
      <c r="J340">
        <f t="shared" si="16"/>
        <v>384.79999999999995</v>
      </c>
    </row>
    <row r="341" spans="1:10" x14ac:dyDescent="0.35">
      <c r="A341" s="2">
        <v>45174</v>
      </c>
      <c r="B341" t="s">
        <v>20</v>
      </c>
      <c r="C341">
        <v>2.72</v>
      </c>
      <c r="D341">
        <v>0.6</v>
      </c>
      <c r="E341">
        <f t="shared" si="19"/>
        <v>2.12</v>
      </c>
      <c r="F341">
        <v>678</v>
      </c>
      <c r="G341">
        <f t="shared" si="18"/>
        <v>319.81132075471697</v>
      </c>
      <c r="H341">
        <v>480</v>
      </c>
      <c r="I341">
        <f t="shared" si="17"/>
        <v>1017.6</v>
      </c>
      <c r="J341">
        <f t="shared" si="16"/>
        <v>339.6</v>
      </c>
    </row>
    <row r="342" spans="1:10" x14ac:dyDescent="0.35">
      <c r="A342" s="2">
        <v>45174</v>
      </c>
      <c r="B342" t="s">
        <v>12</v>
      </c>
      <c r="C342">
        <v>40</v>
      </c>
      <c r="D342">
        <v>0</v>
      </c>
      <c r="E342">
        <f t="shared" si="19"/>
        <v>40</v>
      </c>
      <c r="F342">
        <v>960</v>
      </c>
      <c r="G342">
        <f t="shared" si="18"/>
        <v>24</v>
      </c>
      <c r="H342">
        <v>35</v>
      </c>
      <c r="I342">
        <f t="shared" si="17"/>
        <v>1400</v>
      </c>
      <c r="J342">
        <f t="shared" si="16"/>
        <v>440</v>
      </c>
    </row>
    <row r="343" spans="1:10" x14ac:dyDescent="0.35">
      <c r="A343" s="2">
        <v>45174</v>
      </c>
      <c r="B343" t="s">
        <v>18</v>
      </c>
      <c r="C343">
        <v>3.98</v>
      </c>
      <c r="D343">
        <v>0.78</v>
      </c>
      <c r="E343">
        <f t="shared" si="19"/>
        <v>3.2</v>
      </c>
      <c r="F343">
        <v>1600</v>
      </c>
      <c r="G343">
        <f t="shared" si="18"/>
        <v>500</v>
      </c>
      <c r="H343">
        <v>800</v>
      </c>
      <c r="I343">
        <f t="shared" si="17"/>
        <v>2560</v>
      </c>
      <c r="J343">
        <f t="shared" si="16"/>
        <v>960</v>
      </c>
    </row>
    <row r="344" spans="1:10" x14ac:dyDescent="0.35">
      <c r="A344" s="2">
        <v>45174</v>
      </c>
      <c r="B344" t="s">
        <v>15</v>
      </c>
      <c r="C344">
        <v>3.5</v>
      </c>
      <c r="D344">
        <v>0.6</v>
      </c>
      <c r="E344">
        <f t="shared" si="19"/>
        <v>2.9</v>
      </c>
      <c r="F344">
        <v>870</v>
      </c>
      <c r="G344">
        <f t="shared" si="18"/>
        <v>300</v>
      </c>
      <c r="H344">
        <v>500</v>
      </c>
      <c r="I344">
        <f t="shared" si="17"/>
        <v>1450</v>
      </c>
      <c r="J344">
        <f t="shared" si="16"/>
        <v>580</v>
      </c>
    </row>
    <row r="345" spans="1:10" x14ac:dyDescent="0.35">
      <c r="A345" s="2">
        <v>45174</v>
      </c>
      <c r="B345" t="s">
        <v>14</v>
      </c>
      <c r="C345">
        <v>3.74</v>
      </c>
      <c r="D345">
        <v>0.6</v>
      </c>
      <c r="E345">
        <f t="shared" si="19"/>
        <v>3.14</v>
      </c>
      <c r="F345">
        <v>471</v>
      </c>
      <c r="G345">
        <f t="shared" si="18"/>
        <v>150</v>
      </c>
      <c r="H345">
        <v>300</v>
      </c>
      <c r="I345">
        <f t="shared" si="17"/>
        <v>942</v>
      </c>
      <c r="J345">
        <f t="shared" si="16"/>
        <v>471</v>
      </c>
    </row>
    <row r="346" spans="1:10" x14ac:dyDescent="0.35">
      <c r="A346" s="2">
        <v>45175</v>
      </c>
      <c r="B346" t="s">
        <v>10</v>
      </c>
      <c r="C346">
        <v>3.6</v>
      </c>
      <c r="D346">
        <v>0.6</v>
      </c>
      <c r="E346">
        <f t="shared" si="19"/>
        <v>3</v>
      </c>
      <c r="F346">
        <v>600</v>
      </c>
      <c r="G346">
        <f t="shared" si="18"/>
        <v>200</v>
      </c>
      <c r="H346">
        <v>300</v>
      </c>
      <c r="I346">
        <f t="shared" si="17"/>
        <v>900</v>
      </c>
      <c r="J346">
        <f t="shared" si="16"/>
        <v>300</v>
      </c>
    </row>
    <row r="347" spans="1:10" x14ac:dyDescent="0.35">
      <c r="A347" s="2">
        <v>45175</v>
      </c>
      <c r="B347" t="s">
        <v>29</v>
      </c>
      <c r="C347">
        <v>3.62</v>
      </c>
      <c r="D347">
        <v>0.72</v>
      </c>
      <c r="E347">
        <f t="shared" si="19"/>
        <v>2.9000000000000004</v>
      </c>
      <c r="F347">
        <v>870</v>
      </c>
      <c r="G347">
        <f t="shared" si="18"/>
        <v>299.99999999999994</v>
      </c>
      <c r="H347">
        <v>500</v>
      </c>
      <c r="I347">
        <f t="shared" si="17"/>
        <v>1450.0000000000002</v>
      </c>
      <c r="J347">
        <f t="shared" si="16"/>
        <v>580.00000000000023</v>
      </c>
    </row>
    <row r="348" spans="1:10" x14ac:dyDescent="0.35">
      <c r="A348" s="2">
        <v>45175</v>
      </c>
      <c r="B348" t="s">
        <v>16</v>
      </c>
      <c r="C348">
        <v>2.04</v>
      </c>
      <c r="D348">
        <v>0.74</v>
      </c>
      <c r="E348">
        <f t="shared" si="19"/>
        <v>1.3</v>
      </c>
      <c r="F348">
        <v>338</v>
      </c>
      <c r="G348">
        <f t="shared" si="18"/>
        <v>260</v>
      </c>
      <c r="H348">
        <v>460</v>
      </c>
      <c r="I348">
        <f t="shared" si="17"/>
        <v>598</v>
      </c>
      <c r="J348">
        <f t="shared" si="16"/>
        <v>260</v>
      </c>
    </row>
    <row r="349" spans="1:10" x14ac:dyDescent="0.35">
      <c r="A349" s="2">
        <v>45175</v>
      </c>
      <c r="B349" t="s">
        <v>33</v>
      </c>
      <c r="C349">
        <v>2.94</v>
      </c>
      <c r="D349">
        <v>0.6</v>
      </c>
      <c r="E349">
        <f t="shared" si="19"/>
        <v>2.34</v>
      </c>
      <c r="F349">
        <v>796</v>
      </c>
      <c r="G349">
        <f t="shared" si="18"/>
        <v>340.17094017094018</v>
      </c>
      <c r="H349">
        <v>520</v>
      </c>
      <c r="I349">
        <f t="shared" si="17"/>
        <v>1216.8</v>
      </c>
      <c r="J349">
        <f t="shared" si="16"/>
        <v>420.79999999999995</v>
      </c>
    </row>
    <row r="350" spans="1:10" x14ac:dyDescent="0.35">
      <c r="A350" s="2">
        <v>45175</v>
      </c>
      <c r="B350" t="s">
        <v>12</v>
      </c>
      <c r="C350">
        <v>20</v>
      </c>
      <c r="D350">
        <v>0</v>
      </c>
      <c r="E350">
        <f t="shared" si="19"/>
        <v>20</v>
      </c>
      <c r="F350">
        <v>480</v>
      </c>
      <c r="G350">
        <f t="shared" si="18"/>
        <v>24</v>
      </c>
      <c r="H350">
        <v>35</v>
      </c>
      <c r="I350">
        <f t="shared" si="17"/>
        <v>700</v>
      </c>
      <c r="J350">
        <f t="shared" ref="J350:J413" si="20">I350-F350</f>
        <v>220</v>
      </c>
    </row>
    <row r="351" spans="1:10" x14ac:dyDescent="0.35">
      <c r="A351" s="2">
        <v>45175</v>
      </c>
      <c r="B351" t="s">
        <v>13</v>
      </c>
      <c r="C351">
        <v>50</v>
      </c>
      <c r="D351">
        <v>0</v>
      </c>
      <c r="E351">
        <f t="shared" si="19"/>
        <v>50</v>
      </c>
      <c r="F351">
        <v>650</v>
      </c>
      <c r="G351">
        <f t="shared" si="18"/>
        <v>13</v>
      </c>
      <c r="H351">
        <v>22</v>
      </c>
      <c r="I351">
        <f t="shared" si="17"/>
        <v>1100</v>
      </c>
      <c r="J351">
        <f t="shared" si="20"/>
        <v>450</v>
      </c>
    </row>
    <row r="352" spans="1:10" x14ac:dyDescent="0.35">
      <c r="A352" s="2">
        <v>45176</v>
      </c>
      <c r="B352" t="s">
        <v>18</v>
      </c>
      <c r="C352">
        <v>4.5199999999999996</v>
      </c>
      <c r="D352">
        <v>0.8</v>
      </c>
      <c r="E352">
        <f t="shared" si="19"/>
        <v>3.7199999999999998</v>
      </c>
      <c r="F352">
        <v>1860</v>
      </c>
      <c r="G352">
        <f t="shared" si="18"/>
        <v>500.00000000000006</v>
      </c>
      <c r="H352">
        <v>800</v>
      </c>
      <c r="I352">
        <f t="shared" ref="I352:I459" si="21">H352*E352</f>
        <v>2976</v>
      </c>
      <c r="J352">
        <f t="shared" si="20"/>
        <v>1116</v>
      </c>
    </row>
    <row r="353" spans="1:10" x14ac:dyDescent="0.35">
      <c r="A353" s="2">
        <v>45176</v>
      </c>
      <c r="B353" t="s">
        <v>34</v>
      </c>
      <c r="C353">
        <v>2.42</v>
      </c>
      <c r="D353">
        <v>0.72</v>
      </c>
      <c r="E353">
        <f t="shared" si="19"/>
        <v>1.7</v>
      </c>
      <c r="F353">
        <v>442</v>
      </c>
      <c r="G353">
        <f t="shared" si="18"/>
        <v>260</v>
      </c>
      <c r="H353">
        <v>380</v>
      </c>
      <c r="I353">
        <f t="shared" si="21"/>
        <v>646</v>
      </c>
      <c r="J353">
        <f t="shared" si="20"/>
        <v>204</v>
      </c>
    </row>
    <row r="354" spans="1:10" x14ac:dyDescent="0.35">
      <c r="A354" s="2">
        <v>45176</v>
      </c>
      <c r="B354" t="s">
        <v>9</v>
      </c>
      <c r="C354">
        <v>11.26</v>
      </c>
      <c r="D354">
        <v>2.2599999999999998</v>
      </c>
      <c r="E354">
        <f t="shared" si="19"/>
        <v>9</v>
      </c>
      <c r="F354">
        <v>1350</v>
      </c>
      <c r="G354">
        <f t="shared" si="18"/>
        <v>150</v>
      </c>
      <c r="H354">
        <v>300</v>
      </c>
      <c r="I354">
        <f t="shared" si="21"/>
        <v>2700</v>
      </c>
      <c r="J354">
        <f t="shared" si="20"/>
        <v>1350</v>
      </c>
    </row>
    <row r="355" spans="1:10" x14ac:dyDescent="0.35">
      <c r="A355" s="2">
        <v>45176</v>
      </c>
      <c r="B355" t="s">
        <v>14</v>
      </c>
      <c r="C355">
        <v>3.7</v>
      </c>
      <c r="D355">
        <v>0.6</v>
      </c>
      <c r="E355">
        <f t="shared" si="19"/>
        <v>3.1</v>
      </c>
      <c r="F355">
        <v>465</v>
      </c>
      <c r="G355">
        <f t="shared" si="18"/>
        <v>150</v>
      </c>
      <c r="H355">
        <v>300</v>
      </c>
      <c r="I355">
        <f t="shared" si="21"/>
        <v>930</v>
      </c>
      <c r="J355">
        <f t="shared" si="20"/>
        <v>465</v>
      </c>
    </row>
    <row r="356" spans="1:10" x14ac:dyDescent="0.35">
      <c r="A356" s="2">
        <v>45176</v>
      </c>
      <c r="B356" t="s">
        <v>10</v>
      </c>
      <c r="C356">
        <v>7.12</v>
      </c>
      <c r="D356">
        <v>1.22</v>
      </c>
      <c r="E356">
        <f t="shared" si="19"/>
        <v>5.9</v>
      </c>
      <c r="F356">
        <v>1180</v>
      </c>
      <c r="G356">
        <f t="shared" si="18"/>
        <v>200</v>
      </c>
      <c r="H356">
        <v>300</v>
      </c>
      <c r="I356">
        <f t="shared" si="21"/>
        <v>1770</v>
      </c>
      <c r="J356">
        <f t="shared" si="20"/>
        <v>590</v>
      </c>
    </row>
    <row r="357" spans="1:10" x14ac:dyDescent="0.35">
      <c r="A357" s="2">
        <v>45176</v>
      </c>
      <c r="B357" t="s">
        <v>17</v>
      </c>
      <c r="C357">
        <v>2.74</v>
      </c>
      <c r="D357">
        <v>0.74</v>
      </c>
      <c r="E357">
        <f t="shared" si="19"/>
        <v>2</v>
      </c>
      <c r="F357">
        <v>520</v>
      </c>
      <c r="G357">
        <f t="shared" si="18"/>
        <v>260</v>
      </c>
      <c r="H357">
        <v>400</v>
      </c>
      <c r="I357">
        <f t="shared" si="21"/>
        <v>800</v>
      </c>
      <c r="J357">
        <f t="shared" si="20"/>
        <v>280</v>
      </c>
    </row>
    <row r="358" spans="1:10" x14ac:dyDescent="0.35">
      <c r="A358" s="2">
        <v>45176</v>
      </c>
      <c r="B358" t="s">
        <v>13</v>
      </c>
      <c r="C358">
        <v>50</v>
      </c>
      <c r="D358">
        <v>0</v>
      </c>
      <c r="E358">
        <f t="shared" si="19"/>
        <v>50</v>
      </c>
      <c r="F358">
        <v>650</v>
      </c>
      <c r="G358">
        <f t="shared" si="18"/>
        <v>13</v>
      </c>
      <c r="H358">
        <v>22</v>
      </c>
      <c r="I358">
        <f t="shared" si="21"/>
        <v>1100</v>
      </c>
      <c r="J358">
        <f t="shared" si="20"/>
        <v>450</v>
      </c>
    </row>
    <row r="359" spans="1:10" x14ac:dyDescent="0.35">
      <c r="A359" s="2">
        <v>45176</v>
      </c>
      <c r="B359" t="s">
        <v>12</v>
      </c>
      <c r="C359">
        <v>80</v>
      </c>
      <c r="D359">
        <v>0</v>
      </c>
      <c r="E359">
        <f t="shared" si="19"/>
        <v>80</v>
      </c>
      <c r="F359">
        <v>1920</v>
      </c>
      <c r="G359">
        <f t="shared" si="18"/>
        <v>24</v>
      </c>
      <c r="H359">
        <v>35</v>
      </c>
      <c r="I359">
        <f t="shared" si="21"/>
        <v>2800</v>
      </c>
      <c r="J359">
        <f t="shared" si="20"/>
        <v>880</v>
      </c>
    </row>
    <row r="360" spans="1:10" x14ac:dyDescent="0.35">
      <c r="A360" s="2">
        <v>45176</v>
      </c>
      <c r="B360" t="s">
        <v>23</v>
      </c>
      <c r="C360">
        <v>2.7</v>
      </c>
      <c r="D360">
        <v>0.79</v>
      </c>
      <c r="E360">
        <f t="shared" si="19"/>
        <v>1.9100000000000001</v>
      </c>
      <c r="F360">
        <v>497</v>
      </c>
      <c r="G360">
        <f t="shared" si="18"/>
        <v>260.20942408376959</v>
      </c>
      <c r="H360">
        <v>460</v>
      </c>
      <c r="I360">
        <f t="shared" si="21"/>
        <v>878.6</v>
      </c>
      <c r="J360">
        <f t="shared" si="20"/>
        <v>381.6</v>
      </c>
    </row>
    <row r="361" spans="1:10" x14ac:dyDescent="0.35">
      <c r="A361" s="2">
        <v>45176</v>
      </c>
      <c r="B361" t="s">
        <v>15</v>
      </c>
      <c r="C361">
        <v>6.96</v>
      </c>
      <c r="D361">
        <v>1.22</v>
      </c>
      <c r="E361">
        <f t="shared" si="19"/>
        <v>5.74</v>
      </c>
      <c r="F361">
        <v>1722</v>
      </c>
      <c r="G361">
        <f t="shared" si="18"/>
        <v>300</v>
      </c>
      <c r="H361">
        <v>500</v>
      </c>
      <c r="I361">
        <f t="shared" si="21"/>
        <v>2870</v>
      </c>
      <c r="J361">
        <f t="shared" si="20"/>
        <v>1148</v>
      </c>
    </row>
    <row r="362" spans="1:10" x14ac:dyDescent="0.35">
      <c r="A362" s="2">
        <v>45176</v>
      </c>
      <c r="B362" t="s">
        <v>30</v>
      </c>
      <c r="C362">
        <v>2.4</v>
      </c>
      <c r="D362">
        <v>0</v>
      </c>
      <c r="E362">
        <f t="shared" si="19"/>
        <v>2.4</v>
      </c>
      <c r="F362">
        <v>816</v>
      </c>
      <c r="G362">
        <f t="shared" si="18"/>
        <v>340</v>
      </c>
      <c r="H362">
        <v>400</v>
      </c>
      <c r="I362">
        <f t="shared" si="21"/>
        <v>960</v>
      </c>
      <c r="J362">
        <f t="shared" si="20"/>
        <v>144</v>
      </c>
    </row>
    <row r="363" spans="1:10" x14ac:dyDescent="0.35">
      <c r="A363" s="2">
        <v>45176</v>
      </c>
      <c r="B363" t="s">
        <v>24</v>
      </c>
      <c r="C363">
        <v>2.68</v>
      </c>
      <c r="D363">
        <v>0.6</v>
      </c>
      <c r="E363">
        <f t="shared" si="19"/>
        <v>2.08</v>
      </c>
      <c r="F363">
        <v>707</v>
      </c>
      <c r="G363">
        <f t="shared" si="18"/>
        <v>339.90384615384613</v>
      </c>
      <c r="H363">
        <v>520</v>
      </c>
      <c r="I363">
        <f t="shared" si="21"/>
        <v>1081.6000000000001</v>
      </c>
      <c r="J363">
        <f t="shared" si="20"/>
        <v>374.60000000000014</v>
      </c>
    </row>
    <row r="364" spans="1:10" x14ac:dyDescent="0.35">
      <c r="A364" s="2">
        <v>45176</v>
      </c>
      <c r="B364" t="s">
        <v>39</v>
      </c>
      <c r="C364">
        <v>3.28</v>
      </c>
      <c r="D364">
        <v>0.6</v>
      </c>
      <c r="E364">
        <f t="shared" si="19"/>
        <v>2.6799999999999997</v>
      </c>
      <c r="F364">
        <v>697</v>
      </c>
      <c r="G364">
        <f t="shared" si="18"/>
        <v>260.07462686567169</v>
      </c>
      <c r="H364">
        <v>400</v>
      </c>
      <c r="I364">
        <f t="shared" si="21"/>
        <v>1072</v>
      </c>
      <c r="J364">
        <f t="shared" si="20"/>
        <v>375</v>
      </c>
    </row>
    <row r="365" spans="1:10" x14ac:dyDescent="0.35">
      <c r="A365" s="2">
        <v>45176</v>
      </c>
      <c r="B365" t="s">
        <v>20</v>
      </c>
      <c r="C365">
        <v>3.24</v>
      </c>
      <c r="D365">
        <v>0.6</v>
      </c>
      <c r="E365">
        <f t="shared" si="19"/>
        <v>2.64</v>
      </c>
      <c r="F365">
        <v>845</v>
      </c>
      <c r="G365">
        <f t="shared" si="18"/>
        <v>320.07575757575756</v>
      </c>
      <c r="H365">
        <v>480</v>
      </c>
      <c r="I365">
        <f t="shared" si="21"/>
        <v>1267.2</v>
      </c>
      <c r="J365">
        <f t="shared" si="20"/>
        <v>422.20000000000005</v>
      </c>
    </row>
    <row r="366" spans="1:10" x14ac:dyDescent="0.35">
      <c r="A366" s="2">
        <v>45176</v>
      </c>
      <c r="B366" t="s">
        <v>21</v>
      </c>
      <c r="C366">
        <v>2.98</v>
      </c>
      <c r="D366">
        <v>0.6</v>
      </c>
      <c r="E366">
        <f t="shared" si="19"/>
        <v>2.38</v>
      </c>
      <c r="F366">
        <v>809</v>
      </c>
      <c r="G366">
        <f t="shared" si="18"/>
        <v>339.91596638655466</v>
      </c>
      <c r="H366">
        <v>480</v>
      </c>
      <c r="I366">
        <f t="shared" si="21"/>
        <v>1142.3999999999999</v>
      </c>
      <c r="J366">
        <f t="shared" si="20"/>
        <v>333.39999999999986</v>
      </c>
    </row>
    <row r="367" spans="1:10" x14ac:dyDescent="0.35">
      <c r="A367" s="2">
        <v>45176</v>
      </c>
      <c r="B367" t="s">
        <v>28</v>
      </c>
      <c r="C367">
        <v>3.38</v>
      </c>
      <c r="D367">
        <v>0.6</v>
      </c>
      <c r="E367">
        <f t="shared" si="19"/>
        <v>2.78</v>
      </c>
      <c r="F367">
        <v>945</v>
      </c>
      <c r="G367">
        <f t="shared" si="18"/>
        <v>339.92805755395688</v>
      </c>
      <c r="H367">
        <v>520</v>
      </c>
      <c r="I367">
        <f t="shared" si="21"/>
        <v>1445.6</v>
      </c>
      <c r="J367">
        <f t="shared" si="20"/>
        <v>500.59999999999991</v>
      </c>
    </row>
    <row r="368" spans="1:10" x14ac:dyDescent="0.35">
      <c r="A368" s="2">
        <v>45176</v>
      </c>
      <c r="B368" t="s">
        <v>31</v>
      </c>
      <c r="C368">
        <v>11.7</v>
      </c>
      <c r="D368">
        <v>1.44</v>
      </c>
      <c r="E368">
        <f t="shared" si="19"/>
        <v>10.26</v>
      </c>
      <c r="F368">
        <v>1231</v>
      </c>
      <c r="G368">
        <f t="shared" si="18"/>
        <v>119.98050682261209</v>
      </c>
      <c r="H368">
        <v>240</v>
      </c>
      <c r="I368">
        <f t="shared" si="21"/>
        <v>2462.4</v>
      </c>
      <c r="J368">
        <f t="shared" si="20"/>
        <v>1231.4000000000001</v>
      </c>
    </row>
    <row r="369" spans="1:10" x14ac:dyDescent="0.35">
      <c r="A369" s="2">
        <v>45176</v>
      </c>
      <c r="B369" t="s">
        <v>40</v>
      </c>
      <c r="C369">
        <v>2.14</v>
      </c>
      <c r="D369">
        <v>0.6</v>
      </c>
      <c r="E369">
        <f t="shared" si="19"/>
        <v>1.54</v>
      </c>
      <c r="F369">
        <v>524</v>
      </c>
      <c r="G369">
        <f t="shared" si="18"/>
        <v>340.25974025974023</v>
      </c>
      <c r="H369">
        <v>550</v>
      </c>
      <c r="I369">
        <f t="shared" si="21"/>
        <v>847</v>
      </c>
      <c r="J369">
        <f t="shared" si="20"/>
        <v>323</v>
      </c>
    </row>
    <row r="370" spans="1:10" x14ac:dyDescent="0.35">
      <c r="A370" s="2">
        <v>45176</v>
      </c>
      <c r="B370" t="s">
        <v>27</v>
      </c>
      <c r="C370">
        <v>2.02</v>
      </c>
      <c r="D370">
        <v>0.62</v>
      </c>
      <c r="E370">
        <f t="shared" si="19"/>
        <v>1.4</v>
      </c>
      <c r="F370">
        <v>476</v>
      </c>
      <c r="G370">
        <f t="shared" si="18"/>
        <v>340</v>
      </c>
      <c r="H370">
        <v>520</v>
      </c>
      <c r="I370">
        <f t="shared" si="21"/>
        <v>728</v>
      </c>
      <c r="J370">
        <f t="shared" si="20"/>
        <v>252</v>
      </c>
    </row>
    <row r="371" spans="1:10" x14ac:dyDescent="0.35">
      <c r="A371" s="2">
        <v>45177</v>
      </c>
      <c r="B371" t="s">
        <v>9</v>
      </c>
      <c r="C371">
        <v>11.62</v>
      </c>
      <c r="D371">
        <v>2.3199999999999998</v>
      </c>
      <c r="E371">
        <f t="shared" si="19"/>
        <v>9.2999999999999989</v>
      </c>
      <c r="F371">
        <v>1395</v>
      </c>
      <c r="G371">
        <f t="shared" si="18"/>
        <v>150.00000000000003</v>
      </c>
      <c r="H371">
        <v>300</v>
      </c>
      <c r="I371">
        <f t="shared" si="21"/>
        <v>2789.9999999999995</v>
      </c>
      <c r="J371">
        <f t="shared" si="20"/>
        <v>1394.9999999999995</v>
      </c>
    </row>
    <row r="372" spans="1:10" x14ac:dyDescent="0.35">
      <c r="A372" s="2">
        <v>45177</v>
      </c>
      <c r="B372" t="s">
        <v>15</v>
      </c>
      <c r="C372">
        <v>3.44</v>
      </c>
      <c r="D372">
        <v>0.6</v>
      </c>
      <c r="E372">
        <f t="shared" si="19"/>
        <v>2.84</v>
      </c>
      <c r="F372">
        <v>852</v>
      </c>
      <c r="G372">
        <f t="shared" si="18"/>
        <v>300</v>
      </c>
      <c r="H372">
        <v>500</v>
      </c>
      <c r="I372">
        <f t="shared" si="21"/>
        <v>1420</v>
      </c>
      <c r="J372">
        <f t="shared" si="20"/>
        <v>568</v>
      </c>
    </row>
    <row r="373" spans="1:10" x14ac:dyDescent="0.35">
      <c r="A373" s="2">
        <v>45177</v>
      </c>
      <c r="B373" t="s">
        <v>12</v>
      </c>
      <c r="C373">
        <v>20</v>
      </c>
      <c r="D373">
        <v>0</v>
      </c>
      <c r="E373">
        <f t="shared" si="19"/>
        <v>20</v>
      </c>
      <c r="F373">
        <v>480</v>
      </c>
      <c r="G373">
        <f t="shared" si="18"/>
        <v>24</v>
      </c>
      <c r="H373">
        <v>35</v>
      </c>
      <c r="I373">
        <f t="shared" si="21"/>
        <v>700</v>
      </c>
      <c r="J373">
        <f t="shared" si="20"/>
        <v>220</v>
      </c>
    </row>
    <row r="374" spans="1:10" x14ac:dyDescent="0.35">
      <c r="A374" s="2">
        <v>45177</v>
      </c>
      <c r="B374" t="s">
        <v>16</v>
      </c>
      <c r="C374">
        <v>2.52</v>
      </c>
      <c r="D374">
        <v>0.8</v>
      </c>
      <c r="E374">
        <f t="shared" si="19"/>
        <v>1.72</v>
      </c>
      <c r="F374">
        <v>447</v>
      </c>
      <c r="G374">
        <f t="shared" si="18"/>
        <v>259.88372093023258</v>
      </c>
      <c r="H374">
        <v>460</v>
      </c>
      <c r="I374">
        <f t="shared" si="21"/>
        <v>791.19999999999993</v>
      </c>
      <c r="J374">
        <f t="shared" si="20"/>
        <v>344.19999999999993</v>
      </c>
    </row>
    <row r="375" spans="1:10" x14ac:dyDescent="0.35">
      <c r="A375" s="2">
        <v>45177</v>
      </c>
      <c r="B375" t="s">
        <v>33</v>
      </c>
      <c r="C375">
        <v>1.9</v>
      </c>
      <c r="D375">
        <v>0.6</v>
      </c>
      <c r="E375">
        <f t="shared" si="19"/>
        <v>1.2999999999999998</v>
      </c>
      <c r="F375">
        <v>442</v>
      </c>
      <c r="G375">
        <f t="shared" si="18"/>
        <v>340.00000000000006</v>
      </c>
      <c r="H375">
        <v>520</v>
      </c>
      <c r="I375">
        <f t="shared" si="21"/>
        <v>675.99999999999989</v>
      </c>
      <c r="J375">
        <f t="shared" si="20"/>
        <v>233.99999999999989</v>
      </c>
    </row>
    <row r="376" spans="1:10" x14ac:dyDescent="0.35">
      <c r="A376" s="2">
        <v>45177</v>
      </c>
      <c r="B376" t="s">
        <v>18</v>
      </c>
      <c r="C376">
        <v>3.96</v>
      </c>
      <c r="D376">
        <v>0.76</v>
      </c>
      <c r="E376">
        <f t="shared" si="19"/>
        <v>3.2</v>
      </c>
      <c r="F376">
        <v>1600</v>
      </c>
      <c r="G376">
        <f t="shared" si="18"/>
        <v>500</v>
      </c>
      <c r="H376">
        <v>800</v>
      </c>
      <c r="I376">
        <f t="shared" si="21"/>
        <v>2560</v>
      </c>
      <c r="J376">
        <f t="shared" si="20"/>
        <v>960</v>
      </c>
    </row>
    <row r="377" spans="1:10" x14ac:dyDescent="0.35">
      <c r="A377" s="2">
        <v>45178</v>
      </c>
      <c r="B377" t="s">
        <v>9</v>
      </c>
      <c r="C377">
        <v>3.88</v>
      </c>
      <c r="D377">
        <v>0.78</v>
      </c>
      <c r="E377">
        <f t="shared" si="19"/>
        <v>3.0999999999999996</v>
      </c>
      <c r="F377">
        <v>465</v>
      </c>
      <c r="G377">
        <f t="shared" si="18"/>
        <v>150.00000000000003</v>
      </c>
      <c r="H377">
        <v>300</v>
      </c>
      <c r="I377">
        <f t="shared" si="21"/>
        <v>929.99999999999989</v>
      </c>
      <c r="J377">
        <f t="shared" si="20"/>
        <v>464.99999999999989</v>
      </c>
    </row>
    <row r="378" spans="1:10" x14ac:dyDescent="0.35">
      <c r="A378" s="2">
        <v>45178</v>
      </c>
      <c r="B378" t="s">
        <v>19</v>
      </c>
      <c r="C378">
        <v>7.76</v>
      </c>
      <c r="D378">
        <v>1.46</v>
      </c>
      <c r="E378">
        <f t="shared" si="19"/>
        <v>6.3</v>
      </c>
      <c r="F378">
        <v>1260</v>
      </c>
      <c r="G378">
        <f t="shared" ref="G378:G441" si="22">F378/E378</f>
        <v>200</v>
      </c>
      <c r="H378">
        <v>300</v>
      </c>
      <c r="I378">
        <f t="shared" si="21"/>
        <v>1890</v>
      </c>
      <c r="J378">
        <f t="shared" si="20"/>
        <v>630</v>
      </c>
    </row>
    <row r="379" spans="1:10" x14ac:dyDescent="0.35">
      <c r="A379" s="2">
        <v>45178</v>
      </c>
      <c r="B379" t="s">
        <v>34</v>
      </c>
      <c r="C379">
        <v>2.34</v>
      </c>
      <c r="D379">
        <v>0.74</v>
      </c>
      <c r="E379">
        <f t="shared" si="19"/>
        <v>1.5999999999999999</v>
      </c>
      <c r="F379">
        <v>416</v>
      </c>
      <c r="G379">
        <f t="shared" si="22"/>
        <v>260</v>
      </c>
      <c r="H379">
        <v>380</v>
      </c>
      <c r="I379">
        <f t="shared" si="21"/>
        <v>608</v>
      </c>
      <c r="J379">
        <f t="shared" si="20"/>
        <v>192</v>
      </c>
    </row>
    <row r="380" spans="1:10" x14ac:dyDescent="0.35">
      <c r="A380" s="2">
        <v>45178</v>
      </c>
      <c r="B380" t="s">
        <v>23</v>
      </c>
      <c r="C380">
        <v>1.88</v>
      </c>
      <c r="D380">
        <v>0.74</v>
      </c>
      <c r="E380">
        <f t="shared" si="19"/>
        <v>1.1399999999999999</v>
      </c>
      <c r="F380">
        <v>296</v>
      </c>
      <c r="G380">
        <f t="shared" si="22"/>
        <v>259.64912280701759</v>
      </c>
      <c r="H380">
        <v>460</v>
      </c>
      <c r="I380">
        <f t="shared" si="21"/>
        <v>524.4</v>
      </c>
      <c r="J380">
        <f t="shared" si="20"/>
        <v>228.39999999999998</v>
      </c>
    </row>
    <row r="381" spans="1:10" x14ac:dyDescent="0.35">
      <c r="A381" s="2">
        <v>45178</v>
      </c>
      <c r="B381" t="s">
        <v>17</v>
      </c>
      <c r="C381">
        <v>2.38</v>
      </c>
      <c r="D381">
        <v>0.78</v>
      </c>
      <c r="E381">
        <f t="shared" si="19"/>
        <v>1.5999999999999999</v>
      </c>
      <c r="F381">
        <v>416</v>
      </c>
      <c r="G381">
        <f t="shared" si="22"/>
        <v>260</v>
      </c>
      <c r="H381">
        <v>400</v>
      </c>
      <c r="I381">
        <f t="shared" si="21"/>
        <v>640</v>
      </c>
      <c r="J381">
        <f t="shared" si="20"/>
        <v>224</v>
      </c>
    </row>
    <row r="382" spans="1:10" x14ac:dyDescent="0.35">
      <c r="A382" s="2">
        <v>45178</v>
      </c>
      <c r="B382" t="s">
        <v>14</v>
      </c>
      <c r="C382">
        <v>3.74</v>
      </c>
      <c r="D382">
        <v>0.6</v>
      </c>
      <c r="E382">
        <f t="shared" si="19"/>
        <v>3.14</v>
      </c>
      <c r="F382">
        <v>471</v>
      </c>
      <c r="G382">
        <f t="shared" si="22"/>
        <v>150</v>
      </c>
      <c r="H382">
        <v>300</v>
      </c>
      <c r="I382">
        <f t="shared" si="21"/>
        <v>942</v>
      </c>
      <c r="J382">
        <f t="shared" si="20"/>
        <v>471</v>
      </c>
    </row>
    <row r="383" spans="1:10" x14ac:dyDescent="0.35">
      <c r="A383" s="2">
        <v>45178</v>
      </c>
      <c r="B383" t="s">
        <v>29</v>
      </c>
      <c r="C383">
        <v>3.68</v>
      </c>
      <c r="D383">
        <v>0.78</v>
      </c>
      <c r="E383">
        <f t="shared" si="19"/>
        <v>2.9000000000000004</v>
      </c>
      <c r="F383">
        <v>870</v>
      </c>
      <c r="G383">
        <f t="shared" si="22"/>
        <v>299.99999999999994</v>
      </c>
      <c r="H383">
        <v>500</v>
      </c>
      <c r="I383">
        <f t="shared" si="21"/>
        <v>1450.0000000000002</v>
      </c>
      <c r="J383">
        <f t="shared" si="20"/>
        <v>580.00000000000023</v>
      </c>
    </row>
    <row r="384" spans="1:10" x14ac:dyDescent="0.35">
      <c r="A384" s="2">
        <v>45178</v>
      </c>
      <c r="B384" t="s">
        <v>12</v>
      </c>
      <c r="C384">
        <v>40</v>
      </c>
      <c r="D384">
        <v>0</v>
      </c>
      <c r="E384">
        <f t="shared" si="19"/>
        <v>40</v>
      </c>
      <c r="F384">
        <v>960</v>
      </c>
      <c r="G384">
        <f t="shared" si="22"/>
        <v>24</v>
      </c>
      <c r="H384">
        <v>35</v>
      </c>
      <c r="I384">
        <f t="shared" si="21"/>
        <v>1400</v>
      </c>
      <c r="J384">
        <f t="shared" si="20"/>
        <v>440</v>
      </c>
    </row>
    <row r="385" spans="1:10" x14ac:dyDescent="0.35">
      <c r="A385" s="2">
        <v>45178</v>
      </c>
      <c r="B385" t="s">
        <v>20</v>
      </c>
      <c r="C385">
        <v>2.38</v>
      </c>
      <c r="D385">
        <v>0.6</v>
      </c>
      <c r="E385">
        <f t="shared" si="19"/>
        <v>1.7799999999999998</v>
      </c>
      <c r="F385">
        <v>570</v>
      </c>
      <c r="G385">
        <f t="shared" si="22"/>
        <v>320.22471910112364</v>
      </c>
      <c r="H385">
        <v>480</v>
      </c>
      <c r="I385">
        <f t="shared" si="21"/>
        <v>854.39999999999986</v>
      </c>
      <c r="J385">
        <f t="shared" si="20"/>
        <v>284.39999999999986</v>
      </c>
    </row>
    <row r="386" spans="1:10" x14ac:dyDescent="0.35">
      <c r="A386" s="2">
        <v>45178</v>
      </c>
      <c r="B386" t="s">
        <v>28</v>
      </c>
      <c r="C386">
        <v>2.88</v>
      </c>
      <c r="D386">
        <v>0.6</v>
      </c>
      <c r="E386">
        <f t="shared" si="19"/>
        <v>2.2799999999999998</v>
      </c>
      <c r="F386">
        <v>775</v>
      </c>
      <c r="G386">
        <f t="shared" si="22"/>
        <v>339.91228070175441</v>
      </c>
      <c r="H386">
        <v>520</v>
      </c>
      <c r="I386">
        <f t="shared" si="21"/>
        <v>1185.5999999999999</v>
      </c>
      <c r="J386">
        <f t="shared" si="20"/>
        <v>410.59999999999991</v>
      </c>
    </row>
    <row r="387" spans="1:10" x14ac:dyDescent="0.35">
      <c r="A387" s="2">
        <v>45178</v>
      </c>
      <c r="B387" t="s">
        <v>24</v>
      </c>
      <c r="C387">
        <v>3.12</v>
      </c>
      <c r="D387">
        <v>0.57999999999999996</v>
      </c>
      <c r="E387">
        <f t="shared" si="19"/>
        <v>2.54</v>
      </c>
      <c r="F387">
        <v>864</v>
      </c>
      <c r="G387">
        <f t="shared" si="22"/>
        <v>340.15748031496065</v>
      </c>
      <c r="H387">
        <v>520</v>
      </c>
      <c r="I387">
        <f t="shared" si="21"/>
        <v>1320.8</v>
      </c>
      <c r="J387">
        <f t="shared" si="20"/>
        <v>456.79999999999995</v>
      </c>
    </row>
    <row r="388" spans="1:10" x14ac:dyDescent="0.35">
      <c r="A388" s="2">
        <v>45178</v>
      </c>
      <c r="B388" t="s">
        <v>21</v>
      </c>
      <c r="C388">
        <v>2.68</v>
      </c>
      <c r="D388">
        <v>0.6</v>
      </c>
      <c r="E388">
        <f t="shared" si="19"/>
        <v>2.08</v>
      </c>
      <c r="F388">
        <v>707</v>
      </c>
      <c r="G388">
        <f t="shared" si="22"/>
        <v>339.90384615384613</v>
      </c>
      <c r="H388">
        <v>480</v>
      </c>
      <c r="I388">
        <f t="shared" si="21"/>
        <v>998.40000000000009</v>
      </c>
      <c r="J388">
        <f t="shared" si="20"/>
        <v>291.40000000000009</v>
      </c>
    </row>
    <row r="389" spans="1:10" x14ac:dyDescent="0.35">
      <c r="A389" s="2">
        <v>45179</v>
      </c>
      <c r="B389" t="s">
        <v>9</v>
      </c>
      <c r="C389">
        <v>3.88</v>
      </c>
      <c r="D389">
        <v>0.8</v>
      </c>
      <c r="E389">
        <f t="shared" si="19"/>
        <v>3.08</v>
      </c>
      <c r="F389">
        <v>462</v>
      </c>
      <c r="G389">
        <f t="shared" si="22"/>
        <v>150</v>
      </c>
      <c r="H389">
        <v>300</v>
      </c>
      <c r="I389">
        <f t="shared" si="21"/>
        <v>924</v>
      </c>
      <c r="J389">
        <f t="shared" si="20"/>
        <v>462</v>
      </c>
    </row>
    <row r="390" spans="1:10" x14ac:dyDescent="0.35">
      <c r="A390" s="2">
        <v>45179</v>
      </c>
      <c r="B390" t="s">
        <v>34</v>
      </c>
      <c r="C390">
        <v>2.2999999999999998</v>
      </c>
      <c r="D390">
        <v>0.78</v>
      </c>
      <c r="E390">
        <f t="shared" si="19"/>
        <v>1.5199999999999998</v>
      </c>
      <c r="F390">
        <v>395</v>
      </c>
      <c r="G390">
        <f t="shared" si="22"/>
        <v>259.86842105263162</v>
      </c>
      <c r="H390">
        <v>380</v>
      </c>
      <c r="I390">
        <f t="shared" si="21"/>
        <v>577.59999999999991</v>
      </c>
      <c r="J390">
        <f t="shared" si="20"/>
        <v>182.59999999999991</v>
      </c>
    </row>
    <row r="391" spans="1:10" x14ac:dyDescent="0.35">
      <c r="A391" s="2">
        <v>45179</v>
      </c>
      <c r="B391" t="s">
        <v>16</v>
      </c>
      <c r="C391">
        <v>2.68</v>
      </c>
      <c r="D391">
        <v>0.74</v>
      </c>
      <c r="E391">
        <f t="shared" si="19"/>
        <v>1.9400000000000002</v>
      </c>
      <c r="F391">
        <v>504</v>
      </c>
      <c r="G391">
        <f t="shared" si="22"/>
        <v>259.79381443298968</v>
      </c>
      <c r="H391">
        <v>460</v>
      </c>
      <c r="I391">
        <f t="shared" si="21"/>
        <v>892.40000000000009</v>
      </c>
      <c r="J391">
        <f t="shared" si="20"/>
        <v>388.40000000000009</v>
      </c>
    </row>
    <row r="392" spans="1:10" x14ac:dyDescent="0.35">
      <c r="A392" s="2">
        <v>45179</v>
      </c>
      <c r="B392" t="s">
        <v>13</v>
      </c>
      <c r="C392">
        <v>50</v>
      </c>
      <c r="D392">
        <v>0</v>
      </c>
      <c r="E392">
        <f t="shared" ref="E392:E458" si="23">C392-D392</f>
        <v>50</v>
      </c>
      <c r="F392">
        <v>650</v>
      </c>
      <c r="G392">
        <f t="shared" si="22"/>
        <v>13</v>
      </c>
      <c r="H392">
        <v>22</v>
      </c>
      <c r="I392">
        <f t="shared" si="21"/>
        <v>1100</v>
      </c>
      <c r="J392">
        <f t="shared" si="20"/>
        <v>450</v>
      </c>
    </row>
    <row r="393" spans="1:10" x14ac:dyDescent="0.35">
      <c r="A393" s="2">
        <v>45179</v>
      </c>
      <c r="B393" t="s">
        <v>12</v>
      </c>
      <c r="C393">
        <v>40</v>
      </c>
      <c r="D393">
        <v>0</v>
      </c>
      <c r="E393">
        <f t="shared" si="23"/>
        <v>40</v>
      </c>
      <c r="F393">
        <v>960</v>
      </c>
      <c r="G393">
        <f t="shared" si="22"/>
        <v>24</v>
      </c>
      <c r="H393">
        <v>35</v>
      </c>
      <c r="I393">
        <f t="shared" si="21"/>
        <v>1400</v>
      </c>
      <c r="J393">
        <f t="shared" si="20"/>
        <v>440</v>
      </c>
    </row>
    <row r="394" spans="1:10" x14ac:dyDescent="0.35">
      <c r="A394" s="2">
        <v>45179</v>
      </c>
      <c r="B394" t="s">
        <v>18</v>
      </c>
      <c r="C394">
        <v>4.58</v>
      </c>
      <c r="D394">
        <v>0.74</v>
      </c>
      <c r="E394">
        <f t="shared" si="23"/>
        <v>3.84</v>
      </c>
      <c r="F394">
        <v>1920</v>
      </c>
      <c r="G394">
        <f t="shared" si="22"/>
        <v>500</v>
      </c>
      <c r="H394">
        <v>800</v>
      </c>
      <c r="I394">
        <f t="shared" si="21"/>
        <v>3072</v>
      </c>
      <c r="J394">
        <f t="shared" si="20"/>
        <v>1152</v>
      </c>
    </row>
    <row r="395" spans="1:10" x14ac:dyDescent="0.35">
      <c r="A395" s="2">
        <v>45179</v>
      </c>
      <c r="B395" t="s">
        <v>15</v>
      </c>
      <c r="C395">
        <v>4.2</v>
      </c>
      <c r="D395">
        <v>0.6</v>
      </c>
      <c r="E395">
        <f t="shared" si="23"/>
        <v>3.6</v>
      </c>
      <c r="F395">
        <v>1080</v>
      </c>
      <c r="G395">
        <f t="shared" si="22"/>
        <v>300</v>
      </c>
      <c r="H395">
        <v>500</v>
      </c>
      <c r="I395">
        <f t="shared" si="21"/>
        <v>1800</v>
      </c>
      <c r="J395">
        <f t="shared" si="20"/>
        <v>720</v>
      </c>
    </row>
    <row r="396" spans="1:10" x14ac:dyDescent="0.35">
      <c r="A396" s="2">
        <v>45179</v>
      </c>
      <c r="B396" t="s">
        <v>10</v>
      </c>
      <c r="C396">
        <v>4.0599999999999996</v>
      </c>
      <c r="D396">
        <v>0.6</v>
      </c>
      <c r="E396">
        <f t="shared" si="23"/>
        <v>3.4599999999999995</v>
      </c>
      <c r="F396">
        <v>692</v>
      </c>
      <c r="G396">
        <f t="shared" si="22"/>
        <v>200.00000000000003</v>
      </c>
      <c r="H396">
        <v>300</v>
      </c>
      <c r="I396">
        <f t="shared" si="21"/>
        <v>1037.9999999999998</v>
      </c>
      <c r="J396">
        <f t="shared" si="20"/>
        <v>345.99999999999977</v>
      </c>
    </row>
    <row r="397" spans="1:10" x14ac:dyDescent="0.35">
      <c r="A397" s="2">
        <v>45179</v>
      </c>
      <c r="B397" t="s">
        <v>14</v>
      </c>
      <c r="C397">
        <v>3.82</v>
      </c>
      <c r="D397">
        <v>0.66</v>
      </c>
      <c r="E397">
        <f t="shared" si="23"/>
        <v>3.1599999999999997</v>
      </c>
      <c r="F397">
        <v>474</v>
      </c>
      <c r="G397">
        <f t="shared" si="22"/>
        <v>150.00000000000003</v>
      </c>
      <c r="H397">
        <v>300</v>
      </c>
      <c r="I397">
        <f t="shared" si="21"/>
        <v>947.99999999999989</v>
      </c>
      <c r="J397">
        <f t="shared" si="20"/>
        <v>473.99999999999989</v>
      </c>
    </row>
    <row r="398" spans="1:10" x14ac:dyDescent="0.35">
      <c r="A398" s="2">
        <v>45179</v>
      </c>
      <c r="B398" t="s">
        <v>27</v>
      </c>
      <c r="C398">
        <v>1.76</v>
      </c>
      <c r="D398">
        <v>0.6</v>
      </c>
      <c r="E398">
        <f t="shared" si="23"/>
        <v>1.1600000000000001</v>
      </c>
      <c r="F398">
        <v>394</v>
      </c>
      <c r="G398">
        <f t="shared" si="22"/>
        <v>339.65517241379308</v>
      </c>
      <c r="H398">
        <v>520</v>
      </c>
      <c r="I398">
        <f t="shared" si="21"/>
        <v>603.20000000000005</v>
      </c>
      <c r="J398">
        <f t="shared" si="20"/>
        <v>209.20000000000005</v>
      </c>
    </row>
    <row r="399" spans="1:10" x14ac:dyDescent="0.35">
      <c r="A399" s="2">
        <v>45179</v>
      </c>
      <c r="B399" t="s">
        <v>40</v>
      </c>
      <c r="C399">
        <v>1.66</v>
      </c>
      <c r="D399">
        <v>0.6</v>
      </c>
      <c r="E399">
        <f t="shared" si="23"/>
        <v>1.06</v>
      </c>
      <c r="F399">
        <v>360</v>
      </c>
      <c r="G399">
        <f t="shared" si="22"/>
        <v>339.62264150943395</v>
      </c>
      <c r="H399">
        <v>550</v>
      </c>
      <c r="I399">
        <f t="shared" si="21"/>
        <v>583</v>
      </c>
      <c r="J399">
        <f t="shared" si="20"/>
        <v>223</v>
      </c>
    </row>
    <row r="400" spans="1:10" x14ac:dyDescent="0.35">
      <c r="A400" s="2">
        <v>45179</v>
      </c>
      <c r="B400" t="s">
        <v>16</v>
      </c>
      <c r="C400">
        <v>2.52</v>
      </c>
      <c r="D400">
        <v>0.78</v>
      </c>
      <c r="E400">
        <f t="shared" si="23"/>
        <v>1.74</v>
      </c>
      <c r="F400">
        <v>452</v>
      </c>
      <c r="G400">
        <f t="shared" si="22"/>
        <v>259.77011494252872</v>
      </c>
      <c r="H400">
        <v>460</v>
      </c>
      <c r="I400">
        <f t="shared" si="21"/>
        <v>800.4</v>
      </c>
      <c r="J400">
        <f t="shared" si="20"/>
        <v>348.4</v>
      </c>
    </row>
    <row r="401" spans="1:10" x14ac:dyDescent="0.35">
      <c r="A401" s="2">
        <v>45180</v>
      </c>
      <c r="B401" t="s">
        <v>9</v>
      </c>
      <c r="C401">
        <v>7.64</v>
      </c>
      <c r="D401">
        <v>1.44</v>
      </c>
      <c r="E401">
        <f t="shared" si="23"/>
        <v>6.1999999999999993</v>
      </c>
      <c r="F401">
        <v>930</v>
      </c>
      <c r="G401">
        <f t="shared" si="22"/>
        <v>150.00000000000003</v>
      </c>
      <c r="H401">
        <v>300</v>
      </c>
      <c r="I401">
        <f t="shared" si="21"/>
        <v>1859.9999999999998</v>
      </c>
      <c r="J401">
        <f t="shared" si="20"/>
        <v>929.99999999999977</v>
      </c>
    </row>
    <row r="402" spans="1:10" x14ac:dyDescent="0.35">
      <c r="A402" s="2">
        <v>45180</v>
      </c>
      <c r="B402" t="s">
        <v>19</v>
      </c>
      <c r="C402">
        <v>6.84</v>
      </c>
      <c r="D402">
        <v>1.44</v>
      </c>
      <c r="E402">
        <f t="shared" si="23"/>
        <v>5.4</v>
      </c>
      <c r="F402">
        <v>1080</v>
      </c>
      <c r="G402">
        <f t="shared" si="22"/>
        <v>200</v>
      </c>
      <c r="H402">
        <v>300</v>
      </c>
      <c r="I402">
        <f t="shared" si="21"/>
        <v>1620</v>
      </c>
      <c r="J402">
        <f t="shared" si="20"/>
        <v>540</v>
      </c>
    </row>
    <row r="403" spans="1:10" x14ac:dyDescent="0.35">
      <c r="A403" s="2">
        <v>45180</v>
      </c>
      <c r="B403" t="s">
        <v>10</v>
      </c>
      <c r="C403">
        <v>4</v>
      </c>
      <c r="D403">
        <v>0.6</v>
      </c>
      <c r="E403">
        <f t="shared" si="23"/>
        <v>3.4</v>
      </c>
      <c r="F403">
        <v>680</v>
      </c>
      <c r="G403">
        <f t="shared" si="22"/>
        <v>200</v>
      </c>
      <c r="H403">
        <v>300</v>
      </c>
      <c r="I403">
        <f t="shared" si="21"/>
        <v>1020</v>
      </c>
      <c r="J403">
        <f t="shared" si="20"/>
        <v>340</v>
      </c>
    </row>
    <row r="404" spans="1:10" x14ac:dyDescent="0.35">
      <c r="A404" s="2">
        <v>45180</v>
      </c>
      <c r="B404" t="s">
        <v>23</v>
      </c>
      <c r="C404">
        <v>2.94</v>
      </c>
      <c r="D404">
        <v>0.74</v>
      </c>
      <c r="E404">
        <f t="shared" si="23"/>
        <v>2.2000000000000002</v>
      </c>
      <c r="F404">
        <v>572</v>
      </c>
      <c r="G404">
        <f t="shared" si="22"/>
        <v>260</v>
      </c>
      <c r="H404">
        <v>460</v>
      </c>
      <c r="I404">
        <f t="shared" si="21"/>
        <v>1012.0000000000001</v>
      </c>
      <c r="J404">
        <f t="shared" si="20"/>
        <v>440.00000000000011</v>
      </c>
    </row>
    <row r="405" spans="1:10" x14ac:dyDescent="0.35">
      <c r="A405" s="2">
        <v>45180</v>
      </c>
      <c r="B405" t="s">
        <v>15</v>
      </c>
      <c r="C405">
        <v>3.88</v>
      </c>
      <c r="D405">
        <v>0.57999999999999996</v>
      </c>
      <c r="E405">
        <f t="shared" si="23"/>
        <v>3.3</v>
      </c>
      <c r="F405">
        <v>990</v>
      </c>
      <c r="G405">
        <f t="shared" si="22"/>
        <v>300</v>
      </c>
      <c r="H405">
        <v>500</v>
      </c>
      <c r="I405">
        <f t="shared" si="21"/>
        <v>1650</v>
      </c>
      <c r="J405">
        <f t="shared" si="20"/>
        <v>660</v>
      </c>
    </row>
    <row r="406" spans="1:10" x14ac:dyDescent="0.35">
      <c r="A406" s="2">
        <v>45180</v>
      </c>
      <c r="B406" t="s">
        <v>12</v>
      </c>
      <c r="C406">
        <v>40</v>
      </c>
      <c r="D406">
        <v>0</v>
      </c>
      <c r="E406">
        <f t="shared" si="23"/>
        <v>40</v>
      </c>
      <c r="F406">
        <v>960</v>
      </c>
      <c r="G406">
        <f t="shared" si="22"/>
        <v>24</v>
      </c>
      <c r="H406">
        <v>35</v>
      </c>
      <c r="I406">
        <f t="shared" si="21"/>
        <v>1400</v>
      </c>
      <c r="J406">
        <f t="shared" si="20"/>
        <v>440</v>
      </c>
    </row>
    <row r="407" spans="1:10" x14ac:dyDescent="0.35">
      <c r="A407" s="2">
        <v>45180</v>
      </c>
      <c r="B407" t="s">
        <v>13</v>
      </c>
      <c r="C407">
        <v>30</v>
      </c>
      <c r="D407">
        <v>0</v>
      </c>
      <c r="E407">
        <f t="shared" si="23"/>
        <v>30</v>
      </c>
      <c r="F407">
        <v>390</v>
      </c>
      <c r="G407">
        <f t="shared" si="22"/>
        <v>13</v>
      </c>
      <c r="H407">
        <v>22</v>
      </c>
      <c r="I407">
        <f t="shared" si="21"/>
        <v>660</v>
      </c>
      <c r="J407">
        <f t="shared" si="20"/>
        <v>270</v>
      </c>
    </row>
    <row r="408" spans="1:10" x14ac:dyDescent="0.35">
      <c r="A408" s="2">
        <v>45180</v>
      </c>
      <c r="B408" t="s">
        <v>32</v>
      </c>
      <c r="C408">
        <v>10</v>
      </c>
      <c r="D408">
        <v>0</v>
      </c>
      <c r="E408">
        <f t="shared" si="23"/>
        <v>10</v>
      </c>
      <c r="F408">
        <v>1100</v>
      </c>
      <c r="G408">
        <f t="shared" si="22"/>
        <v>110</v>
      </c>
      <c r="H408">
        <v>200</v>
      </c>
      <c r="I408">
        <f t="shared" si="21"/>
        <v>2000</v>
      </c>
      <c r="J408">
        <f t="shared" si="20"/>
        <v>900</v>
      </c>
    </row>
    <row r="409" spans="1:10" x14ac:dyDescent="0.35">
      <c r="A409" s="2">
        <v>45181</v>
      </c>
      <c r="B409" t="s">
        <v>9</v>
      </c>
      <c r="C409">
        <v>3.82</v>
      </c>
      <c r="D409">
        <v>0.72</v>
      </c>
      <c r="E409">
        <f t="shared" si="23"/>
        <v>3.0999999999999996</v>
      </c>
      <c r="F409">
        <v>465</v>
      </c>
      <c r="G409">
        <f t="shared" si="22"/>
        <v>150.00000000000003</v>
      </c>
      <c r="H409">
        <v>300</v>
      </c>
      <c r="I409">
        <f t="shared" si="21"/>
        <v>929.99999999999989</v>
      </c>
      <c r="J409">
        <f t="shared" si="20"/>
        <v>464.99999999999989</v>
      </c>
    </row>
    <row r="410" spans="1:10" x14ac:dyDescent="0.35">
      <c r="A410" s="2">
        <v>45181</v>
      </c>
      <c r="B410" t="s">
        <v>16</v>
      </c>
      <c r="C410">
        <v>2</v>
      </c>
      <c r="D410">
        <v>0.7</v>
      </c>
      <c r="E410">
        <f t="shared" si="23"/>
        <v>1.3</v>
      </c>
      <c r="F410">
        <v>338</v>
      </c>
      <c r="G410">
        <f t="shared" si="22"/>
        <v>260</v>
      </c>
      <c r="H410">
        <v>460</v>
      </c>
      <c r="I410">
        <f t="shared" si="21"/>
        <v>598</v>
      </c>
      <c r="J410">
        <f t="shared" si="20"/>
        <v>260</v>
      </c>
    </row>
    <row r="411" spans="1:10" x14ac:dyDescent="0.35">
      <c r="A411" s="2">
        <v>45181</v>
      </c>
      <c r="B411" t="s">
        <v>34</v>
      </c>
      <c r="C411">
        <v>2.3199999999999998</v>
      </c>
      <c r="D411">
        <v>0.72</v>
      </c>
      <c r="E411">
        <f t="shared" si="23"/>
        <v>1.5999999999999999</v>
      </c>
      <c r="F411">
        <v>416</v>
      </c>
      <c r="G411">
        <f t="shared" si="22"/>
        <v>260</v>
      </c>
      <c r="H411">
        <v>380</v>
      </c>
      <c r="I411">
        <f t="shared" si="21"/>
        <v>608</v>
      </c>
      <c r="J411">
        <f t="shared" si="20"/>
        <v>192</v>
      </c>
    </row>
    <row r="412" spans="1:10" x14ac:dyDescent="0.35">
      <c r="A412" s="2">
        <v>45181</v>
      </c>
      <c r="B412" t="s">
        <v>10</v>
      </c>
      <c r="C412">
        <v>3.48</v>
      </c>
      <c r="D412">
        <v>0.6</v>
      </c>
      <c r="E412">
        <f t="shared" si="23"/>
        <v>2.88</v>
      </c>
      <c r="F412">
        <v>576</v>
      </c>
      <c r="G412">
        <f t="shared" si="22"/>
        <v>200</v>
      </c>
      <c r="H412">
        <v>300</v>
      </c>
      <c r="I412">
        <f t="shared" si="21"/>
        <v>864</v>
      </c>
      <c r="J412">
        <f t="shared" si="20"/>
        <v>288</v>
      </c>
    </row>
    <row r="413" spans="1:10" x14ac:dyDescent="0.35">
      <c r="A413" s="2">
        <v>45181</v>
      </c>
      <c r="B413" t="s">
        <v>12</v>
      </c>
      <c r="C413">
        <v>60</v>
      </c>
      <c r="D413">
        <v>0</v>
      </c>
      <c r="E413">
        <f t="shared" si="23"/>
        <v>60</v>
      </c>
      <c r="F413">
        <v>1440</v>
      </c>
      <c r="G413">
        <f t="shared" si="22"/>
        <v>24</v>
      </c>
      <c r="H413">
        <v>35</v>
      </c>
      <c r="I413">
        <f t="shared" si="21"/>
        <v>2100</v>
      </c>
      <c r="J413">
        <f t="shared" si="20"/>
        <v>660</v>
      </c>
    </row>
    <row r="414" spans="1:10" x14ac:dyDescent="0.35">
      <c r="A414" s="2">
        <v>45181</v>
      </c>
      <c r="B414" t="s">
        <v>29</v>
      </c>
      <c r="C414">
        <v>3.84</v>
      </c>
      <c r="D414">
        <v>0.74</v>
      </c>
      <c r="E414">
        <f t="shared" si="23"/>
        <v>3.0999999999999996</v>
      </c>
      <c r="F414">
        <v>930</v>
      </c>
      <c r="G414">
        <f t="shared" si="22"/>
        <v>300.00000000000006</v>
      </c>
      <c r="H414">
        <v>500</v>
      </c>
      <c r="I414">
        <f t="shared" si="21"/>
        <v>1549.9999999999998</v>
      </c>
      <c r="J414">
        <f t="shared" ref="J414:J502" si="24">I414-F414</f>
        <v>619.99999999999977</v>
      </c>
    </row>
    <row r="415" spans="1:10" x14ac:dyDescent="0.35">
      <c r="A415" s="2">
        <v>45181</v>
      </c>
      <c r="B415" t="s">
        <v>13</v>
      </c>
      <c r="C415">
        <v>50</v>
      </c>
      <c r="D415">
        <v>0</v>
      </c>
      <c r="E415">
        <f t="shared" si="23"/>
        <v>50</v>
      </c>
      <c r="F415">
        <v>650</v>
      </c>
      <c r="G415">
        <f t="shared" si="22"/>
        <v>13</v>
      </c>
      <c r="H415">
        <v>22</v>
      </c>
      <c r="I415">
        <f t="shared" si="21"/>
        <v>1100</v>
      </c>
      <c r="J415">
        <f t="shared" si="24"/>
        <v>450</v>
      </c>
    </row>
    <row r="416" spans="1:10" x14ac:dyDescent="0.35">
      <c r="A416" s="2">
        <v>45181</v>
      </c>
      <c r="B416" t="s">
        <v>33</v>
      </c>
      <c r="C416">
        <v>2.62</v>
      </c>
      <c r="D416">
        <v>0.6</v>
      </c>
      <c r="E416">
        <f t="shared" si="23"/>
        <v>2.02</v>
      </c>
      <c r="F416">
        <v>687</v>
      </c>
      <c r="G416">
        <f t="shared" si="22"/>
        <v>340.0990099009901</v>
      </c>
      <c r="H416">
        <v>520</v>
      </c>
      <c r="I416">
        <f t="shared" si="21"/>
        <v>1050.4000000000001</v>
      </c>
      <c r="J416">
        <f t="shared" si="24"/>
        <v>363.40000000000009</v>
      </c>
    </row>
    <row r="417" spans="1:10" x14ac:dyDescent="0.35">
      <c r="A417" s="2">
        <v>45181</v>
      </c>
      <c r="B417" t="s">
        <v>21</v>
      </c>
      <c r="C417">
        <v>2.88</v>
      </c>
      <c r="D417">
        <v>0.6</v>
      </c>
      <c r="E417">
        <f t="shared" si="23"/>
        <v>2.2799999999999998</v>
      </c>
      <c r="F417">
        <v>775</v>
      </c>
      <c r="G417">
        <f t="shared" si="22"/>
        <v>339.91228070175441</v>
      </c>
      <c r="H417">
        <v>480</v>
      </c>
      <c r="I417">
        <f t="shared" si="21"/>
        <v>1094.3999999999999</v>
      </c>
      <c r="J417">
        <f t="shared" si="24"/>
        <v>319.39999999999986</v>
      </c>
    </row>
    <row r="418" spans="1:10" x14ac:dyDescent="0.35">
      <c r="A418" s="2">
        <v>45181</v>
      </c>
      <c r="B418" t="s">
        <v>31</v>
      </c>
      <c r="C418">
        <v>5.3</v>
      </c>
      <c r="D418">
        <v>0.74</v>
      </c>
      <c r="E418">
        <f t="shared" si="23"/>
        <v>4.5599999999999996</v>
      </c>
      <c r="F418">
        <v>532</v>
      </c>
      <c r="G418">
        <f t="shared" si="22"/>
        <v>116.66666666666667</v>
      </c>
      <c r="H418">
        <v>240</v>
      </c>
      <c r="I418">
        <f t="shared" si="21"/>
        <v>1094.3999999999999</v>
      </c>
      <c r="J418">
        <f t="shared" si="24"/>
        <v>562.39999999999986</v>
      </c>
    </row>
    <row r="419" spans="1:10" x14ac:dyDescent="0.35">
      <c r="A419" s="2">
        <v>45182</v>
      </c>
      <c r="B419" t="s">
        <v>15</v>
      </c>
      <c r="C419">
        <v>3.8</v>
      </c>
      <c r="D419">
        <v>0.6</v>
      </c>
      <c r="E419">
        <f t="shared" si="23"/>
        <v>3.1999999999999997</v>
      </c>
      <c r="F419">
        <v>960</v>
      </c>
      <c r="G419">
        <f t="shared" si="22"/>
        <v>300</v>
      </c>
      <c r="H419">
        <v>500</v>
      </c>
      <c r="I419">
        <f t="shared" si="21"/>
        <v>1599.9999999999998</v>
      </c>
      <c r="J419">
        <f t="shared" si="24"/>
        <v>639.99999999999977</v>
      </c>
    </row>
    <row r="420" spans="1:10" x14ac:dyDescent="0.35">
      <c r="A420" s="2">
        <v>45182</v>
      </c>
      <c r="B420" t="s">
        <v>9</v>
      </c>
      <c r="C420">
        <v>3.98</v>
      </c>
      <c r="D420">
        <v>0.8</v>
      </c>
      <c r="E420">
        <f t="shared" si="23"/>
        <v>3.1799999999999997</v>
      </c>
      <c r="F420">
        <v>477</v>
      </c>
      <c r="G420">
        <f t="shared" si="22"/>
        <v>150</v>
      </c>
      <c r="H420">
        <v>300</v>
      </c>
      <c r="I420">
        <f t="shared" si="21"/>
        <v>953.99999999999989</v>
      </c>
      <c r="J420">
        <f t="shared" si="24"/>
        <v>476.99999999999989</v>
      </c>
    </row>
    <row r="421" spans="1:10" x14ac:dyDescent="0.35">
      <c r="A421" s="2">
        <v>45182</v>
      </c>
      <c r="B421" t="s">
        <v>19</v>
      </c>
      <c r="C421">
        <v>3.8</v>
      </c>
      <c r="D421">
        <v>0.74</v>
      </c>
      <c r="E421">
        <f t="shared" si="23"/>
        <v>3.0599999999999996</v>
      </c>
      <c r="F421">
        <v>612</v>
      </c>
      <c r="G421">
        <f t="shared" si="22"/>
        <v>200.00000000000003</v>
      </c>
      <c r="H421">
        <v>300</v>
      </c>
      <c r="I421">
        <f t="shared" si="21"/>
        <v>917.99999999999989</v>
      </c>
      <c r="J421">
        <f t="shared" si="24"/>
        <v>305.99999999999989</v>
      </c>
    </row>
    <row r="422" spans="1:10" x14ac:dyDescent="0.35">
      <c r="A422" s="2">
        <v>45182</v>
      </c>
      <c r="B422" t="s">
        <v>17</v>
      </c>
      <c r="C422">
        <v>2.84</v>
      </c>
      <c r="D422">
        <v>0.94</v>
      </c>
      <c r="E422">
        <f t="shared" si="23"/>
        <v>1.9</v>
      </c>
      <c r="F422">
        <v>494</v>
      </c>
      <c r="G422">
        <f t="shared" si="22"/>
        <v>260</v>
      </c>
      <c r="H422">
        <v>400</v>
      </c>
      <c r="I422">
        <f t="shared" si="21"/>
        <v>760</v>
      </c>
      <c r="J422">
        <f t="shared" si="24"/>
        <v>266</v>
      </c>
    </row>
    <row r="423" spans="1:10" x14ac:dyDescent="0.35">
      <c r="A423" s="2">
        <v>45182</v>
      </c>
      <c r="B423" t="s">
        <v>13</v>
      </c>
      <c r="C423">
        <v>30</v>
      </c>
      <c r="D423">
        <v>0</v>
      </c>
      <c r="E423">
        <f t="shared" si="23"/>
        <v>30</v>
      </c>
      <c r="F423">
        <v>390</v>
      </c>
      <c r="G423">
        <f t="shared" si="22"/>
        <v>13</v>
      </c>
      <c r="H423">
        <v>22</v>
      </c>
      <c r="I423">
        <f t="shared" si="21"/>
        <v>660</v>
      </c>
      <c r="J423">
        <f t="shared" si="24"/>
        <v>270</v>
      </c>
    </row>
    <row r="424" spans="1:10" x14ac:dyDescent="0.35">
      <c r="A424" s="2">
        <v>45182</v>
      </c>
      <c r="B424" t="s">
        <v>12</v>
      </c>
      <c r="C424">
        <v>40</v>
      </c>
      <c r="D424">
        <v>0</v>
      </c>
      <c r="E424">
        <f t="shared" si="23"/>
        <v>40</v>
      </c>
      <c r="F424">
        <v>960</v>
      </c>
      <c r="G424">
        <f t="shared" si="22"/>
        <v>24</v>
      </c>
      <c r="H424">
        <v>35</v>
      </c>
      <c r="I424">
        <f t="shared" si="21"/>
        <v>1400</v>
      </c>
      <c r="J424">
        <f t="shared" si="24"/>
        <v>440</v>
      </c>
    </row>
    <row r="425" spans="1:10" x14ac:dyDescent="0.35">
      <c r="A425" s="2">
        <v>45182</v>
      </c>
      <c r="B425" t="s">
        <v>18</v>
      </c>
      <c r="C425">
        <v>4.22</v>
      </c>
      <c r="D425">
        <v>0.72</v>
      </c>
      <c r="E425">
        <f t="shared" si="23"/>
        <v>3.5</v>
      </c>
      <c r="F425">
        <v>1750</v>
      </c>
      <c r="G425">
        <f t="shared" si="22"/>
        <v>500</v>
      </c>
      <c r="H425">
        <v>800</v>
      </c>
      <c r="I425">
        <f t="shared" si="21"/>
        <v>2800</v>
      </c>
      <c r="J425">
        <f t="shared" si="24"/>
        <v>1050</v>
      </c>
    </row>
    <row r="426" spans="1:10" x14ac:dyDescent="0.35">
      <c r="A426" s="2">
        <v>45182</v>
      </c>
      <c r="B426" t="s">
        <v>27</v>
      </c>
      <c r="C426">
        <v>2.1</v>
      </c>
      <c r="D426">
        <v>0.6</v>
      </c>
      <c r="E426">
        <f t="shared" si="23"/>
        <v>1.5</v>
      </c>
      <c r="F426">
        <v>570</v>
      </c>
      <c r="G426">
        <f t="shared" si="22"/>
        <v>380</v>
      </c>
      <c r="H426">
        <v>520</v>
      </c>
      <c r="I426">
        <f t="shared" si="21"/>
        <v>780</v>
      </c>
      <c r="J426">
        <f t="shared" si="24"/>
        <v>210</v>
      </c>
    </row>
    <row r="427" spans="1:10" x14ac:dyDescent="0.35">
      <c r="A427" s="2">
        <v>45183</v>
      </c>
      <c r="B427" t="s">
        <v>9</v>
      </c>
      <c r="C427">
        <v>7.48</v>
      </c>
      <c r="D427">
        <v>1.48</v>
      </c>
      <c r="E427">
        <f t="shared" si="23"/>
        <v>6</v>
      </c>
      <c r="F427">
        <v>900</v>
      </c>
      <c r="G427">
        <f t="shared" si="22"/>
        <v>150</v>
      </c>
      <c r="H427">
        <v>300</v>
      </c>
      <c r="I427">
        <f t="shared" si="21"/>
        <v>1800</v>
      </c>
      <c r="J427">
        <f t="shared" si="24"/>
        <v>900</v>
      </c>
    </row>
    <row r="428" spans="1:10" x14ac:dyDescent="0.35">
      <c r="A428" s="2">
        <v>45183</v>
      </c>
      <c r="B428" t="s">
        <v>19</v>
      </c>
      <c r="C428">
        <v>3.8</v>
      </c>
      <c r="D428">
        <v>0.78</v>
      </c>
      <c r="E428">
        <f t="shared" si="23"/>
        <v>3.0199999999999996</v>
      </c>
      <c r="F428">
        <v>604</v>
      </c>
      <c r="G428">
        <f t="shared" si="22"/>
        <v>200.00000000000003</v>
      </c>
      <c r="H428">
        <v>300</v>
      </c>
      <c r="I428">
        <f t="shared" si="21"/>
        <v>905.99999999999989</v>
      </c>
      <c r="J428">
        <f t="shared" si="24"/>
        <v>301.99999999999989</v>
      </c>
    </row>
    <row r="429" spans="1:10" x14ac:dyDescent="0.35">
      <c r="A429" s="2">
        <v>45183</v>
      </c>
      <c r="B429" t="s">
        <v>16</v>
      </c>
      <c r="C429">
        <v>2.54</v>
      </c>
      <c r="D429">
        <v>0.74</v>
      </c>
      <c r="E429">
        <f t="shared" si="23"/>
        <v>1.8</v>
      </c>
      <c r="F429">
        <v>468</v>
      </c>
      <c r="G429">
        <f t="shared" si="22"/>
        <v>260</v>
      </c>
      <c r="H429">
        <v>460</v>
      </c>
      <c r="I429">
        <f t="shared" si="21"/>
        <v>828</v>
      </c>
      <c r="J429">
        <f t="shared" si="24"/>
        <v>360</v>
      </c>
    </row>
    <row r="430" spans="1:10" x14ac:dyDescent="0.35">
      <c r="A430" s="2">
        <v>45183</v>
      </c>
      <c r="B430" t="s">
        <v>12</v>
      </c>
      <c r="C430">
        <v>20</v>
      </c>
      <c r="D430">
        <v>0</v>
      </c>
      <c r="E430">
        <f t="shared" si="23"/>
        <v>20</v>
      </c>
      <c r="F430">
        <v>480</v>
      </c>
      <c r="G430">
        <f t="shared" si="22"/>
        <v>24</v>
      </c>
      <c r="H430">
        <v>35</v>
      </c>
      <c r="I430">
        <f t="shared" si="21"/>
        <v>700</v>
      </c>
      <c r="J430">
        <f t="shared" si="24"/>
        <v>220</v>
      </c>
    </row>
    <row r="431" spans="1:10" x14ac:dyDescent="0.35">
      <c r="A431" s="2">
        <v>45183</v>
      </c>
      <c r="B431" t="s">
        <v>20</v>
      </c>
      <c r="C431">
        <v>2.68</v>
      </c>
      <c r="D431">
        <v>0.6</v>
      </c>
      <c r="E431">
        <f t="shared" si="23"/>
        <v>2.08</v>
      </c>
      <c r="F431">
        <v>666</v>
      </c>
      <c r="G431">
        <f t="shared" si="22"/>
        <v>320.19230769230768</v>
      </c>
      <c r="H431">
        <v>480</v>
      </c>
      <c r="I431">
        <f t="shared" si="21"/>
        <v>998.40000000000009</v>
      </c>
      <c r="J431">
        <f t="shared" si="24"/>
        <v>332.40000000000009</v>
      </c>
    </row>
    <row r="432" spans="1:10" x14ac:dyDescent="0.35">
      <c r="A432" s="2">
        <v>45183</v>
      </c>
      <c r="B432" t="s">
        <v>24</v>
      </c>
      <c r="C432">
        <v>2.68</v>
      </c>
      <c r="D432">
        <v>0.6</v>
      </c>
      <c r="E432">
        <f t="shared" si="23"/>
        <v>2.08</v>
      </c>
      <c r="F432">
        <v>707</v>
      </c>
      <c r="G432">
        <f t="shared" si="22"/>
        <v>339.90384615384613</v>
      </c>
      <c r="H432">
        <v>520</v>
      </c>
      <c r="I432">
        <f t="shared" si="21"/>
        <v>1081.6000000000001</v>
      </c>
      <c r="J432">
        <f t="shared" si="24"/>
        <v>374.60000000000014</v>
      </c>
    </row>
    <row r="433" spans="1:10" x14ac:dyDescent="0.35">
      <c r="A433" s="2">
        <v>45183</v>
      </c>
      <c r="B433" t="s">
        <v>21</v>
      </c>
      <c r="C433">
        <v>2.78</v>
      </c>
      <c r="D433">
        <v>0.6</v>
      </c>
      <c r="E433">
        <f t="shared" si="23"/>
        <v>2.1799999999999997</v>
      </c>
      <c r="F433">
        <v>741</v>
      </c>
      <c r="G433">
        <f t="shared" si="22"/>
        <v>339.90825688073397</v>
      </c>
      <c r="H433">
        <v>480</v>
      </c>
      <c r="I433">
        <f t="shared" si="21"/>
        <v>1046.3999999999999</v>
      </c>
      <c r="J433">
        <f t="shared" si="24"/>
        <v>305.39999999999986</v>
      </c>
    </row>
    <row r="434" spans="1:10" x14ac:dyDescent="0.35">
      <c r="A434" s="2">
        <v>45183</v>
      </c>
      <c r="B434" t="s">
        <v>27</v>
      </c>
      <c r="C434">
        <v>2.2799999999999998</v>
      </c>
      <c r="D434">
        <v>0.6</v>
      </c>
      <c r="E434">
        <f t="shared" si="23"/>
        <v>1.6799999999999997</v>
      </c>
      <c r="F434">
        <v>571</v>
      </c>
      <c r="G434">
        <f t="shared" si="22"/>
        <v>339.88095238095246</v>
      </c>
      <c r="H434">
        <v>520</v>
      </c>
      <c r="I434">
        <f t="shared" si="21"/>
        <v>873.59999999999991</v>
      </c>
      <c r="J434">
        <f t="shared" si="24"/>
        <v>302.59999999999991</v>
      </c>
    </row>
    <row r="435" spans="1:10" x14ac:dyDescent="0.35">
      <c r="A435" s="2">
        <v>45183</v>
      </c>
      <c r="B435" t="s">
        <v>31</v>
      </c>
      <c r="C435">
        <v>5.14</v>
      </c>
      <c r="D435">
        <v>0.74</v>
      </c>
      <c r="E435">
        <f t="shared" si="23"/>
        <v>4.3999999999999995</v>
      </c>
      <c r="F435">
        <v>528</v>
      </c>
      <c r="G435">
        <f t="shared" si="22"/>
        <v>120.00000000000001</v>
      </c>
      <c r="H435">
        <v>240</v>
      </c>
      <c r="I435">
        <f t="shared" si="21"/>
        <v>1055.9999999999998</v>
      </c>
      <c r="J435">
        <f t="shared" si="24"/>
        <v>527.99999999999977</v>
      </c>
    </row>
    <row r="436" spans="1:10" x14ac:dyDescent="0.35">
      <c r="A436" s="2">
        <v>45183</v>
      </c>
      <c r="B436" t="s">
        <v>14</v>
      </c>
      <c r="C436">
        <v>2.54</v>
      </c>
      <c r="D436">
        <v>0.6</v>
      </c>
      <c r="E436">
        <f t="shared" si="23"/>
        <v>1.94</v>
      </c>
      <c r="F436">
        <v>291</v>
      </c>
      <c r="G436">
        <f t="shared" si="22"/>
        <v>150</v>
      </c>
      <c r="H436">
        <v>300</v>
      </c>
      <c r="I436">
        <f t="shared" si="21"/>
        <v>582</v>
      </c>
      <c r="J436">
        <f t="shared" si="24"/>
        <v>291</v>
      </c>
    </row>
    <row r="437" spans="1:10" x14ac:dyDescent="0.35">
      <c r="A437" s="2">
        <v>45184</v>
      </c>
      <c r="B437" t="s">
        <v>10</v>
      </c>
      <c r="C437">
        <v>4.0599999999999996</v>
      </c>
      <c r="D437">
        <v>0.62</v>
      </c>
      <c r="E437">
        <f t="shared" si="23"/>
        <v>3.4399999999999995</v>
      </c>
      <c r="F437">
        <v>688</v>
      </c>
      <c r="G437">
        <f t="shared" si="22"/>
        <v>200.00000000000003</v>
      </c>
      <c r="H437">
        <v>300</v>
      </c>
      <c r="I437">
        <f t="shared" si="21"/>
        <v>1031.9999999999998</v>
      </c>
      <c r="J437">
        <f t="shared" si="24"/>
        <v>343.99999999999977</v>
      </c>
    </row>
    <row r="438" spans="1:10" x14ac:dyDescent="0.35">
      <c r="A438" s="2">
        <v>45184</v>
      </c>
      <c r="B438" t="s">
        <v>13</v>
      </c>
      <c r="C438">
        <v>50</v>
      </c>
      <c r="D438">
        <v>0</v>
      </c>
      <c r="E438">
        <f t="shared" si="23"/>
        <v>50</v>
      </c>
      <c r="F438">
        <v>650</v>
      </c>
      <c r="G438">
        <f t="shared" si="22"/>
        <v>13</v>
      </c>
      <c r="H438">
        <v>22</v>
      </c>
      <c r="I438">
        <f t="shared" si="21"/>
        <v>1100</v>
      </c>
      <c r="J438">
        <f t="shared" si="24"/>
        <v>450</v>
      </c>
    </row>
    <row r="439" spans="1:10" x14ac:dyDescent="0.35">
      <c r="A439" s="2">
        <v>45184</v>
      </c>
      <c r="B439" t="s">
        <v>12</v>
      </c>
      <c r="C439">
        <v>60</v>
      </c>
      <c r="D439">
        <v>0</v>
      </c>
      <c r="E439">
        <f t="shared" si="23"/>
        <v>60</v>
      </c>
      <c r="F439">
        <v>1440</v>
      </c>
      <c r="G439">
        <f t="shared" si="22"/>
        <v>24</v>
      </c>
      <c r="H439">
        <v>35</v>
      </c>
      <c r="I439">
        <f t="shared" si="21"/>
        <v>2100</v>
      </c>
      <c r="J439">
        <f t="shared" si="24"/>
        <v>660</v>
      </c>
    </row>
    <row r="440" spans="1:10" x14ac:dyDescent="0.35">
      <c r="A440" s="2">
        <v>45184</v>
      </c>
      <c r="B440" t="s">
        <v>29</v>
      </c>
      <c r="C440">
        <v>3.88</v>
      </c>
      <c r="D440">
        <v>0.78</v>
      </c>
      <c r="E440">
        <f t="shared" si="23"/>
        <v>3.0999999999999996</v>
      </c>
      <c r="F440">
        <v>930</v>
      </c>
      <c r="G440">
        <f t="shared" si="22"/>
        <v>300.00000000000006</v>
      </c>
      <c r="H440">
        <v>500</v>
      </c>
      <c r="I440">
        <f t="shared" si="21"/>
        <v>1549.9999999999998</v>
      </c>
      <c r="J440">
        <f t="shared" si="24"/>
        <v>619.99999999999977</v>
      </c>
    </row>
    <row r="441" spans="1:10" x14ac:dyDescent="0.35">
      <c r="A441" s="2">
        <v>45184</v>
      </c>
      <c r="B441" t="s">
        <v>16</v>
      </c>
      <c r="C441">
        <v>2</v>
      </c>
      <c r="D441">
        <v>0.74</v>
      </c>
      <c r="E441">
        <f t="shared" si="23"/>
        <v>1.26</v>
      </c>
      <c r="F441">
        <v>328</v>
      </c>
      <c r="G441">
        <f t="shared" si="22"/>
        <v>260.3174603174603</v>
      </c>
      <c r="H441">
        <v>460</v>
      </c>
      <c r="I441">
        <f t="shared" si="21"/>
        <v>579.6</v>
      </c>
      <c r="J441">
        <f t="shared" si="24"/>
        <v>251.60000000000002</v>
      </c>
    </row>
    <row r="442" spans="1:10" x14ac:dyDescent="0.35">
      <c r="A442" s="2">
        <v>45184</v>
      </c>
      <c r="B442" t="s">
        <v>34</v>
      </c>
      <c r="C442">
        <v>2.14</v>
      </c>
      <c r="D442">
        <v>0.74</v>
      </c>
      <c r="E442">
        <f t="shared" si="23"/>
        <v>1.4000000000000001</v>
      </c>
      <c r="F442">
        <v>364</v>
      </c>
      <c r="G442">
        <f t="shared" ref="G442:G696" si="25">F442/E442</f>
        <v>260</v>
      </c>
      <c r="H442">
        <v>380</v>
      </c>
      <c r="I442">
        <f t="shared" si="21"/>
        <v>532</v>
      </c>
      <c r="J442">
        <f t="shared" si="24"/>
        <v>168</v>
      </c>
    </row>
    <row r="443" spans="1:10" x14ac:dyDescent="0.35">
      <c r="A443" s="2">
        <v>45184</v>
      </c>
      <c r="B443" t="s">
        <v>23</v>
      </c>
      <c r="C443">
        <v>2.2999999999999998</v>
      </c>
      <c r="D443">
        <v>0.7</v>
      </c>
      <c r="E443">
        <f t="shared" si="23"/>
        <v>1.5999999999999999</v>
      </c>
      <c r="F443">
        <v>416</v>
      </c>
      <c r="G443">
        <f t="shared" si="25"/>
        <v>260</v>
      </c>
      <c r="H443">
        <v>460</v>
      </c>
      <c r="I443">
        <f t="shared" si="21"/>
        <v>735.99999999999989</v>
      </c>
      <c r="J443">
        <f t="shared" si="24"/>
        <v>319.99999999999989</v>
      </c>
    </row>
    <row r="444" spans="1:10" x14ac:dyDescent="0.35">
      <c r="A444" s="2">
        <v>45184</v>
      </c>
      <c r="B444" t="s">
        <v>15</v>
      </c>
      <c r="C444">
        <v>3.84</v>
      </c>
      <c r="D444">
        <v>0.6</v>
      </c>
      <c r="E444">
        <f t="shared" si="23"/>
        <v>3.2399999999999998</v>
      </c>
      <c r="F444">
        <v>972</v>
      </c>
      <c r="G444">
        <f t="shared" si="25"/>
        <v>300</v>
      </c>
      <c r="H444">
        <v>500</v>
      </c>
      <c r="I444">
        <f t="shared" si="21"/>
        <v>1619.9999999999998</v>
      </c>
      <c r="J444">
        <f t="shared" si="24"/>
        <v>647.99999999999977</v>
      </c>
    </row>
    <row r="445" spans="1:10" x14ac:dyDescent="0.35">
      <c r="A445" s="2">
        <v>45184</v>
      </c>
      <c r="B445" t="s">
        <v>40</v>
      </c>
      <c r="C445">
        <v>1.64</v>
      </c>
      <c r="D445">
        <v>0.6</v>
      </c>
      <c r="E445">
        <f t="shared" si="23"/>
        <v>1.04</v>
      </c>
      <c r="F445">
        <v>354</v>
      </c>
      <c r="G445">
        <f t="shared" si="25"/>
        <v>340.38461538461536</v>
      </c>
      <c r="H445">
        <v>550</v>
      </c>
      <c r="I445">
        <f t="shared" si="21"/>
        <v>572</v>
      </c>
      <c r="J445">
        <f t="shared" si="24"/>
        <v>218</v>
      </c>
    </row>
    <row r="446" spans="1:10" x14ac:dyDescent="0.35">
      <c r="A446" s="2">
        <v>45184</v>
      </c>
      <c r="B446" t="s">
        <v>27</v>
      </c>
      <c r="C446">
        <v>1.82</v>
      </c>
      <c r="D446">
        <v>0.57999999999999996</v>
      </c>
      <c r="E446">
        <f t="shared" si="23"/>
        <v>1.2400000000000002</v>
      </c>
      <c r="F446">
        <v>422</v>
      </c>
      <c r="G446">
        <f t="shared" si="25"/>
        <v>340.32258064516122</v>
      </c>
      <c r="H446">
        <v>520</v>
      </c>
      <c r="I446">
        <f t="shared" si="21"/>
        <v>644.80000000000007</v>
      </c>
      <c r="J446">
        <f t="shared" si="24"/>
        <v>222.80000000000007</v>
      </c>
    </row>
    <row r="447" spans="1:10" x14ac:dyDescent="0.35">
      <c r="A447" s="2">
        <v>45184</v>
      </c>
      <c r="B447" t="s">
        <v>18</v>
      </c>
      <c r="C447">
        <v>4.0199999999999996</v>
      </c>
      <c r="D447">
        <v>0.72</v>
      </c>
      <c r="E447">
        <f t="shared" si="23"/>
        <v>3.3</v>
      </c>
      <c r="F447">
        <v>1650</v>
      </c>
      <c r="G447">
        <f t="shared" si="25"/>
        <v>500</v>
      </c>
      <c r="H447">
        <v>800</v>
      </c>
      <c r="I447">
        <f t="shared" si="21"/>
        <v>2640</v>
      </c>
      <c r="J447">
        <f t="shared" si="24"/>
        <v>990</v>
      </c>
    </row>
    <row r="448" spans="1:10" x14ac:dyDescent="0.35">
      <c r="A448" s="2">
        <v>45185</v>
      </c>
      <c r="B448" t="s">
        <v>9</v>
      </c>
      <c r="C448">
        <v>3.58</v>
      </c>
      <c r="D448">
        <v>0.78</v>
      </c>
      <c r="E448">
        <f t="shared" si="23"/>
        <v>2.8</v>
      </c>
      <c r="F448">
        <v>420</v>
      </c>
      <c r="G448">
        <f t="shared" si="25"/>
        <v>150</v>
      </c>
      <c r="H448">
        <v>300</v>
      </c>
      <c r="I448">
        <f t="shared" si="21"/>
        <v>840</v>
      </c>
      <c r="J448">
        <f t="shared" si="24"/>
        <v>420</v>
      </c>
    </row>
    <row r="449" spans="1:10" x14ac:dyDescent="0.35">
      <c r="A449" s="2">
        <v>45185</v>
      </c>
      <c r="B449" t="s">
        <v>13</v>
      </c>
      <c r="C449">
        <v>30</v>
      </c>
      <c r="D449">
        <v>0</v>
      </c>
      <c r="E449">
        <f t="shared" si="23"/>
        <v>30</v>
      </c>
      <c r="F449">
        <v>390</v>
      </c>
      <c r="G449">
        <f t="shared" si="25"/>
        <v>13</v>
      </c>
      <c r="H449">
        <v>22</v>
      </c>
      <c r="I449">
        <f t="shared" si="21"/>
        <v>660</v>
      </c>
      <c r="J449">
        <f t="shared" si="24"/>
        <v>270</v>
      </c>
    </row>
    <row r="450" spans="1:10" x14ac:dyDescent="0.35">
      <c r="A450" s="2">
        <v>45185</v>
      </c>
      <c r="B450" t="s">
        <v>12</v>
      </c>
      <c r="C450">
        <v>20</v>
      </c>
      <c r="D450">
        <v>0</v>
      </c>
      <c r="E450">
        <f t="shared" si="23"/>
        <v>20</v>
      </c>
      <c r="F450">
        <v>480</v>
      </c>
      <c r="G450">
        <f t="shared" si="25"/>
        <v>24</v>
      </c>
      <c r="H450">
        <v>35</v>
      </c>
      <c r="I450">
        <f t="shared" si="21"/>
        <v>700</v>
      </c>
      <c r="J450">
        <f t="shared" si="24"/>
        <v>220</v>
      </c>
    </row>
    <row r="451" spans="1:10" x14ac:dyDescent="0.35">
      <c r="A451" s="2">
        <v>45185</v>
      </c>
      <c r="B451" t="s">
        <v>10</v>
      </c>
      <c r="C451">
        <v>3.94</v>
      </c>
      <c r="D451">
        <v>0.64</v>
      </c>
      <c r="E451">
        <f t="shared" si="23"/>
        <v>3.3</v>
      </c>
      <c r="F451">
        <v>660</v>
      </c>
      <c r="G451">
        <f t="shared" si="25"/>
        <v>200</v>
      </c>
      <c r="H451">
        <v>300</v>
      </c>
      <c r="I451">
        <f t="shared" si="21"/>
        <v>990</v>
      </c>
      <c r="J451">
        <f t="shared" si="24"/>
        <v>330</v>
      </c>
    </row>
    <row r="452" spans="1:10" x14ac:dyDescent="0.35">
      <c r="A452" s="2">
        <v>45185</v>
      </c>
      <c r="B452" t="s">
        <v>20</v>
      </c>
      <c r="C452">
        <v>2.54</v>
      </c>
      <c r="D452">
        <v>0.6</v>
      </c>
      <c r="E452">
        <f t="shared" si="23"/>
        <v>1.94</v>
      </c>
      <c r="F452">
        <v>621</v>
      </c>
      <c r="G452">
        <f t="shared" si="25"/>
        <v>320.10309278350519</v>
      </c>
      <c r="H452">
        <v>480</v>
      </c>
      <c r="I452">
        <f t="shared" si="21"/>
        <v>931.19999999999993</v>
      </c>
      <c r="J452">
        <f t="shared" si="24"/>
        <v>310.19999999999993</v>
      </c>
    </row>
    <row r="453" spans="1:10" x14ac:dyDescent="0.35">
      <c r="A453" s="2">
        <v>45185</v>
      </c>
      <c r="B453" t="s">
        <v>34</v>
      </c>
      <c r="C453">
        <v>2.3199999999999998</v>
      </c>
      <c r="D453">
        <v>0.72</v>
      </c>
      <c r="E453">
        <f t="shared" si="23"/>
        <v>1.5999999999999999</v>
      </c>
      <c r="F453">
        <v>416</v>
      </c>
      <c r="G453">
        <f t="shared" si="25"/>
        <v>260</v>
      </c>
      <c r="H453">
        <v>500</v>
      </c>
      <c r="I453">
        <f t="shared" si="21"/>
        <v>799.99999999999989</v>
      </c>
      <c r="J453">
        <f t="shared" si="24"/>
        <v>383.99999999999989</v>
      </c>
    </row>
    <row r="454" spans="1:10" x14ac:dyDescent="0.35">
      <c r="A454" s="2">
        <v>45185</v>
      </c>
      <c r="B454" t="s">
        <v>24</v>
      </c>
      <c r="C454">
        <v>3.32</v>
      </c>
      <c r="D454">
        <v>0.62</v>
      </c>
      <c r="E454">
        <f t="shared" si="23"/>
        <v>2.6999999999999997</v>
      </c>
      <c r="F454">
        <v>918</v>
      </c>
      <c r="G454">
        <f t="shared" si="25"/>
        <v>340.00000000000006</v>
      </c>
      <c r="H454">
        <v>520</v>
      </c>
      <c r="I454">
        <f t="shared" si="21"/>
        <v>1403.9999999999998</v>
      </c>
      <c r="J454">
        <f t="shared" si="24"/>
        <v>485.99999999999977</v>
      </c>
    </row>
    <row r="455" spans="1:10" x14ac:dyDescent="0.35">
      <c r="A455" s="2">
        <v>45185</v>
      </c>
      <c r="B455" t="s">
        <v>21</v>
      </c>
      <c r="C455">
        <v>2.88</v>
      </c>
      <c r="D455">
        <v>0.6</v>
      </c>
      <c r="E455">
        <f t="shared" si="23"/>
        <v>2.2799999999999998</v>
      </c>
      <c r="F455">
        <v>775</v>
      </c>
      <c r="G455">
        <f t="shared" si="25"/>
        <v>339.91228070175441</v>
      </c>
      <c r="H455">
        <v>480</v>
      </c>
      <c r="I455">
        <f t="shared" si="21"/>
        <v>1094.3999999999999</v>
      </c>
      <c r="J455">
        <f t="shared" si="24"/>
        <v>319.39999999999986</v>
      </c>
    </row>
    <row r="456" spans="1:10" x14ac:dyDescent="0.35">
      <c r="A456" s="2">
        <v>45185</v>
      </c>
      <c r="B456" t="s">
        <v>41</v>
      </c>
      <c r="C456">
        <v>16.399999999999999</v>
      </c>
      <c r="D456">
        <v>1.4</v>
      </c>
      <c r="E456">
        <f t="shared" si="23"/>
        <v>14.999999999999998</v>
      </c>
      <c r="F456">
        <v>4200</v>
      </c>
      <c r="G456">
        <f t="shared" si="25"/>
        <v>280.00000000000006</v>
      </c>
      <c r="H456">
        <v>400</v>
      </c>
      <c r="I456">
        <f t="shared" si="21"/>
        <v>5999.9999999999991</v>
      </c>
      <c r="J456">
        <f t="shared" si="24"/>
        <v>1799.9999999999991</v>
      </c>
    </row>
    <row r="457" spans="1:10" x14ac:dyDescent="0.35">
      <c r="A457" s="2">
        <v>45185</v>
      </c>
      <c r="B457" t="s">
        <v>9</v>
      </c>
      <c r="C457">
        <v>3.7</v>
      </c>
      <c r="D457">
        <v>0.7</v>
      </c>
      <c r="E457">
        <f t="shared" si="23"/>
        <v>3</v>
      </c>
      <c r="F457">
        <v>450</v>
      </c>
      <c r="G457">
        <f t="shared" si="25"/>
        <v>150</v>
      </c>
      <c r="H457">
        <v>300</v>
      </c>
      <c r="I457">
        <f t="shared" si="21"/>
        <v>900</v>
      </c>
      <c r="J457">
        <f t="shared" si="24"/>
        <v>450</v>
      </c>
    </row>
    <row r="458" spans="1:10" x14ac:dyDescent="0.35">
      <c r="A458" s="2">
        <v>45185</v>
      </c>
      <c r="B458" t="s">
        <v>19</v>
      </c>
      <c r="C458">
        <v>3.46</v>
      </c>
      <c r="D458">
        <v>0.76</v>
      </c>
      <c r="E458">
        <f t="shared" si="23"/>
        <v>2.7</v>
      </c>
      <c r="F458">
        <v>540</v>
      </c>
      <c r="G458">
        <f t="shared" si="25"/>
        <v>200</v>
      </c>
      <c r="H458">
        <v>300</v>
      </c>
      <c r="I458">
        <f t="shared" si="21"/>
        <v>810</v>
      </c>
      <c r="J458">
        <f t="shared" si="24"/>
        <v>270</v>
      </c>
    </row>
    <row r="459" spans="1:10" x14ac:dyDescent="0.35">
      <c r="A459" s="2">
        <v>45185</v>
      </c>
      <c r="B459" t="s">
        <v>10</v>
      </c>
      <c r="C459">
        <v>3.98</v>
      </c>
      <c r="D459">
        <v>0.6</v>
      </c>
      <c r="E459">
        <f t="shared" ref="E459:E549" si="26">C459-D459</f>
        <v>3.38</v>
      </c>
      <c r="F459">
        <v>676</v>
      </c>
      <c r="G459">
        <f t="shared" si="25"/>
        <v>200</v>
      </c>
      <c r="H459">
        <v>300</v>
      </c>
      <c r="I459">
        <f t="shared" si="21"/>
        <v>1014</v>
      </c>
      <c r="J459">
        <f t="shared" si="24"/>
        <v>338</v>
      </c>
    </row>
    <row r="460" spans="1:10" x14ac:dyDescent="0.35">
      <c r="A460" s="2">
        <v>45185</v>
      </c>
      <c r="B460" t="s">
        <v>14</v>
      </c>
      <c r="C460">
        <v>2.78</v>
      </c>
      <c r="D460">
        <v>0.6</v>
      </c>
      <c r="E460">
        <f t="shared" si="26"/>
        <v>2.1799999999999997</v>
      </c>
      <c r="F460">
        <v>327</v>
      </c>
      <c r="G460">
        <f t="shared" si="25"/>
        <v>150.00000000000003</v>
      </c>
      <c r="H460">
        <v>300</v>
      </c>
      <c r="I460">
        <f t="shared" ref="I460:I545" si="27">H460*E460</f>
        <v>653.99999999999989</v>
      </c>
      <c r="J460">
        <f t="shared" si="24"/>
        <v>326.99999999999989</v>
      </c>
    </row>
    <row r="461" spans="1:10" x14ac:dyDescent="0.35">
      <c r="A461" s="2">
        <v>45185</v>
      </c>
      <c r="B461" t="s">
        <v>34</v>
      </c>
      <c r="C461">
        <v>2.2400000000000002</v>
      </c>
      <c r="D461">
        <v>0.8</v>
      </c>
      <c r="E461">
        <f t="shared" si="26"/>
        <v>1.4400000000000002</v>
      </c>
      <c r="F461">
        <v>374</v>
      </c>
      <c r="G461">
        <f t="shared" si="25"/>
        <v>259.72222222222217</v>
      </c>
      <c r="H461">
        <v>380</v>
      </c>
      <c r="I461">
        <f t="shared" si="27"/>
        <v>547.20000000000005</v>
      </c>
      <c r="J461">
        <f t="shared" si="24"/>
        <v>173.20000000000005</v>
      </c>
    </row>
    <row r="462" spans="1:10" x14ac:dyDescent="0.35">
      <c r="A462" s="2">
        <v>45185</v>
      </c>
      <c r="B462" t="s">
        <v>15</v>
      </c>
      <c r="C462">
        <v>3.94</v>
      </c>
      <c r="D462">
        <v>0.6</v>
      </c>
      <c r="E462">
        <f t="shared" si="26"/>
        <v>3.34</v>
      </c>
      <c r="F462">
        <v>1002</v>
      </c>
      <c r="G462">
        <f t="shared" si="25"/>
        <v>300</v>
      </c>
      <c r="H462">
        <v>500</v>
      </c>
      <c r="I462">
        <f t="shared" si="27"/>
        <v>1670</v>
      </c>
      <c r="J462">
        <f t="shared" si="24"/>
        <v>668</v>
      </c>
    </row>
    <row r="463" spans="1:10" x14ac:dyDescent="0.35">
      <c r="A463" s="2">
        <v>45185</v>
      </c>
      <c r="B463" t="s">
        <v>12</v>
      </c>
      <c r="C463">
        <v>40</v>
      </c>
      <c r="D463">
        <v>0</v>
      </c>
      <c r="E463">
        <f t="shared" si="26"/>
        <v>40</v>
      </c>
      <c r="F463">
        <v>960</v>
      </c>
      <c r="G463">
        <f t="shared" si="25"/>
        <v>24</v>
      </c>
      <c r="H463">
        <v>35</v>
      </c>
      <c r="I463">
        <f t="shared" si="27"/>
        <v>1400</v>
      </c>
      <c r="J463">
        <f t="shared" si="24"/>
        <v>440</v>
      </c>
    </row>
    <row r="464" spans="1:10" x14ac:dyDescent="0.35">
      <c r="A464" s="2">
        <v>45185</v>
      </c>
      <c r="B464" t="s">
        <v>13</v>
      </c>
      <c r="C464">
        <v>50</v>
      </c>
      <c r="D464">
        <v>0</v>
      </c>
      <c r="E464">
        <f t="shared" si="26"/>
        <v>50</v>
      </c>
      <c r="F464">
        <v>650</v>
      </c>
      <c r="G464">
        <f t="shared" si="25"/>
        <v>13</v>
      </c>
      <c r="H464">
        <v>22</v>
      </c>
      <c r="I464">
        <f t="shared" si="27"/>
        <v>1100</v>
      </c>
      <c r="J464">
        <f t="shared" si="24"/>
        <v>450</v>
      </c>
    </row>
    <row r="465" spans="1:10" x14ac:dyDescent="0.35">
      <c r="A465" s="2">
        <v>45185</v>
      </c>
      <c r="B465" t="s">
        <v>18</v>
      </c>
      <c r="C465">
        <v>3.7</v>
      </c>
      <c r="D465">
        <v>0</v>
      </c>
      <c r="E465">
        <f t="shared" si="26"/>
        <v>3.7</v>
      </c>
      <c r="F465">
        <v>1850</v>
      </c>
      <c r="G465">
        <f t="shared" si="25"/>
        <v>500</v>
      </c>
      <c r="H465">
        <v>800</v>
      </c>
      <c r="I465">
        <f t="shared" si="27"/>
        <v>2960</v>
      </c>
      <c r="J465">
        <f t="shared" si="24"/>
        <v>1110</v>
      </c>
    </row>
    <row r="466" spans="1:10" x14ac:dyDescent="0.35">
      <c r="A466" s="2">
        <v>45185</v>
      </c>
      <c r="B466" t="s">
        <v>23</v>
      </c>
      <c r="C466">
        <v>2.25</v>
      </c>
      <c r="D466">
        <v>0.76</v>
      </c>
      <c r="E466">
        <f t="shared" si="26"/>
        <v>1.49</v>
      </c>
      <c r="F466">
        <v>458</v>
      </c>
      <c r="G466">
        <f t="shared" si="25"/>
        <v>307.3825503355705</v>
      </c>
      <c r="H466">
        <v>460</v>
      </c>
      <c r="I466">
        <f t="shared" si="27"/>
        <v>685.4</v>
      </c>
      <c r="J466">
        <f t="shared" si="24"/>
        <v>227.39999999999998</v>
      </c>
    </row>
    <row r="467" spans="1:10" x14ac:dyDescent="0.35">
      <c r="A467" s="2">
        <v>45185</v>
      </c>
      <c r="B467" t="s">
        <v>28</v>
      </c>
      <c r="C467">
        <v>3.18</v>
      </c>
      <c r="D467">
        <v>0.6</v>
      </c>
      <c r="E467">
        <f t="shared" si="26"/>
        <v>2.58</v>
      </c>
      <c r="F467">
        <v>877</v>
      </c>
      <c r="G467">
        <f t="shared" si="25"/>
        <v>339.92248062015506</v>
      </c>
      <c r="H467">
        <v>520</v>
      </c>
      <c r="I467">
        <f t="shared" si="27"/>
        <v>1341.6000000000001</v>
      </c>
      <c r="J467">
        <f t="shared" si="24"/>
        <v>464.60000000000014</v>
      </c>
    </row>
    <row r="468" spans="1:10" x14ac:dyDescent="0.35">
      <c r="A468" s="2">
        <v>45186</v>
      </c>
      <c r="B468" t="s">
        <v>9</v>
      </c>
      <c r="C468">
        <v>7.54</v>
      </c>
      <c r="D468">
        <v>1.48</v>
      </c>
      <c r="E468">
        <f t="shared" si="26"/>
        <v>6.0600000000000005</v>
      </c>
      <c r="F468">
        <v>909</v>
      </c>
      <c r="G468">
        <f t="shared" si="25"/>
        <v>150</v>
      </c>
      <c r="H468">
        <v>300</v>
      </c>
      <c r="I468">
        <f t="shared" si="27"/>
        <v>1818.0000000000002</v>
      </c>
      <c r="J468">
        <f t="shared" si="24"/>
        <v>909.00000000000023</v>
      </c>
    </row>
    <row r="469" spans="1:10" x14ac:dyDescent="0.35">
      <c r="A469" s="2">
        <v>45186</v>
      </c>
      <c r="B469" t="s">
        <v>17</v>
      </c>
      <c r="C469">
        <v>3.12</v>
      </c>
      <c r="D469">
        <v>0.72</v>
      </c>
      <c r="E469">
        <f t="shared" si="26"/>
        <v>2.4000000000000004</v>
      </c>
      <c r="F469">
        <v>624</v>
      </c>
      <c r="G469">
        <f t="shared" si="25"/>
        <v>259.99999999999994</v>
      </c>
      <c r="H469">
        <v>400</v>
      </c>
      <c r="I469">
        <f t="shared" si="27"/>
        <v>960.00000000000011</v>
      </c>
      <c r="J469">
        <f t="shared" si="24"/>
        <v>336.00000000000011</v>
      </c>
    </row>
    <row r="470" spans="1:10" x14ac:dyDescent="0.35">
      <c r="A470" s="2">
        <v>45186</v>
      </c>
      <c r="B470" t="s">
        <v>12</v>
      </c>
      <c r="C470">
        <v>80</v>
      </c>
      <c r="D470">
        <v>0</v>
      </c>
      <c r="E470">
        <f t="shared" si="26"/>
        <v>80</v>
      </c>
      <c r="F470">
        <v>1920</v>
      </c>
      <c r="G470">
        <f t="shared" si="25"/>
        <v>24</v>
      </c>
      <c r="H470">
        <v>35</v>
      </c>
      <c r="I470">
        <f t="shared" si="27"/>
        <v>2800</v>
      </c>
      <c r="J470">
        <f t="shared" si="24"/>
        <v>880</v>
      </c>
    </row>
    <row r="471" spans="1:10" x14ac:dyDescent="0.35">
      <c r="A471" s="2">
        <v>45186</v>
      </c>
      <c r="B471" t="s">
        <v>10</v>
      </c>
      <c r="C471">
        <v>3.92</v>
      </c>
      <c r="D471">
        <v>0.62</v>
      </c>
      <c r="E471">
        <f t="shared" si="26"/>
        <v>3.3</v>
      </c>
      <c r="F471">
        <v>660</v>
      </c>
      <c r="G471">
        <f t="shared" si="25"/>
        <v>200</v>
      </c>
      <c r="H471">
        <v>300</v>
      </c>
      <c r="I471">
        <f t="shared" si="27"/>
        <v>990</v>
      </c>
      <c r="J471">
        <f t="shared" si="24"/>
        <v>330</v>
      </c>
    </row>
    <row r="472" spans="1:10" x14ac:dyDescent="0.35">
      <c r="A472" s="2">
        <v>45186</v>
      </c>
      <c r="B472" t="s">
        <v>15</v>
      </c>
      <c r="C472">
        <v>3.78</v>
      </c>
      <c r="D472">
        <v>0.6</v>
      </c>
      <c r="E472">
        <f t="shared" si="26"/>
        <v>3.1799999999999997</v>
      </c>
      <c r="F472">
        <v>954</v>
      </c>
      <c r="G472">
        <f t="shared" si="25"/>
        <v>300</v>
      </c>
      <c r="H472">
        <v>500</v>
      </c>
      <c r="I472">
        <f t="shared" si="27"/>
        <v>1589.9999999999998</v>
      </c>
      <c r="J472">
        <f t="shared" si="24"/>
        <v>635.99999999999977</v>
      </c>
    </row>
    <row r="473" spans="1:10" x14ac:dyDescent="0.35">
      <c r="A473" s="2">
        <v>45186</v>
      </c>
      <c r="B473" t="s">
        <v>29</v>
      </c>
      <c r="C473">
        <v>3.7</v>
      </c>
      <c r="D473">
        <v>0.7</v>
      </c>
      <c r="E473">
        <f t="shared" si="26"/>
        <v>3</v>
      </c>
      <c r="F473">
        <v>900</v>
      </c>
      <c r="G473">
        <f t="shared" si="25"/>
        <v>300</v>
      </c>
      <c r="H473">
        <v>500</v>
      </c>
      <c r="I473">
        <f t="shared" si="27"/>
        <v>1500</v>
      </c>
      <c r="J473">
        <f t="shared" si="24"/>
        <v>600</v>
      </c>
    </row>
    <row r="474" spans="1:10" x14ac:dyDescent="0.35">
      <c r="A474" s="2">
        <v>45186</v>
      </c>
      <c r="B474" t="s">
        <v>33</v>
      </c>
      <c r="C474">
        <v>2.2999999999999998</v>
      </c>
      <c r="D474">
        <v>0.6</v>
      </c>
      <c r="E474">
        <f t="shared" si="26"/>
        <v>1.6999999999999997</v>
      </c>
      <c r="F474">
        <v>578</v>
      </c>
      <c r="G474">
        <f t="shared" si="25"/>
        <v>340.00000000000006</v>
      </c>
      <c r="H474">
        <v>520</v>
      </c>
      <c r="I474">
        <f t="shared" si="27"/>
        <v>883.99999999999989</v>
      </c>
      <c r="J474">
        <f t="shared" si="24"/>
        <v>305.99999999999989</v>
      </c>
    </row>
    <row r="475" spans="1:10" x14ac:dyDescent="0.35">
      <c r="A475" s="2">
        <v>45186</v>
      </c>
      <c r="B475" t="s">
        <v>27</v>
      </c>
      <c r="C475">
        <v>2.38</v>
      </c>
      <c r="D475">
        <v>0.57999999999999996</v>
      </c>
      <c r="E475">
        <f t="shared" si="26"/>
        <v>1.7999999999999998</v>
      </c>
      <c r="F475">
        <v>612</v>
      </c>
      <c r="G475">
        <f t="shared" si="25"/>
        <v>340.00000000000006</v>
      </c>
      <c r="H475">
        <v>520</v>
      </c>
      <c r="I475">
        <f t="shared" si="27"/>
        <v>935.99999999999989</v>
      </c>
      <c r="J475">
        <f t="shared" si="24"/>
        <v>323.99999999999989</v>
      </c>
    </row>
    <row r="476" spans="1:10" x14ac:dyDescent="0.35">
      <c r="A476" s="2">
        <v>45186</v>
      </c>
      <c r="B476" t="s">
        <v>20</v>
      </c>
      <c r="C476">
        <v>2.68</v>
      </c>
      <c r="D476">
        <v>0.6</v>
      </c>
      <c r="E476">
        <f t="shared" si="26"/>
        <v>2.08</v>
      </c>
      <c r="F476">
        <v>666</v>
      </c>
      <c r="G476">
        <f t="shared" si="25"/>
        <v>320.19230769230768</v>
      </c>
      <c r="H476">
        <v>480</v>
      </c>
      <c r="I476">
        <f t="shared" si="27"/>
        <v>998.40000000000009</v>
      </c>
      <c r="J476">
        <f t="shared" si="24"/>
        <v>332.40000000000009</v>
      </c>
    </row>
    <row r="477" spans="1:10" x14ac:dyDescent="0.35">
      <c r="A477" s="2">
        <v>45186</v>
      </c>
      <c r="B477" t="s">
        <v>31</v>
      </c>
      <c r="C477">
        <v>5.92</v>
      </c>
      <c r="D477">
        <v>0.62</v>
      </c>
      <c r="E477">
        <f t="shared" si="26"/>
        <v>5.3</v>
      </c>
      <c r="F477">
        <v>636</v>
      </c>
      <c r="G477">
        <f t="shared" si="25"/>
        <v>120</v>
      </c>
      <c r="H477">
        <v>240</v>
      </c>
      <c r="I477">
        <f t="shared" si="27"/>
        <v>1272</v>
      </c>
      <c r="J477">
        <f t="shared" si="24"/>
        <v>636</v>
      </c>
    </row>
    <row r="478" spans="1:10" x14ac:dyDescent="0.35">
      <c r="A478" s="2">
        <v>45186</v>
      </c>
      <c r="B478" t="s">
        <v>42</v>
      </c>
      <c r="C478">
        <v>2.7</v>
      </c>
      <c r="D478">
        <v>0.6</v>
      </c>
      <c r="E478">
        <f t="shared" si="26"/>
        <v>2.1</v>
      </c>
      <c r="F478">
        <v>714</v>
      </c>
      <c r="G478">
        <f t="shared" si="25"/>
        <v>340</v>
      </c>
      <c r="H478">
        <v>520</v>
      </c>
      <c r="I478">
        <f t="shared" si="27"/>
        <v>1092</v>
      </c>
      <c r="J478">
        <f t="shared" si="24"/>
        <v>378</v>
      </c>
    </row>
    <row r="479" spans="1:10" x14ac:dyDescent="0.35">
      <c r="A479" s="2">
        <v>45186</v>
      </c>
      <c r="B479" t="s">
        <v>43</v>
      </c>
      <c r="C479">
        <v>2.82</v>
      </c>
      <c r="D479">
        <v>0.6</v>
      </c>
      <c r="E479">
        <f t="shared" si="26"/>
        <v>2.2199999999999998</v>
      </c>
      <c r="F479">
        <v>755</v>
      </c>
      <c r="G479">
        <f t="shared" si="25"/>
        <v>340.09009009009014</v>
      </c>
      <c r="H479">
        <v>500</v>
      </c>
      <c r="I479">
        <f t="shared" si="27"/>
        <v>1109.9999999999998</v>
      </c>
      <c r="J479">
        <f t="shared" si="24"/>
        <v>354.99999999999977</v>
      </c>
    </row>
    <row r="480" spans="1:10" x14ac:dyDescent="0.35">
      <c r="A480" s="2">
        <v>45186</v>
      </c>
      <c r="B480" t="s">
        <v>9</v>
      </c>
      <c r="C480">
        <v>9.69</v>
      </c>
      <c r="D480">
        <v>0.6</v>
      </c>
      <c r="E480">
        <f t="shared" si="26"/>
        <v>9.09</v>
      </c>
      <c r="F480">
        <v>1214</v>
      </c>
      <c r="G480">
        <f t="shared" si="25"/>
        <v>133.55335533553355</v>
      </c>
      <c r="H480">
        <v>300</v>
      </c>
      <c r="I480">
        <f t="shared" si="27"/>
        <v>2727</v>
      </c>
      <c r="J480">
        <f t="shared" si="24"/>
        <v>1513</v>
      </c>
    </row>
    <row r="481" spans="1:10" x14ac:dyDescent="0.35">
      <c r="A481" s="2">
        <v>45186</v>
      </c>
      <c r="B481" t="s">
        <v>19</v>
      </c>
      <c r="C481">
        <v>7</v>
      </c>
      <c r="D481">
        <v>0.5</v>
      </c>
      <c r="E481">
        <f t="shared" si="26"/>
        <v>6.5</v>
      </c>
      <c r="F481">
        <v>1100</v>
      </c>
      <c r="G481">
        <f t="shared" si="25"/>
        <v>169.23076923076923</v>
      </c>
      <c r="H481">
        <v>300</v>
      </c>
      <c r="I481">
        <f t="shared" si="27"/>
        <v>1950</v>
      </c>
      <c r="J481">
        <f t="shared" si="24"/>
        <v>850</v>
      </c>
    </row>
    <row r="482" spans="1:10" x14ac:dyDescent="0.35">
      <c r="A482" s="2">
        <v>45186</v>
      </c>
      <c r="B482" t="s">
        <v>10</v>
      </c>
      <c r="C482">
        <v>3.68</v>
      </c>
      <c r="D482">
        <v>0.64</v>
      </c>
      <c r="E482">
        <f t="shared" si="26"/>
        <v>3.04</v>
      </c>
      <c r="F482">
        <v>608</v>
      </c>
      <c r="G482">
        <f t="shared" si="25"/>
        <v>200</v>
      </c>
      <c r="H482">
        <v>300</v>
      </c>
      <c r="I482">
        <f t="shared" si="27"/>
        <v>912</v>
      </c>
      <c r="J482">
        <f t="shared" si="24"/>
        <v>304</v>
      </c>
    </row>
    <row r="483" spans="1:10" x14ac:dyDescent="0.35">
      <c r="A483" s="2">
        <v>45186</v>
      </c>
      <c r="B483" t="s">
        <v>15</v>
      </c>
      <c r="C483">
        <v>3.58</v>
      </c>
      <c r="D483">
        <v>0.64</v>
      </c>
      <c r="E483">
        <f t="shared" si="26"/>
        <v>2.94</v>
      </c>
      <c r="F483">
        <v>882</v>
      </c>
      <c r="G483">
        <f t="shared" si="25"/>
        <v>300</v>
      </c>
      <c r="H483">
        <v>500</v>
      </c>
      <c r="I483">
        <f t="shared" si="27"/>
        <v>1470</v>
      </c>
      <c r="J483">
        <f t="shared" si="24"/>
        <v>588</v>
      </c>
    </row>
    <row r="484" spans="1:10" x14ac:dyDescent="0.35">
      <c r="A484" s="2">
        <v>45186</v>
      </c>
      <c r="B484" t="s">
        <v>16</v>
      </c>
      <c r="C484">
        <v>2.6</v>
      </c>
      <c r="D484">
        <v>0.7</v>
      </c>
      <c r="E484">
        <f t="shared" si="26"/>
        <v>1.9000000000000001</v>
      </c>
      <c r="F484">
        <v>494</v>
      </c>
      <c r="G484">
        <f t="shared" si="25"/>
        <v>260</v>
      </c>
      <c r="H484">
        <v>460</v>
      </c>
      <c r="I484">
        <f t="shared" si="27"/>
        <v>874.00000000000011</v>
      </c>
      <c r="J484">
        <f t="shared" si="24"/>
        <v>380.00000000000011</v>
      </c>
    </row>
    <row r="485" spans="1:10" x14ac:dyDescent="0.35">
      <c r="A485" s="2">
        <v>45186</v>
      </c>
      <c r="B485" t="s">
        <v>13</v>
      </c>
      <c r="C485">
        <v>200</v>
      </c>
      <c r="D485">
        <v>0</v>
      </c>
      <c r="E485">
        <f t="shared" si="26"/>
        <v>200</v>
      </c>
      <c r="F485">
        <v>2600</v>
      </c>
      <c r="G485">
        <f t="shared" si="25"/>
        <v>13</v>
      </c>
      <c r="H485">
        <v>22</v>
      </c>
      <c r="I485">
        <f t="shared" si="27"/>
        <v>4400</v>
      </c>
      <c r="J485">
        <f t="shared" si="24"/>
        <v>1800</v>
      </c>
    </row>
    <row r="486" spans="1:10" x14ac:dyDescent="0.35">
      <c r="A486" s="2">
        <v>45186</v>
      </c>
      <c r="B486" t="s">
        <v>12</v>
      </c>
      <c r="C486">
        <v>80</v>
      </c>
      <c r="D486">
        <v>0</v>
      </c>
      <c r="E486">
        <f t="shared" si="26"/>
        <v>80</v>
      </c>
      <c r="F486">
        <v>1920</v>
      </c>
      <c r="G486">
        <f t="shared" si="25"/>
        <v>24</v>
      </c>
      <c r="H486">
        <v>35</v>
      </c>
      <c r="I486">
        <f t="shared" si="27"/>
        <v>2800</v>
      </c>
      <c r="J486">
        <f t="shared" si="24"/>
        <v>880</v>
      </c>
    </row>
    <row r="487" spans="1:10" x14ac:dyDescent="0.35">
      <c r="A487" s="2">
        <v>45186</v>
      </c>
      <c r="B487" t="s">
        <v>18</v>
      </c>
      <c r="C487">
        <v>7.7</v>
      </c>
      <c r="D487">
        <v>1</v>
      </c>
      <c r="E487">
        <f t="shared" si="26"/>
        <v>6.7</v>
      </c>
      <c r="F487">
        <v>3350</v>
      </c>
      <c r="G487">
        <f t="shared" si="25"/>
        <v>500</v>
      </c>
      <c r="H487">
        <v>800</v>
      </c>
      <c r="I487">
        <f t="shared" si="27"/>
        <v>5360</v>
      </c>
      <c r="J487">
        <f t="shared" si="24"/>
        <v>2010</v>
      </c>
    </row>
    <row r="488" spans="1:10" x14ac:dyDescent="0.35">
      <c r="A488" s="2">
        <v>45186</v>
      </c>
      <c r="B488" t="s">
        <v>28</v>
      </c>
      <c r="C488">
        <v>2.56</v>
      </c>
      <c r="D488">
        <v>0.6</v>
      </c>
      <c r="E488">
        <f t="shared" si="26"/>
        <v>1.96</v>
      </c>
      <c r="F488">
        <v>666</v>
      </c>
      <c r="G488">
        <f t="shared" si="25"/>
        <v>339.79591836734693</v>
      </c>
      <c r="H488">
        <v>520</v>
      </c>
      <c r="I488">
        <f t="shared" si="27"/>
        <v>1019.1999999999999</v>
      </c>
      <c r="J488">
        <f t="shared" si="24"/>
        <v>353.19999999999993</v>
      </c>
    </row>
    <row r="489" spans="1:10" x14ac:dyDescent="0.35">
      <c r="A489" s="2">
        <v>45186</v>
      </c>
      <c r="B489" t="s">
        <v>41</v>
      </c>
      <c r="C489">
        <v>12.7</v>
      </c>
      <c r="D489">
        <v>1.4</v>
      </c>
      <c r="E489">
        <f t="shared" si="26"/>
        <v>11.299999999999999</v>
      </c>
      <c r="F489">
        <v>3164</v>
      </c>
      <c r="G489">
        <f t="shared" si="25"/>
        <v>280</v>
      </c>
      <c r="H489">
        <v>400</v>
      </c>
      <c r="I489">
        <f t="shared" si="27"/>
        <v>4520</v>
      </c>
      <c r="J489">
        <f t="shared" si="24"/>
        <v>1356</v>
      </c>
    </row>
    <row r="490" spans="1:10" x14ac:dyDescent="0.35">
      <c r="A490" s="2">
        <v>45186</v>
      </c>
      <c r="B490" t="s">
        <v>34</v>
      </c>
      <c r="C490">
        <v>2.2000000000000002</v>
      </c>
      <c r="D490">
        <v>0.7</v>
      </c>
      <c r="E490">
        <f t="shared" si="26"/>
        <v>1.5000000000000002</v>
      </c>
      <c r="F490">
        <v>390</v>
      </c>
      <c r="G490">
        <f t="shared" si="25"/>
        <v>259.99999999999994</v>
      </c>
      <c r="H490">
        <v>380</v>
      </c>
      <c r="I490">
        <f t="shared" si="27"/>
        <v>570.00000000000011</v>
      </c>
      <c r="J490">
        <f t="shared" si="24"/>
        <v>180.00000000000011</v>
      </c>
    </row>
    <row r="491" spans="1:10" x14ac:dyDescent="0.35">
      <c r="A491" s="2">
        <v>45186</v>
      </c>
      <c r="B491" t="s">
        <v>20</v>
      </c>
      <c r="C491">
        <v>2.74</v>
      </c>
      <c r="D491">
        <v>0.6</v>
      </c>
      <c r="E491">
        <f t="shared" si="26"/>
        <v>2.14</v>
      </c>
      <c r="F491">
        <v>685</v>
      </c>
      <c r="G491">
        <f t="shared" si="25"/>
        <v>320.09345794392522</v>
      </c>
      <c r="H491">
        <v>480</v>
      </c>
      <c r="I491">
        <f t="shared" si="27"/>
        <v>1027.2</v>
      </c>
      <c r="J491">
        <f t="shared" si="24"/>
        <v>342.20000000000005</v>
      </c>
    </row>
    <row r="492" spans="1:10" x14ac:dyDescent="0.35">
      <c r="A492" s="2">
        <v>45187</v>
      </c>
      <c r="B492" t="s">
        <v>12</v>
      </c>
      <c r="C492">
        <v>40</v>
      </c>
      <c r="D492">
        <v>0</v>
      </c>
      <c r="E492">
        <f t="shared" si="26"/>
        <v>40</v>
      </c>
      <c r="F492">
        <v>960</v>
      </c>
      <c r="G492">
        <f t="shared" si="25"/>
        <v>24</v>
      </c>
      <c r="H492">
        <v>35</v>
      </c>
      <c r="I492">
        <f t="shared" si="27"/>
        <v>1400</v>
      </c>
      <c r="J492">
        <f t="shared" si="24"/>
        <v>440</v>
      </c>
    </row>
    <row r="493" spans="1:10" x14ac:dyDescent="0.35">
      <c r="A493" s="2">
        <v>45187</v>
      </c>
      <c r="B493" t="s">
        <v>42</v>
      </c>
      <c r="C493">
        <v>4.4000000000000004</v>
      </c>
      <c r="D493">
        <v>0</v>
      </c>
      <c r="E493">
        <f t="shared" si="26"/>
        <v>4.4000000000000004</v>
      </c>
      <c r="F493">
        <v>1496</v>
      </c>
      <c r="G493">
        <f t="shared" si="25"/>
        <v>340</v>
      </c>
      <c r="H493">
        <v>520</v>
      </c>
      <c r="I493">
        <f t="shared" si="27"/>
        <v>2288</v>
      </c>
      <c r="J493">
        <f t="shared" si="24"/>
        <v>792</v>
      </c>
    </row>
    <row r="494" spans="1:10" x14ac:dyDescent="0.35">
      <c r="A494" s="2">
        <v>45187</v>
      </c>
      <c r="B494" t="s">
        <v>43</v>
      </c>
      <c r="C494">
        <v>6.7</v>
      </c>
      <c r="D494">
        <v>0</v>
      </c>
      <c r="E494">
        <f t="shared" si="26"/>
        <v>6.7</v>
      </c>
      <c r="F494">
        <v>2278</v>
      </c>
      <c r="G494">
        <f t="shared" si="25"/>
        <v>340</v>
      </c>
      <c r="H494">
        <v>500</v>
      </c>
      <c r="I494">
        <f t="shared" si="27"/>
        <v>3350</v>
      </c>
      <c r="J494">
        <f t="shared" si="24"/>
        <v>1072</v>
      </c>
    </row>
    <row r="495" spans="1:10" x14ac:dyDescent="0.35">
      <c r="A495" s="2">
        <v>45187</v>
      </c>
      <c r="B495" t="s">
        <v>32</v>
      </c>
      <c r="C495">
        <v>8</v>
      </c>
      <c r="D495">
        <v>0</v>
      </c>
      <c r="E495">
        <f t="shared" si="26"/>
        <v>8</v>
      </c>
      <c r="F495">
        <v>880</v>
      </c>
      <c r="G495">
        <f t="shared" si="25"/>
        <v>110</v>
      </c>
      <c r="H495">
        <v>200</v>
      </c>
      <c r="I495">
        <f t="shared" si="27"/>
        <v>1600</v>
      </c>
      <c r="J495">
        <f t="shared" si="24"/>
        <v>720</v>
      </c>
    </row>
    <row r="496" spans="1:10" x14ac:dyDescent="0.35">
      <c r="A496" s="2">
        <v>45187</v>
      </c>
      <c r="B496" t="s">
        <v>42</v>
      </c>
      <c r="C496">
        <v>4.4000000000000004</v>
      </c>
      <c r="D496">
        <v>0</v>
      </c>
      <c r="E496">
        <f t="shared" si="26"/>
        <v>4.4000000000000004</v>
      </c>
      <c r="F496">
        <v>1496</v>
      </c>
      <c r="G496">
        <f t="shared" si="25"/>
        <v>340</v>
      </c>
      <c r="H496">
        <v>520</v>
      </c>
      <c r="I496">
        <f t="shared" si="27"/>
        <v>2288</v>
      </c>
      <c r="J496">
        <f t="shared" si="24"/>
        <v>792</v>
      </c>
    </row>
    <row r="497" spans="1:10" x14ac:dyDescent="0.35">
      <c r="A497" s="2">
        <v>45187</v>
      </c>
      <c r="B497" t="s">
        <v>43</v>
      </c>
      <c r="C497">
        <v>2.6</v>
      </c>
      <c r="D497">
        <v>0</v>
      </c>
      <c r="E497">
        <f t="shared" si="26"/>
        <v>2.6</v>
      </c>
      <c r="F497">
        <v>884</v>
      </c>
      <c r="G497">
        <f t="shared" si="25"/>
        <v>340</v>
      </c>
      <c r="H497">
        <v>500</v>
      </c>
      <c r="I497">
        <f t="shared" si="27"/>
        <v>1300</v>
      </c>
      <c r="J497">
        <f t="shared" si="24"/>
        <v>416</v>
      </c>
    </row>
    <row r="498" spans="1:10" x14ac:dyDescent="0.35">
      <c r="A498" s="2">
        <v>45188</v>
      </c>
      <c r="B498" t="s">
        <v>9</v>
      </c>
      <c r="C498">
        <v>7.54</v>
      </c>
      <c r="D498">
        <v>1.44</v>
      </c>
      <c r="E498">
        <f t="shared" si="26"/>
        <v>6.1</v>
      </c>
      <c r="F498">
        <v>915</v>
      </c>
      <c r="G498">
        <f t="shared" si="25"/>
        <v>150</v>
      </c>
      <c r="H498">
        <v>300</v>
      </c>
      <c r="I498">
        <f t="shared" si="27"/>
        <v>1830</v>
      </c>
      <c r="J498">
        <f t="shared" si="24"/>
        <v>915</v>
      </c>
    </row>
    <row r="499" spans="1:10" x14ac:dyDescent="0.35">
      <c r="A499" s="2">
        <v>45188</v>
      </c>
      <c r="B499" t="s">
        <v>15</v>
      </c>
      <c r="C499">
        <v>4.5999999999999996</v>
      </c>
      <c r="D499">
        <v>0.6</v>
      </c>
      <c r="E499">
        <f t="shared" si="26"/>
        <v>3.9999999999999996</v>
      </c>
      <c r="F499">
        <v>1200</v>
      </c>
      <c r="G499">
        <f t="shared" si="25"/>
        <v>300.00000000000006</v>
      </c>
      <c r="H499">
        <v>500</v>
      </c>
      <c r="I499">
        <f t="shared" si="27"/>
        <v>1999.9999999999998</v>
      </c>
      <c r="J499">
        <f t="shared" si="24"/>
        <v>799.99999999999977</v>
      </c>
    </row>
    <row r="500" spans="1:10" x14ac:dyDescent="0.35">
      <c r="A500" s="2">
        <v>45188</v>
      </c>
      <c r="B500" t="s">
        <v>12</v>
      </c>
      <c r="C500">
        <v>40</v>
      </c>
      <c r="D500">
        <v>0</v>
      </c>
      <c r="E500">
        <f t="shared" si="26"/>
        <v>40</v>
      </c>
      <c r="F500">
        <v>960</v>
      </c>
      <c r="G500">
        <f t="shared" si="25"/>
        <v>24</v>
      </c>
      <c r="H500">
        <v>35</v>
      </c>
      <c r="I500">
        <f t="shared" si="27"/>
        <v>1400</v>
      </c>
      <c r="J500">
        <f t="shared" si="24"/>
        <v>440</v>
      </c>
    </row>
    <row r="501" spans="1:10" x14ac:dyDescent="0.35">
      <c r="A501" s="2">
        <v>45188</v>
      </c>
      <c r="B501" t="s">
        <v>14</v>
      </c>
      <c r="C501">
        <v>3.78</v>
      </c>
      <c r="D501">
        <v>0.6</v>
      </c>
      <c r="E501">
        <f t="shared" si="26"/>
        <v>3.1799999999999997</v>
      </c>
      <c r="F501">
        <v>477</v>
      </c>
      <c r="G501">
        <f t="shared" si="25"/>
        <v>150</v>
      </c>
      <c r="H501">
        <v>300</v>
      </c>
      <c r="I501">
        <f t="shared" si="27"/>
        <v>953.99999999999989</v>
      </c>
      <c r="J501">
        <f t="shared" si="24"/>
        <v>476.99999999999989</v>
      </c>
    </row>
    <row r="502" spans="1:10" x14ac:dyDescent="0.35">
      <c r="A502" s="2">
        <v>45188</v>
      </c>
      <c r="B502" t="s">
        <v>31</v>
      </c>
      <c r="C502">
        <v>3.2</v>
      </c>
      <c r="D502">
        <v>0.5</v>
      </c>
      <c r="E502">
        <f t="shared" si="26"/>
        <v>2.7</v>
      </c>
      <c r="F502">
        <v>324</v>
      </c>
      <c r="G502">
        <f t="shared" si="25"/>
        <v>119.99999999999999</v>
      </c>
      <c r="H502">
        <v>240</v>
      </c>
      <c r="I502">
        <f t="shared" si="27"/>
        <v>648</v>
      </c>
      <c r="J502">
        <f t="shared" si="24"/>
        <v>324</v>
      </c>
    </row>
    <row r="503" spans="1:10" x14ac:dyDescent="0.35">
      <c r="A503" s="2">
        <v>45188</v>
      </c>
      <c r="B503" t="s">
        <v>42</v>
      </c>
      <c r="C503">
        <v>6.9</v>
      </c>
      <c r="D503">
        <v>0</v>
      </c>
      <c r="E503">
        <f t="shared" si="26"/>
        <v>6.9</v>
      </c>
      <c r="F503">
        <v>2346</v>
      </c>
      <c r="G503">
        <f t="shared" si="25"/>
        <v>340</v>
      </c>
      <c r="H503">
        <v>520</v>
      </c>
      <c r="I503">
        <f t="shared" si="27"/>
        <v>3588</v>
      </c>
      <c r="J503">
        <f t="shared" ref="J503:J583" si="28">I503-F503</f>
        <v>1242</v>
      </c>
    </row>
    <row r="504" spans="1:10" x14ac:dyDescent="0.35">
      <c r="A504" s="2">
        <v>45188</v>
      </c>
      <c r="B504" t="s">
        <v>43</v>
      </c>
      <c r="C504">
        <v>5.6</v>
      </c>
      <c r="D504">
        <v>0</v>
      </c>
      <c r="E504">
        <f t="shared" si="26"/>
        <v>5.6</v>
      </c>
      <c r="F504">
        <v>1905</v>
      </c>
      <c r="G504">
        <f t="shared" si="25"/>
        <v>340.17857142857144</v>
      </c>
      <c r="H504">
        <v>500</v>
      </c>
      <c r="I504">
        <f t="shared" si="27"/>
        <v>2800</v>
      </c>
      <c r="J504">
        <f t="shared" si="28"/>
        <v>895</v>
      </c>
    </row>
    <row r="505" spans="1:10" x14ac:dyDescent="0.35">
      <c r="A505" s="2">
        <v>45188</v>
      </c>
      <c r="B505" t="s">
        <v>32</v>
      </c>
      <c r="C505">
        <v>5</v>
      </c>
      <c r="D505">
        <v>0</v>
      </c>
      <c r="E505">
        <f t="shared" si="26"/>
        <v>5</v>
      </c>
      <c r="F505">
        <v>550</v>
      </c>
      <c r="G505">
        <f t="shared" si="25"/>
        <v>110</v>
      </c>
      <c r="H505">
        <v>200</v>
      </c>
      <c r="I505">
        <f t="shared" si="27"/>
        <v>1000</v>
      </c>
      <c r="J505">
        <f t="shared" si="28"/>
        <v>450</v>
      </c>
    </row>
    <row r="506" spans="1:10" x14ac:dyDescent="0.35">
      <c r="A506" s="2">
        <v>45189</v>
      </c>
      <c r="B506" t="s">
        <v>19</v>
      </c>
      <c r="C506">
        <v>3.78</v>
      </c>
      <c r="D506">
        <v>0.98</v>
      </c>
      <c r="E506">
        <f t="shared" si="26"/>
        <v>2.8</v>
      </c>
      <c r="F506">
        <v>450</v>
      </c>
      <c r="G506">
        <f t="shared" si="25"/>
        <v>160.71428571428572</v>
      </c>
      <c r="H506">
        <v>300</v>
      </c>
      <c r="I506">
        <f t="shared" si="27"/>
        <v>840</v>
      </c>
      <c r="J506">
        <f t="shared" si="28"/>
        <v>390</v>
      </c>
    </row>
    <row r="507" spans="1:10" x14ac:dyDescent="0.35">
      <c r="A507" s="2">
        <v>45189</v>
      </c>
      <c r="B507" t="s">
        <v>10</v>
      </c>
      <c r="C507">
        <v>4.2</v>
      </c>
      <c r="D507">
        <v>0.6</v>
      </c>
      <c r="E507">
        <f t="shared" si="26"/>
        <v>3.6</v>
      </c>
      <c r="F507">
        <v>720</v>
      </c>
      <c r="G507">
        <f t="shared" si="25"/>
        <v>200</v>
      </c>
      <c r="H507">
        <v>300</v>
      </c>
      <c r="I507">
        <f t="shared" si="27"/>
        <v>1080</v>
      </c>
      <c r="J507">
        <f t="shared" si="28"/>
        <v>360</v>
      </c>
    </row>
    <row r="508" spans="1:10" x14ac:dyDescent="0.35">
      <c r="A508" s="2">
        <v>45189</v>
      </c>
      <c r="B508" t="s">
        <v>23</v>
      </c>
      <c r="C508">
        <v>2.9</v>
      </c>
      <c r="D508">
        <v>0.7</v>
      </c>
      <c r="E508">
        <f t="shared" si="26"/>
        <v>2.2000000000000002</v>
      </c>
      <c r="F508">
        <v>572</v>
      </c>
      <c r="G508">
        <f t="shared" si="25"/>
        <v>260</v>
      </c>
      <c r="H508">
        <v>460</v>
      </c>
      <c r="I508">
        <f t="shared" si="27"/>
        <v>1012.0000000000001</v>
      </c>
      <c r="J508">
        <f t="shared" si="28"/>
        <v>440.00000000000011</v>
      </c>
    </row>
    <row r="509" spans="1:10" x14ac:dyDescent="0.35">
      <c r="A509" s="2">
        <v>45189</v>
      </c>
      <c r="B509" t="s">
        <v>16</v>
      </c>
      <c r="C509">
        <v>2.06</v>
      </c>
      <c r="D509">
        <v>0.76</v>
      </c>
      <c r="E509">
        <f t="shared" si="26"/>
        <v>1.3</v>
      </c>
      <c r="F509">
        <v>338</v>
      </c>
      <c r="G509">
        <f t="shared" si="25"/>
        <v>260</v>
      </c>
      <c r="H509">
        <v>460</v>
      </c>
      <c r="I509">
        <f t="shared" si="27"/>
        <v>598</v>
      </c>
      <c r="J509">
        <f t="shared" si="28"/>
        <v>260</v>
      </c>
    </row>
    <row r="510" spans="1:10" x14ac:dyDescent="0.35">
      <c r="A510" s="2">
        <v>45189</v>
      </c>
      <c r="B510" t="s">
        <v>12</v>
      </c>
      <c r="C510">
        <v>20</v>
      </c>
      <c r="D510">
        <v>0</v>
      </c>
      <c r="E510">
        <f t="shared" si="26"/>
        <v>20</v>
      </c>
      <c r="F510">
        <v>480</v>
      </c>
      <c r="G510">
        <f t="shared" si="25"/>
        <v>24</v>
      </c>
      <c r="H510">
        <v>35</v>
      </c>
      <c r="I510">
        <f t="shared" si="27"/>
        <v>700</v>
      </c>
      <c r="J510">
        <f t="shared" si="28"/>
        <v>220</v>
      </c>
    </row>
    <row r="511" spans="1:10" x14ac:dyDescent="0.35">
      <c r="A511" s="2">
        <v>45189</v>
      </c>
      <c r="B511" t="s">
        <v>13</v>
      </c>
      <c r="C511">
        <v>50</v>
      </c>
      <c r="D511">
        <v>0</v>
      </c>
      <c r="E511">
        <f t="shared" si="26"/>
        <v>50</v>
      </c>
      <c r="F511">
        <v>650</v>
      </c>
      <c r="G511">
        <f t="shared" si="25"/>
        <v>13</v>
      </c>
      <c r="H511">
        <v>22</v>
      </c>
      <c r="I511">
        <f t="shared" si="27"/>
        <v>1100</v>
      </c>
      <c r="J511">
        <f t="shared" si="28"/>
        <v>450</v>
      </c>
    </row>
    <row r="512" spans="1:10" x14ac:dyDescent="0.35">
      <c r="A512" s="2">
        <v>45189</v>
      </c>
      <c r="B512" t="s">
        <v>29</v>
      </c>
      <c r="C512">
        <v>4</v>
      </c>
      <c r="D512">
        <v>0.8</v>
      </c>
      <c r="E512">
        <f t="shared" si="26"/>
        <v>3.2</v>
      </c>
      <c r="F512">
        <v>960</v>
      </c>
      <c r="G512">
        <f t="shared" si="25"/>
        <v>300</v>
      </c>
      <c r="H512">
        <v>500</v>
      </c>
      <c r="I512">
        <f t="shared" si="27"/>
        <v>1600</v>
      </c>
      <c r="J512">
        <f t="shared" si="28"/>
        <v>640</v>
      </c>
    </row>
    <row r="513" spans="1:10" x14ac:dyDescent="0.35">
      <c r="A513" s="2">
        <v>45189</v>
      </c>
      <c r="B513" t="s">
        <v>42</v>
      </c>
      <c r="C513">
        <v>2.1</v>
      </c>
      <c r="D513">
        <v>0</v>
      </c>
      <c r="E513">
        <f t="shared" si="26"/>
        <v>2.1</v>
      </c>
      <c r="F513">
        <v>714</v>
      </c>
      <c r="G513">
        <f t="shared" si="25"/>
        <v>340</v>
      </c>
      <c r="H513">
        <v>520</v>
      </c>
      <c r="I513">
        <f t="shared" si="27"/>
        <v>1092</v>
      </c>
      <c r="J513">
        <f t="shared" si="28"/>
        <v>378</v>
      </c>
    </row>
    <row r="514" spans="1:10" x14ac:dyDescent="0.35">
      <c r="A514" s="2">
        <v>45190</v>
      </c>
      <c r="B514" t="s">
        <v>9</v>
      </c>
      <c r="C514">
        <v>7.4</v>
      </c>
      <c r="D514">
        <v>1.4</v>
      </c>
      <c r="E514">
        <f t="shared" si="26"/>
        <v>6</v>
      </c>
      <c r="F514">
        <v>900</v>
      </c>
      <c r="G514">
        <f t="shared" si="25"/>
        <v>150</v>
      </c>
      <c r="H514">
        <v>300</v>
      </c>
      <c r="I514">
        <f t="shared" si="27"/>
        <v>1800</v>
      </c>
      <c r="J514">
        <f t="shared" si="28"/>
        <v>900</v>
      </c>
    </row>
    <row r="515" spans="1:10" x14ac:dyDescent="0.35">
      <c r="A515" s="2">
        <v>45190</v>
      </c>
      <c r="B515" t="s">
        <v>19</v>
      </c>
      <c r="C515">
        <v>3.34</v>
      </c>
      <c r="D515">
        <v>0.74</v>
      </c>
      <c r="E515">
        <f t="shared" si="26"/>
        <v>2.5999999999999996</v>
      </c>
      <c r="F515">
        <v>520</v>
      </c>
      <c r="G515">
        <f t="shared" si="25"/>
        <v>200.00000000000003</v>
      </c>
      <c r="H515">
        <v>300</v>
      </c>
      <c r="I515">
        <f t="shared" si="27"/>
        <v>779.99999999999989</v>
      </c>
      <c r="J515">
        <f t="shared" si="28"/>
        <v>259.99999999999989</v>
      </c>
    </row>
    <row r="516" spans="1:10" x14ac:dyDescent="0.35">
      <c r="A516" s="2">
        <v>45190</v>
      </c>
      <c r="B516" t="s">
        <v>34</v>
      </c>
      <c r="C516">
        <v>2.4</v>
      </c>
      <c r="D516">
        <v>0.8</v>
      </c>
      <c r="E516">
        <f t="shared" si="26"/>
        <v>1.5999999999999999</v>
      </c>
      <c r="F516">
        <v>416</v>
      </c>
      <c r="G516">
        <f t="shared" si="25"/>
        <v>260</v>
      </c>
      <c r="H516">
        <v>500</v>
      </c>
      <c r="I516">
        <f t="shared" si="27"/>
        <v>799.99999999999989</v>
      </c>
      <c r="J516">
        <f t="shared" si="28"/>
        <v>383.99999999999989</v>
      </c>
    </row>
    <row r="517" spans="1:10" x14ac:dyDescent="0.35">
      <c r="A517" s="2">
        <v>45190</v>
      </c>
      <c r="B517" t="s">
        <v>16</v>
      </c>
      <c r="C517">
        <v>1.76</v>
      </c>
      <c r="D517">
        <v>0.72</v>
      </c>
      <c r="E517">
        <f t="shared" si="26"/>
        <v>1.04</v>
      </c>
      <c r="F517">
        <v>270</v>
      </c>
      <c r="G517">
        <f t="shared" si="25"/>
        <v>259.61538461538458</v>
      </c>
      <c r="H517">
        <v>460</v>
      </c>
      <c r="I517">
        <f t="shared" si="27"/>
        <v>478.40000000000003</v>
      </c>
      <c r="J517">
        <f t="shared" si="28"/>
        <v>208.40000000000003</v>
      </c>
    </row>
    <row r="518" spans="1:10" x14ac:dyDescent="0.35">
      <c r="A518" s="2">
        <v>45190</v>
      </c>
      <c r="B518" t="s">
        <v>13</v>
      </c>
      <c r="C518">
        <v>50</v>
      </c>
      <c r="D518">
        <v>0</v>
      </c>
      <c r="E518">
        <f t="shared" si="26"/>
        <v>50</v>
      </c>
      <c r="F518">
        <v>650</v>
      </c>
      <c r="G518">
        <f t="shared" si="25"/>
        <v>13</v>
      </c>
      <c r="H518">
        <v>22</v>
      </c>
      <c r="I518">
        <f t="shared" si="27"/>
        <v>1100</v>
      </c>
      <c r="J518">
        <f t="shared" si="28"/>
        <v>450</v>
      </c>
    </row>
    <row r="519" spans="1:10" x14ac:dyDescent="0.35">
      <c r="A519" s="2">
        <v>45190</v>
      </c>
      <c r="B519" t="s">
        <v>12</v>
      </c>
      <c r="C519">
        <v>40</v>
      </c>
      <c r="D519">
        <v>0</v>
      </c>
      <c r="E519">
        <f t="shared" si="26"/>
        <v>40</v>
      </c>
      <c r="F519">
        <v>960</v>
      </c>
      <c r="G519">
        <f t="shared" si="25"/>
        <v>24</v>
      </c>
      <c r="H519">
        <v>35</v>
      </c>
      <c r="I519">
        <f t="shared" si="27"/>
        <v>1400</v>
      </c>
      <c r="J519">
        <f t="shared" si="28"/>
        <v>440</v>
      </c>
    </row>
    <row r="520" spans="1:10" x14ac:dyDescent="0.35">
      <c r="A520" s="2">
        <v>45190</v>
      </c>
      <c r="B520" t="s">
        <v>24</v>
      </c>
      <c r="C520">
        <v>3.4</v>
      </c>
      <c r="D520">
        <v>0.6</v>
      </c>
      <c r="E520">
        <f t="shared" si="26"/>
        <v>2.8</v>
      </c>
      <c r="F520">
        <v>952</v>
      </c>
      <c r="G520">
        <f t="shared" si="25"/>
        <v>340</v>
      </c>
      <c r="H520">
        <v>520</v>
      </c>
      <c r="I520">
        <f t="shared" si="27"/>
        <v>1456</v>
      </c>
      <c r="J520">
        <f t="shared" si="28"/>
        <v>504</v>
      </c>
    </row>
    <row r="521" spans="1:10" x14ac:dyDescent="0.35">
      <c r="A521" s="2">
        <v>45190</v>
      </c>
      <c r="B521" t="s">
        <v>28</v>
      </c>
      <c r="C521">
        <v>2.6</v>
      </c>
      <c r="D521">
        <v>0.6</v>
      </c>
      <c r="E521">
        <f t="shared" si="26"/>
        <v>2</v>
      </c>
      <c r="F521">
        <v>680</v>
      </c>
      <c r="G521">
        <f t="shared" si="25"/>
        <v>340</v>
      </c>
      <c r="H521">
        <v>480</v>
      </c>
      <c r="I521">
        <f t="shared" si="27"/>
        <v>960</v>
      </c>
      <c r="J521">
        <f t="shared" si="28"/>
        <v>280</v>
      </c>
    </row>
    <row r="522" spans="1:10" x14ac:dyDescent="0.35">
      <c r="A522" s="2">
        <v>45190</v>
      </c>
      <c r="B522" t="s">
        <v>21</v>
      </c>
      <c r="C522">
        <v>2.72</v>
      </c>
      <c r="D522">
        <v>0.6</v>
      </c>
      <c r="E522">
        <f t="shared" si="26"/>
        <v>2.12</v>
      </c>
      <c r="F522">
        <v>721</v>
      </c>
      <c r="G522">
        <f t="shared" si="25"/>
        <v>340.09433962264148</v>
      </c>
      <c r="H522">
        <v>480</v>
      </c>
      <c r="I522">
        <f t="shared" si="27"/>
        <v>1017.6</v>
      </c>
      <c r="J522">
        <f t="shared" si="28"/>
        <v>296.60000000000002</v>
      </c>
    </row>
    <row r="523" spans="1:10" x14ac:dyDescent="0.35">
      <c r="A523" s="2">
        <v>45190</v>
      </c>
      <c r="B523" t="s">
        <v>33</v>
      </c>
      <c r="C523">
        <v>2.54</v>
      </c>
      <c r="D523">
        <v>0.54</v>
      </c>
      <c r="E523">
        <f t="shared" si="26"/>
        <v>2</v>
      </c>
      <c r="F523">
        <v>680</v>
      </c>
      <c r="G523">
        <f t="shared" si="25"/>
        <v>340</v>
      </c>
      <c r="H523">
        <v>520</v>
      </c>
      <c r="I523">
        <f t="shared" si="27"/>
        <v>1040</v>
      </c>
      <c r="J523">
        <f t="shared" si="28"/>
        <v>360</v>
      </c>
    </row>
    <row r="524" spans="1:10" x14ac:dyDescent="0.35">
      <c r="A524" s="2">
        <v>45190</v>
      </c>
      <c r="B524" t="s">
        <v>40</v>
      </c>
      <c r="C524">
        <v>1.92</v>
      </c>
      <c r="D524">
        <v>0.6</v>
      </c>
      <c r="E524">
        <f t="shared" si="26"/>
        <v>1.3199999999999998</v>
      </c>
      <c r="F524">
        <v>449</v>
      </c>
      <c r="G524">
        <f t="shared" si="25"/>
        <v>340.15151515151518</v>
      </c>
      <c r="H524">
        <v>550</v>
      </c>
      <c r="I524">
        <f t="shared" si="27"/>
        <v>725.99999999999989</v>
      </c>
      <c r="J524">
        <f t="shared" si="28"/>
        <v>276.99999999999989</v>
      </c>
    </row>
    <row r="525" spans="1:10" x14ac:dyDescent="0.35">
      <c r="A525" s="2">
        <v>45190</v>
      </c>
      <c r="B525" t="s">
        <v>42</v>
      </c>
      <c r="C525">
        <v>4.5</v>
      </c>
      <c r="D525">
        <v>0</v>
      </c>
      <c r="E525">
        <f t="shared" si="26"/>
        <v>4.5</v>
      </c>
      <c r="F525">
        <v>1530</v>
      </c>
      <c r="G525">
        <f t="shared" si="25"/>
        <v>340</v>
      </c>
      <c r="H525">
        <v>520</v>
      </c>
      <c r="I525">
        <f t="shared" si="27"/>
        <v>2340</v>
      </c>
      <c r="J525">
        <f t="shared" si="28"/>
        <v>810</v>
      </c>
    </row>
    <row r="526" spans="1:10" x14ac:dyDescent="0.35">
      <c r="A526" s="2">
        <v>45190</v>
      </c>
      <c r="B526" t="s">
        <v>23</v>
      </c>
      <c r="C526">
        <v>2.54</v>
      </c>
      <c r="D526">
        <v>0.74</v>
      </c>
      <c r="E526">
        <f t="shared" si="26"/>
        <v>1.8</v>
      </c>
      <c r="F526">
        <v>468</v>
      </c>
      <c r="G526">
        <f t="shared" si="25"/>
        <v>260</v>
      </c>
      <c r="H526">
        <v>460</v>
      </c>
      <c r="I526">
        <f t="shared" si="27"/>
        <v>828</v>
      </c>
      <c r="J526">
        <f t="shared" si="28"/>
        <v>360</v>
      </c>
    </row>
    <row r="527" spans="1:10" x14ac:dyDescent="0.35">
      <c r="A527" s="2">
        <v>45190</v>
      </c>
      <c r="B527" t="s">
        <v>31</v>
      </c>
      <c r="C527">
        <v>9.84</v>
      </c>
      <c r="D527">
        <v>1.44</v>
      </c>
      <c r="E527">
        <f t="shared" si="26"/>
        <v>8.4</v>
      </c>
      <c r="F527">
        <v>1008</v>
      </c>
      <c r="G527">
        <f t="shared" si="25"/>
        <v>120</v>
      </c>
      <c r="H527">
        <v>240</v>
      </c>
      <c r="I527">
        <f t="shared" si="27"/>
        <v>2016</v>
      </c>
      <c r="J527">
        <f t="shared" si="28"/>
        <v>1008</v>
      </c>
    </row>
    <row r="528" spans="1:10" x14ac:dyDescent="0.35">
      <c r="A528" s="2">
        <v>45190</v>
      </c>
      <c r="B528" t="s">
        <v>35</v>
      </c>
      <c r="C528">
        <v>4.84</v>
      </c>
      <c r="D528">
        <v>0.74</v>
      </c>
      <c r="E528">
        <f t="shared" si="26"/>
        <v>4.0999999999999996</v>
      </c>
      <c r="F528">
        <v>1230</v>
      </c>
      <c r="G528">
        <f t="shared" si="25"/>
        <v>300</v>
      </c>
      <c r="H528">
        <v>400</v>
      </c>
      <c r="I528">
        <f t="shared" si="27"/>
        <v>1639.9999999999998</v>
      </c>
      <c r="J528">
        <f t="shared" si="28"/>
        <v>409.99999999999977</v>
      </c>
    </row>
    <row r="529" spans="1:10" x14ac:dyDescent="0.35">
      <c r="A529" s="2">
        <v>45190</v>
      </c>
      <c r="B529" t="s">
        <v>15</v>
      </c>
      <c r="C529">
        <v>3.58</v>
      </c>
      <c r="D529">
        <v>0.6</v>
      </c>
      <c r="E529">
        <f t="shared" si="26"/>
        <v>2.98</v>
      </c>
      <c r="F529">
        <v>894</v>
      </c>
      <c r="G529">
        <f t="shared" si="25"/>
        <v>300</v>
      </c>
      <c r="H529">
        <v>500</v>
      </c>
      <c r="I529">
        <f t="shared" si="27"/>
        <v>1490</v>
      </c>
      <c r="J529">
        <f t="shared" si="28"/>
        <v>596</v>
      </c>
    </row>
    <row r="530" spans="1:10" x14ac:dyDescent="0.35">
      <c r="A530" s="2">
        <v>45191</v>
      </c>
      <c r="B530" t="s">
        <v>9</v>
      </c>
      <c r="C530">
        <v>7.34</v>
      </c>
      <c r="D530">
        <v>1.44</v>
      </c>
      <c r="E530">
        <f t="shared" si="26"/>
        <v>5.9</v>
      </c>
      <c r="F530">
        <v>885</v>
      </c>
      <c r="G530">
        <f t="shared" si="25"/>
        <v>150</v>
      </c>
      <c r="H530">
        <v>300</v>
      </c>
      <c r="I530">
        <f t="shared" si="27"/>
        <v>1770</v>
      </c>
      <c r="J530">
        <f t="shared" si="28"/>
        <v>885</v>
      </c>
    </row>
    <row r="531" spans="1:10" x14ac:dyDescent="0.35">
      <c r="A531" s="2">
        <v>45191</v>
      </c>
      <c r="B531" t="s">
        <v>12</v>
      </c>
      <c r="C531">
        <v>20</v>
      </c>
      <c r="D531">
        <v>0</v>
      </c>
      <c r="E531">
        <f t="shared" si="26"/>
        <v>20</v>
      </c>
      <c r="F531">
        <v>480</v>
      </c>
      <c r="G531">
        <f t="shared" si="25"/>
        <v>24</v>
      </c>
      <c r="H531">
        <v>35</v>
      </c>
      <c r="I531">
        <f t="shared" si="27"/>
        <v>700</v>
      </c>
      <c r="J531">
        <f t="shared" si="28"/>
        <v>220</v>
      </c>
    </row>
    <row r="532" spans="1:10" x14ac:dyDescent="0.35">
      <c r="A532" s="2">
        <v>45192</v>
      </c>
      <c r="B532" t="s">
        <v>9</v>
      </c>
      <c r="C532">
        <v>3.54</v>
      </c>
      <c r="D532">
        <v>0.74</v>
      </c>
      <c r="E532">
        <f t="shared" si="26"/>
        <v>2.8</v>
      </c>
      <c r="F532">
        <v>420</v>
      </c>
      <c r="G532">
        <f t="shared" si="25"/>
        <v>150</v>
      </c>
      <c r="H532">
        <v>300</v>
      </c>
      <c r="I532">
        <f t="shared" si="27"/>
        <v>840</v>
      </c>
      <c r="J532">
        <f t="shared" si="28"/>
        <v>420</v>
      </c>
    </row>
    <row r="533" spans="1:10" x14ac:dyDescent="0.35">
      <c r="A533" s="2">
        <v>45192</v>
      </c>
      <c r="B533" t="s">
        <v>10</v>
      </c>
      <c r="C533">
        <v>4.2</v>
      </c>
      <c r="D533">
        <v>0.6</v>
      </c>
      <c r="E533">
        <f t="shared" si="26"/>
        <v>3.6</v>
      </c>
      <c r="F533">
        <v>720</v>
      </c>
      <c r="G533">
        <f t="shared" si="25"/>
        <v>200</v>
      </c>
      <c r="H533">
        <v>300</v>
      </c>
      <c r="I533">
        <f t="shared" si="27"/>
        <v>1080</v>
      </c>
      <c r="J533">
        <f t="shared" si="28"/>
        <v>360</v>
      </c>
    </row>
    <row r="534" spans="1:10" x14ac:dyDescent="0.35">
      <c r="A534" s="2">
        <v>45192</v>
      </c>
      <c r="B534" t="s">
        <v>16</v>
      </c>
      <c r="C534">
        <v>2.62</v>
      </c>
      <c r="D534">
        <v>0.72</v>
      </c>
      <c r="E534">
        <f t="shared" si="26"/>
        <v>1.9000000000000001</v>
      </c>
      <c r="F534">
        <v>494</v>
      </c>
      <c r="G534">
        <f t="shared" si="25"/>
        <v>260</v>
      </c>
      <c r="H534">
        <v>460</v>
      </c>
      <c r="I534">
        <f t="shared" si="27"/>
        <v>874.00000000000011</v>
      </c>
      <c r="J534">
        <f t="shared" si="28"/>
        <v>380.00000000000011</v>
      </c>
    </row>
    <row r="535" spans="1:10" x14ac:dyDescent="0.35">
      <c r="A535" s="2">
        <v>45192</v>
      </c>
      <c r="B535" t="s">
        <v>13</v>
      </c>
      <c r="C535">
        <v>29</v>
      </c>
      <c r="D535">
        <v>0</v>
      </c>
      <c r="E535">
        <f t="shared" si="26"/>
        <v>29</v>
      </c>
      <c r="F535">
        <v>377</v>
      </c>
      <c r="G535">
        <f t="shared" si="25"/>
        <v>13</v>
      </c>
      <c r="H535">
        <v>22</v>
      </c>
      <c r="I535">
        <f t="shared" si="27"/>
        <v>638</v>
      </c>
      <c r="J535">
        <f t="shared" si="28"/>
        <v>261</v>
      </c>
    </row>
    <row r="536" spans="1:10" x14ac:dyDescent="0.35">
      <c r="A536" s="2">
        <v>45192</v>
      </c>
      <c r="B536" t="s">
        <v>12</v>
      </c>
      <c r="C536">
        <v>40</v>
      </c>
      <c r="D536">
        <v>0</v>
      </c>
      <c r="E536">
        <f t="shared" si="26"/>
        <v>40</v>
      </c>
      <c r="F536">
        <v>960</v>
      </c>
      <c r="G536">
        <f t="shared" si="25"/>
        <v>24</v>
      </c>
      <c r="H536">
        <v>35</v>
      </c>
      <c r="I536">
        <f t="shared" si="27"/>
        <v>1400</v>
      </c>
      <c r="J536">
        <f t="shared" si="28"/>
        <v>440</v>
      </c>
    </row>
    <row r="537" spans="1:10" x14ac:dyDescent="0.35">
      <c r="A537" s="2">
        <v>45192</v>
      </c>
      <c r="B537" t="s">
        <v>18</v>
      </c>
      <c r="C537">
        <v>3.88</v>
      </c>
      <c r="D537">
        <v>0.8</v>
      </c>
      <c r="E537">
        <f t="shared" si="26"/>
        <v>3.08</v>
      </c>
      <c r="F537">
        <v>1550</v>
      </c>
      <c r="G537">
        <f t="shared" si="25"/>
        <v>503.24675324675326</v>
      </c>
      <c r="H537">
        <v>800</v>
      </c>
      <c r="I537">
        <f t="shared" si="27"/>
        <v>2464</v>
      </c>
      <c r="J537">
        <f t="shared" si="28"/>
        <v>914</v>
      </c>
    </row>
    <row r="538" spans="1:10" x14ac:dyDescent="0.35">
      <c r="A538" s="2">
        <v>45192</v>
      </c>
      <c r="B538" t="s">
        <v>24</v>
      </c>
      <c r="C538">
        <v>3</v>
      </c>
      <c r="D538">
        <v>0.6</v>
      </c>
      <c r="E538">
        <f t="shared" si="26"/>
        <v>2.4</v>
      </c>
      <c r="F538">
        <v>816</v>
      </c>
      <c r="G538">
        <f t="shared" si="25"/>
        <v>340</v>
      </c>
      <c r="H538">
        <v>520</v>
      </c>
      <c r="I538">
        <f t="shared" si="27"/>
        <v>1248</v>
      </c>
      <c r="J538">
        <f t="shared" si="28"/>
        <v>432</v>
      </c>
    </row>
    <row r="539" spans="1:10" x14ac:dyDescent="0.35">
      <c r="A539" s="2">
        <v>45192</v>
      </c>
      <c r="B539" t="s">
        <v>33</v>
      </c>
      <c r="C539">
        <v>2.4</v>
      </c>
      <c r="D539">
        <v>0.6</v>
      </c>
      <c r="E539">
        <f t="shared" si="26"/>
        <v>1.7999999999999998</v>
      </c>
      <c r="F539">
        <v>612</v>
      </c>
      <c r="G539">
        <f t="shared" si="25"/>
        <v>340.00000000000006</v>
      </c>
      <c r="H539">
        <v>520</v>
      </c>
      <c r="I539">
        <f t="shared" si="27"/>
        <v>935.99999999999989</v>
      </c>
      <c r="J539">
        <f t="shared" si="28"/>
        <v>323.99999999999989</v>
      </c>
    </row>
    <row r="540" spans="1:10" x14ac:dyDescent="0.35">
      <c r="A540" s="2">
        <v>45192</v>
      </c>
      <c r="B540" t="s">
        <v>40</v>
      </c>
      <c r="C540">
        <v>2.02</v>
      </c>
      <c r="D540">
        <v>0.6</v>
      </c>
      <c r="E540">
        <f t="shared" si="26"/>
        <v>1.42</v>
      </c>
      <c r="F540">
        <v>483</v>
      </c>
      <c r="G540">
        <f t="shared" si="25"/>
        <v>340.14084507042253</v>
      </c>
      <c r="H540">
        <v>550</v>
      </c>
      <c r="I540">
        <f t="shared" si="27"/>
        <v>781</v>
      </c>
      <c r="J540">
        <f t="shared" si="28"/>
        <v>298</v>
      </c>
    </row>
    <row r="541" spans="1:10" x14ac:dyDescent="0.35">
      <c r="A541" s="2">
        <v>45192</v>
      </c>
      <c r="B541" t="s">
        <v>30</v>
      </c>
      <c r="C541">
        <v>2.8</v>
      </c>
      <c r="D541">
        <v>0.6</v>
      </c>
      <c r="E541">
        <f t="shared" si="26"/>
        <v>2.1999999999999997</v>
      </c>
      <c r="F541">
        <v>748</v>
      </c>
      <c r="G541">
        <f t="shared" si="25"/>
        <v>340.00000000000006</v>
      </c>
      <c r="H541">
        <v>400</v>
      </c>
      <c r="I541">
        <f t="shared" si="27"/>
        <v>879.99999999999989</v>
      </c>
      <c r="J541">
        <f t="shared" si="28"/>
        <v>131.99999999999989</v>
      </c>
    </row>
    <row r="542" spans="1:10" x14ac:dyDescent="0.35">
      <c r="A542" s="2">
        <v>45192</v>
      </c>
      <c r="B542" t="s">
        <v>39</v>
      </c>
      <c r="C542">
        <v>3</v>
      </c>
      <c r="D542">
        <v>0.6</v>
      </c>
      <c r="E542">
        <f t="shared" si="26"/>
        <v>2.4</v>
      </c>
      <c r="F542">
        <v>624</v>
      </c>
      <c r="G542">
        <f t="shared" si="25"/>
        <v>260</v>
      </c>
      <c r="H542">
        <v>400</v>
      </c>
      <c r="I542">
        <f t="shared" si="27"/>
        <v>960</v>
      </c>
      <c r="J542">
        <f t="shared" si="28"/>
        <v>336</v>
      </c>
    </row>
    <row r="543" spans="1:10" x14ac:dyDescent="0.35">
      <c r="A543" s="2">
        <v>45192</v>
      </c>
      <c r="B543" t="s">
        <v>44</v>
      </c>
      <c r="C543">
        <v>5.9</v>
      </c>
      <c r="D543">
        <v>1.2</v>
      </c>
      <c r="E543">
        <f t="shared" si="26"/>
        <v>4.7</v>
      </c>
      <c r="F543">
        <v>1598</v>
      </c>
      <c r="G543">
        <f t="shared" si="25"/>
        <v>340</v>
      </c>
      <c r="H543">
        <v>500</v>
      </c>
      <c r="I543">
        <f t="shared" si="27"/>
        <v>2350</v>
      </c>
      <c r="J543">
        <f t="shared" si="28"/>
        <v>752</v>
      </c>
    </row>
    <row r="544" spans="1:10" x14ac:dyDescent="0.35">
      <c r="A544" s="2">
        <v>45192</v>
      </c>
      <c r="B544" t="s">
        <v>42</v>
      </c>
      <c r="C544">
        <v>5.34</v>
      </c>
      <c r="D544">
        <v>0.84</v>
      </c>
      <c r="E544">
        <f t="shared" si="26"/>
        <v>4.5</v>
      </c>
      <c r="F544">
        <v>1530</v>
      </c>
      <c r="G544">
        <f t="shared" si="25"/>
        <v>340</v>
      </c>
      <c r="H544">
        <v>520</v>
      </c>
      <c r="I544">
        <f t="shared" si="27"/>
        <v>2340</v>
      </c>
      <c r="J544">
        <f t="shared" si="28"/>
        <v>810</v>
      </c>
    </row>
    <row r="545" spans="1:10" x14ac:dyDescent="0.35">
      <c r="A545" s="2">
        <v>45192</v>
      </c>
      <c r="B545" t="s">
        <v>18</v>
      </c>
      <c r="C545">
        <v>4.4400000000000004</v>
      </c>
      <c r="D545">
        <v>0.74</v>
      </c>
      <c r="E545">
        <f t="shared" si="26"/>
        <v>3.7</v>
      </c>
      <c r="F545">
        <v>1850</v>
      </c>
      <c r="G545">
        <f t="shared" si="25"/>
        <v>500</v>
      </c>
      <c r="H545">
        <v>800</v>
      </c>
      <c r="I545">
        <f t="shared" si="27"/>
        <v>2960</v>
      </c>
      <c r="J545">
        <f t="shared" si="28"/>
        <v>1110</v>
      </c>
    </row>
    <row r="546" spans="1:10" x14ac:dyDescent="0.35">
      <c r="A546" s="2">
        <v>45192</v>
      </c>
      <c r="B546" t="s">
        <v>34</v>
      </c>
      <c r="C546">
        <v>2.3199999999999998</v>
      </c>
      <c r="D546">
        <v>0.72</v>
      </c>
      <c r="E546">
        <f t="shared" si="26"/>
        <v>1.5999999999999999</v>
      </c>
      <c r="F546">
        <v>416</v>
      </c>
      <c r="G546">
        <f t="shared" si="25"/>
        <v>260</v>
      </c>
      <c r="H546">
        <v>380</v>
      </c>
      <c r="I546">
        <f t="shared" ref="I546:I626" si="29">H546*E546</f>
        <v>608</v>
      </c>
      <c r="J546">
        <f t="shared" si="28"/>
        <v>192</v>
      </c>
    </row>
    <row r="547" spans="1:10" x14ac:dyDescent="0.35">
      <c r="A547" s="2">
        <v>45192</v>
      </c>
      <c r="B547" t="s">
        <v>31</v>
      </c>
      <c r="C547">
        <v>5.08</v>
      </c>
      <c r="D547">
        <v>0.78</v>
      </c>
      <c r="E547">
        <f t="shared" si="26"/>
        <v>4.3</v>
      </c>
      <c r="F547">
        <v>516</v>
      </c>
      <c r="G547">
        <f t="shared" si="25"/>
        <v>120</v>
      </c>
      <c r="H547">
        <v>240</v>
      </c>
      <c r="I547">
        <f t="shared" si="29"/>
        <v>1032</v>
      </c>
      <c r="J547">
        <f t="shared" si="28"/>
        <v>516</v>
      </c>
    </row>
    <row r="548" spans="1:10" x14ac:dyDescent="0.35">
      <c r="A548" s="2">
        <v>45192</v>
      </c>
      <c r="B548" t="s">
        <v>13</v>
      </c>
      <c r="C548">
        <v>30</v>
      </c>
      <c r="D548">
        <v>0</v>
      </c>
      <c r="E548">
        <f t="shared" si="26"/>
        <v>30</v>
      </c>
      <c r="F548">
        <v>390</v>
      </c>
      <c r="G548">
        <f t="shared" si="25"/>
        <v>13</v>
      </c>
      <c r="H548">
        <v>22</v>
      </c>
      <c r="I548">
        <f t="shared" si="29"/>
        <v>660</v>
      </c>
      <c r="J548">
        <f t="shared" si="28"/>
        <v>270</v>
      </c>
    </row>
    <row r="549" spans="1:10" x14ac:dyDescent="0.35">
      <c r="A549" s="2">
        <v>45192</v>
      </c>
      <c r="B549" t="s">
        <v>12</v>
      </c>
      <c r="C549">
        <v>40</v>
      </c>
      <c r="D549">
        <v>0</v>
      </c>
      <c r="E549">
        <f t="shared" si="26"/>
        <v>40</v>
      </c>
      <c r="F549">
        <v>960</v>
      </c>
      <c r="G549">
        <f t="shared" si="25"/>
        <v>24</v>
      </c>
      <c r="H549">
        <v>35</v>
      </c>
      <c r="I549">
        <f t="shared" si="29"/>
        <v>1400</v>
      </c>
      <c r="J549">
        <f t="shared" si="28"/>
        <v>440</v>
      </c>
    </row>
    <row r="550" spans="1:10" x14ac:dyDescent="0.35">
      <c r="A550" s="2">
        <v>45193</v>
      </c>
      <c r="B550" t="s">
        <v>9</v>
      </c>
      <c r="C550">
        <v>11.36</v>
      </c>
      <c r="D550">
        <v>2.36</v>
      </c>
      <c r="E550">
        <f t="shared" ref="E550:E665" si="30">C550-D550</f>
        <v>9</v>
      </c>
      <c r="F550">
        <v>1350</v>
      </c>
      <c r="G550">
        <f t="shared" si="25"/>
        <v>150</v>
      </c>
      <c r="H550">
        <v>300</v>
      </c>
      <c r="I550">
        <f t="shared" si="29"/>
        <v>2700</v>
      </c>
      <c r="J550">
        <f t="shared" si="28"/>
        <v>1350</v>
      </c>
    </row>
    <row r="551" spans="1:10" x14ac:dyDescent="0.35">
      <c r="A551" s="2">
        <v>45193</v>
      </c>
      <c r="B551" t="s">
        <v>19</v>
      </c>
      <c r="C551">
        <v>3.44</v>
      </c>
      <c r="D551">
        <v>0.78</v>
      </c>
      <c r="E551">
        <f t="shared" si="30"/>
        <v>2.66</v>
      </c>
      <c r="F551">
        <v>532</v>
      </c>
      <c r="G551">
        <f t="shared" si="25"/>
        <v>200</v>
      </c>
      <c r="H551">
        <v>300</v>
      </c>
      <c r="I551">
        <f t="shared" si="29"/>
        <v>798</v>
      </c>
      <c r="J551">
        <f t="shared" si="28"/>
        <v>266</v>
      </c>
    </row>
    <row r="552" spans="1:10" x14ac:dyDescent="0.35">
      <c r="A552" s="2">
        <v>45193</v>
      </c>
      <c r="B552" t="s">
        <v>10</v>
      </c>
      <c r="C552">
        <v>4.24</v>
      </c>
      <c r="D552">
        <v>0.6</v>
      </c>
      <c r="E552">
        <f t="shared" si="30"/>
        <v>3.64</v>
      </c>
      <c r="F552">
        <v>728</v>
      </c>
      <c r="G552">
        <f t="shared" si="25"/>
        <v>200</v>
      </c>
      <c r="H552">
        <v>300</v>
      </c>
      <c r="I552">
        <f t="shared" si="29"/>
        <v>1092</v>
      </c>
      <c r="J552">
        <f t="shared" si="28"/>
        <v>364</v>
      </c>
    </row>
    <row r="553" spans="1:10" x14ac:dyDescent="0.35">
      <c r="A553" s="2">
        <v>45193</v>
      </c>
      <c r="B553" t="s">
        <v>14</v>
      </c>
      <c r="C553">
        <v>2.5</v>
      </c>
      <c r="D553">
        <v>0.6</v>
      </c>
      <c r="E553">
        <f t="shared" si="30"/>
        <v>1.9</v>
      </c>
      <c r="F553">
        <v>285</v>
      </c>
      <c r="G553">
        <f t="shared" si="25"/>
        <v>150</v>
      </c>
      <c r="H553">
        <v>300</v>
      </c>
      <c r="I553">
        <f t="shared" si="29"/>
        <v>570</v>
      </c>
      <c r="J553">
        <f t="shared" si="28"/>
        <v>285</v>
      </c>
    </row>
    <row r="554" spans="1:10" x14ac:dyDescent="0.35">
      <c r="A554" s="2">
        <v>45193</v>
      </c>
      <c r="B554" t="s">
        <v>15</v>
      </c>
      <c r="C554">
        <v>2.82</v>
      </c>
      <c r="D554">
        <v>0.6</v>
      </c>
      <c r="E554">
        <f t="shared" si="30"/>
        <v>2.2199999999999998</v>
      </c>
      <c r="F554">
        <v>666</v>
      </c>
      <c r="G554">
        <f t="shared" si="25"/>
        <v>300.00000000000006</v>
      </c>
      <c r="H554">
        <v>500</v>
      </c>
      <c r="I554">
        <f t="shared" si="29"/>
        <v>1109.9999999999998</v>
      </c>
      <c r="J554">
        <f t="shared" si="28"/>
        <v>443.99999999999977</v>
      </c>
    </row>
    <row r="555" spans="1:10" x14ac:dyDescent="0.35">
      <c r="A555" s="2">
        <v>45193</v>
      </c>
      <c r="B555" t="s">
        <v>29</v>
      </c>
      <c r="C555">
        <v>3.94</v>
      </c>
      <c r="D555">
        <v>0.74</v>
      </c>
      <c r="E555">
        <f t="shared" si="30"/>
        <v>3.2</v>
      </c>
      <c r="F555">
        <v>960</v>
      </c>
      <c r="G555">
        <f t="shared" si="25"/>
        <v>300</v>
      </c>
      <c r="H555">
        <v>500</v>
      </c>
      <c r="I555">
        <f t="shared" si="29"/>
        <v>1600</v>
      </c>
      <c r="J555">
        <f t="shared" si="28"/>
        <v>640</v>
      </c>
    </row>
    <row r="556" spans="1:10" x14ac:dyDescent="0.35">
      <c r="A556" s="2">
        <v>45193</v>
      </c>
      <c r="B556" t="s">
        <v>12</v>
      </c>
      <c r="C556">
        <v>60</v>
      </c>
      <c r="D556">
        <v>0</v>
      </c>
      <c r="E556">
        <f t="shared" si="30"/>
        <v>60</v>
      </c>
      <c r="F556">
        <v>1440</v>
      </c>
      <c r="G556">
        <f t="shared" si="25"/>
        <v>24</v>
      </c>
      <c r="H556">
        <v>35</v>
      </c>
      <c r="I556">
        <f t="shared" si="29"/>
        <v>2100</v>
      </c>
      <c r="J556">
        <f t="shared" si="28"/>
        <v>660</v>
      </c>
    </row>
    <row r="557" spans="1:10" x14ac:dyDescent="0.35">
      <c r="A557" s="2">
        <v>45193</v>
      </c>
      <c r="B557" t="s">
        <v>16</v>
      </c>
      <c r="C557">
        <v>2.2200000000000002</v>
      </c>
      <c r="D557">
        <v>0.92</v>
      </c>
      <c r="E557">
        <f t="shared" si="30"/>
        <v>1.3000000000000003</v>
      </c>
      <c r="F557">
        <v>338</v>
      </c>
      <c r="G557">
        <f t="shared" si="25"/>
        <v>259.99999999999994</v>
      </c>
      <c r="H557">
        <v>460</v>
      </c>
      <c r="I557">
        <f t="shared" si="29"/>
        <v>598.00000000000011</v>
      </c>
      <c r="J557">
        <f t="shared" si="28"/>
        <v>260.00000000000011</v>
      </c>
    </row>
    <row r="558" spans="1:10" x14ac:dyDescent="0.35">
      <c r="A558" s="2">
        <v>45193</v>
      </c>
      <c r="B558" t="s">
        <v>9</v>
      </c>
      <c r="C558">
        <v>7.44</v>
      </c>
      <c r="D558">
        <v>1.44</v>
      </c>
      <c r="E558">
        <f t="shared" si="30"/>
        <v>6</v>
      </c>
      <c r="F558">
        <v>900</v>
      </c>
      <c r="G558">
        <f t="shared" si="25"/>
        <v>150</v>
      </c>
      <c r="H558">
        <v>300</v>
      </c>
      <c r="I558">
        <f t="shared" si="29"/>
        <v>1800</v>
      </c>
      <c r="J558">
        <f t="shared" si="28"/>
        <v>900</v>
      </c>
    </row>
    <row r="559" spans="1:10" x14ac:dyDescent="0.35">
      <c r="A559" s="2">
        <v>45193</v>
      </c>
      <c r="B559" t="s">
        <v>16</v>
      </c>
      <c r="C559">
        <v>2.84</v>
      </c>
      <c r="D559">
        <v>0.74</v>
      </c>
      <c r="E559">
        <f t="shared" si="30"/>
        <v>2.0999999999999996</v>
      </c>
      <c r="F559">
        <v>546</v>
      </c>
      <c r="G559">
        <f t="shared" si="25"/>
        <v>260.00000000000006</v>
      </c>
      <c r="H559">
        <v>460</v>
      </c>
      <c r="I559">
        <f t="shared" si="29"/>
        <v>965.99999999999989</v>
      </c>
      <c r="J559">
        <f t="shared" si="28"/>
        <v>419.99999999999989</v>
      </c>
    </row>
    <row r="560" spans="1:10" x14ac:dyDescent="0.35">
      <c r="A560" s="2">
        <v>45193</v>
      </c>
      <c r="B560" t="s">
        <v>34</v>
      </c>
      <c r="C560">
        <v>2.2799999999999998</v>
      </c>
      <c r="D560">
        <v>0.74</v>
      </c>
      <c r="E560">
        <f t="shared" si="30"/>
        <v>1.5399999999999998</v>
      </c>
      <c r="F560">
        <v>400</v>
      </c>
      <c r="G560">
        <f t="shared" si="25"/>
        <v>259.74025974025977</v>
      </c>
      <c r="H560">
        <v>500</v>
      </c>
      <c r="I560">
        <f t="shared" si="29"/>
        <v>769.99999999999989</v>
      </c>
      <c r="J560">
        <f t="shared" si="28"/>
        <v>369.99999999999989</v>
      </c>
    </row>
    <row r="561" spans="1:10" x14ac:dyDescent="0.35">
      <c r="A561" s="2">
        <v>45193</v>
      </c>
      <c r="B561" t="s">
        <v>20</v>
      </c>
      <c r="C561">
        <v>2.76</v>
      </c>
      <c r="D561">
        <v>0.6</v>
      </c>
      <c r="E561">
        <f t="shared" si="30"/>
        <v>2.1599999999999997</v>
      </c>
      <c r="F561">
        <v>691</v>
      </c>
      <c r="G561">
        <f t="shared" si="25"/>
        <v>319.90740740740745</v>
      </c>
      <c r="H561">
        <v>480</v>
      </c>
      <c r="I561">
        <f t="shared" si="29"/>
        <v>1036.8</v>
      </c>
      <c r="J561">
        <f t="shared" si="28"/>
        <v>345.79999999999995</v>
      </c>
    </row>
    <row r="562" spans="1:10" x14ac:dyDescent="0.35">
      <c r="A562" s="2">
        <v>45193</v>
      </c>
      <c r="B562" t="s">
        <v>21</v>
      </c>
      <c r="C562">
        <v>2.82</v>
      </c>
      <c r="D562">
        <v>0.6</v>
      </c>
      <c r="E562">
        <f t="shared" si="30"/>
        <v>2.2199999999999998</v>
      </c>
      <c r="F562">
        <v>755</v>
      </c>
      <c r="G562">
        <f t="shared" si="25"/>
        <v>340.09009009009014</v>
      </c>
      <c r="H562">
        <v>480</v>
      </c>
      <c r="I562">
        <f t="shared" si="29"/>
        <v>1065.5999999999999</v>
      </c>
      <c r="J562">
        <f t="shared" si="28"/>
        <v>310.59999999999991</v>
      </c>
    </row>
    <row r="563" spans="1:10" x14ac:dyDescent="0.35">
      <c r="A563" s="2">
        <v>45193</v>
      </c>
      <c r="B563" t="s">
        <v>24</v>
      </c>
      <c r="C563">
        <v>2.58</v>
      </c>
      <c r="D563">
        <v>0.6</v>
      </c>
      <c r="E563">
        <f t="shared" si="30"/>
        <v>1.98</v>
      </c>
      <c r="F563">
        <v>673</v>
      </c>
      <c r="G563">
        <f t="shared" si="25"/>
        <v>339.8989898989899</v>
      </c>
      <c r="H563">
        <v>520</v>
      </c>
      <c r="I563">
        <f t="shared" si="29"/>
        <v>1029.5999999999999</v>
      </c>
      <c r="J563">
        <f t="shared" si="28"/>
        <v>356.59999999999991</v>
      </c>
    </row>
    <row r="564" spans="1:10" x14ac:dyDescent="0.35">
      <c r="A564" s="2">
        <v>45193</v>
      </c>
      <c r="B564" t="s">
        <v>33</v>
      </c>
      <c r="C564">
        <v>3.1</v>
      </c>
      <c r="D564">
        <v>0.6</v>
      </c>
      <c r="E564">
        <f t="shared" si="30"/>
        <v>2.5</v>
      </c>
      <c r="F564">
        <v>850</v>
      </c>
      <c r="G564">
        <f t="shared" si="25"/>
        <v>340</v>
      </c>
      <c r="H564">
        <v>520</v>
      </c>
      <c r="I564">
        <f t="shared" si="29"/>
        <v>1300</v>
      </c>
      <c r="J564">
        <f t="shared" si="28"/>
        <v>450</v>
      </c>
    </row>
    <row r="565" spans="1:10" x14ac:dyDescent="0.35">
      <c r="A565" s="2">
        <v>45193</v>
      </c>
      <c r="B565" t="s">
        <v>18</v>
      </c>
      <c r="C565">
        <v>4.5</v>
      </c>
      <c r="D565">
        <v>0.8</v>
      </c>
      <c r="E565">
        <f t="shared" si="30"/>
        <v>3.7</v>
      </c>
      <c r="F565">
        <v>1850</v>
      </c>
      <c r="G565">
        <f t="shared" si="25"/>
        <v>500</v>
      </c>
      <c r="H565">
        <v>800</v>
      </c>
      <c r="I565">
        <f t="shared" si="29"/>
        <v>2960</v>
      </c>
      <c r="J565">
        <f t="shared" si="28"/>
        <v>1110</v>
      </c>
    </row>
    <row r="566" spans="1:10" x14ac:dyDescent="0.35">
      <c r="A566" s="2">
        <v>45193</v>
      </c>
      <c r="B566" t="s">
        <v>40</v>
      </c>
      <c r="C566">
        <v>2.08</v>
      </c>
      <c r="D566">
        <v>0.57999999999999996</v>
      </c>
      <c r="E566">
        <f t="shared" si="30"/>
        <v>1.5</v>
      </c>
      <c r="F566">
        <v>510</v>
      </c>
      <c r="G566">
        <f t="shared" si="25"/>
        <v>340</v>
      </c>
      <c r="H566">
        <v>550</v>
      </c>
      <c r="I566">
        <f t="shared" si="29"/>
        <v>825</v>
      </c>
      <c r="J566">
        <f t="shared" si="28"/>
        <v>315</v>
      </c>
    </row>
    <row r="567" spans="1:10" x14ac:dyDescent="0.35">
      <c r="A567" s="2">
        <v>45194</v>
      </c>
      <c r="B567" t="s">
        <v>19</v>
      </c>
      <c r="C567">
        <v>3.7</v>
      </c>
      <c r="D567">
        <v>0.7</v>
      </c>
      <c r="E567">
        <f t="shared" si="30"/>
        <v>3</v>
      </c>
      <c r="F567">
        <v>600</v>
      </c>
      <c r="G567">
        <f t="shared" si="25"/>
        <v>200</v>
      </c>
      <c r="H567">
        <v>300</v>
      </c>
      <c r="I567">
        <f t="shared" si="29"/>
        <v>900</v>
      </c>
      <c r="J567">
        <f t="shared" si="28"/>
        <v>300</v>
      </c>
    </row>
    <row r="568" spans="1:10" x14ac:dyDescent="0.35">
      <c r="A568" s="2">
        <v>45194</v>
      </c>
      <c r="B568" t="s">
        <v>12</v>
      </c>
      <c r="C568">
        <v>40</v>
      </c>
      <c r="D568">
        <v>0</v>
      </c>
      <c r="E568">
        <f t="shared" si="30"/>
        <v>40</v>
      </c>
      <c r="F568">
        <v>960</v>
      </c>
      <c r="G568">
        <f t="shared" si="25"/>
        <v>24</v>
      </c>
      <c r="H568">
        <v>35</v>
      </c>
      <c r="I568">
        <f t="shared" si="29"/>
        <v>1400</v>
      </c>
      <c r="J568">
        <f t="shared" si="28"/>
        <v>440</v>
      </c>
    </row>
    <row r="569" spans="1:10" x14ac:dyDescent="0.35">
      <c r="A569" s="2">
        <v>45194</v>
      </c>
      <c r="B569" t="s">
        <v>29</v>
      </c>
      <c r="C569">
        <v>3.74</v>
      </c>
      <c r="D569">
        <v>0.74</v>
      </c>
      <c r="E569">
        <f t="shared" si="30"/>
        <v>3</v>
      </c>
      <c r="F569">
        <v>900</v>
      </c>
      <c r="G569">
        <f t="shared" si="25"/>
        <v>300</v>
      </c>
      <c r="H569">
        <v>500</v>
      </c>
      <c r="I569">
        <f t="shared" si="29"/>
        <v>1500</v>
      </c>
      <c r="J569">
        <f t="shared" si="28"/>
        <v>600</v>
      </c>
    </row>
    <row r="570" spans="1:10" x14ac:dyDescent="0.35">
      <c r="A570" s="2">
        <v>45194</v>
      </c>
      <c r="B570" t="s">
        <v>45</v>
      </c>
      <c r="C570">
        <v>5.28</v>
      </c>
      <c r="D570">
        <v>0.78</v>
      </c>
      <c r="E570">
        <f t="shared" si="30"/>
        <v>4.5</v>
      </c>
      <c r="F570">
        <v>540</v>
      </c>
      <c r="G570">
        <f t="shared" si="25"/>
        <v>120</v>
      </c>
      <c r="H570">
        <v>240</v>
      </c>
      <c r="I570">
        <f t="shared" si="29"/>
        <v>1080</v>
      </c>
      <c r="J570">
        <f t="shared" si="28"/>
        <v>540</v>
      </c>
    </row>
    <row r="571" spans="1:10" x14ac:dyDescent="0.35">
      <c r="A571" s="2">
        <v>45194</v>
      </c>
      <c r="B571" t="s">
        <v>23</v>
      </c>
      <c r="C571">
        <v>4.4800000000000004</v>
      </c>
      <c r="D571">
        <v>0.6</v>
      </c>
      <c r="E571">
        <f t="shared" si="30"/>
        <v>3.8800000000000003</v>
      </c>
      <c r="F571">
        <v>1164</v>
      </c>
      <c r="G571">
        <f t="shared" si="25"/>
        <v>300</v>
      </c>
      <c r="H571">
        <v>460</v>
      </c>
      <c r="I571">
        <f t="shared" si="29"/>
        <v>1784.8000000000002</v>
      </c>
      <c r="J571">
        <f t="shared" si="28"/>
        <v>620.80000000000018</v>
      </c>
    </row>
    <row r="572" spans="1:10" x14ac:dyDescent="0.35">
      <c r="A572" s="2">
        <v>45194</v>
      </c>
      <c r="B572" t="s">
        <v>32</v>
      </c>
      <c r="C572">
        <v>12</v>
      </c>
      <c r="D572">
        <v>0</v>
      </c>
      <c r="E572">
        <f t="shared" si="30"/>
        <v>12</v>
      </c>
      <c r="F572">
        <v>1320</v>
      </c>
      <c r="G572">
        <f t="shared" si="25"/>
        <v>110</v>
      </c>
      <c r="H572">
        <v>200</v>
      </c>
      <c r="I572">
        <f t="shared" si="29"/>
        <v>2400</v>
      </c>
      <c r="J572">
        <f t="shared" si="28"/>
        <v>1080</v>
      </c>
    </row>
    <row r="573" spans="1:10" x14ac:dyDescent="0.35">
      <c r="A573" s="2">
        <v>45195</v>
      </c>
      <c r="B573" t="s">
        <v>9</v>
      </c>
      <c r="C573">
        <v>3.82</v>
      </c>
      <c r="D573">
        <v>0.72</v>
      </c>
      <c r="E573">
        <f t="shared" si="30"/>
        <v>3.0999999999999996</v>
      </c>
      <c r="F573">
        <v>465</v>
      </c>
      <c r="G573">
        <f t="shared" si="25"/>
        <v>150.00000000000003</v>
      </c>
      <c r="H573">
        <v>300</v>
      </c>
      <c r="I573">
        <f t="shared" si="29"/>
        <v>929.99999999999989</v>
      </c>
      <c r="J573">
        <f t="shared" si="28"/>
        <v>464.99999999999989</v>
      </c>
    </row>
    <row r="574" spans="1:10" x14ac:dyDescent="0.35">
      <c r="A574" s="2">
        <v>45195</v>
      </c>
      <c r="B574" t="s">
        <v>19</v>
      </c>
      <c r="C574">
        <v>3.72</v>
      </c>
      <c r="D574">
        <v>0.8</v>
      </c>
      <c r="E574">
        <f t="shared" si="30"/>
        <v>2.92</v>
      </c>
      <c r="F574">
        <v>584</v>
      </c>
      <c r="G574">
        <f t="shared" si="25"/>
        <v>200</v>
      </c>
      <c r="H574">
        <v>300</v>
      </c>
      <c r="I574">
        <f t="shared" si="29"/>
        <v>876</v>
      </c>
      <c r="J574">
        <f t="shared" si="28"/>
        <v>292</v>
      </c>
    </row>
    <row r="575" spans="1:10" x14ac:dyDescent="0.35">
      <c r="A575" s="2">
        <v>45195</v>
      </c>
      <c r="B575" t="s">
        <v>10</v>
      </c>
      <c r="C575">
        <v>3.84</v>
      </c>
      <c r="D575">
        <v>0.6</v>
      </c>
      <c r="E575">
        <f t="shared" si="30"/>
        <v>3.2399999999999998</v>
      </c>
      <c r="F575">
        <v>648</v>
      </c>
      <c r="G575">
        <f t="shared" si="25"/>
        <v>200.00000000000003</v>
      </c>
      <c r="H575">
        <v>300</v>
      </c>
      <c r="I575">
        <f t="shared" si="29"/>
        <v>971.99999999999989</v>
      </c>
      <c r="J575">
        <f t="shared" si="28"/>
        <v>323.99999999999989</v>
      </c>
    </row>
    <row r="576" spans="1:10" x14ac:dyDescent="0.35">
      <c r="A576" s="2">
        <v>45195</v>
      </c>
      <c r="B576" t="s">
        <v>17</v>
      </c>
      <c r="C576">
        <v>2.54</v>
      </c>
      <c r="D576">
        <v>0.64</v>
      </c>
      <c r="E576">
        <f t="shared" si="30"/>
        <v>1.9</v>
      </c>
      <c r="F576">
        <v>494</v>
      </c>
      <c r="G576">
        <f t="shared" si="25"/>
        <v>260</v>
      </c>
      <c r="H576">
        <v>400</v>
      </c>
      <c r="I576">
        <f t="shared" si="29"/>
        <v>760</v>
      </c>
      <c r="J576">
        <f t="shared" si="28"/>
        <v>266</v>
      </c>
    </row>
    <row r="577" spans="1:10" x14ac:dyDescent="0.35">
      <c r="A577" s="2">
        <v>45195</v>
      </c>
      <c r="B577" t="s">
        <v>12</v>
      </c>
      <c r="C577">
        <v>20</v>
      </c>
      <c r="D577">
        <v>0</v>
      </c>
      <c r="E577">
        <f t="shared" si="30"/>
        <v>20</v>
      </c>
      <c r="F577">
        <v>480</v>
      </c>
      <c r="G577">
        <f t="shared" si="25"/>
        <v>24</v>
      </c>
      <c r="H577">
        <v>35</v>
      </c>
      <c r="I577">
        <f t="shared" si="29"/>
        <v>700</v>
      </c>
      <c r="J577">
        <f t="shared" si="28"/>
        <v>220</v>
      </c>
    </row>
    <row r="578" spans="1:10" x14ac:dyDescent="0.35">
      <c r="A578" s="2">
        <v>45195</v>
      </c>
      <c r="B578" t="s">
        <v>13</v>
      </c>
      <c r="C578">
        <v>30</v>
      </c>
      <c r="D578">
        <v>0</v>
      </c>
      <c r="E578">
        <f t="shared" si="30"/>
        <v>30</v>
      </c>
      <c r="F578">
        <v>390</v>
      </c>
      <c r="G578">
        <f t="shared" si="25"/>
        <v>13</v>
      </c>
      <c r="H578">
        <v>35</v>
      </c>
      <c r="I578">
        <f t="shared" si="29"/>
        <v>1050</v>
      </c>
      <c r="J578">
        <f t="shared" si="28"/>
        <v>660</v>
      </c>
    </row>
    <row r="579" spans="1:10" x14ac:dyDescent="0.35">
      <c r="A579" s="2">
        <v>45196</v>
      </c>
      <c r="B579" t="s">
        <v>9</v>
      </c>
      <c r="C579">
        <v>3.86</v>
      </c>
      <c r="D579">
        <v>0.76</v>
      </c>
      <c r="E579">
        <f t="shared" si="30"/>
        <v>3.0999999999999996</v>
      </c>
      <c r="F579">
        <v>465</v>
      </c>
      <c r="G579">
        <f t="shared" si="25"/>
        <v>150.00000000000003</v>
      </c>
      <c r="H579">
        <v>300</v>
      </c>
      <c r="I579">
        <f t="shared" si="29"/>
        <v>929.99999999999989</v>
      </c>
      <c r="J579">
        <f t="shared" si="28"/>
        <v>464.99999999999989</v>
      </c>
    </row>
    <row r="580" spans="1:10" x14ac:dyDescent="0.35">
      <c r="A580" s="2">
        <v>45196</v>
      </c>
      <c r="B580" t="s">
        <v>14</v>
      </c>
      <c r="C580">
        <v>2.8</v>
      </c>
      <c r="D580">
        <v>0.6</v>
      </c>
      <c r="E580">
        <f t="shared" si="30"/>
        <v>2.1999999999999997</v>
      </c>
      <c r="F580">
        <v>330</v>
      </c>
      <c r="G580">
        <f t="shared" si="25"/>
        <v>150.00000000000003</v>
      </c>
      <c r="H580">
        <v>300</v>
      </c>
      <c r="I580">
        <f t="shared" si="29"/>
        <v>659.99999999999989</v>
      </c>
      <c r="J580">
        <f t="shared" si="28"/>
        <v>329.99999999999989</v>
      </c>
    </row>
    <row r="581" spans="1:10" x14ac:dyDescent="0.35">
      <c r="A581" s="2">
        <v>45196</v>
      </c>
      <c r="B581" t="s">
        <v>12</v>
      </c>
      <c r="C581">
        <v>60</v>
      </c>
      <c r="D581">
        <v>0</v>
      </c>
      <c r="E581">
        <f t="shared" si="30"/>
        <v>60</v>
      </c>
      <c r="F581">
        <v>1440</v>
      </c>
      <c r="G581">
        <f t="shared" si="25"/>
        <v>24</v>
      </c>
      <c r="H581">
        <v>35</v>
      </c>
      <c r="I581">
        <f t="shared" si="29"/>
        <v>2100</v>
      </c>
      <c r="J581">
        <f t="shared" si="28"/>
        <v>660</v>
      </c>
    </row>
    <row r="582" spans="1:10" x14ac:dyDescent="0.35">
      <c r="A582" s="2">
        <v>45196</v>
      </c>
      <c r="B582" t="s">
        <v>13</v>
      </c>
      <c r="C582">
        <v>30</v>
      </c>
      <c r="D582">
        <v>0</v>
      </c>
      <c r="E582">
        <f t="shared" si="30"/>
        <v>30</v>
      </c>
      <c r="F582">
        <v>390</v>
      </c>
      <c r="G582">
        <f t="shared" si="25"/>
        <v>13</v>
      </c>
      <c r="H582">
        <v>22</v>
      </c>
      <c r="I582">
        <f t="shared" si="29"/>
        <v>660</v>
      </c>
      <c r="J582">
        <f t="shared" si="28"/>
        <v>270</v>
      </c>
    </row>
    <row r="583" spans="1:10" x14ac:dyDescent="0.35">
      <c r="A583" s="2">
        <v>45196</v>
      </c>
      <c r="B583" t="s">
        <v>29</v>
      </c>
      <c r="C583">
        <v>3.6</v>
      </c>
      <c r="D583">
        <v>0.7</v>
      </c>
      <c r="E583">
        <f t="shared" si="30"/>
        <v>2.9000000000000004</v>
      </c>
      <c r="F583">
        <v>870</v>
      </c>
      <c r="G583">
        <f t="shared" si="25"/>
        <v>299.99999999999994</v>
      </c>
      <c r="H583">
        <v>500</v>
      </c>
      <c r="I583">
        <f t="shared" si="29"/>
        <v>1450.0000000000002</v>
      </c>
      <c r="J583">
        <f t="shared" si="28"/>
        <v>580.00000000000023</v>
      </c>
    </row>
    <row r="584" spans="1:10" x14ac:dyDescent="0.35">
      <c r="A584" s="2">
        <v>45196</v>
      </c>
      <c r="B584" t="s">
        <v>16</v>
      </c>
      <c r="C584">
        <v>2.6</v>
      </c>
      <c r="D584">
        <v>0.64</v>
      </c>
      <c r="E584">
        <f t="shared" si="30"/>
        <v>1.96</v>
      </c>
      <c r="F584">
        <v>504</v>
      </c>
      <c r="G584">
        <f t="shared" si="25"/>
        <v>257.14285714285717</v>
      </c>
      <c r="H584">
        <v>460</v>
      </c>
      <c r="I584">
        <f t="shared" si="29"/>
        <v>901.6</v>
      </c>
      <c r="J584">
        <f t="shared" ref="J584:J651" si="31">I584-F584</f>
        <v>397.6</v>
      </c>
    </row>
    <row r="585" spans="1:10" x14ac:dyDescent="0.35">
      <c r="A585" s="2">
        <v>45196</v>
      </c>
      <c r="B585" t="s">
        <v>17</v>
      </c>
      <c r="C585">
        <v>2.08</v>
      </c>
      <c r="D585">
        <v>0.6</v>
      </c>
      <c r="E585">
        <f t="shared" si="30"/>
        <v>1.48</v>
      </c>
      <c r="F585">
        <v>385</v>
      </c>
      <c r="G585">
        <f t="shared" si="25"/>
        <v>260.13513513513516</v>
      </c>
      <c r="H585">
        <v>400</v>
      </c>
      <c r="I585">
        <f t="shared" si="29"/>
        <v>592</v>
      </c>
      <c r="J585">
        <f t="shared" si="31"/>
        <v>207</v>
      </c>
    </row>
    <row r="586" spans="1:10" x14ac:dyDescent="0.35">
      <c r="A586" s="2">
        <v>45196</v>
      </c>
      <c r="B586" t="s">
        <v>18</v>
      </c>
      <c r="C586">
        <v>3.38</v>
      </c>
      <c r="D586">
        <v>0.78</v>
      </c>
      <c r="E586">
        <f t="shared" si="30"/>
        <v>2.5999999999999996</v>
      </c>
      <c r="F586">
        <v>1300</v>
      </c>
      <c r="G586">
        <f t="shared" si="25"/>
        <v>500.00000000000006</v>
      </c>
      <c r="H586">
        <v>800</v>
      </c>
      <c r="I586">
        <f t="shared" si="29"/>
        <v>2079.9999999999995</v>
      </c>
      <c r="J586">
        <f t="shared" si="31"/>
        <v>779.99999999999955</v>
      </c>
    </row>
    <row r="587" spans="1:10" x14ac:dyDescent="0.35">
      <c r="A587" s="2">
        <v>45196</v>
      </c>
      <c r="B587" t="s">
        <v>30</v>
      </c>
      <c r="C587">
        <v>2.8</v>
      </c>
      <c r="D587">
        <v>0.6</v>
      </c>
      <c r="E587">
        <f t="shared" si="30"/>
        <v>2.1999999999999997</v>
      </c>
      <c r="F587">
        <v>748</v>
      </c>
      <c r="G587">
        <f t="shared" si="25"/>
        <v>340.00000000000006</v>
      </c>
      <c r="H587">
        <v>400</v>
      </c>
      <c r="I587">
        <f t="shared" si="29"/>
        <v>879.99999999999989</v>
      </c>
      <c r="J587">
        <f t="shared" si="31"/>
        <v>131.99999999999989</v>
      </c>
    </row>
    <row r="588" spans="1:10" x14ac:dyDescent="0.35">
      <c r="A588" s="2">
        <v>45196</v>
      </c>
      <c r="B588" t="s">
        <v>24</v>
      </c>
      <c r="C588">
        <v>3.08</v>
      </c>
      <c r="D588">
        <v>0.6</v>
      </c>
      <c r="E588">
        <f t="shared" si="30"/>
        <v>2.48</v>
      </c>
      <c r="F588">
        <v>843</v>
      </c>
      <c r="G588">
        <f t="shared" si="25"/>
        <v>339.91935483870969</v>
      </c>
      <c r="H588">
        <v>520</v>
      </c>
      <c r="I588">
        <f t="shared" si="29"/>
        <v>1289.5999999999999</v>
      </c>
      <c r="J588">
        <f t="shared" si="31"/>
        <v>446.59999999999991</v>
      </c>
    </row>
    <row r="589" spans="1:10" x14ac:dyDescent="0.35">
      <c r="A589" s="2">
        <v>45196</v>
      </c>
      <c r="B589" t="s">
        <v>39</v>
      </c>
      <c r="C589">
        <v>3.2</v>
      </c>
      <c r="D589">
        <v>0.6</v>
      </c>
      <c r="E589">
        <f t="shared" si="30"/>
        <v>2.6</v>
      </c>
      <c r="F589">
        <v>676</v>
      </c>
      <c r="G589">
        <f t="shared" si="25"/>
        <v>260</v>
      </c>
      <c r="H589">
        <v>400</v>
      </c>
      <c r="I589">
        <f t="shared" si="29"/>
        <v>1040</v>
      </c>
      <c r="J589">
        <f t="shared" si="31"/>
        <v>364</v>
      </c>
    </row>
    <row r="590" spans="1:10" x14ac:dyDescent="0.35">
      <c r="A590" s="2">
        <v>45196</v>
      </c>
      <c r="B590" t="s">
        <v>35</v>
      </c>
      <c r="C590">
        <v>4.72</v>
      </c>
      <c r="D590">
        <v>0.72</v>
      </c>
      <c r="E590">
        <f t="shared" si="30"/>
        <v>4</v>
      </c>
      <c r="F590">
        <v>1200</v>
      </c>
      <c r="G590">
        <f t="shared" si="25"/>
        <v>300</v>
      </c>
      <c r="H590">
        <v>400</v>
      </c>
      <c r="I590">
        <f t="shared" si="29"/>
        <v>1600</v>
      </c>
      <c r="J590">
        <f t="shared" si="31"/>
        <v>400</v>
      </c>
    </row>
    <row r="591" spans="1:10" x14ac:dyDescent="0.35">
      <c r="A591" s="2">
        <v>45197</v>
      </c>
      <c r="B591" t="s">
        <v>12</v>
      </c>
      <c r="C591">
        <v>40</v>
      </c>
      <c r="D591">
        <v>0</v>
      </c>
      <c r="E591">
        <f t="shared" si="30"/>
        <v>40</v>
      </c>
      <c r="F591">
        <v>960</v>
      </c>
      <c r="G591">
        <f t="shared" si="25"/>
        <v>24</v>
      </c>
      <c r="H591">
        <v>35</v>
      </c>
      <c r="I591">
        <f t="shared" si="29"/>
        <v>1400</v>
      </c>
      <c r="J591">
        <f t="shared" si="31"/>
        <v>440</v>
      </c>
    </row>
    <row r="592" spans="1:10" x14ac:dyDescent="0.35">
      <c r="A592" s="2">
        <v>45197</v>
      </c>
      <c r="B592" t="s">
        <v>10</v>
      </c>
      <c r="C592">
        <v>6.92</v>
      </c>
      <c r="D592">
        <v>0.77</v>
      </c>
      <c r="E592">
        <f t="shared" si="30"/>
        <v>6.15</v>
      </c>
      <c r="F592">
        <v>1230</v>
      </c>
      <c r="G592">
        <f t="shared" si="25"/>
        <v>200</v>
      </c>
      <c r="H592">
        <v>300</v>
      </c>
      <c r="I592">
        <f t="shared" si="29"/>
        <v>1845</v>
      </c>
      <c r="J592">
        <f t="shared" si="31"/>
        <v>615</v>
      </c>
    </row>
    <row r="593" spans="1:10" x14ac:dyDescent="0.35">
      <c r="A593" s="2">
        <v>45197</v>
      </c>
      <c r="B593" t="s">
        <v>34</v>
      </c>
      <c r="C593">
        <v>4.5999999999999996</v>
      </c>
      <c r="D593">
        <v>1.5</v>
      </c>
      <c r="E593">
        <f t="shared" si="30"/>
        <v>3.0999999999999996</v>
      </c>
      <c r="F593">
        <v>806</v>
      </c>
      <c r="G593">
        <f t="shared" si="25"/>
        <v>260.00000000000006</v>
      </c>
      <c r="H593">
        <v>500</v>
      </c>
      <c r="I593">
        <f t="shared" si="29"/>
        <v>1549.9999999999998</v>
      </c>
      <c r="J593">
        <f t="shared" si="31"/>
        <v>743.99999999999977</v>
      </c>
    </row>
    <row r="594" spans="1:10" x14ac:dyDescent="0.35">
      <c r="A594" s="2">
        <v>45197</v>
      </c>
      <c r="B594" t="s">
        <v>13</v>
      </c>
      <c r="C594">
        <v>30</v>
      </c>
      <c r="D594">
        <v>0</v>
      </c>
      <c r="E594">
        <f t="shared" si="30"/>
        <v>30</v>
      </c>
      <c r="F594">
        <v>390</v>
      </c>
      <c r="G594">
        <f t="shared" si="25"/>
        <v>13</v>
      </c>
      <c r="H594">
        <v>22</v>
      </c>
      <c r="I594">
        <f t="shared" si="29"/>
        <v>660</v>
      </c>
      <c r="J594">
        <f t="shared" si="31"/>
        <v>270</v>
      </c>
    </row>
    <row r="595" spans="1:10" x14ac:dyDescent="0.35">
      <c r="A595" s="2">
        <v>45197</v>
      </c>
      <c r="B595" t="s">
        <v>31</v>
      </c>
      <c r="C595">
        <v>11.86</v>
      </c>
      <c r="D595">
        <v>1.26</v>
      </c>
      <c r="E595">
        <f t="shared" si="30"/>
        <v>10.6</v>
      </c>
      <c r="F595">
        <v>1272</v>
      </c>
      <c r="G595">
        <f t="shared" si="25"/>
        <v>120</v>
      </c>
      <c r="H595">
        <v>240</v>
      </c>
      <c r="I595">
        <f t="shared" si="29"/>
        <v>2544</v>
      </c>
      <c r="J595">
        <f t="shared" si="31"/>
        <v>1272</v>
      </c>
    </row>
    <row r="596" spans="1:10" x14ac:dyDescent="0.35">
      <c r="A596" s="2">
        <v>45197</v>
      </c>
      <c r="B596" t="s">
        <v>14</v>
      </c>
      <c r="C596">
        <v>8.3800000000000008</v>
      </c>
      <c r="D596">
        <v>1.2</v>
      </c>
      <c r="E596">
        <f t="shared" si="30"/>
        <v>7.1800000000000006</v>
      </c>
      <c r="F596">
        <v>537</v>
      </c>
      <c r="G596">
        <f t="shared" si="25"/>
        <v>74.791086350974922</v>
      </c>
      <c r="H596">
        <v>300</v>
      </c>
      <c r="I596">
        <f t="shared" si="29"/>
        <v>2154</v>
      </c>
      <c r="J596">
        <f t="shared" si="31"/>
        <v>1617</v>
      </c>
    </row>
    <row r="597" spans="1:10" x14ac:dyDescent="0.35">
      <c r="A597" s="2">
        <v>45197</v>
      </c>
      <c r="B597" t="s">
        <v>18</v>
      </c>
      <c r="C597">
        <v>4.3</v>
      </c>
      <c r="D597">
        <v>0.7</v>
      </c>
      <c r="E597">
        <f t="shared" si="30"/>
        <v>3.5999999999999996</v>
      </c>
      <c r="F597">
        <v>1800</v>
      </c>
      <c r="G597">
        <f t="shared" si="25"/>
        <v>500.00000000000006</v>
      </c>
      <c r="H597">
        <v>800</v>
      </c>
      <c r="I597">
        <f t="shared" si="29"/>
        <v>2879.9999999999995</v>
      </c>
      <c r="J597">
        <f t="shared" si="31"/>
        <v>1079.9999999999995</v>
      </c>
    </row>
    <row r="598" spans="1:10" x14ac:dyDescent="0.35">
      <c r="A598" s="2">
        <v>45197</v>
      </c>
      <c r="B598" t="s">
        <v>28</v>
      </c>
      <c r="C598">
        <v>2</v>
      </c>
      <c r="D598">
        <v>0.6</v>
      </c>
      <c r="E598">
        <f t="shared" si="30"/>
        <v>1.4</v>
      </c>
      <c r="F598">
        <v>476</v>
      </c>
      <c r="G598">
        <f t="shared" si="25"/>
        <v>340</v>
      </c>
      <c r="H598">
        <v>520</v>
      </c>
      <c r="I598">
        <f t="shared" si="29"/>
        <v>728</v>
      </c>
      <c r="J598">
        <f t="shared" si="31"/>
        <v>252</v>
      </c>
    </row>
    <row r="599" spans="1:10" x14ac:dyDescent="0.35">
      <c r="A599" s="2">
        <v>45197</v>
      </c>
      <c r="B599" t="s">
        <v>23</v>
      </c>
      <c r="C599">
        <v>1.92</v>
      </c>
      <c r="D599">
        <v>0.72</v>
      </c>
      <c r="E599">
        <f t="shared" si="30"/>
        <v>1.2</v>
      </c>
      <c r="F599">
        <v>312</v>
      </c>
      <c r="G599">
        <f t="shared" si="25"/>
        <v>260</v>
      </c>
      <c r="H599">
        <v>460</v>
      </c>
      <c r="I599">
        <f t="shared" si="29"/>
        <v>552</v>
      </c>
      <c r="J599">
        <f t="shared" si="31"/>
        <v>240</v>
      </c>
    </row>
    <row r="600" spans="1:10" x14ac:dyDescent="0.35">
      <c r="A600" s="2">
        <v>45197</v>
      </c>
      <c r="B600" t="s">
        <v>24</v>
      </c>
      <c r="C600">
        <v>2.38</v>
      </c>
      <c r="D600">
        <v>0.6</v>
      </c>
      <c r="E600">
        <f t="shared" si="30"/>
        <v>1.7799999999999998</v>
      </c>
      <c r="F600">
        <v>605</v>
      </c>
      <c r="G600">
        <f t="shared" si="25"/>
        <v>339.88764044943827</v>
      </c>
      <c r="H600">
        <v>520</v>
      </c>
      <c r="I600">
        <f t="shared" si="29"/>
        <v>925.59999999999991</v>
      </c>
      <c r="J600">
        <f t="shared" si="31"/>
        <v>320.59999999999991</v>
      </c>
    </row>
    <row r="601" spans="1:10" x14ac:dyDescent="0.35">
      <c r="A601" s="2">
        <v>45197</v>
      </c>
      <c r="B601" t="s">
        <v>20</v>
      </c>
      <c r="C601">
        <v>3.14</v>
      </c>
      <c r="D601">
        <v>0.6</v>
      </c>
      <c r="E601">
        <f t="shared" si="30"/>
        <v>2.54</v>
      </c>
      <c r="F601">
        <v>813</v>
      </c>
      <c r="G601">
        <f t="shared" si="25"/>
        <v>320.0787401574803</v>
      </c>
      <c r="H601">
        <v>480</v>
      </c>
      <c r="I601">
        <f t="shared" si="29"/>
        <v>1219.2</v>
      </c>
      <c r="J601">
        <f t="shared" si="31"/>
        <v>406.20000000000005</v>
      </c>
    </row>
    <row r="602" spans="1:10" x14ac:dyDescent="0.35">
      <c r="A602" s="2">
        <v>45197</v>
      </c>
      <c r="B602" t="s">
        <v>23</v>
      </c>
      <c r="C602">
        <v>2.4</v>
      </c>
      <c r="D602">
        <v>0.78</v>
      </c>
      <c r="E602">
        <f t="shared" si="30"/>
        <v>1.6199999999999999</v>
      </c>
      <c r="F602">
        <v>421</v>
      </c>
      <c r="G602">
        <f t="shared" si="25"/>
        <v>259.87654320987656</v>
      </c>
      <c r="H602">
        <v>460</v>
      </c>
      <c r="I602">
        <f t="shared" si="29"/>
        <v>745.19999999999993</v>
      </c>
      <c r="J602">
        <f t="shared" si="31"/>
        <v>324.19999999999993</v>
      </c>
    </row>
    <row r="603" spans="1:10" x14ac:dyDescent="0.35">
      <c r="A603" s="2">
        <v>45197</v>
      </c>
      <c r="B603" t="s">
        <v>33</v>
      </c>
      <c r="C603">
        <v>2.68</v>
      </c>
      <c r="D603">
        <v>0.6</v>
      </c>
      <c r="E603">
        <f t="shared" si="30"/>
        <v>2.08</v>
      </c>
      <c r="F603">
        <v>707</v>
      </c>
      <c r="G603">
        <f t="shared" si="25"/>
        <v>339.90384615384613</v>
      </c>
      <c r="H603">
        <v>520</v>
      </c>
      <c r="I603">
        <f t="shared" si="29"/>
        <v>1081.6000000000001</v>
      </c>
      <c r="J603">
        <f t="shared" si="31"/>
        <v>374.60000000000014</v>
      </c>
    </row>
    <row r="604" spans="1:10" x14ac:dyDescent="0.35">
      <c r="A604" s="2">
        <v>45197</v>
      </c>
      <c r="B604" t="s">
        <v>19</v>
      </c>
      <c r="C604">
        <v>7.4</v>
      </c>
      <c r="D604">
        <v>1.4</v>
      </c>
      <c r="E604">
        <f t="shared" si="30"/>
        <v>6</v>
      </c>
      <c r="F604">
        <v>1200</v>
      </c>
      <c r="G604">
        <f t="shared" si="25"/>
        <v>200</v>
      </c>
      <c r="H604">
        <v>300</v>
      </c>
      <c r="I604">
        <f t="shared" si="29"/>
        <v>1800</v>
      </c>
      <c r="J604">
        <f t="shared" si="31"/>
        <v>600</v>
      </c>
    </row>
    <row r="605" spans="1:10" x14ac:dyDescent="0.35">
      <c r="A605" s="2">
        <v>45197</v>
      </c>
      <c r="B605" t="s">
        <v>9</v>
      </c>
      <c r="C605">
        <v>7.68</v>
      </c>
      <c r="D605">
        <v>1.68</v>
      </c>
      <c r="E605">
        <f t="shared" si="30"/>
        <v>6</v>
      </c>
      <c r="F605">
        <v>900</v>
      </c>
      <c r="G605">
        <f t="shared" si="25"/>
        <v>150</v>
      </c>
      <c r="H605">
        <v>300</v>
      </c>
      <c r="I605">
        <f t="shared" si="29"/>
        <v>1800</v>
      </c>
      <c r="J605">
        <f t="shared" si="31"/>
        <v>900</v>
      </c>
    </row>
    <row r="606" spans="1:10" x14ac:dyDescent="0.35">
      <c r="A606" s="2">
        <v>45198</v>
      </c>
      <c r="B606" t="s">
        <v>12</v>
      </c>
      <c r="C606">
        <v>40</v>
      </c>
      <c r="D606">
        <v>0</v>
      </c>
      <c r="E606">
        <f t="shared" si="30"/>
        <v>40</v>
      </c>
      <c r="F606">
        <v>960</v>
      </c>
      <c r="G606">
        <f t="shared" si="25"/>
        <v>24</v>
      </c>
      <c r="H606">
        <v>35</v>
      </c>
      <c r="I606">
        <f t="shared" si="29"/>
        <v>1400</v>
      </c>
      <c r="J606">
        <f t="shared" si="31"/>
        <v>440</v>
      </c>
    </row>
    <row r="607" spans="1:10" x14ac:dyDescent="0.35">
      <c r="A607" s="2">
        <v>45198</v>
      </c>
      <c r="B607" t="s">
        <v>9</v>
      </c>
      <c r="C607">
        <v>3.68</v>
      </c>
      <c r="D607">
        <v>0.74</v>
      </c>
      <c r="E607">
        <f t="shared" si="30"/>
        <v>2.9400000000000004</v>
      </c>
      <c r="F607">
        <v>441</v>
      </c>
      <c r="G607">
        <f t="shared" si="25"/>
        <v>149.99999999999997</v>
      </c>
      <c r="H607">
        <v>300</v>
      </c>
      <c r="I607">
        <f t="shared" si="29"/>
        <v>882.00000000000011</v>
      </c>
      <c r="J607">
        <f t="shared" si="31"/>
        <v>441.00000000000011</v>
      </c>
    </row>
    <row r="608" spans="1:10" x14ac:dyDescent="0.35">
      <c r="A608" s="2">
        <v>45198</v>
      </c>
      <c r="B608" t="s">
        <v>17</v>
      </c>
      <c r="C608">
        <v>3.28</v>
      </c>
      <c r="D608">
        <v>0.78</v>
      </c>
      <c r="E608">
        <f t="shared" si="30"/>
        <v>2.5</v>
      </c>
      <c r="F608">
        <v>650</v>
      </c>
      <c r="G608">
        <f t="shared" si="25"/>
        <v>260</v>
      </c>
      <c r="H608">
        <v>400</v>
      </c>
      <c r="I608">
        <f t="shared" si="29"/>
        <v>1000</v>
      </c>
      <c r="J608">
        <f t="shared" si="31"/>
        <v>350</v>
      </c>
    </row>
    <row r="609" spans="1:10" x14ac:dyDescent="0.35">
      <c r="A609" s="2">
        <v>45199</v>
      </c>
      <c r="B609" t="s">
        <v>9</v>
      </c>
      <c r="C609">
        <v>3.98</v>
      </c>
      <c r="D609">
        <v>0.74</v>
      </c>
      <c r="E609">
        <f t="shared" si="30"/>
        <v>3.24</v>
      </c>
      <c r="F609">
        <v>486</v>
      </c>
      <c r="G609">
        <f t="shared" si="25"/>
        <v>150</v>
      </c>
      <c r="H609">
        <v>300</v>
      </c>
      <c r="I609">
        <f t="shared" si="29"/>
        <v>972.00000000000011</v>
      </c>
      <c r="J609">
        <f t="shared" si="31"/>
        <v>486.00000000000011</v>
      </c>
    </row>
    <row r="610" spans="1:10" x14ac:dyDescent="0.35">
      <c r="A610" s="2">
        <v>45199</v>
      </c>
      <c r="B610" t="s">
        <v>16</v>
      </c>
      <c r="C610">
        <v>2.12</v>
      </c>
      <c r="D610">
        <v>0.72</v>
      </c>
      <c r="E610">
        <f t="shared" si="30"/>
        <v>1.4000000000000001</v>
      </c>
      <c r="F610">
        <v>364</v>
      </c>
      <c r="G610">
        <f t="shared" si="25"/>
        <v>260</v>
      </c>
      <c r="H610">
        <v>460</v>
      </c>
      <c r="I610">
        <f t="shared" si="29"/>
        <v>644.00000000000011</v>
      </c>
      <c r="J610">
        <f t="shared" si="31"/>
        <v>280.00000000000011</v>
      </c>
    </row>
    <row r="611" spans="1:10" x14ac:dyDescent="0.35">
      <c r="A611" s="2">
        <v>45199</v>
      </c>
      <c r="B611" t="s">
        <v>13</v>
      </c>
      <c r="C611">
        <v>30</v>
      </c>
      <c r="D611">
        <v>0</v>
      </c>
      <c r="E611">
        <f t="shared" si="30"/>
        <v>30</v>
      </c>
      <c r="F611">
        <v>390</v>
      </c>
      <c r="G611">
        <f t="shared" si="25"/>
        <v>13</v>
      </c>
      <c r="H611">
        <v>22</v>
      </c>
      <c r="I611">
        <f t="shared" si="29"/>
        <v>660</v>
      </c>
      <c r="J611">
        <f t="shared" si="31"/>
        <v>270</v>
      </c>
    </row>
    <row r="612" spans="1:10" x14ac:dyDescent="0.35">
      <c r="A612" s="2">
        <v>45199</v>
      </c>
      <c r="B612" t="s">
        <v>12</v>
      </c>
      <c r="C612">
        <v>40</v>
      </c>
      <c r="D612">
        <v>0</v>
      </c>
      <c r="E612">
        <f t="shared" si="30"/>
        <v>40</v>
      </c>
      <c r="F612">
        <v>960</v>
      </c>
      <c r="G612">
        <f t="shared" si="25"/>
        <v>24</v>
      </c>
      <c r="H612">
        <v>35</v>
      </c>
      <c r="I612">
        <f t="shared" si="29"/>
        <v>1400</v>
      </c>
      <c r="J612">
        <f t="shared" si="31"/>
        <v>440</v>
      </c>
    </row>
    <row r="613" spans="1:10" x14ac:dyDescent="0.35">
      <c r="A613" s="2">
        <v>45199</v>
      </c>
      <c r="B613" t="s">
        <v>31</v>
      </c>
      <c r="C613">
        <v>5.34</v>
      </c>
      <c r="D613">
        <v>0.74</v>
      </c>
      <c r="E613">
        <f t="shared" si="30"/>
        <v>4.5999999999999996</v>
      </c>
      <c r="F613">
        <v>552</v>
      </c>
      <c r="G613">
        <f t="shared" si="25"/>
        <v>120.00000000000001</v>
      </c>
      <c r="H613">
        <v>240</v>
      </c>
      <c r="I613">
        <f t="shared" si="29"/>
        <v>1104</v>
      </c>
      <c r="J613">
        <f t="shared" si="31"/>
        <v>552</v>
      </c>
    </row>
    <row r="614" spans="1:10" x14ac:dyDescent="0.35">
      <c r="A614" s="2">
        <v>45199</v>
      </c>
      <c r="B614" t="s">
        <v>12</v>
      </c>
      <c r="C614">
        <v>40</v>
      </c>
      <c r="D614">
        <v>0</v>
      </c>
      <c r="E614">
        <f t="shared" si="30"/>
        <v>40</v>
      </c>
      <c r="F614">
        <v>960</v>
      </c>
      <c r="G614">
        <f t="shared" si="25"/>
        <v>24</v>
      </c>
      <c r="H614">
        <v>35</v>
      </c>
      <c r="I614">
        <f t="shared" si="29"/>
        <v>1400</v>
      </c>
      <c r="J614">
        <f t="shared" si="31"/>
        <v>440</v>
      </c>
    </row>
    <row r="615" spans="1:10" x14ac:dyDescent="0.35">
      <c r="A615" s="2">
        <v>45199</v>
      </c>
      <c r="B615" t="s">
        <v>29</v>
      </c>
      <c r="C615">
        <v>3.52</v>
      </c>
      <c r="D615">
        <v>0.72</v>
      </c>
      <c r="E615">
        <f t="shared" si="30"/>
        <v>2.8</v>
      </c>
      <c r="F615">
        <v>840</v>
      </c>
      <c r="G615">
        <f t="shared" si="25"/>
        <v>300</v>
      </c>
      <c r="H615">
        <v>500</v>
      </c>
      <c r="I615">
        <f t="shared" si="29"/>
        <v>1400</v>
      </c>
      <c r="J615">
        <f t="shared" si="31"/>
        <v>560</v>
      </c>
    </row>
    <row r="616" spans="1:10" x14ac:dyDescent="0.35">
      <c r="A616" s="2">
        <v>45199</v>
      </c>
      <c r="B616" t="s">
        <v>18</v>
      </c>
      <c r="C616">
        <v>3</v>
      </c>
      <c r="D616">
        <v>0</v>
      </c>
      <c r="E616">
        <f t="shared" si="30"/>
        <v>3</v>
      </c>
      <c r="F616">
        <v>1500</v>
      </c>
      <c r="G616">
        <f t="shared" si="25"/>
        <v>500</v>
      </c>
      <c r="H616">
        <v>800</v>
      </c>
      <c r="I616">
        <f t="shared" si="29"/>
        <v>2400</v>
      </c>
      <c r="J616">
        <f t="shared" si="31"/>
        <v>900</v>
      </c>
    </row>
    <row r="617" spans="1:10" x14ac:dyDescent="0.35">
      <c r="A617" s="2">
        <v>45199</v>
      </c>
      <c r="B617" t="s">
        <v>14</v>
      </c>
      <c r="C617">
        <v>4.24</v>
      </c>
      <c r="D617">
        <v>0.64</v>
      </c>
      <c r="E617">
        <f t="shared" si="30"/>
        <v>3.6</v>
      </c>
      <c r="F617">
        <v>540</v>
      </c>
      <c r="G617">
        <f t="shared" si="25"/>
        <v>150</v>
      </c>
      <c r="H617">
        <v>300</v>
      </c>
      <c r="I617">
        <f t="shared" si="29"/>
        <v>1080</v>
      </c>
      <c r="J617">
        <f t="shared" si="31"/>
        <v>540</v>
      </c>
    </row>
    <row r="618" spans="1:10" x14ac:dyDescent="0.35">
      <c r="A618" s="2">
        <v>45199</v>
      </c>
      <c r="B618" t="s">
        <v>24</v>
      </c>
      <c r="C618">
        <v>2.2000000000000002</v>
      </c>
      <c r="D618">
        <v>0.4</v>
      </c>
      <c r="E618">
        <f t="shared" si="30"/>
        <v>1.8000000000000003</v>
      </c>
      <c r="F618">
        <v>612</v>
      </c>
      <c r="G618">
        <f t="shared" si="25"/>
        <v>339.99999999999994</v>
      </c>
      <c r="H618">
        <v>520</v>
      </c>
      <c r="I618">
        <f t="shared" si="29"/>
        <v>936.00000000000011</v>
      </c>
      <c r="J618">
        <f t="shared" si="31"/>
        <v>324.00000000000011</v>
      </c>
    </row>
    <row r="619" spans="1:10" x14ac:dyDescent="0.35">
      <c r="A619" s="2">
        <v>45199</v>
      </c>
      <c r="B619" t="s">
        <v>27</v>
      </c>
      <c r="C619">
        <v>1.86</v>
      </c>
      <c r="D619">
        <v>0.57999999999999996</v>
      </c>
      <c r="E619">
        <f t="shared" si="30"/>
        <v>1.2800000000000002</v>
      </c>
      <c r="F619">
        <v>435</v>
      </c>
      <c r="G619">
        <f t="shared" si="25"/>
        <v>339.84374999999994</v>
      </c>
      <c r="H619">
        <v>520</v>
      </c>
      <c r="I619">
        <f t="shared" si="29"/>
        <v>665.60000000000014</v>
      </c>
      <c r="J619">
        <f t="shared" si="31"/>
        <v>230.60000000000014</v>
      </c>
    </row>
    <row r="620" spans="1:10" x14ac:dyDescent="0.35">
      <c r="A620" s="2">
        <v>45199</v>
      </c>
      <c r="B620" t="s">
        <v>21</v>
      </c>
      <c r="C620">
        <v>2.9</v>
      </c>
      <c r="D620">
        <v>0.6</v>
      </c>
      <c r="E620">
        <f t="shared" si="30"/>
        <v>2.2999999999999998</v>
      </c>
      <c r="F620">
        <v>782</v>
      </c>
      <c r="G620">
        <f t="shared" si="25"/>
        <v>340</v>
      </c>
      <c r="H620">
        <v>480</v>
      </c>
      <c r="I620">
        <f t="shared" si="29"/>
        <v>1104</v>
      </c>
      <c r="J620">
        <f t="shared" si="31"/>
        <v>322</v>
      </c>
    </row>
    <row r="621" spans="1:10" x14ac:dyDescent="0.35">
      <c r="A621" s="2">
        <v>45200</v>
      </c>
      <c r="B621" t="s">
        <v>9</v>
      </c>
      <c r="C621">
        <v>3.86</v>
      </c>
      <c r="D621">
        <v>0.76</v>
      </c>
      <c r="E621">
        <f t="shared" si="30"/>
        <v>3.0999999999999996</v>
      </c>
      <c r="F621">
        <v>465</v>
      </c>
      <c r="G621">
        <f t="shared" si="25"/>
        <v>150.00000000000003</v>
      </c>
      <c r="H621">
        <v>300</v>
      </c>
      <c r="I621">
        <f t="shared" si="29"/>
        <v>929.99999999999989</v>
      </c>
      <c r="J621">
        <f t="shared" si="31"/>
        <v>464.99999999999989</v>
      </c>
    </row>
    <row r="622" spans="1:10" x14ac:dyDescent="0.35">
      <c r="A622" s="2">
        <v>45200</v>
      </c>
      <c r="B622" t="s">
        <v>10</v>
      </c>
      <c r="C622">
        <v>4.04</v>
      </c>
      <c r="D622">
        <v>0.64</v>
      </c>
      <c r="E622">
        <f t="shared" si="30"/>
        <v>3.4</v>
      </c>
      <c r="F622">
        <v>680</v>
      </c>
      <c r="G622">
        <f t="shared" si="25"/>
        <v>200</v>
      </c>
      <c r="H622">
        <v>300</v>
      </c>
      <c r="I622">
        <f t="shared" si="29"/>
        <v>1020</v>
      </c>
      <c r="J622">
        <f t="shared" si="31"/>
        <v>340</v>
      </c>
    </row>
    <row r="623" spans="1:10" x14ac:dyDescent="0.35">
      <c r="A623" s="2">
        <v>45200</v>
      </c>
      <c r="B623" t="s">
        <v>15</v>
      </c>
      <c r="C623">
        <v>3.38</v>
      </c>
      <c r="D623">
        <v>0.6</v>
      </c>
      <c r="E623">
        <f t="shared" si="30"/>
        <v>2.78</v>
      </c>
      <c r="F623">
        <v>834</v>
      </c>
      <c r="G623">
        <f t="shared" si="25"/>
        <v>300</v>
      </c>
      <c r="H623">
        <v>500</v>
      </c>
      <c r="I623">
        <f t="shared" si="29"/>
        <v>1390</v>
      </c>
      <c r="J623">
        <f t="shared" si="31"/>
        <v>556</v>
      </c>
    </row>
    <row r="624" spans="1:10" x14ac:dyDescent="0.35">
      <c r="A624" s="2">
        <v>45200</v>
      </c>
      <c r="B624" t="s">
        <v>12</v>
      </c>
      <c r="C624">
        <v>40</v>
      </c>
      <c r="D624">
        <v>0</v>
      </c>
      <c r="E624">
        <f t="shared" si="30"/>
        <v>40</v>
      </c>
      <c r="F624">
        <v>960</v>
      </c>
      <c r="G624">
        <f t="shared" si="25"/>
        <v>24</v>
      </c>
      <c r="H624">
        <v>35</v>
      </c>
      <c r="I624">
        <f t="shared" si="29"/>
        <v>1400</v>
      </c>
      <c r="J624">
        <f t="shared" si="31"/>
        <v>440</v>
      </c>
    </row>
    <row r="625" spans="1:10" x14ac:dyDescent="0.35">
      <c r="A625" s="2">
        <v>45200</v>
      </c>
      <c r="B625" t="s">
        <v>13</v>
      </c>
      <c r="C625">
        <v>30</v>
      </c>
      <c r="D625">
        <v>0</v>
      </c>
      <c r="E625">
        <f t="shared" si="30"/>
        <v>30</v>
      </c>
      <c r="F625">
        <v>390</v>
      </c>
      <c r="G625">
        <f t="shared" si="25"/>
        <v>13</v>
      </c>
      <c r="H625">
        <v>22</v>
      </c>
      <c r="I625">
        <f t="shared" si="29"/>
        <v>660</v>
      </c>
      <c r="J625">
        <f t="shared" si="31"/>
        <v>270</v>
      </c>
    </row>
    <row r="626" spans="1:10" x14ac:dyDescent="0.35">
      <c r="A626" s="2">
        <v>45200</v>
      </c>
      <c r="B626" t="s">
        <v>19</v>
      </c>
      <c r="C626">
        <v>4.08</v>
      </c>
      <c r="D626">
        <v>0.78</v>
      </c>
      <c r="E626">
        <f t="shared" si="30"/>
        <v>3.3</v>
      </c>
      <c r="F626">
        <v>660</v>
      </c>
      <c r="G626">
        <f t="shared" si="25"/>
        <v>200</v>
      </c>
      <c r="H626">
        <v>300</v>
      </c>
      <c r="I626">
        <f t="shared" si="29"/>
        <v>990</v>
      </c>
      <c r="J626">
        <f t="shared" si="31"/>
        <v>330</v>
      </c>
    </row>
    <row r="627" spans="1:10" x14ac:dyDescent="0.35">
      <c r="A627" s="2">
        <v>45200</v>
      </c>
      <c r="B627" t="s">
        <v>20</v>
      </c>
      <c r="C627">
        <v>2.8</v>
      </c>
      <c r="D627">
        <v>0.6</v>
      </c>
      <c r="E627">
        <f t="shared" si="30"/>
        <v>2.1999999999999997</v>
      </c>
      <c r="F627">
        <v>704</v>
      </c>
      <c r="G627">
        <f t="shared" si="25"/>
        <v>320.00000000000006</v>
      </c>
      <c r="H627">
        <v>480</v>
      </c>
      <c r="I627">
        <f t="shared" ref="I627:I694" si="32">H627*E627</f>
        <v>1055.9999999999998</v>
      </c>
      <c r="J627">
        <f t="shared" si="31"/>
        <v>351.99999999999977</v>
      </c>
    </row>
    <row r="628" spans="1:10" x14ac:dyDescent="0.35">
      <c r="A628" s="2">
        <v>45200</v>
      </c>
      <c r="B628" t="s">
        <v>33</v>
      </c>
      <c r="C628">
        <v>2.44</v>
      </c>
      <c r="D628">
        <v>0.6</v>
      </c>
      <c r="E628">
        <f t="shared" si="30"/>
        <v>1.8399999999999999</v>
      </c>
      <c r="F628">
        <v>626</v>
      </c>
      <c r="G628">
        <f t="shared" si="25"/>
        <v>340.21739130434787</v>
      </c>
      <c r="H628">
        <v>520</v>
      </c>
      <c r="I628">
        <f t="shared" si="32"/>
        <v>956.8</v>
      </c>
      <c r="J628">
        <f t="shared" si="31"/>
        <v>330.79999999999995</v>
      </c>
    </row>
    <row r="629" spans="1:10" x14ac:dyDescent="0.35">
      <c r="A629" s="2">
        <v>45200</v>
      </c>
      <c r="B629" t="s">
        <v>23</v>
      </c>
      <c r="C629">
        <v>2.92</v>
      </c>
      <c r="D629">
        <v>0.78</v>
      </c>
      <c r="E629">
        <f t="shared" si="30"/>
        <v>2.1399999999999997</v>
      </c>
      <c r="F629">
        <v>556</v>
      </c>
      <c r="G629">
        <f t="shared" si="25"/>
        <v>259.81308411214957</v>
      </c>
      <c r="H629">
        <v>460</v>
      </c>
      <c r="I629">
        <f t="shared" si="32"/>
        <v>984.39999999999986</v>
      </c>
      <c r="J629">
        <f t="shared" si="31"/>
        <v>428.39999999999986</v>
      </c>
    </row>
    <row r="630" spans="1:10" x14ac:dyDescent="0.35">
      <c r="A630" s="2">
        <v>45200</v>
      </c>
      <c r="B630" t="s">
        <v>16</v>
      </c>
      <c r="C630">
        <v>2.5</v>
      </c>
      <c r="D630">
        <v>0.7</v>
      </c>
      <c r="E630">
        <f t="shared" si="30"/>
        <v>1.8</v>
      </c>
      <c r="F630">
        <v>468</v>
      </c>
      <c r="G630">
        <f t="shared" si="25"/>
        <v>260</v>
      </c>
      <c r="H630">
        <v>460</v>
      </c>
      <c r="I630">
        <f t="shared" si="32"/>
        <v>828</v>
      </c>
      <c r="J630">
        <f t="shared" si="31"/>
        <v>360</v>
      </c>
    </row>
    <row r="631" spans="1:10" x14ac:dyDescent="0.35">
      <c r="A631" s="2">
        <v>45200</v>
      </c>
      <c r="B631" t="s">
        <v>24</v>
      </c>
      <c r="C631">
        <v>3.18</v>
      </c>
      <c r="D631">
        <v>0.6</v>
      </c>
      <c r="E631">
        <f t="shared" si="30"/>
        <v>2.58</v>
      </c>
      <c r="F631">
        <v>877</v>
      </c>
      <c r="G631">
        <f t="shared" si="25"/>
        <v>339.92248062015506</v>
      </c>
      <c r="H631">
        <v>520</v>
      </c>
      <c r="I631">
        <f t="shared" si="32"/>
        <v>1341.6000000000001</v>
      </c>
      <c r="J631">
        <f t="shared" si="31"/>
        <v>464.60000000000014</v>
      </c>
    </row>
    <row r="632" spans="1:10" x14ac:dyDescent="0.35">
      <c r="A632" s="2">
        <v>45200</v>
      </c>
      <c r="B632" t="s">
        <v>9</v>
      </c>
      <c r="C632">
        <v>17.059999999999999</v>
      </c>
      <c r="D632">
        <v>3.06</v>
      </c>
      <c r="E632">
        <f t="shared" si="30"/>
        <v>13.999999999999998</v>
      </c>
      <c r="F632">
        <v>2100</v>
      </c>
      <c r="G632">
        <f t="shared" si="25"/>
        <v>150.00000000000003</v>
      </c>
      <c r="H632">
        <v>300</v>
      </c>
      <c r="I632">
        <f t="shared" si="32"/>
        <v>4199.9999999999991</v>
      </c>
      <c r="J632">
        <f t="shared" si="31"/>
        <v>2099.9999999999991</v>
      </c>
    </row>
    <row r="633" spans="1:10" x14ac:dyDescent="0.35">
      <c r="A633" s="2">
        <v>45201</v>
      </c>
      <c r="B633" t="s">
        <v>9</v>
      </c>
      <c r="C633">
        <v>3.7</v>
      </c>
      <c r="D633">
        <v>0.78</v>
      </c>
      <c r="E633">
        <f t="shared" si="30"/>
        <v>2.92</v>
      </c>
      <c r="F633">
        <v>438</v>
      </c>
      <c r="G633">
        <f t="shared" si="25"/>
        <v>150</v>
      </c>
      <c r="H633">
        <v>300</v>
      </c>
      <c r="I633">
        <f t="shared" si="32"/>
        <v>876</v>
      </c>
      <c r="J633">
        <f t="shared" si="31"/>
        <v>438</v>
      </c>
    </row>
    <row r="634" spans="1:10" x14ac:dyDescent="0.35">
      <c r="A634" s="2">
        <v>45201</v>
      </c>
      <c r="B634" t="s">
        <v>19</v>
      </c>
      <c r="C634">
        <v>3.74</v>
      </c>
      <c r="D634">
        <v>0.74</v>
      </c>
      <c r="E634">
        <f t="shared" si="30"/>
        <v>3</v>
      </c>
      <c r="F634">
        <v>600</v>
      </c>
      <c r="G634">
        <f t="shared" si="25"/>
        <v>200</v>
      </c>
      <c r="H634">
        <v>300</v>
      </c>
      <c r="I634">
        <f t="shared" si="32"/>
        <v>900</v>
      </c>
      <c r="J634">
        <f t="shared" si="31"/>
        <v>300</v>
      </c>
    </row>
    <row r="635" spans="1:10" x14ac:dyDescent="0.35">
      <c r="A635" s="2">
        <v>45201</v>
      </c>
      <c r="B635" t="s">
        <v>10</v>
      </c>
      <c r="C635">
        <v>3.88</v>
      </c>
      <c r="D635">
        <v>0.44</v>
      </c>
      <c r="E635">
        <f t="shared" si="30"/>
        <v>3.44</v>
      </c>
      <c r="F635">
        <v>688</v>
      </c>
      <c r="G635">
        <f t="shared" si="25"/>
        <v>200</v>
      </c>
      <c r="H635">
        <v>300</v>
      </c>
      <c r="I635">
        <f t="shared" si="32"/>
        <v>1032</v>
      </c>
      <c r="J635">
        <f t="shared" si="31"/>
        <v>344</v>
      </c>
    </row>
    <row r="636" spans="1:10" x14ac:dyDescent="0.35">
      <c r="A636" s="2">
        <v>45201</v>
      </c>
      <c r="B636" t="s">
        <v>15</v>
      </c>
      <c r="C636">
        <v>3.92</v>
      </c>
      <c r="D636">
        <v>0.6</v>
      </c>
      <c r="E636">
        <f t="shared" si="30"/>
        <v>3.32</v>
      </c>
      <c r="F636">
        <v>996</v>
      </c>
      <c r="G636">
        <f t="shared" si="25"/>
        <v>300</v>
      </c>
      <c r="H636">
        <v>500</v>
      </c>
      <c r="I636">
        <f t="shared" si="32"/>
        <v>1660</v>
      </c>
      <c r="J636">
        <f t="shared" si="31"/>
        <v>664</v>
      </c>
    </row>
    <row r="637" spans="1:10" x14ac:dyDescent="0.35">
      <c r="A637" s="2">
        <v>45201</v>
      </c>
      <c r="B637" t="s">
        <v>12</v>
      </c>
      <c r="C637">
        <v>80</v>
      </c>
      <c r="D637">
        <v>0</v>
      </c>
      <c r="E637">
        <f t="shared" si="30"/>
        <v>80</v>
      </c>
      <c r="F637">
        <v>1920</v>
      </c>
      <c r="G637">
        <f t="shared" si="25"/>
        <v>24</v>
      </c>
      <c r="H637">
        <v>35</v>
      </c>
      <c r="I637">
        <f t="shared" si="32"/>
        <v>2800</v>
      </c>
      <c r="J637">
        <f t="shared" si="31"/>
        <v>880</v>
      </c>
    </row>
    <row r="638" spans="1:10" x14ac:dyDescent="0.35">
      <c r="A638" s="2">
        <v>45201</v>
      </c>
      <c r="B638" t="s">
        <v>13</v>
      </c>
      <c r="C638">
        <v>50</v>
      </c>
      <c r="D638">
        <v>0</v>
      </c>
      <c r="E638">
        <f t="shared" si="30"/>
        <v>50</v>
      </c>
      <c r="F638">
        <v>650</v>
      </c>
      <c r="G638">
        <f t="shared" si="25"/>
        <v>13</v>
      </c>
      <c r="H638">
        <v>22</v>
      </c>
      <c r="I638">
        <f t="shared" si="32"/>
        <v>1100</v>
      </c>
      <c r="J638">
        <f t="shared" si="31"/>
        <v>450</v>
      </c>
    </row>
    <row r="639" spans="1:10" x14ac:dyDescent="0.35">
      <c r="A639" s="2">
        <v>45201</v>
      </c>
      <c r="B639" t="s">
        <v>29</v>
      </c>
      <c r="C639">
        <v>3.62</v>
      </c>
      <c r="D639">
        <v>0.74</v>
      </c>
      <c r="E639">
        <f t="shared" si="30"/>
        <v>2.88</v>
      </c>
      <c r="F639">
        <v>864</v>
      </c>
      <c r="G639">
        <f t="shared" si="25"/>
        <v>300</v>
      </c>
      <c r="H639">
        <v>500</v>
      </c>
      <c r="I639">
        <f t="shared" si="32"/>
        <v>1440</v>
      </c>
      <c r="J639">
        <f t="shared" si="31"/>
        <v>576</v>
      </c>
    </row>
    <row r="640" spans="1:10" x14ac:dyDescent="0.35">
      <c r="A640" s="2">
        <v>45201</v>
      </c>
      <c r="B640" t="s">
        <v>18</v>
      </c>
      <c r="C640">
        <v>3</v>
      </c>
      <c r="D640">
        <v>0</v>
      </c>
      <c r="E640">
        <f t="shared" si="30"/>
        <v>3</v>
      </c>
      <c r="F640">
        <v>1500</v>
      </c>
      <c r="G640">
        <f t="shared" si="25"/>
        <v>500</v>
      </c>
      <c r="H640">
        <v>800</v>
      </c>
      <c r="I640">
        <f t="shared" si="32"/>
        <v>2400</v>
      </c>
      <c r="J640">
        <f t="shared" si="31"/>
        <v>900</v>
      </c>
    </row>
    <row r="641" spans="1:10" x14ac:dyDescent="0.35">
      <c r="A641" s="2">
        <v>45201</v>
      </c>
      <c r="B641" t="s">
        <v>33</v>
      </c>
      <c r="C641">
        <v>2.2000000000000002</v>
      </c>
      <c r="D641">
        <v>0.6</v>
      </c>
      <c r="E641">
        <f t="shared" si="30"/>
        <v>1.6</v>
      </c>
      <c r="F641">
        <v>544</v>
      </c>
      <c r="G641">
        <f t="shared" si="25"/>
        <v>340</v>
      </c>
      <c r="H641">
        <v>520</v>
      </c>
      <c r="I641">
        <f t="shared" si="32"/>
        <v>832</v>
      </c>
      <c r="J641">
        <f t="shared" si="31"/>
        <v>288</v>
      </c>
    </row>
    <row r="642" spans="1:10" x14ac:dyDescent="0.35">
      <c r="A642" s="2">
        <v>45201</v>
      </c>
      <c r="B642" t="s">
        <v>21</v>
      </c>
      <c r="C642">
        <v>2.2400000000000002</v>
      </c>
      <c r="D642">
        <v>0.57999999999999996</v>
      </c>
      <c r="E642">
        <f t="shared" si="30"/>
        <v>1.6600000000000001</v>
      </c>
      <c r="F642">
        <v>564</v>
      </c>
      <c r="G642">
        <f t="shared" si="25"/>
        <v>339.75903614457826</v>
      </c>
      <c r="H642">
        <v>480</v>
      </c>
      <c r="I642">
        <f t="shared" si="32"/>
        <v>796.80000000000007</v>
      </c>
      <c r="J642">
        <f t="shared" si="31"/>
        <v>232.80000000000007</v>
      </c>
    </row>
    <row r="643" spans="1:10" x14ac:dyDescent="0.35">
      <c r="A643" s="2">
        <v>45201</v>
      </c>
      <c r="B643" t="s">
        <v>14</v>
      </c>
      <c r="C643">
        <v>3.92</v>
      </c>
      <c r="D643">
        <v>0.61</v>
      </c>
      <c r="E643">
        <f t="shared" si="30"/>
        <v>3.31</v>
      </c>
      <c r="F643">
        <v>497</v>
      </c>
      <c r="G643">
        <f t="shared" si="25"/>
        <v>150.15105740181269</v>
      </c>
      <c r="H643">
        <v>300</v>
      </c>
      <c r="I643">
        <f t="shared" si="32"/>
        <v>993</v>
      </c>
      <c r="J643">
        <f t="shared" si="31"/>
        <v>496</v>
      </c>
    </row>
    <row r="644" spans="1:10" x14ac:dyDescent="0.35">
      <c r="A644" s="2">
        <v>45201</v>
      </c>
      <c r="B644" t="s">
        <v>34</v>
      </c>
      <c r="C644">
        <v>2.3199999999999998</v>
      </c>
      <c r="D644">
        <v>0.7</v>
      </c>
      <c r="E644">
        <f t="shared" si="30"/>
        <v>1.6199999999999999</v>
      </c>
      <c r="F644">
        <v>421</v>
      </c>
      <c r="G644">
        <f t="shared" si="25"/>
        <v>259.87654320987656</v>
      </c>
      <c r="H644">
        <v>380</v>
      </c>
      <c r="I644">
        <f t="shared" si="32"/>
        <v>615.59999999999991</v>
      </c>
      <c r="J644">
        <f t="shared" si="31"/>
        <v>194.59999999999991</v>
      </c>
    </row>
    <row r="645" spans="1:10" x14ac:dyDescent="0.35">
      <c r="A645" s="2">
        <v>45201</v>
      </c>
      <c r="B645" t="s">
        <v>15</v>
      </c>
      <c r="C645">
        <v>4.22</v>
      </c>
      <c r="D645">
        <v>0.6</v>
      </c>
      <c r="E645">
        <f t="shared" si="30"/>
        <v>3.6199999999999997</v>
      </c>
      <c r="F645">
        <v>1086</v>
      </c>
      <c r="G645">
        <f t="shared" si="25"/>
        <v>300</v>
      </c>
      <c r="H645">
        <v>500</v>
      </c>
      <c r="I645">
        <f t="shared" si="32"/>
        <v>1809.9999999999998</v>
      </c>
      <c r="J645">
        <f t="shared" si="31"/>
        <v>723.99999999999977</v>
      </c>
    </row>
    <row r="646" spans="1:10" x14ac:dyDescent="0.35">
      <c r="A646" s="2">
        <v>45201</v>
      </c>
      <c r="B646" t="s">
        <v>17</v>
      </c>
      <c r="C646">
        <v>2.4</v>
      </c>
      <c r="D646">
        <v>0.74</v>
      </c>
      <c r="E646">
        <f t="shared" si="30"/>
        <v>1.66</v>
      </c>
      <c r="F646">
        <v>432</v>
      </c>
      <c r="G646">
        <f t="shared" si="25"/>
        <v>260.24096385542168</v>
      </c>
      <c r="H646">
        <v>400</v>
      </c>
      <c r="I646">
        <f t="shared" si="32"/>
        <v>664</v>
      </c>
      <c r="J646">
        <f t="shared" si="31"/>
        <v>232</v>
      </c>
    </row>
    <row r="647" spans="1:10" x14ac:dyDescent="0.35">
      <c r="A647" s="2">
        <v>45201</v>
      </c>
      <c r="B647" t="s">
        <v>32</v>
      </c>
      <c r="C647">
        <v>12</v>
      </c>
      <c r="D647">
        <v>0</v>
      </c>
      <c r="E647">
        <f t="shared" si="30"/>
        <v>12</v>
      </c>
      <c r="F647">
        <v>1320</v>
      </c>
      <c r="G647">
        <f t="shared" si="25"/>
        <v>110</v>
      </c>
      <c r="H647">
        <v>200</v>
      </c>
      <c r="I647">
        <f t="shared" si="32"/>
        <v>2400</v>
      </c>
      <c r="J647">
        <f t="shared" si="31"/>
        <v>1080</v>
      </c>
    </row>
    <row r="648" spans="1:10" x14ac:dyDescent="0.35">
      <c r="A648" s="2">
        <v>45202</v>
      </c>
      <c r="B648" t="s">
        <v>9</v>
      </c>
      <c r="C648">
        <v>3.7</v>
      </c>
      <c r="D648">
        <v>0.74</v>
      </c>
      <c r="E648">
        <f t="shared" si="30"/>
        <v>2.96</v>
      </c>
      <c r="F648">
        <v>444</v>
      </c>
      <c r="G648">
        <f t="shared" si="25"/>
        <v>150</v>
      </c>
      <c r="H648">
        <v>300</v>
      </c>
      <c r="I648">
        <f t="shared" si="32"/>
        <v>888</v>
      </c>
      <c r="J648">
        <f t="shared" si="31"/>
        <v>444</v>
      </c>
    </row>
    <row r="649" spans="1:10" x14ac:dyDescent="0.35">
      <c r="A649" s="2">
        <v>45202</v>
      </c>
      <c r="B649" t="s">
        <v>10</v>
      </c>
      <c r="C649">
        <v>3.98</v>
      </c>
      <c r="D649">
        <v>0.61</v>
      </c>
      <c r="E649">
        <f t="shared" si="30"/>
        <v>3.37</v>
      </c>
      <c r="F649">
        <v>674</v>
      </c>
      <c r="G649">
        <f t="shared" si="25"/>
        <v>200</v>
      </c>
      <c r="H649">
        <v>300</v>
      </c>
      <c r="I649">
        <f t="shared" si="32"/>
        <v>1011</v>
      </c>
      <c r="J649">
        <f t="shared" si="31"/>
        <v>337</v>
      </c>
    </row>
    <row r="650" spans="1:10" x14ac:dyDescent="0.35">
      <c r="A650" s="2">
        <v>45202</v>
      </c>
      <c r="B650" t="s">
        <v>13</v>
      </c>
      <c r="C650">
        <v>30</v>
      </c>
      <c r="D650">
        <v>0</v>
      </c>
      <c r="E650">
        <f t="shared" si="30"/>
        <v>30</v>
      </c>
      <c r="F650">
        <v>390</v>
      </c>
      <c r="G650">
        <f t="shared" si="25"/>
        <v>13</v>
      </c>
      <c r="H650">
        <v>22</v>
      </c>
      <c r="I650">
        <f t="shared" si="32"/>
        <v>660</v>
      </c>
      <c r="J650">
        <f t="shared" si="31"/>
        <v>270</v>
      </c>
    </row>
    <row r="651" spans="1:10" x14ac:dyDescent="0.35">
      <c r="A651" s="2">
        <v>45202</v>
      </c>
      <c r="B651" t="s">
        <v>12</v>
      </c>
      <c r="C651">
        <v>60</v>
      </c>
      <c r="D651">
        <v>0</v>
      </c>
      <c r="E651">
        <f t="shared" si="30"/>
        <v>60</v>
      </c>
      <c r="F651">
        <v>1440</v>
      </c>
      <c r="G651">
        <f t="shared" si="25"/>
        <v>24</v>
      </c>
      <c r="H651">
        <v>35</v>
      </c>
      <c r="I651">
        <f t="shared" si="32"/>
        <v>2100</v>
      </c>
      <c r="J651">
        <f t="shared" si="31"/>
        <v>660</v>
      </c>
    </row>
    <row r="652" spans="1:10" x14ac:dyDescent="0.35">
      <c r="A652" s="2">
        <v>45202</v>
      </c>
      <c r="B652" t="s">
        <v>18</v>
      </c>
      <c r="C652">
        <v>3.88</v>
      </c>
      <c r="D652">
        <v>0.72</v>
      </c>
      <c r="E652">
        <f t="shared" si="30"/>
        <v>3.16</v>
      </c>
      <c r="F652">
        <v>1580</v>
      </c>
      <c r="G652">
        <f t="shared" si="25"/>
        <v>500</v>
      </c>
      <c r="H652">
        <v>800</v>
      </c>
      <c r="I652">
        <f t="shared" si="32"/>
        <v>2528</v>
      </c>
      <c r="J652">
        <f t="shared" ref="J652:J744" si="33">I652-F652</f>
        <v>948</v>
      </c>
    </row>
    <row r="653" spans="1:10" x14ac:dyDescent="0.35">
      <c r="A653" s="2">
        <v>45202</v>
      </c>
      <c r="B653" t="s">
        <v>27</v>
      </c>
      <c r="C653">
        <v>2.02</v>
      </c>
      <c r="D653">
        <v>0.6</v>
      </c>
      <c r="E653">
        <f t="shared" si="30"/>
        <v>1.42</v>
      </c>
      <c r="F653">
        <v>483</v>
      </c>
      <c r="G653">
        <f t="shared" si="25"/>
        <v>340.14084507042253</v>
      </c>
      <c r="H653">
        <v>520</v>
      </c>
      <c r="I653">
        <f t="shared" si="32"/>
        <v>738.4</v>
      </c>
      <c r="J653">
        <f t="shared" si="33"/>
        <v>255.39999999999998</v>
      </c>
    </row>
    <row r="654" spans="1:10" x14ac:dyDescent="0.35">
      <c r="A654" s="2">
        <v>45202</v>
      </c>
      <c r="B654" t="s">
        <v>33</v>
      </c>
      <c r="C654">
        <v>2.06</v>
      </c>
      <c r="D654">
        <v>0.61</v>
      </c>
      <c r="E654">
        <f t="shared" si="30"/>
        <v>1.4500000000000002</v>
      </c>
      <c r="F654">
        <v>493</v>
      </c>
      <c r="G654">
        <f t="shared" si="25"/>
        <v>339.99999999999994</v>
      </c>
      <c r="H654">
        <v>520</v>
      </c>
      <c r="I654">
        <f t="shared" si="32"/>
        <v>754.00000000000011</v>
      </c>
      <c r="J654">
        <f t="shared" si="33"/>
        <v>261.00000000000011</v>
      </c>
    </row>
    <row r="655" spans="1:10" x14ac:dyDescent="0.35">
      <c r="A655" s="2">
        <v>45202</v>
      </c>
      <c r="B655" t="s">
        <v>28</v>
      </c>
      <c r="C655">
        <v>2.66</v>
      </c>
      <c r="D655">
        <v>0.6</v>
      </c>
      <c r="E655">
        <f t="shared" si="30"/>
        <v>2.06</v>
      </c>
      <c r="F655">
        <v>700</v>
      </c>
      <c r="G655">
        <f t="shared" si="25"/>
        <v>339.80582524271841</v>
      </c>
      <c r="H655">
        <v>520</v>
      </c>
      <c r="I655">
        <f t="shared" si="32"/>
        <v>1071.2</v>
      </c>
      <c r="J655">
        <f t="shared" si="33"/>
        <v>371.20000000000005</v>
      </c>
    </row>
    <row r="656" spans="1:10" x14ac:dyDescent="0.35">
      <c r="A656" s="2">
        <v>45202</v>
      </c>
      <c r="B656" t="s">
        <v>39</v>
      </c>
      <c r="C656">
        <v>2.14</v>
      </c>
      <c r="D656">
        <v>0.6</v>
      </c>
      <c r="E656">
        <f t="shared" si="30"/>
        <v>1.54</v>
      </c>
      <c r="F656">
        <v>400</v>
      </c>
      <c r="G656">
        <f t="shared" si="25"/>
        <v>259.74025974025972</v>
      </c>
      <c r="H656">
        <v>400</v>
      </c>
      <c r="I656">
        <f t="shared" si="32"/>
        <v>616</v>
      </c>
      <c r="J656">
        <f t="shared" si="33"/>
        <v>216</v>
      </c>
    </row>
    <row r="657" spans="1:10" x14ac:dyDescent="0.35">
      <c r="A657" s="2">
        <v>45203</v>
      </c>
      <c r="B657" t="s">
        <v>45</v>
      </c>
      <c r="C657">
        <v>9.8800000000000008</v>
      </c>
      <c r="D657">
        <v>1.48</v>
      </c>
      <c r="E657">
        <f t="shared" si="30"/>
        <v>8.4</v>
      </c>
      <c r="F657">
        <v>1008</v>
      </c>
      <c r="G657">
        <f t="shared" si="25"/>
        <v>120</v>
      </c>
      <c r="H657">
        <v>240</v>
      </c>
      <c r="I657">
        <f t="shared" si="32"/>
        <v>2016</v>
      </c>
      <c r="J657">
        <f t="shared" si="33"/>
        <v>1008</v>
      </c>
    </row>
    <row r="658" spans="1:10" x14ac:dyDescent="0.35">
      <c r="A658" s="2">
        <v>45203</v>
      </c>
      <c r="B658" t="s">
        <v>29</v>
      </c>
      <c r="C658">
        <v>3.44</v>
      </c>
      <c r="D658">
        <v>0.74</v>
      </c>
      <c r="E658">
        <f t="shared" si="30"/>
        <v>2.7</v>
      </c>
      <c r="F658">
        <v>810</v>
      </c>
      <c r="G658">
        <f t="shared" si="25"/>
        <v>300</v>
      </c>
      <c r="H658">
        <v>500</v>
      </c>
      <c r="I658">
        <f t="shared" si="32"/>
        <v>1350</v>
      </c>
      <c r="J658">
        <f t="shared" si="33"/>
        <v>540</v>
      </c>
    </row>
    <row r="659" spans="1:10" x14ac:dyDescent="0.35">
      <c r="A659" s="2">
        <v>45203</v>
      </c>
      <c r="B659" t="s">
        <v>17</v>
      </c>
      <c r="C659">
        <v>2.42</v>
      </c>
      <c r="D659">
        <v>0.72</v>
      </c>
      <c r="E659">
        <f t="shared" si="30"/>
        <v>1.7</v>
      </c>
      <c r="F659">
        <v>442</v>
      </c>
      <c r="G659">
        <f t="shared" si="25"/>
        <v>260</v>
      </c>
      <c r="H659">
        <v>400</v>
      </c>
      <c r="I659">
        <f t="shared" si="32"/>
        <v>680</v>
      </c>
      <c r="J659">
        <f t="shared" si="33"/>
        <v>238</v>
      </c>
    </row>
    <row r="660" spans="1:10" x14ac:dyDescent="0.35">
      <c r="A660" s="2">
        <v>45203</v>
      </c>
      <c r="B660" t="s">
        <v>16</v>
      </c>
      <c r="C660">
        <v>2.2599999999999998</v>
      </c>
      <c r="D660">
        <v>0.8</v>
      </c>
      <c r="E660">
        <f t="shared" si="30"/>
        <v>1.4599999999999997</v>
      </c>
      <c r="F660">
        <v>380</v>
      </c>
      <c r="G660">
        <f t="shared" si="25"/>
        <v>260.27397260273978</v>
      </c>
      <c r="H660">
        <v>460</v>
      </c>
      <c r="I660">
        <f t="shared" si="32"/>
        <v>671.59999999999991</v>
      </c>
      <c r="J660">
        <f t="shared" si="33"/>
        <v>291.59999999999991</v>
      </c>
    </row>
    <row r="661" spans="1:10" x14ac:dyDescent="0.35">
      <c r="A661" s="2">
        <v>45204</v>
      </c>
      <c r="B661" t="s">
        <v>9</v>
      </c>
      <c r="C661">
        <v>3.8</v>
      </c>
      <c r="D661">
        <v>0.8</v>
      </c>
      <c r="E661">
        <f t="shared" si="30"/>
        <v>3</v>
      </c>
      <c r="F661">
        <v>450</v>
      </c>
      <c r="G661">
        <f t="shared" si="25"/>
        <v>150</v>
      </c>
      <c r="H661">
        <v>300</v>
      </c>
      <c r="I661">
        <f t="shared" si="32"/>
        <v>900</v>
      </c>
      <c r="J661">
        <f t="shared" si="33"/>
        <v>450</v>
      </c>
    </row>
    <row r="662" spans="1:10" x14ac:dyDescent="0.35">
      <c r="A662" s="2">
        <v>45204</v>
      </c>
      <c r="B662" t="s">
        <v>15</v>
      </c>
      <c r="C662">
        <v>3.88</v>
      </c>
      <c r="D662">
        <v>0.6</v>
      </c>
      <c r="E662">
        <f t="shared" si="30"/>
        <v>3.28</v>
      </c>
      <c r="F662">
        <v>984</v>
      </c>
      <c r="G662">
        <f t="shared" si="25"/>
        <v>300</v>
      </c>
      <c r="H662">
        <v>500</v>
      </c>
      <c r="I662">
        <f t="shared" si="32"/>
        <v>1640</v>
      </c>
      <c r="J662">
        <f t="shared" si="33"/>
        <v>656</v>
      </c>
    </row>
    <row r="663" spans="1:10" x14ac:dyDescent="0.35">
      <c r="A663" s="2">
        <v>45204</v>
      </c>
      <c r="B663" t="s">
        <v>23</v>
      </c>
      <c r="C663">
        <v>2.82</v>
      </c>
      <c r="D663">
        <v>0.8</v>
      </c>
      <c r="E663">
        <f t="shared" si="30"/>
        <v>2.0199999999999996</v>
      </c>
      <c r="F663">
        <v>525</v>
      </c>
      <c r="G663">
        <f t="shared" si="25"/>
        <v>259.90099009900996</v>
      </c>
      <c r="H663">
        <v>460</v>
      </c>
      <c r="I663">
        <f t="shared" si="32"/>
        <v>929.19999999999982</v>
      </c>
      <c r="J663">
        <f t="shared" si="33"/>
        <v>404.19999999999982</v>
      </c>
    </row>
    <row r="664" spans="1:10" x14ac:dyDescent="0.35">
      <c r="A664" s="2">
        <v>45204</v>
      </c>
      <c r="B664" t="s">
        <v>12</v>
      </c>
      <c r="C664">
        <v>100</v>
      </c>
      <c r="D664">
        <v>0</v>
      </c>
      <c r="E664">
        <f t="shared" si="30"/>
        <v>100</v>
      </c>
      <c r="F664">
        <v>2400</v>
      </c>
      <c r="G664">
        <f t="shared" si="25"/>
        <v>24</v>
      </c>
      <c r="H664">
        <v>35</v>
      </c>
      <c r="I664">
        <f t="shared" si="32"/>
        <v>3500</v>
      </c>
      <c r="J664">
        <f t="shared" si="33"/>
        <v>1100</v>
      </c>
    </row>
    <row r="665" spans="1:10" x14ac:dyDescent="0.35">
      <c r="A665" s="2">
        <v>45204</v>
      </c>
      <c r="B665" t="s">
        <v>10</v>
      </c>
      <c r="C665">
        <v>3.98</v>
      </c>
      <c r="D665">
        <v>0.6</v>
      </c>
      <c r="E665">
        <f t="shared" si="30"/>
        <v>3.38</v>
      </c>
      <c r="F665">
        <v>676</v>
      </c>
      <c r="G665">
        <f t="shared" si="25"/>
        <v>200</v>
      </c>
      <c r="H665">
        <v>300</v>
      </c>
      <c r="I665">
        <f t="shared" si="32"/>
        <v>1014</v>
      </c>
      <c r="J665">
        <f t="shared" si="33"/>
        <v>338</v>
      </c>
    </row>
    <row r="666" spans="1:10" x14ac:dyDescent="0.35">
      <c r="A666" s="2">
        <v>45204</v>
      </c>
      <c r="B666" t="s">
        <v>14</v>
      </c>
      <c r="C666">
        <v>2.62</v>
      </c>
      <c r="D666">
        <v>0.6</v>
      </c>
      <c r="E666">
        <f t="shared" ref="E666:E794" si="34">C666-D666</f>
        <v>2.02</v>
      </c>
      <c r="F666">
        <v>303</v>
      </c>
      <c r="G666">
        <f t="shared" si="25"/>
        <v>150</v>
      </c>
      <c r="H666">
        <v>300</v>
      </c>
      <c r="I666">
        <f t="shared" si="32"/>
        <v>606</v>
      </c>
      <c r="J666">
        <f t="shared" si="33"/>
        <v>303</v>
      </c>
    </row>
    <row r="667" spans="1:10" x14ac:dyDescent="0.35">
      <c r="A667" s="2">
        <v>45204</v>
      </c>
      <c r="B667" t="s">
        <v>21</v>
      </c>
      <c r="C667">
        <v>2.68</v>
      </c>
      <c r="D667">
        <v>0.6</v>
      </c>
      <c r="E667">
        <f t="shared" si="34"/>
        <v>2.08</v>
      </c>
      <c r="F667">
        <v>707</v>
      </c>
      <c r="G667">
        <f t="shared" si="25"/>
        <v>339.90384615384613</v>
      </c>
      <c r="H667">
        <v>480</v>
      </c>
      <c r="I667">
        <f t="shared" si="32"/>
        <v>998.40000000000009</v>
      </c>
      <c r="J667">
        <f t="shared" si="33"/>
        <v>291.40000000000009</v>
      </c>
    </row>
    <row r="668" spans="1:10" x14ac:dyDescent="0.35">
      <c r="A668" s="2">
        <v>45204</v>
      </c>
      <c r="B668" t="s">
        <v>16</v>
      </c>
      <c r="C668">
        <v>2.04</v>
      </c>
      <c r="D668">
        <v>0.74</v>
      </c>
      <c r="E668">
        <f t="shared" si="34"/>
        <v>1.3</v>
      </c>
      <c r="F668">
        <v>338</v>
      </c>
      <c r="G668">
        <f t="shared" si="25"/>
        <v>260</v>
      </c>
      <c r="H668">
        <v>460</v>
      </c>
      <c r="I668">
        <f t="shared" si="32"/>
        <v>598</v>
      </c>
      <c r="J668">
        <f t="shared" si="33"/>
        <v>260</v>
      </c>
    </row>
    <row r="669" spans="1:10" x14ac:dyDescent="0.35">
      <c r="A669" s="2">
        <v>45204</v>
      </c>
      <c r="B669" t="s">
        <v>29</v>
      </c>
      <c r="C669">
        <v>3.58</v>
      </c>
      <c r="D669">
        <v>0.78</v>
      </c>
      <c r="E669">
        <f t="shared" si="34"/>
        <v>2.8</v>
      </c>
      <c r="F669">
        <v>840</v>
      </c>
      <c r="G669">
        <f t="shared" si="25"/>
        <v>300</v>
      </c>
      <c r="H669">
        <v>500</v>
      </c>
      <c r="I669">
        <f t="shared" si="32"/>
        <v>1400</v>
      </c>
      <c r="J669">
        <f t="shared" si="33"/>
        <v>560</v>
      </c>
    </row>
    <row r="670" spans="1:10" x14ac:dyDescent="0.35">
      <c r="A670" s="2">
        <v>45204</v>
      </c>
      <c r="B670" t="s">
        <v>13</v>
      </c>
      <c r="C670">
        <v>200</v>
      </c>
      <c r="D670">
        <v>0</v>
      </c>
      <c r="E670">
        <f t="shared" si="34"/>
        <v>200</v>
      </c>
      <c r="F670">
        <v>2600</v>
      </c>
      <c r="G670">
        <f t="shared" si="25"/>
        <v>13</v>
      </c>
      <c r="H670">
        <v>22</v>
      </c>
      <c r="I670">
        <f t="shared" si="32"/>
        <v>4400</v>
      </c>
      <c r="J670">
        <f t="shared" si="33"/>
        <v>1800</v>
      </c>
    </row>
    <row r="671" spans="1:10" x14ac:dyDescent="0.35">
      <c r="A671" s="2">
        <v>45204</v>
      </c>
      <c r="B671" t="s">
        <v>33</v>
      </c>
      <c r="C671">
        <v>2.52</v>
      </c>
      <c r="D671">
        <v>0.62</v>
      </c>
      <c r="E671">
        <f t="shared" si="34"/>
        <v>1.9</v>
      </c>
      <c r="F671">
        <v>646</v>
      </c>
      <c r="G671">
        <f t="shared" si="25"/>
        <v>340</v>
      </c>
      <c r="H671">
        <v>520</v>
      </c>
      <c r="I671">
        <f t="shared" si="32"/>
        <v>988</v>
      </c>
      <c r="J671">
        <f t="shared" si="33"/>
        <v>342</v>
      </c>
    </row>
    <row r="672" spans="1:10" x14ac:dyDescent="0.35">
      <c r="A672" s="2">
        <v>45205</v>
      </c>
      <c r="B672" t="s">
        <v>9</v>
      </c>
      <c r="C672">
        <v>3.78</v>
      </c>
      <c r="D672">
        <v>0.78</v>
      </c>
      <c r="E672">
        <f t="shared" si="34"/>
        <v>3</v>
      </c>
      <c r="F672">
        <v>450</v>
      </c>
      <c r="G672">
        <f t="shared" si="25"/>
        <v>150</v>
      </c>
      <c r="H672">
        <v>300</v>
      </c>
      <c r="I672">
        <f t="shared" si="32"/>
        <v>900</v>
      </c>
      <c r="J672">
        <f t="shared" si="33"/>
        <v>450</v>
      </c>
    </row>
    <row r="673" spans="1:10" x14ac:dyDescent="0.35">
      <c r="A673" s="2">
        <v>45205</v>
      </c>
      <c r="B673" t="s">
        <v>19</v>
      </c>
      <c r="C673">
        <v>3.68</v>
      </c>
      <c r="D673">
        <v>0.78</v>
      </c>
      <c r="E673">
        <f t="shared" si="34"/>
        <v>2.9000000000000004</v>
      </c>
      <c r="F673">
        <v>580</v>
      </c>
      <c r="G673">
        <f t="shared" si="25"/>
        <v>199.99999999999997</v>
      </c>
      <c r="H673">
        <v>300</v>
      </c>
      <c r="I673">
        <f t="shared" si="32"/>
        <v>870.00000000000011</v>
      </c>
      <c r="J673">
        <f t="shared" si="33"/>
        <v>290.00000000000011</v>
      </c>
    </row>
    <row r="674" spans="1:10" x14ac:dyDescent="0.35">
      <c r="A674" s="2">
        <v>45205</v>
      </c>
      <c r="B674" t="s">
        <v>12</v>
      </c>
      <c r="C674">
        <v>60</v>
      </c>
      <c r="D674">
        <v>0</v>
      </c>
      <c r="E674">
        <f t="shared" si="34"/>
        <v>60</v>
      </c>
      <c r="F674">
        <v>1440</v>
      </c>
      <c r="G674">
        <f t="shared" si="25"/>
        <v>24</v>
      </c>
      <c r="H674">
        <v>35</v>
      </c>
      <c r="I674">
        <f t="shared" si="32"/>
        <v>2100</v>
      </c>
      <c r="J674">
        <f t="shared" si="33"/>
        <v>660</v>
      </c>
    </row>
    <row r="675" spans="1:10" x14ac:dyDescent="0.35">
      <c r="A675" s="2">
        <v>45205</v>
      </c>
      <c r="B675" t="s">
        <v>34</v>
      </c>
      <c r="C675">
        <v>2.1800000000000002</v>
      </c>
      <c r="D675">
        <v>0.72</v>
      </c>
      <c r="E675">
        <f t="shared" si="34"/>
        <v>1.4600000000000002</v>
      </c>
      <c r="F675">
        <v>380</v>
      </c>
      <c r="G675">
        <f t="shared" si="25"/>
        <v>260.27397260273972</v>
      </c>
      <c r="H675">
        <v>500</v>
      </c>
      <c r="I675">
        <f t="shared" si="32"/>
        <v>730.00000000000011</v>
      </c>
      <c r="J675">
        <f t="shared" si="33"/>
        <v>350.00000000000011</v>
      </c>
    </row>
    <row r="676" spans="1:10" x14ac:dyDescent="0.35">
      <c r="A676" s="2">
        <v>45205</v>
      </c>
      <c r="B676" t="s">
        <v>14</v>
      </c>
      <c r="C676">
        <v>2.72</v>
      </c>
      <c r="D676">
        <v>0.6</v>
      </c>
      <c r="E676">
        <f t="shared" si="34"/>
        <v>2.12</v>
      </c>
      <c r="F676">
        <v>318</v>
      </c>
      <c r="G676">
        <f t="shared" si="25"/>
        <v>150</v>
      </c>
      <c r="H676">
        <v>300</v>
      </c>
      <c r="I676">
        <f t="shared" si="32"/>
        <v>636</v>
      </c>
      <c r="J676">
        <f t="shared" si="33"/>
        <v>318</v>
      </c>
    </row>
    <row r="677" spans="1:10" x14ac:dyDescent="0.35">
      <c r="A677" s="2">
        <v>45206</v>
      </c>
      <c r="B677" t="s">
        <v>9</v>
      </c>
      <c r="C677">
        <v>7.8</v>
      </c>
      <c r="D677">
        <v>1.5</v>
      </c>
      <c r="E677">
        <f t="shared" si="34"/>
        <v>6.3</v>
      </c>
      <c r="F677">
        <v>945</v>
      </c>
      <c r="G677">
        <f t="shared" si="25"/>
        <v>150</v>
      </c>
      <c r="H677">
        <v>300</v>
      </c>
      <c r="I677">
        <f t="shared" si="32"/>
        <v>1890</v>
      </c>
      <c r="J677">
        <f t="shared" si="33"/>
        <v>945</v>
      </c>
    </row>
    <row r="678" spans="1:10" x14ac:dyDescent="0.35">
      <c r="A678" s="2">
        <v>45206</v>
      </c>
      <c r="B678" t="s">
        <v>14</v>
      </c>
      <c r="C678">
        <v>2.3199999999999998</v>
      </c>
      <c r="D678">
        <v>0.6</v>
      </c>
      <c r="E678">
        <f t="shared" si="34"/>
        <v>1.7199999999999998</v>
      </c>
      <c r="F678">
        <v>258</v>
      </c>
      <c r="G678">
        <f t="shared" si="25"/>
        <v>150.00000000000003</v>
      </c>
      <c r="H678">
        <v>300</v>
      </c>
      <c r="I678">
        <f t="shared" si="32"/>
        <v>515.99999999999989</v>
      </c>
      <c r="J678">
        <f t="shared" si="33"/>
        <v>257.99999999999989</v>
      </c>
    </row>
    <row r="679" spans="1:10" x14ac:dyDescent="0.35">
      <c r="A679" s="2">
        <v>45206</v>
      </c>
      <c r="B679" t="s">
        <v>10</v>
      </c>
      <c r="C679">
        <v>3.9</v>
      </c>
      <c r="D679">
        <v>0.6</v>
      </c>
      <c r="E679">
        <f t="shared" si="34"/>
        <v>3.3</v>
      </c>
      <c r="F679">
        <v>660</v>
      </c>
      <c r="G679">
        <f t="shared" si="25"/>
        <v>200</v>
      </c>
      <c r="H679">
        <v>300</v>
      </c>
      <c r="I679">
        <f t="shared" si="32"/>
        <v>990</v>
      </c>
      <c r="J679">
        <f t="shared" si="33"/>
        <v>330</v>
      </c>
    </row>
    <row r="680" spans="1:10" x14ac:dyDescent="0.35">
      <c r="A680" s="2">
        <v>45206</v>
      </c>
      <c r="B680" t="s">
        <v>34</v>
      </c>
      <c r="C680">
        <v>2.1800000000000002</v>
      </c>
      <c r="D680">
        <v>0.78</v>
      </c>
      <c r="E680">
        <f t="shared" si="34"/>
        <v>1.4000000000000001</v>
      </c>
      <c r="F680">
        <v>364</v>
      </c>
      <c r="G680">
        <f t="shared" si="25"/>
        <v>260</v>
      </c>
      <c r="H680">
        <v>380</v>
      </c>
      <c r="I680">
        <f t="shared" si="32"/>
        <v>532</v>
      </c>
      <c r="J680">
        <f t="shared" si="33"/>
        <v>168</v>
      </c>
    </row>
    <row r="681" spans="1:10" x14ac:dyDescent="0.35">
      <c r="A681" s="2">
        <v>45206</v>
      </c>
      <c r="B681" t="s">
        <v>16</v>
      </c>
      <c r="C681">
        <v>2.44</v>
      </c>
      <c r="D681">
        <v>0.74</v>
      </c>
      <c r="E681">
        <f t="shared" si="34"/>
        <v>1.7</v>
      </c>
      <c r="F681">
        <v>442</v>
      </c>
      <c r="G681">
        <f t="shared" si="25"/>
        <v>260</v>
      </c>
      <c r="H681">
        <v>460</v>
      </c>
      <c r="I681">
        <f t="shared" si="32"/>
        <v>782</v>
      </c>
      <c r="J681">
        <f t="shared" si="33"/>
        <v>340</v>
      </c>
    </row>
    <row r="682" spans="1:10" x14ac:dyDescent="0.35">
      <c r="A682" s="2">
        <v>45206</v>
      </c>
      <c r="B682" t="s">
        <v>12</v>
      </c>
      <c r="C682">
        <v>60</v>
      </c>
      <c r="D682">
        <v>0</v>
      </c>
      <c r="E682">
        <f t="shared" si="34"/>
        <v>60</v>
      </c>
      <c r="F682">
        <v>1440</v>
      </c>
      <c r="G682">
        <f t="shared" si="25"/>
        <v>24</v>
      </c>
      <c r="H682">
        <v>35</v>
      </c>
      <c r="I682">
        <f t="shared" si="32"/>
        <v>2100</v>
      </c>
      <c r="J682">
        <f t="shared" si="33"/>
        <v>660</v>
      </c>
    </row>
    <row r="683" spans="1:10" x14ac:dyDescent="0.35">
      <c r="A683" s="2">
        <v>45206</v>
      </c>
      <c r="B683" t="s">
        <v>18</v>
      </c>
      <c r="C683">
        <v>4.2</v>
      </c>
      <c r="D683">
        <v>0.7</v>
      </c>
      <c r="E683">
        <f t="shared" si="34"/>
        <v>3.5</v>
      </c>
      <c r="F683">
        <v>1750</v>
      </c>
      <c r="G683">
        <f t="shared" si="25"/>
        <v>500</v>
      </c>
      <c r="H683">
        <v>800</v>
      </c>
      <c r="I683">
        <f t="shared" si="32"/>
        <v>2800</v>
      </c>
      <c r="J683">
        <f t="shared" si="33"/>
        <v>1050</v>
      </c>
    </row>
    <row r="684" spans="1:10" x14ac:dyDescent="0.35">
      <c r="A684" s="2">
        <v>45206</v>
      </c>
      <c r="B684" t="s">
        <v>40</v>
      </c>
      <c r="C684">
        <v>1.78</v>
      </c>
      <c r="D684">
        <v>0.6</v>
      </c>
      <c r="E684">
        <f t="shared" si="34"/>
        <v>1.1800000000000002</v>
      </c>
      <c r="F684">
        <v>401</v>
      </c>
      <c r="G684">
        <f t="shared" si="25"/>
        <v>339.83050847457622</v>
      </c>
      <c r="H684">
        <v>550</v>
      </c>
      <c r="I684">
        <f t="shared" si="32"/>
        <v>649.00000000000011</v>
      </c>
      <c r="J684">
        <f t="shared" si="33"/>
        <v>248.00000000000011</v>
      </c>
    </row>
    <row r="685" spans="1:10" x14ac:dyDescent="0.35">
      <c r="A685" s="2">
        <v>45206</v>
      </c>
      <c r="B685" t="s">
        <v>21</v>
      </c>
      <c r="C685">
        <v>1.94</v>
      </c>
      <c r="D685">
        <v>0.6</v>
      </c>
      <c r="E685">
        <f t="shared" si="34"/>
        <v>1.3399999999999999</v>
      </c>
      <c r="F685">
        <v>456</v>
      </c>
      <c r="G685">
        <f t="shared" si="25"/>
        <v>340.29850746268659</v>
      </c>
      <c r="H685">
        <v>480</v>
      </c>
      <c r="I685">
        <f t="shared" si="32"/>
        <v>643.19999999999993</v>
      </c>
      <c r="J685">
        <f t="shared" si="33"/>
        <v>187.19999999999993</v>
      </c>
    </row>
    <row r="686" spans="1:10" x14ac:dyDescent="0.35">
      <c r="A686" s="2">
        <v>45206</v>
      </c>
      <c r="B686" t="s">
        <v>13</v>
      </c>
      <c r="C686">
        <v>50</v>
      </c>
      <c r="D686">
        <v>0</v>
      </c>
      <c r="E686">
        <f t="shared" si="34"/>
        <v>50</v>
      </c>
      <c r="F686">
        <v>650</v>
      </c>
      <c r="G686">
        <f t="shared" si="25"/>
        <v>13</v>
      </c>
      <c r="H686">
        <v>22</v>
      </c>
      <c r="I686">
        <f t="shared" si="32"/>
        <v>1100</v>
      </c>
      <c r="J686">
        <f t="shared" si="33"/>
        <v>450</v>
      </c>
    </row>
    <row r="687" spans="1:10" x14ac:dyDescent="0.35">
      <c r="A687" s="2">
        <v>45206</v>
      </c>
      <c r="B687" t="s">
        <v>29</v>
      </c>
      <c r="C687">
        <v>3.52</v>
      </c>
      <c r="D687">
        <v>0.72</v>
      </c>
      <c r="E687">
        <f t="shared" si="34"/>
        <v>2.8</v>
      </c>
      <c r="F687">
        <v>840</v>
      </c>
      <c r="G687">
        <f t="shared" si="25"/>
        <v>300</v>
      </c>
      <c r="H687">
        <v>500</v>
      </c>
      <c r="I687">
        <f t="shared" si="32"/>
        <v>1400</v>
      </c>
      <c r="J687">
        <f t="shared" si="33"/>
        <v>560</v>
      </c>
    </row>
    <row r="688" spans="1:10" x14ac:dyDescent="0.35">
      <c r="A688" s="2">
        <v>45207</v>
      </c>
      <c r="B688" t="s">
        <v>30</v>
      </c>
      <c r="C688">
        <v>2.68</v>
      </c>
      <c r="D688">
        <v>0.6</v>
      </c>
      <c r="E688">
        <f t="shared" si="34"/>
        <v>2.08</v>
      </c>
      <c r="F688">
        <v>707</v>
      </c>
      <c r="G688">
        <f t="shared" si="25"/>
        <v>339.90384615384613</v>
      </c>
      <c r="H688">
        <v>400</v>
      </c>
      <c r="I688">
        <f t="shared" si="32"/>
        <v>832</v>
      </c>
      <c r="J688">
        <f t="shared" si="33"/>
        <v>125</v>
      </c>
    </row>
    <row r="689" spans="1:10" x14ac:dyDescent="0.35">
      <c r="A689" s="2">
        <v>45207</v>
      </c>
      <c r="B689" t="s">
        <v>9</v>
      </c>
      <c r="C689">
        <v>3.88</v>
      </c>
      <c r="D689">
        <v>0.78</v>
      </c>
      <c r="E689">
        <f t="shared" si="34"/>
        <v>3.0999999999999996</v>
      </c>
      <c r="F689">
        <v>465</v>
      </c>
      <c r="G689">
        <f t="shared" si="25"/>
        <v>150.00000000000003</v>
      </c>
      <c r="H689">
        <v>300</v>
      </c>
      <c r="I689">
        <f t="shared" si="32"/>
        <v>929.99999999999989</v>
      </c>
      <c r="J689">
        <f t="shared" si="33"/>
        <v>464.99999999999989</v>
      </c>
    </row>
    <row r="690" spans="1:10" x14ac:dyDescent="0.35">
      <c r="A690" s="2">
        <v>45207</v>
      </c>
      <c r="B690" t="s">
        <v>46</v>
      </c>
      <c r="C690">
        <v>3.4</v>
      </c>
      <c r="D690">
        <v>0.7</v>
      </c>
      <c r="E690">
        <f t="shared" si="34"/>
        <v>2.7</v>
      </c>
      <c r="F690">
        <v>540</v>
      </c>
      <c r="G690">
        <f t="shared" si="25"/>
        <v>200</v>
      </c>
      <c r="H690">
        <v>300</v>
      </c>
      <c r="I690">
        <f t="shared" si="32"/>
        <v>810</v>
      </c>
      <c r="J690">
        <f t="shared" si="33"/>
        <v>270</v>
      </c>
    </row>
    <row r="691" spans="1:10" x14ac:dyDescent="0.35">
      <c r="A691" s="2">
        <v>45207</v>
      </c>
      <c r="B691" t="s">
        <v>23</v>
      </c>
      <c r="C691">
        <v>2.08</v>
      </c>
      <c r="D691">
        <v>0.74</v>
      </c>
      <c r="E691">
        <f t="shared" si="34"/>
        <v>1.34</v>
      </c>
      <c r="F691">
        <v>348</v>
      </c>
      <c r="G691">
        <f t="shared" si="25"/>
        <v>259.70149253731341</v>
      </c>
      <c r="H691">
        <v>460</v>
      </c>
      <c r="I691">
        <f t="shared" si="32"/>
        <v>616.40000000000009</v>
      </c>
      <c r="J691">
        <f t="shared" si="33"/>
        <v>268.40000000000009</v>
      </c>
    </row>
    <row r="692" spans="1:10" x14ac:dyDescent="0.35">
      <c r="A692" s="2">
        <v>45207</v>
      </c>
      <c r="B692" t="s">
        <v>34</v>
      </c>
      <c r="C692">
        <v>2.06</v>
      </c>
      <c r="D692">
        <v>0.72</v>
      </c>
      <c r="E692">
        <f t="shared" si="34"/>
        <v>1.34</v>
      </c>
      <c r="F692">
        <v>348</v>
      </c>
      <c r="G692">
        <f t="shared" si="25"/>
        <v>259.70149253731341</v>
      </c>
      <c r="H692">
        <v>380</v>
      </c>
      <c r="I692">
        <f t="shared" si="32"/>
        <v>509.20000000000005</v>
      </c>
      <c r="J692">
        <f t="shared" si="33"/>
        <v>161.20000000000005</v>
      </c>
    </row>
    <row r="693" spans="1:10" x14ac:dyDescent="0.35">
      <c r="A693" s="2">
        <v>45207</v>
      </c>
      <c r="B693" t="s">
        <v>12</v>
      </c>
      <c r="C693">
        <v>60</v>
      </c>
      <c r="D693">
        <v>0</v>
      </c>
      <c r="E693">
        <f t="shared" si="34"/>
        <v>60</v>
      </c>
      <c r="F693">
        <v>1440</v>
      </c>
      <c r="G693">
        <f t="shared" si="25"/>
        <v>24</v>
      </c>
      <c r="H693">
        <v>35</v>
      </c>
      <c r="I693">
        <f t="shared" si="32"/>
        <v>2100</v>
      </c>
      <c r="J693">
        <f t="shared" si="33"/>
        <v>660</v>
      </c>
    </row>
    <row r="694" spans="1:10" x14ac:dyDescent="0.35">
      <c r="A694" s="2">
        <v>45207</v>
      </c>
      <c r="B694" t="s">
        <v>14</v>
      </c>
      <c r="C694">
        <v>3.8</v>
      </c>
      <c r="D694">
        <v>0.6</v>
      </c>
      <c r="E694">
        <f t="shared" si="34"/>
        <v>3.1999999999999997</v>
      </c>
      <c r="F694">
        <v>480</v>
      </c>
      <c r="G694">
        <f t="shared" si="25"/>
        <v>150</v>
      </c>
      <c r="H694">
        <v>300</v>
      </c>
      <c r="I694">
        <f t="shared" si="32"/>
        <v>959.99999999999989</v>
      </c>
      <c r="J694">
        <f t="shared" si="33"/>
        <v>479.99999999999989</v>
      </c>
    </row>
    <row r="695" spans="1:10" x14ac:dyDescent="0.35">
      <c r="A695" s="2">
        <v>45207</v>
      </c>
      <c r="B695" t="s">
        <v>29</v>
      </c>
      <c r="C695">
        <v>3.56</v>
      </c>
      <c r="D695">
        <v>0.76</v>
      </c>
      <c r="E695">
        <f t="shared" si="34"/>
        <v>2.8</v>
      </c>
      <c r="F695">
        <v>840</v>
      </c>
      <c r="G695">
        <f t="shared" si="25"/>
        <v>300</v>
      </c>
      <c r="H695">
        <v>500</v>
      </c>
      <c r="I695">
        <f t="shared" ref="I695:I787" si="35">H695*E695</f>
        <v>1400</v>
      </c>
      <c r="J695">
        <f t="shared" si="33"/>
        <v>560</v>
      </c>
    </row>
    <row r="696" spans="1:10" x14ac:dyDescent="0.35">
      <c r="A696" s="2">
        <v>45207</v>
      </c>
      <c r="B696" t="s">
        <v>18</v>
      </c>
      <c r="C696">
        <v>3.66</v>
      </c>
      <c r="D696">
        <v>0.74</v>
      </c>
      <c r="E696">
        <f t="shared" si="34"/>
        <v>2.92</v>
      </c>
      <c r="F696">
        <v>1460</v>
      </c>
      <c r="G696">
        <f t="shared" si="25"/>
        <v>500</v>
      </c>
      <c r="H696">
        <v>800</v>
      </c>
      <c r="I696">
        <f t="shared" si="35"/>
        <v>2336</v>
      </c>
      <c r="J696">
        <f t="shared" si="33"/>
        <v>876</v>
      </c>
    </row>
    <row r="697" spans="1:10" x14ac:dyDescent="0.35">
      <c r="A697" s="2">
        <v>45207</v>
      </c>
      <c r="B697" t="s">
        <v>15</v>
      </c>
      <c r="C697">
        <v>2.54</v>
      </c>
      <c r="D697">
        <v>0.62</v>
      </c>
      <c r="E697">
        <f t="shared" si="34"/>
        <v>1.92</v>
      </c>
      <c r="F697">
        <v>576</v>
      </c>
      <c r="G697">
        <f t="shared" ref="G697:G762" si="36">F697/E697</f>
        <v>300</v>
      </c>
      <c r="H697">
        <v>500</v>
      </c>
      <c r="I697">
        <f t="shared" si="35"/>
        <v>960</v>
      </c>
      <c r="J697">
        <f t="shared" si="33"/>
        <v>384</v>
      </c>
    </row>
    <row r="698" spans="1:10" x14ac:dyDescent="0.35">
      <c r="A698" s="2">
        <v>45207</v>
      </c>
      <c r="B698" t="s">
        <v>21</v>
      </c>
      <c r="C698">
        <v>2.2999999999999998</v>
      </c>
      <c r="D698">
        <v>0.6</v>
      </c>
      <c r="E698">
        <f t="shared" si="34"/>
        <v>1.6999999999999997</v>
      </c>
      <c r="F698">
        <v>578</v>
      </c>
      <c r="G698">
        <f t="shared" si="36"/>
        <v>340.00000000000006</v>
      </c>
      <c r="H698">
        <v>480</v>
      </c>
      <c r="I698">
        <f t="shared" si="35"/>
        <v>815.99999999999989</v>
      </c>
      <c r="J698">
        <f t="shared" si="33"/>
        <v>237.99999999999989</v>
      </c>
    </row>
    <row r="699" spans="1:10" x14ac:dyDescent="0.35">
      <c r="A699" s="2">
        <v>45207</v>
      </c>
      <c r="B699" t="s">
        <v>28</v>
      </c>
      <c r="C699">
        <v>2.78</v>
      </c>
      <c r="D699">
        <v>0.6</v>
      </c>
      <c r="E699">
        <f t="shared" si="34"/>
        <v>2.1799999999999997</v>
      </c>
      <c r="F699">
        <v>741</v>
      </c>
      <c r="G699">
        <f t="shared" si="36"/>
        <v>339.90825688073397</v>
      </c>
      <c r="H699">
        <v>520</v>
      </c>
      <c r="I699">
        <f t="shared" si="35"/>
        <v>1133.5999999999999</v>
      </c>
      <c r="J699">
        <f t="shared" si="33"/>
        <v>392.59999999999991</v>
      </c>
    </row>
    <row r="700" spans="1:10" x14ac:dyDescent="0.35">
      <c r="A700" s="2">
        <v>45207</v>
      </c>
      <c r="B700" t="s">
        <v>20</v>
      </c>
      <c r="C700">
        <v>4.18</v>
      </c>
      <c r="D700">
        <v>0.6</v>
      </c>
      <c r="E700">
        <f t="shared" si="34"/>
        <v>3.5799999999999996</v>
      </c>
      <c r="F700">
        <v>1146</v>
      </c>
      <c r="G700">
        <f t="shared" si="36"/>
        <v>320.11173184357546</v>
      </c>
      <c r="H700">
        <v>480</v>
      </c>
      <c r="I700">
        <f t="shared" si="35"/>
        <v>1718.3999999999999</v>
      </c>
      <c r="J700">
        <f t="shared" si="33"/>
        <v>572.39999999999986</v>
      </c>
    </row>
    <row r="701" spans="1:10" x14ac:dyDescent="0.35">
      <c r="A701" s="2">
        <v>45207</v>
      </c>
      <c r="B701" t="s">
        <v>24</v>
      </c>
      <c r="C701">
        <v>2.86</v>
      </c>
      <c r="D701">
        <v>0.6</v>
      </c>
      <c r="E701">
        <f t="shared" si="34"/>
        <v>2.2599999999999998</v>
      </c>
      <c r="F701">
        <v>768</v>
      </c>
      <c r="G701">
        <f t="shared" si="36"/>
        <v>339.82300884955754</v>
      </c>
      <c r="H701">
        <v>520</v>
      </c>
      <c r="I701">
        <f t="shared" si="35"/>
        <v>1175.1999999999998</v>
      </c>
      <c r="J701">
        <f t="shared" si="33"/>
        <v>407.19999999999982</v>
      </c>
    </row>
    <row r="702" spans="1:10" x14ac:dyDescent="0.35">
      <c r="A702" s="2">
        <v>45207</v>
      </c>
      <c r="B702" t="s">
        <v>35</v>
      </c>
      <c r="C702">
        <v>5.0599999999999996</v>
      </c>
      <c r="D702">
        <v>0.76</v>
      </c>
      <c r="E702">
        <f t="shared" si="34"/>
        <v>4.3</v>
      </c>
      <c r="F702">
        <v>1290</v>
      </c>
      <c r="G702">
        <f t="shared" si="36"/>
        <v>300</v>
      </c>
      <c r="H702">
        <v>400</v>
      </c>
      <c r="I702">
        <f t="shared" si="35"/>
        <v>1720</v>
      </c>
      <c r="J702">
        <f t="shared" si="33"/>
        <v>430</v>
      </c>
    </row>
    <row r="703" spans="1:10" x14ac:dyDescent="0.35">
      <c r="A703" s="2">
        <v>45207</v>
      </c>
      <c r="B703" t="s">
        <v>31</v>
      </c>
      <c r="C703">
        <v>4.5999999999999996</v>
      </c>
      <c r="D703">
        <v>0.7</v>
      </c>
      <c r="E703">
        <f t="shared" si="34"/>
        <v>3.8999999999999995</v>
      </c>
      <c r="F703">
        <v>468</v>
      </c>
      <c r="G703">
        <f t="shared" si="36"/>
        <v>120.00000000000001</v>
      </c>
      <c r="H703">
        <v>240</v>
      </c>
      <c r="I703">
        <f t="shared" si="35"/>
        <v>935.99999999999989</v>
      </c>
      <c r="J703">
        <f t="shared" si="33"/>
        <v>467.99999999999989</v>
      </c>
    </row>
    <row r="704" spans="1:10" x14ac:dyDescent="0.35">
      <c r="A704" s="2">
        <v>45208</v>
      </c>
      <c r="B704" t="s">
        <v>9</v>
      </c>
      <c r="C704">
        <v>7.8</v>
      </c>
      <c r="D704">
        <v>1.5</v>
      </c>
      <c r="E704">
        <f t="shared" si="34"/>
        <v>6.3</v>
      </c>
      <c r="F704">
        <v>945</v>
      </c>
      <c r="G704">
        <f t="shared" si="36"/>
        <v>150</v>
      </c>
      <c r="H704">
        <v>300</v>
      </c>
      <c r="I704">
        <f t="shared" si="35"/>
        <v>1890</v>
      </c>
      <c r="J704">
        <f t="shared" si="33"/>
        <v>945</v>
      </c>
    </row>
    <row r="705" spans="1:10" x14ac:dyDescent="0.35">
      <c r="A705" s="2">
        <v>45208</v>
      </c>
      <c r="B705" t="s">
        <v>19</v>
      </c>
      <c r="C705">
        <v>3.62</v>
      </c>
      <c r="D705">
        <v>0.72</v>
      </c>
      <c r="E705">
        <f t="shared" si="34"/>
        <v>2.9000000000000004</v>
      </c>
      <c r="F705">
        <v>580</v>
      </c>
      <c r="G705">
        <f t="shared" si="36"/>
        <v>199.99999999999997</v>
      </c>
      <c r="H705">
        <v>300</v>
      </c>
      <c r="I705">
        <f t="shared" si="35"/>
        <v>870.00000000000011</v>
      </c>
      <c r="J705">
        <f t="shared" si="33"/>
        <v>290.00000000000011</v>
      </c>
    </row>
    <row r="706" spans="1:10" x14ac:dyDescent="0.35">
      <c r="A706" s="2">
        <v>45208</v>
      </c>
      <c r="B706" t="s">
        <v>10</v>
      </c>
      <c r="C706">
        <v>3.76</v>
      </c>
      <c r="D706">
        <v>0.6</v>
      </c>
      <c r="E706">
        <f t="shared" si="34"/>
        <v>3.1599999999999997</v>
      </c>
      <c r="F706">
        <v>632</v>
      </c>
      <c r="G706">
        <f t="shared" si="36"/>
        <v>200.00000000000003</v>
      </c>
      <c r="H706">
        <v>300</v>
      </c>
      <c r="I706">
        <f t="shared" si="35"/>
        <v>947.99999999999989</v>
      </c>
      <c r="J706">
        <f t="shared" si="33"/>
        <v>315.99999999999989</v>
      </c>
    </row>
    <row r="707" spans="1:10" x14ac:dyDescent="0.35">
      <c r="A707" s="2">
        <v>45208</v>
      </c>
      <c r="B707" t="s">
        <v>16</v>
      </c>
      <c r="C707">
        <v>2.66</v>
      </c>
      <c r="D707">
        <v>0.76</v>
      </c>
      <c r="E707">
        <f t="shared" si="34"/>
        <v>1.9000000000000001</v>
      </c>
      <c r="F707">
        <v>494</v>
      </c>
      <c r="G707">
        <f t="shared" si="36"/>
        <v>260</v>
      </c>
      <c r="H707">
        <v>460</v>
      </c>
      <c r="I707">
        <f t="shared" si="35"/>
        <v>874.00000000000011</v>
      </c>
      <c r="J707">
        <f t="shared" si="33"/>
        <v>380.00000000000011</v>
      </c>
    </row>
    <row r="708" spans="1:10" x14ac:dyDescent="0.35">
      <c r="A708" s="2">
        <v>45208</v>
      </c>
      <c r="B708" t="s">
        <v>23</v>
      </c>
      <c r="C708">
        <v>2.12</v>
      </c>
      <c r="D708">
        <v>0.72</v>
      </c>
      <c r="E708">
        <f t="shared" si="34"/>
        <v>1.4000000000000001</v>
      </c>
      <c r="F708">
        <v>664</v>
      </c>
      <c r="G708">
        <f t="shared" si="36"/>
        <v>474.28571428571422</v>
      </c>
      <c r="H708">
        <v>460</v>
      </c>
      <c r="I708">
        <f t="shared" si="35"/>
        <v>644.00000000000011</v>
      </c>
      <c r="J708">
        <f t="shared" si="33"/>
        <v>-19.999999999999886</v>
      </c>
    </row>
    <row r="709" spans="1:10" x14ac:dyDescent="0.35">
      <c r="A709" s="2">
        <v>45208</v>
      </c>
      <c r="B709" t="s">
        <v>17</v>
      </c>
      <c r="C709">
        <v>2.2999999999999998</v>
      </c>
      <c r="D709">
        <v>0.7</v>
      </c>
      <c r="E709">
        <f t="shared" si="34"/>
        <v>1.5999999999999999</v>
      </c>
      <c r="F709">
        <v>416</v>
      </c>
      <c r="G709">
        <f t="shared" si="36"/>
        <v>260</v>
      </c>
      <c r="H709">
        <v>400</v>
      </c>
      <c r="I709">
        <f t="shared" si="35"/>
        <v>640</v>
      </c>
      <c r="J709">
        <f t="shared" si="33"/>
        <v>224</v>
      </c>
    </row>
    <row r="710" spans="1:10" x14ac:dyDescent="0.35">
      <c r="A710" s="2">
        <v>45208</v>
      </c>
      <c r="B710" t="s">
        <v>12</v>
      </c>
      <c r="C710">
        <v>60</v>
      </c>
      <c r="D710">
        <v>0</v>
      </c>
      <c r="E710">
        <f t="shared" si="34"/>
        <v>60</v>
      </c>
      <c r="F710">
        <v>1440</v>
      </c>
      <c r="G710">
        <f t="shared" si="36"/>
        <v>24</v>
      </c>
      <c r="H710">
        <v>35</v>
      </c>
      <c r="I710">
        <f t="shared" si="35"/>
        <v>2100</v>
      </c>
      <c r="J710">
        <f t="shared" si="33"/>
        <v>660</v>
      </c>
    </row>
    <row r="711" spans="1:10" x14ac:dyDescent="0.35">
      <c r="A711" s="2">
        <v>45208</v>
      </c>
      <c r="B711" t="s">
        <v>13</v>
      </c>
      <c r="C711">
        <v>50</v>
      </c>
      <c r="D711">
        <v>0</v>
      </c>
      <c r="E711">
        <f t="shared" si="34"/>
        <v>50</v>
      </c>
      <c r="F711">
        <v>650</v>
      </c>
      <c r="G711">
        <f t="shared" si="36"/>
        <v>13</v>
      </c>
      <c r="H711">
        <v>22</v>
      </c>
      <c r="I711">
        <f t="shared" si="35"/>
        <v>1100</v>
      </c>
      <c r="J711">
        <f t="shared" si="33"/>
        <v>450</v>
      </c>
    </row>
    <row r="712" spans="1:10" x14ac:dyDescent="0.35">
      <c r="A712" s="2">
        <v>45208</v>
      </c>
      <c r="B712" t="s">
        <v>32</v>
      </c>
      <c r="C712">
        <v>12</v>
      </c>
      <c r="D712">
        <v>0</v>
      </c>
      <c r="E712">
        <f t="shared" si="34"/>
        <v>12</v>
      </c>
      <c r="F712">
        <v>1320</v>
      </c>
      <c r="G712">
        <f t="shared" si="36"/>
        <v>110</v>
      </c>
      <c r="H712">
        <v>200</v>
      </c>
      <c r="I712">
        <f t="shared" si="35"/>
        <v>2400</v>
      </c>
      <c r="J712">
        <f t="shared" si="33"/>
        <v>1080</v>
      </c>
    </row>
    <row r="713" spans="1:10" x14ac:dyDescent="0.35">
      <c r="A713" s="2">
        <v>45209</v>
      </c>
      <c r="B713" t="s">
        <v>9</v>
      </c>
      <c r="C713">
        <v>8.08</v>
      </c>
      <c r="D713">
        <v>1.48</v>
      </c>
      <c r="E713">
        <f t="shared" si="34"/>
        <v>6.6</v>
      </c>
      <c r="F713">
        <v>990</v>
      </c>
      <c r="G713">
        <f t="shared" si="36"/>
        <v>150</v>
      </c>
      <c r="H713">
        <v>300</v>
      </c>
      <c r="I713">
        <f t="shared" si="35"/>
        <v>1980</v>
      </c>
      <c r="J713">
        <f t="shared" si="33"/>
        <v>990</v>
      </c>
    </row>
    <row r="714" spans="1:10" x14ac:dyDescent="0.35">
      <c r="A714" s="2">
        <v>45209</v>
      </c>
      <c r="B714" t="s">
        <v>16</v>
      </c>
      <c r="C714">
        <v>2.58</v>
      </c>
      <c r="D714">
        <v>0.78</v>
      </c>
      <c r="E714">
        <f t="shared" si="34"/>
        <v>1.8</v>
      </c>
      <c r="F714">
        <v>468</v>
      </c>
      <c r="G714">
        <f t="shared" si="36"/>
        <v>260</v>
      </c>
      <c r="H714">
        <v>460</v>
      </c>
      <c r="I714">
        <f t="shared" si="35"/>
        <v>828</v>
      </c>
      <c r="J714">
        <f t="shared" si="33"/>
        <v>360</v>
      </c>
    </row>
    <row r="715" spans="1:10" x14ac:dyDescent="0.35">
      <c r="A715" s="2">
        <v>45209</v>
      </c>
      <c r="B715" t="s">
        <v>29</v>
      </c>
      <c r="C715">
        <v>3.7</v>
      </c>
      <c r="D715">
        <v>0.7</v>
      </c>
      <c r="E715">
        <f t="shared" si="34"/>
        <v>3</v>
      </c>
      <c r="F715">
        <v>900</v>
      </c>
      <c r="G715">
        <f t="shared" si="36"/>
        <v>300</v>
      </c>
      <c r="H715">
        <v>500</v>
      </c>
      <c r="I715">
        <f t="shared" si="35"/>
        <v>1500</v>
      </c>
      <c r="J715">
        <f t="shared" si="33"/>
        <v>600</v>
      </c>
    </row>
    <row r="716" spans="1:10" x14ac:dyDescent="0.35">
      <c r="A716" s="2">
        <v>45209</v>
      </c>
      <c r="B716" t="s">
        <v>12</v>
      </c>
      <c r="C716">
        <v>60</v>
      </c>
      <c r="D716">
        <v>0</v>
      </c>
      <c r="E716">
        <f t="shared" si="34"/>
        <v>60</v>
      </c>
      <c r="F716">
        <v>1440</v>
      </c>
      <c r="G716">
        <f t="shared" si="36"/>
        <v>24</v>
      </c>
      <c r="H716">
        <v>35</v>
      </c>
      <c r="I716">
        <f t="shared" si="35"/>
        <v>2100</v>
      </c>
      <c r="J716">
        <f t="shared" si="33"/>
        <v>660</v>
      </c>
    </row>
    <row r="717" spans="1:10" x14ac:dyDescent="0.35">
      <c r="A717" s="2">
        <v>45209</v>
      </c>
      <c r="B717" t="s">
        <v>13</v>
      </c>
      <c r="C717">
        <v>30</v>
      </c>
      <c r="D717">
        <v>0</v>
      </c>
      <c r="E717">
        <f t="shared" si="34"/>
        <v>30</v>
      </c>
      <c r="F717">
        <v>390</v>
      </c>
      <c r="G717">
        <f t="shared" si="36"/>
        <v>13</v>
      </c>
      <c r="H717">
        <v>22</v>
      </c>
      <c r="I717">
        <f t="shared" si="35"/>
        <v>660</v>
      </c>
      <c r="J717">
        <f t="shared" si="33"/>
        <v>270</v>
      </c>
    </row>
    <row r="718" spans="1:10" x14ac:dyDescent="0.35">
      <c r="A718" s="2">
        <v>45209</v>
      </c>
      <c r="B718" t="s">
        <v>15</v>
      </c>
      <c r="C718">
        <v>3.96</v>
      </c>
      <c r="D718">
        <v>0.6</v>
      </c>
      <c r="E718">
        <f t="shared" si="34"/>
        <v>3.36</v>
      </c>
      <c r="F718">
        <v>1008</v>
      </c>
      <c r="G718">
        <f t="shared" si="36"/>
        <v>300</v>
      </c>
      <c r="H718">
        <v>500</v>
      </c>
      <c r="I718">
        <f t="shared" si="35"/>
        <v>1680</v>
      </c>
      <c r="J718">
        <f t="shared" si="33"/>
        <v>672</v>
      </c>
    </row>
    <row r="719" spans="1:10" x14ac:dyDescent="0.35">
      <c r="A719" s="2">
        <v>45210</v>
      </c>
      <c r="B719" t="s">
        <v>10</v>
      </c>
      <c r="C719">
        <v>4.04</v>
      </c>
      <c r="D719">
        <v>0.6</v>
      </c>
      <c r="E719">
        <f t="shared" si="34"/>
        <v>3.44</v>
      </c>
      <c r="F719">
        <v>688</v>
      </c>
      <c r="G719">
        <f t="shared" si="36"/>
        <v>200</v>
      </c>
      <c r="H719">
        <v>300</v>
      </c>
      <c r="I719">
        <f t="shared" si="35"/>
        <v>1032</v>
      </c>
      <c r="J719">
        <f t="shared" si="33"/>
        <v>344</v>
      </c>
    </row>
    <row r="720" spans="1:10" x14ac:dyDescent="0.35">
      <c r="A720" s="2">
        <v>45210</v>
      </c>
      <c r="B720" t="s">
        <v>12</v>
      </c>
      <c r="C720">
        <v>60</v>
      </c>
      <c r="D720">
        <v>0</v>
      </c>
      <c r="E720">
        <f t="shared" si="34"/>
        <v>60</v>
      </c>
      <c r="F720">
        <v>1440</v>
      </c>
      <c r="G720">
        <f t="shared" si="36"/>
        <v>24</v>
      </c>
      <c r="H720">
        <v>35</v>
      </c>
      <c r="I720">
        <f t="shared" si="35"/>
        <v>2100</v>
      </c>
      <c r="J720">
        <f t="shared" si="33"/>
        <v>660</v>
      </c>
    </row>
    <row r="721" spans="1:10" x14ac:dyDescent="0.35">
      <c r="A721" s="2">
        <v>45210</v>
      </c>
      <c r="B721" t="s">
        <v>29</v>
      </c>
      <c r="C721">
        <v>3.34</v>
      </c>
      <c r="D721">
        <v>0.74</v>
      </c>
      <c r="E721">
        <f t="shared" si="34"/>
        <v>2.5999999999999996</v>
      </c>
      <c r="F721">
        <v>780</v>
      </c>
      <c r="G721">
        <f t="shared" si="36"/>
        <v>300.00000000000006</v>
      </c>
      <c r="H721">
        <v>500</v>
      </c>
      <c r="I721">
        <f t="shared" si="35"/>
        <v>1299.9999999999998</v>
      </c>
      <c r="J721">
        <f t="shared" si="33"/>
        <v>519.99999999999977</v>
      </c>
    </row>
    <row r="722" spans="1:10" x14ac:dyDescent="0.35">
      <c r="A722" s="2">
        <v>45210</v>
      </c>
      <c r="B722" t="s">
        <v>18</v>
      </c>
      <c r="C722">
        <v>3.68</v>
      </c>
      <c r="D722">
        <v>0.74</v>
      </c>
      <c r="E722">
        <f t="shared" si="34"/>
        <v>2.9400000000000004</v>
      </c>
      <c r="F722">
        <v>1470</v>
      </c>
      <c r="G722">
        <f t="shared" si="36"/>
        <v>499.99999999999994</v>
      </c>
      <c r="H722">
        <v>500</v>
      </c>
      <c r="I722">
        <f t="shared" si="35"/>
        <v>1470.0000000000002</v>
      </c>
      <c r="J722">
        <f t="shared" si="33"/>
        <v>0</v>
      </c>
    </row>
    <row r="723" spans="1:10" x14ac:dyDescent="0.35">
      <c r="A723" s="2">
        <v>45210</v>
      </c>
      <c r="B723" t="s">
        <v>45</v>
      </c>
      <c r="C723">
        <v>5.48</v>
      </c>
      <c r="D723">
        <v>0.64</v>
      </c>
      <c r="E723">
        <f t="shared" si="34"/>
        <v>4.8400000000000007</v>
      </c>
      <c r="F723">
        <v>581</v>
      </c>
      <c r="G723">
        <f t="shared" si="36"/>
        <v>120.04132231404957</v>
      </c>
      <c r="H723">
        <v>240</v>
      </c>
      <c r="I723">
        <f t="shared" si="35"/>
        <v>1161.6000000000001</v>
      </c>
      <c r="J723">
        <f t="shared" si="33"/>
        <v>580.60000000000014</v>
      </c>
    </row>
    <row r="724" spans="1:10" x14ac:dyDescent="0.35">
      <c r="A724" s="2">
        <v>45210</v>
      </c>
      <c r="B724" t="s">
        <v>21</v>
      </c>
      <c r="C724">
        <v>2.8</v>
      </c>
      <c r="D724">
        <v>0.6</v>
      </c>
      <c r="E724">
        <f t="shared" si="34"/>
        <v>2.1999999999999997</v>
      </c>
      <c r="F724">
        <v>748</v>
      </c>
      <c r="G724">
        <f t="shared" si="36"/>
        <v>340.00000000000006</v>
      </c>
      <c r="H724">
        <v>480</v>
      </c>
      <c r="I724">
        <f t="shared" si="35"/>
        <v>1055.9999999999998</v>
      </c>
      <c r="J724">
        <f t="shared" si="33"/>
        <v>307.99999999999977</v>
      </c>
    </row>
    <row r="725" spans="1:10" x14ac:dyDescent="0.35">
      <c r="A725" s="2">
        <v>45210</v>
      </c>
      <c r="B725" t="s">
        <v>33</v>
      </c>
      <c r="C725">
        <v>2.38</v>
      </c>
      <c r="D725">
        <v>0.6</v>
      </c>
      <c r="E725">
        <f t="shared" si="34"/>
        <v>1.7799999999999998</v>
      </c>
      <c r="F725">
        <v>605</v>
      </c>
      <c r="G725">
        <f t="shared" si="36"/>
        <v>339.88764044943827</v>
      </c>
      <c r="H725">
        <v>520</v>
      </c>
      <c r="I725">
        <f t="shared" si="35"/>
        <v>925.59999999999991</v>
      </c>
      <c r="J725">
        <f t="shared" si="33"/>
        <v>320.59999999999991</v>
      </c>
    </row>
    <row r="726" spans="1:10" x14ac:dyDescent="0.35">
      <c r="A726" s="2">
        <v>45211</v>
      </c>
      <c r="B726" t="s">
        <v>12</v>
      </c>
      <c r="C726">
        <v>40</v>
      </c>
      <c r="D726">
        <v>0</v>
      </c>
      <c r="E726">
        <f t="shared" si="34"/>
        <v>40</v>
      </c>
      <c r="F726">
        <v>960</v>
      </c>
      <c r="G726">
        <f t="shared" si="36"/>
        <v>24</v>
      </c>
      <c r="H726">
        <v>35</v>
      </c>
      <c r="I726">
        <f t="shared" si="35"/>
        <v>1400</v>
      </c>
      <c r="J726">
        <f t="shared" si="33"/>
        <v>440</v>
      </c>
    </row>
    <row r="727" spans="1:10" x14ac:dyDescent="0.35">
      <c r="A727" s="2">
        <v>45211</v>
      </c>
      <c r="B727" t="s">
        <v>13</v>
      </c>
      <c r="C727">
        <v>30</v>
      </c>
      <c r="D727">
        <v>0</v>
      </c>
      <c r="E727">
        <f t="shared" si="34"/>
        <v>30</v>
      </c>
      <c r="F727">
        <v>390</v>
      </c>
      <c r="G727">
        <f t="shared" si="36"/>
        <v>13</v>
      </c>
      <c r="H727">
        <v>22</v>
      </c>
      <c r="I727">
        <f t="shared" si="35"/>
        <v>660</v>
      </c>
      <c r="J727">
        <f t="shared" si="33"/>
        <v>270</v>
      </c>
    </row>
    <row r="728" spans="1:10" x14ac:dyDescent="0.35">
      <c r="A728" s="2">
        <v>45211</v>
      </c>
      <c r="B728" t="s">
        <v>9</v>
      </c>
      <c r="C728">
        <v>3.46</v>
      </c>
      <c r="D728">
        <v>0.76</v>
      </c>
      <c r="E728">
        <f t="shared" si="34"/>
        <v>2.7</v>
      </c>
      <c r="F728">
        <v>405</v>
      </c>
      <c r="G728">
        <f t="shared" si="36"/>
        <v>150</v>
      </c>
      <c r="H728">
        <v>300</v>
      </c>
      <c r="I728">
        <f t="shared" si="35"/>
        <v>810</v>
      </c>
      <c r="J728">
        <f t="shared" si="33"/>
        <v>405</v>
      </c>
    </row>
    <row r="729" spans="1:10" x14ac:dyDescent="0.35">
      <c r="A729" s="2">
        <v>45211</v>
      </c>
      <c r="B729" t="s">
        <v>15</v>
      </c>
      <c r="C729">
        <v>2.68</v>
      </c>
      <c r="D729">
        <v>0.6</v>
      </c>
      <c r="E729">
        <f t="shared" si="34"/>
        <v>2.08</v>
      </c>
      <c r="F729">
        <v>624</v>
      </c>
      <c r="G729">
        <f t="shared" si="36"/>
        <v>300</v>
      </c>
      <c r="H729">
        <v>500</v>
      </c>
      <c r="I729">
        <f t="shared" si="35"/>
        <v>1040</v>
      </c>
      <c r="J729">
        <f t="shared" si="33"/>
        <v>416</v>
      </c>
    </row>
    <row r="730" spans="1:10" x14ac:dyDescent="0.35">
      <c r="A730" s="2">
        <v>45211</v>
      </c>
      <c r="B730" t="s">
        <v>34</v>
      </c>
      <c r="C730">
        <v>2.12</v>
      </c>
      <c r="D730">
        <v>0.72</v>
      </c>
      <c r="E730">
        <f t="shared" si="34"/>
        <v>1.4000000000000001</v>
      </c>
      <c r="F730">
        <v>364</v>
      </c>
      <c r="G730">
        <f t="shared" si="36"/>
        <v>260</v>
      </c>
      <c r="H730">
        <v>380</v>
      </c>
      <c r="I730">
        <f t="shared" si="35"/>
        <v>532</v>
      </c>
      <c r="J730">
        <f t="shared" si="33"/>
        <v>168</v>
      </c>
    </row>
    <row r="731" spans="1:10" x14ac:dyDescent="0.35">
      <c r="A731" s="2">
        <v>45212</v>
      </c>
      <c r="B731" t="s">
        <v>9</v>
      </c>
      <c r="C731">
        <v>3.54</v>
      </c>
      <c r="D731">
        <v>0.74</v>
      </c>
      <c r="E731">
        <f t="shared" si="34"/>
        <v>2.8</v>
      </c>
      <c r="F731">
        <v>420</v>
      </c>
      <c r="G731">
        <f t="shared" si="36"/>
        <v>150</v>
      </c>
      <c r="H731">
        <v>300</v>
      </c>
      <c r="I731">
        <f t="shared" si="35"/>
        <v>840</v>
      </c>
      <c r="J731">
        <f t="shared" si="33"/>
        <v>420</v>
      </c>
    </row>
    <row r="732" spans="1:10" x14ac:dyDescent="0.35">
      <c r="A732" s="2">
        <v>45212</v>
      </c>
      <c r="B732" t="s">
        <v>19</v>
      </c>
      <c r="C732">
        <v>3.68</v>
      </c>
      <c r="D732">
        <v>0.74</v>
      </c>
      <c r="E732">
        <f t="shared" si="34"/>
        <v>2.9400000000000004</v>
      </c>
      <c r="F732">
        <v>588</v>
      </c>
      <c r="G732">
        <f t="shared" si="36"/>
        <v>199.99999999999997</v>
      </c>
      <c r="H732">
        <v>300</v>
      </c>
      <c r="I732">
        <f t="shared" si="35"/>
        <v>882.00000000000011</v>
      </c>
      <c r="J732">
        <f t="shared" si="33"/>
        <v>294.00000000000011</v>
      </c>
    </row>
    <row r="733" spans="1:10" x14ac:dyDescent="0.35">
      <c r="A733" s="2">
        <v>45212</v>
      </c>
      <c r="B733" t="s">
        <v>18</v>
      </c>
      <c r="C733">
        <v>3.9</v>
      </c>
      <c r="D733">
        <v>0.7</v>
      </c>
      <c r="E733">
        <f t="shared" si="34"/>
        <v>3.2</v>
      </c>
      <c r="F733">
        <v>1600</v>
      </c>
      <c r="G733">
        <f t="shared" si="36"/>
        <v>500</v>
      </c>
      <c r="H733">
        <v>800</v>
      </c>
      <c r="I733">
        <f t="shared" si="35"/>
        <v>2560</v>
      </c>
      <c r="J733">
        <f t="shared" si="33"/>
        <v>960</v>
      </c>
    </row>
    <row r="734" spans="1:10" x14ac:dyDescent="0.35">
      <c r="A734" s="2">
        <v>45212</v>
      </c>
      <c r="B734" t="s">
        <v>15</v>
      </c>
      <c r="C734">
        <v>2.92</v>
      </c>
      <c r="D734">
        <v>0.6</v>
      </c>
      <c r="E734">
        <f t="shared" si="34"/>
        <v>2.3199999999999998</v>
      </c>
      <c r="F734">
        <v>696</v>
      </c>
      <c r="G734">
        <f t="shared" si="36"/>
        <v>300</v>
      </c>
      <c r="H734">
        <v>500</v>
      </c>
      <c r="I734">
        <f t="shared" si="35"/>
        <v>1160</v>
      </c>
      <c r="J734">
        <f t="shared" si="33"/>
        <v>464</v>
      </c>
    </row>
    <row r="735" spans="1:10" x14ac:dyDescent="0.35">
      <c r="A735" s="2">
        <v>45212</v>
      </c>
      <c r="B735" t="s">
        <v>12</v>
      </c>
      <c r="C735">
        <v>40</v>
      </c>
      <c r="D735">
        <v>0</v>
      </c>
      <c r="E735">
        <f t="shared" si="34"/>
        <v>40</v>
      </c>
      <c r="F735">
        <v>960</v>
      </c>
      <c r="G735">
        <f t="shared" si="36"/>
        <v>24</v>
      </c>
      <c r="H735">
        <v>35</v>
      </c>
      <c r="I735">
        <f t="shared" si="35"/>
        <v>1400</v>
      </c>
      <c r="J735">
        <f t="shared" si="33"/>
        <v>440</v>
      </c>
    </row>
    <row r="736" spans="1:10" x14ac:dyDescent="0.35">
      <c r="A736" s="2">
        <v>45212</v>
      </c>
      <c r="B736" t="s">
        <v>13</v>
      </c>
      <c r="C736">
        <v>30</v>
      </c>
      <c r="D736">
        <v>0</v>
      </c>
      <c r="E736">
        <f t="shared" si="34"/>
        <v>30</v>
      </c>
      <c r="F736">
        <v>390</v>
      </c>
      <c r="G736">
        <f t="shared" si="36"/>
        <v>13</v>
      </c>
      <c r="H736">
        <v>22</v>
      </c>
      <c r="I736">
        <f t="shared" si="35"/>
        <v>660</v>
      </c>
      <c r="J736">
        <f t="shared" si="33"/>
        <v>270</v>
      </c>
    </row>
    <row r="737" spans="1:10" x14ac:dyDescent="0.35">
      <c r="A737" s="2">
        <v>45213</v>
      </c>
      <c r="B737" t="s">
        <v>15</v>
      </c>
      <c r="C737">
        <v>4.0999999999999996</v>
      </c>
      <c r="D737">
        <v>0.6</v>
      </c>
      <c r="E737">
        <f t="shared" si="34"/>
        <v>3.4999999999999996</v>
      </c>
      <c r="F737">
        <v>1050</v>
      </c>
      <c r="G737">
        <f t="shared" si="36"/>
        <v>300.00000000000006</v>
      </c>
      <c r="H737">
        <v>500</v>
      </c>
      <c r="I737">
        <f t="shared" si="35"/>
        <v>1749.9999999999998</v>
      </c>
      <c r="J737">
        <f t="shared" si="33"/>
        <v>699.99999999999977</v>
      </c>
    </row>
    <row r="738" spans="1:10" x14ac:dyDescent="0.35">
      <c r="A738" s="2">
        <v>45213</v>
      </c>
      <c r="B738" t="s">
        <v>10</v>
      </c>
      <c r="C738">
        <v>3.98</v>
      </c>
      <c r="D738">
        <v>0.57999999999999996</v>
      </c>
      <c r="E738">
        <f t="shared" si="34"/>
        <v>3.4</v>
      </c>
      <c r="F738">
        <v>680</v>
      </c>
      <c r="G738">
        <f t="shared" si="36"/>
        <v>200</v>
      </c>
      <c r="H738">
        <v>300</v>
      </c>
      <c r="I738">
        <f t="shared" si="35"/>
        <v>1020</v>
      </c>
      <c r="J738">
        <f t="shared" si="33"/>
        <v>340</v>
      </c>
    </row>
    <row r="739" spans="1:10" x14ac:dyDescent="0.35">
      <c r="A739" s="2">
        <v>45213</v>
      </c>
      <c r="B739" t="s">
        <v>29</v>
      </c>
      <c r="C739">
        <v>3.6</v>
      </c>
      <c r="D739">
        <v>0.7</v>
      </c>
      <c r="E739">
        <f t="shared" si="34"/>
        <v>2.9000000000000004</v>
      </c>
      <c r="F739">
        <v>870</v>
      </c>
      <c r="G739">
        <f t="shared" si="36"/>
        <v>299.99999999999994</v>
      </c>
      <c r="H739">
        <v>500</v>
      </c>
      <c r="I739">
        <f t="shared" si="35"/>
        <v>1450.0000000000002</v>
      </c>
      <c r="J739">
        <f t="shared" si="33"/>
        <v>580.00000000000023</v>
      </c>
    </row>
    <row r="740" spans="1:10" x14ac:dyDescent="0.35">
      <c r="A740" s="2">
        <v>45213</v>
      </c>
      <c r="B740" t="s">
        <v>14</v>
      </c>
      <c r="C740">
        <v>2.6</v>
      </c>
      <c r="D740">
        <v>0.6</v>
      </c>
      <c r="E740">
        <f t="shared" si="34"/>
        <v>2</v>
      </c>
      <c r="F740">
        <v>300</v>
      </c>
      <c r="G740">
        <f t="shared" si="36"/>
        <v>150</v>
      </c>
      <c r="H740">
        <v>300</v>
      </c>
      <c r="I740">
        <f t="shared" si="35"/>
        <v>600</v>
      </c>
      <c r="J740">
        <f t="shared" si="33"/>
        <v>300</v>
      </c>
    </row>
    <row r="741" spans="1:10" x14ac:dyDescent="0.35">
      <c r="A741" s="2">
        <v>45213</v>
      </c>
      <c r="B741" t="s">
        <v>12</v>
      </c>
      <c r="C741">
        <v>20</v>
      </c>
      <c r="D741">
        <v>0</v>
      </c>
      <c r="E741">
        <f t="shared" si="34"/>
        <v>20</v>
      </c>
      <c r="F741">
        <v>480</v>
      </c>
      <c r="G741">
        <f t="shared" si="36"/>
        <v>24</v>
      </c>
      <c r="H741">
        <v>35</v>
      </c>
      <c r="I741">
        <f t="shared" si="35"/>
        <v>700</v>
      </c>
      <c r="J741">
        <f t="shared" si="33"/>
        <v>220</v>
      </c>
    </row>
    <row r="742" spans="1:10" x14ac:dyDescent="0.35">
      <c r="A742" s="2">
        <v>45214</v>
      </c>
      <c r="B742" t="s">
        <v>9</v>
      </c>
      <c r="C742">
        <v>10.64</v>
      </c>
      <c r="D742">
        <v>2.2400000000000002</v>
      </c>
      <c r="E742">
        <f t="shared" si="34"/>
        <v>8.4</v>
      </c>
      <c r="F742">
        <v>1260</v>
      </c>
      <c r="G742">
        <f t="shared" si="36"/>
        <v>150</v>
      </c>
      <c r="H742">
        <v>300</v>
      </c>
      <c r="I742">
        <f t="shared" si="35"/>
        <v>2520</v>
      </c>
      <c r="J742">
        <f t="shared" si="33"/>
        <v>1260</v>
      </c>
    </row>
    <row r="743" spans="1:10" x14ac:dyDescent="0.35">
      <c r="A743" s="2">
        <v>45214</v>
      </c>
      <c r="B743" t="s">
        <v>19</v>
      </c>
      <c r="C743">
        <v>7.8</v>
      </c>
      <c r="D743">
        <v>1.4</v>
      </c>
      <c r="E743">
        <f t="shared" si="34"/>
        <v>6.4</v>
      </c>
      <c r="F743">
        <v>1280</v>
      </c>
      <c r="G743">
        <f t="shared" si="36"/>
        <v>200</v>
      </c>
      <c r="H743">
        <v>300</v>
      </c>
      <c r="I743">
        <f t="shared" si="35"/>
        <v>1920</v>
      </c>
      <c r="J743">
        <f t="shared" si="33"/>
        <v>640</v>
      </c>
    </row>
    <row r="744" spans="1:10" x14ac:dyDescent="0.35">
      <c r="A744" s="2">
        <v>45214</v>
      </c>
      <c r="B744" t="s">
        <v>15</v>
      </c>
      <c r="C744">
        <v>4.3</v>
      </c>
      <c r="D744">
        <v>0.6</v>
      </c>
      <c r="E744">
        <f t="shared" si="34"/>
        <v>3.6999999999999997</v>
      </c>
      <c r="F744">
        <v>1110</v>
      </c>
      <c r="G744">
        <f t="shared" si="36"/>
        <v>300</v>
      </c>
      <c r="H744">
        <v>500</v>
      </c>
      <c r="I744">
        <f t="shared" si="35"/>
        <v>1849.9999999999998</v>
      </c>
      <c r="J744">
        <f t="shared" si="33"/>
        <v>739.99999999999977</v>
      </c>
    </row>
    <row r="745" spans="1:10" x14ac:dyDescent="0.35">
      <c r="A745" s="2">
        <v>45214</v>
      </c>
      <c r="B745" t="s">
        <v>13</v>
      </c>
      <c r="C745">
        <v>30</v>
      </c>
      <c r="D745">
        <v>0</v>
      </c>
      <c r="E745">
        <f t="shared" si="34"/>
        <v>30</v>
      </c>
      <c r="F745">
        <v>390</v>
      </c>
      <c r="G745">
        <f t="shared" si="36"/>
        <v>13</v>
      </c>
      <c r="H745">
        <v>300</v>
      </c>
      <c r="I745">
        <f t="shared" si="35"/>
        <v>9000</v>
      </c>
      <c r="J745">
        <f t="shared" ref="J745:J885" si="37">I745-F745</f>
        <v>8610</v>
      </c>
    </row>
    <row r="746" spans="1:10" x14ac:dyDescent="0.35">
      <c r="A746" s="2">
        <v>45214</v>
      </c>
      <c r="B746" t="s">
        <v>12</v>
      </c>
      <c r="C746">
        <v>60</v>
      </c>
      <c r="D746">
        <v>0</v>
      </c>
      <c r="E746">
        <f t="shared" si="34"/>
        <v>60</v>
      </c>
      <c r="F746">
        <v>1440</v>
      </c>
      <c r="G746">
        <f t="shared" si="36"/>
        <v>24</v>
      </c>
      <c r="H746">
        <v>35</v>
      </c>
      <c r="I746">
        <f t="shared" si="35"/>
        <v>2100</v>
      </c>
      <c r="J746">
        <f t="shared" si="37"/>
        <v>660</v>
      </c>
    </row>
    <row r="747" spans="1:10" x14ac:dyDescent="0.35">
      <c r="A747" s="2">
        <v>45214</v>
      </c>
      <c r="B747" t="s">
        <v>29</v>
      </c>
      <c r="C747">
        <v>3.62</v>
      </c>
      <c r="D747">
        <v>0.76</v>
      </c>
      <c r="E747">
        <f t="shared" si="34"/>
        <v>2.8600000000000003</v>
      </c>
      <c r="F747">
        <v>858</v>
      </c>
      <c r="G747">
        <f t="shared" si="36"/>
        <v>299.99999999999994</v>
      </c>
      <c r="H747">
        <v>500</v>
      </c>
      <c r="I747">
        <f t="shared" si="35"/>
        <v>1430.0000000000002</v>
      </c>
      <c r="J747">
        <f t="shared" si="37"/>
        <v>572.00000000000023</v>
      </c>
    </row>
    <row r="748" spans="1:10" x14ac:dyDescent="0.35">
      <c r="A748" s="2">
        <v>45214</v>
      </c>
      <c r="B748" t="s">
        <v>10</v>
      </c>
      <c r="C748">
        <v>4.12</v>
      </c>
      <c r="D748">
        <v>0.62</v>
      </c>
      <c r="E748">
        <f t="shared" si="34"/>
        <v>3.5</v>
      </c>
      <c r="F748">
        <v>700</v>
      </c>
      <c r="G748">
        <f t="shared" si="36"/>
        <v>200</v>
      </c>
      <c r="H748">
        <v>300</v>
      </c>
      <c r="I748">
        <f t="shared" si="35"/>
        <v>1050</v>
      </c>
      <c r="J748">
        <f t="shared" si="37"/>
        <v>350</v>
      </c>
    </row>
    <row r="749" spans="1:10" x14ac:dyDescent="0.35">
      <c r="A749" s="2">
        <v>45214</v>
      </c>
      <c r="B749" t="s">
        <v>16</v>
      </c>
      <c r="C749">
        <v>2.1</v>
      </c>
      <c r="D749">
        <v>0.7</v>
      </c>
      <c r="E749">
        <f t="shared" si="34"/>
        <v>1.4000000000000001</v>
      </c>
      <c r="F749">
        <v>364</v>
      </c>
      <c r="G749">
        <f t="shared" si="36"/>
        <v>260</v>
      </c>
      <c r="H749">
        <v>460</v>
      </c>
      <c r="I749">
        <f t="shared" si="35"/>
        <v>644.00000000000011</v>
      </c>
      <c r="J749">
        <f t="shared" si="37"/>
        <v>280.00000000000011</v>
      </c>
    </row>
    <row r="750" spans="1:10" x14ac:dyDescent="0.35">
      <c r="A750" s="2">
        <v>45214</v>
      </c>
      <c r="B750" t="s">
        <v>18</v>
      </c>
      <c r="C750">
        <v>4.26</v>
      </c>
      <c r="D750">
        <v>0.76</v>
      </c>
      <c r="E750">
        <f t="shared" si="34"/>
        <v>3.5</v>
      </c>
      <c r="F750">
        <v>1760</v>
      </c>
      <c r="G750">
        <f t="shared" si="36"/>
        <v>502.85714285714283</v>
      </c>
      <c r="H750">
        <v>800</v>
      </c>
      <c r="I750">
        <f t="shared" si="35"/>
        <v>2800</v>
      </c>
      <c r="J750">
        <f t="shared" si="37"/>
        <v>1040</v>
      </c>
    </row>
    <row r="751" spans="1:10" x14ac:dyDescent="0.35">
      <c r="A751" s="2">
        <v>45214</v>
      </c>
      <c r="B751" t="s">
        <v>33</v>
      </c>
      <c r="C751">
        <v>2.64</v>
      </c>
      <c r="D751">
        <v>0.6</v>
      </c>
      <c r="E751">
        <f t="shared" si="34"/>
        <v>2.04</v>
      </c>
      <c r="F751">
        <v>694</v>
      </c>
      <c r="G751">
        <f t="shared" si="36"/>
        <v>340.19607843137254</v>
      </c>
      <c r="H751">
        <v>520</v>
      </c>
      <c r="I751">
        <f t="shared" si="35"/>
        <v>1060.8</v>
      </c>
      <c r="J751">
        <f t="shared" si="37"/>
        <v>366.79999999999995</v>
      </c>
    </row>
    <row r="752" spans="1:10" x14ac:dyDescent="0.35">
      <c r="A752" s="2">
        <v>45214</v>
      </c>
      <c r="B752" t="s">
        <v>27</v>
      </c>
      <c r="C752">
        <v>2.42</v>
      </c>
      <c r="D752">
        <v>0.62</v>
      </c>
      <c r="E752">
        <f t="shared" si="34"/>
        <v>1.7999999999999998</v>
      </c>
      <c r="F752">
        <v>612</v>
      </c>
      <c r="G752">
        <f t="shared" si="36"/>
        <v>340.00000000000006</v>
      </c>
      <c r="H752">
        <v>520</v>
      </c>
      <c r="I752">
        <f t="shared" si="35"/>
        <v>935.99999999999989</v>
      </c>
      <c r="J752">
        <f t="shared" si="37"/>
        <v>323.99999999999989</v>
      </c>
    </row>
    <row r="753" spans="1:10" x14ac:dyDescent="0.35">
      <c r="A753" s="2">
        <v>45214</v>
      </c>
      <c r="B753" t="s">
        <v>40</v>
      </c>
      <c r="C753">
        <v>1.4</v>
      </c>
      <c r="D753">
        <v>0.4</v>
      </c>
      <c r="E753">
        <f t="shared" si="34"/>
        <v>0.99999999999999989</v>
      </c>
      <c r="F753">
        <v>340</v>
      </c>
      <c r="G753">
        <f t="shared" si="36"/>
        <v>340.00000000000006</v>
      </c>
      <c r="H753">
        <v>550</v>
      </c>
      <c r="I753">
        <f t="shared" si="35"/>
        <v>549.99999999999989</v>
      </c>
      <c r="J753">
        <f t="shared" si="37"/>
        <v>209.99999999999989</v>
      </c>
    </row>
    <row r="754" spans="1:10" x14ac:dyDescent="0.35">
      <c r="A754" s="2">
        <v>45214</v>
      </c>
      <c r="B754" t="s">
        <v>14</v>
      </c>
      <c r="C754">
        <v>2.56</v>
      </c>
      <c r="D754">
        <v>0.64</v>
      </c>
      <c r="E754">
        <f t="shared" si="34"/>
        <v>1.92</v>
      </c>
      <c r="F754">
        <v>288</v>
      </c>
      <c r="G754">
        <f t="shared" si="36"/>
        <v>150</v>
      </c>
      <c r="H754">
        <v>300</v>
      </c>
      <c r="I754">
        <f t="shared" si="35"/>
        <v>576</v>
      </c>
      <c r="J754">
        <f t="shared" si="37"/>
        <v>288</v>
      </c>
    </row>
    <row r="755" spans="1:10" x14ac:dyDescent="0.35">
      <c r="A755" s="2">
        <v>45215</v>
      </c>
      <c r="B755" t="s">
        <v>19</v>
      </c>
      <c r="C755">
        <v>3.88</v>
      </c>
      <c r="D755">
        <v>0.8</v>
      </c>
      <c r="E755">
        <f t="shared" si="34"/>
        <v>3.08</v>
      </c>
      <c r="F755">
        <v>616</v>
      </c>
      <c r="G755">
        <f t="shared" si="36"/>
        <v>200</v>
      </c>
      <c r="H755">
        <v>300</v>
      </c>
      <c r="I755">
        <f t="shared" si="35"/>
        <v>924</v>
      </c>
      <c r="J755">
        <f t="shared" si="37"/>
        <v>308</v>
      </c>
    </row>
    <row r="756" spans="1:10" x14ac:dyDescent="0.35">
      <c r="A756" s="2">
        <v>45215</v>
      </c>
      <c r="B756" t="s">
        <v>12</v>
      </c>
      <c r="C756">
        <v>40</v>
      </c>
      <c r="D756">
        <v>0</v>
      </c>
      <c r="E756">
        <f t="shared" si="34"/>
        <v>40</v>
      </c>
      <c r="F756">
        <v>960</v>
      </c>
      <c r="G756">
        <f t="shared" si="36"/>
        <v>24</v>
      </c>
      <c r="H756">
        <v>35</v>
      </c>
      <c r="I756">
        <f t="shared" si="35"/>
        <v>1400</v>
      </c>
      <c r="J756">
        <f t="shared" si="37"/>
        <v>440</v>
      </c>
    </row>
    <row r="757" spans="1:10" x14ac:dyDescent="0.35">
      <c r="A757" s="2">
        <v>45215</v>
      </c>
      <c r="B757" t="s">
        <v>13</v>
      </c>
      <c r="C757">
        <v>50</v>
      </c>
      <c r="D757">
        <v>0</v>
      </c>
      <c r="E757">
        <f t="shared" si="34"/>
        <v>50</v>
      </c>
      <c r="F757">
        <v>650</v>
      </c>
      <c r="G757">
        <f t="shared" si="36"/>
        <v>13</v>
      </c>
      <c r="H757">
        <v>22</v>
      </c>
      <c r="I757">
        <f t="shared" si="35"/>
        <v>1100</v>
      </c>
      <c r="J757">
        <f t="shared" si="37"/>
        <v>450</v>
      </c>
    </row>
    <row r="758" spans="1:10" x14ac:dyDescent="0.35">
      <c r="A758" s="2">
        <v>45215</v>
      </c>
      <c r="B758" t="s">
        <v>15</v>
      </c>
      <c r="C758">
        <v>4.4800000000000004</v>
      </c>
      <c r="D758">
        <v>0.6</v>
      </c>
      <c r="E758">
        <f t="shared" si="34"/>
        <v>3.8800000000000003</v>
      </c>
      <c r="F758">
        <v>1164</v>
      </c>
      <c r="G758">
        <f t="shared" si="36"/>
        <v>300</v>
      </c>
      <c r="H758">
        <v>500</v>
      </c>
      <c r="I758">
        <f t="shared" si="35"/>
        <v>1940.0000000000002</v>
      </c>
      <c r="J758">
        <f t="shared" si="37"/>
        <v>776.00000000000023</v>
      </c>
    </row>
    <row r="759" spans="1:10" x14ac:dyDescent="0.35">
      <c r="A759" s="2">
        <v>45215</v>
      </c>
      <c r="B759" t="s">
        <v>31</v>
      </c>
      <c r="C759">
        <v>4.88</v>
      </c>
      <c r="D759">
        <v>0.74</v>
      </c>
      <c r="E759">
        <f t="shared" si="34"/>
        <v>4.1399999999999997</v>
      </c>
      <c r="F759">
        <v>497</v>
      </c>
      <c r="G759">
        <f t="shared" si="36"/>
        <v>120.04830917874398</v>
      </c>
      <c r="H759">
        <v>240</v>
      </c>
      <c r="I759">
        <f t="shared" si="35"/>
        <v>993.59999999999991</v>
      </c>
      <c r="J759">
        <f t="shared" si="37"/>
        <v>496.59999999999991</v>
      </c>
    </row>
    <row r="760" spans="1:10" x14ac:dyDescent="0.35">
      <c r="A760" s="2">
        <v>45215</v>
      </c>
      <c r="B760" t="s">
        <v>27</v>
      </c>
      <c r="C760">
        <v>3.02</v>
      </c>
      <c r="D760">
        <v>0.72</v>
      </c>
      <c r="E760">
        <f t="shared" si="34"/>
        <v>2.2999999999999998</v>
      </c>
      <c r="F760">
        <v>782</v>
      </c>
      <c r="G760">
        <f t="shared" si="36"/>
        <v>340</v>
      </c>
      <c r="H760">
        <v>520</v>
      </c>
      <c r="I760">
        <f t="shared" si="35"/>
        <v>1196</v>
      </c>
      <c r="J760">
        <f t="shared" si="37"/>
        <v>414</v>
      </c>
    </row>
    <row r="761" spans="1:10" x14ac:dyDescent="0.35">
      <c r="A761" s="2">
        <v>45215</v>
      </c>
      <c r="B761" t="s">
        <v>20</v>
      </c>
      <c r="C761">
        <v>2.6</v>
      </c>
      <c r="D761">
        <v>0.6</v>
      </c>
      <c r="E761">
        <f t="shared" si="34"/>
        <v>2</v>
      </c>
      <c r="F761">
        <v>640</v>
      </c>
      <c r="G761">
        <f t="shared" si="36"/>
        <v>320</v>
      </c>
      <c r="H761">
        <v>480</v>
      </c>
      <c r="I761">
        <f t="shared" si="35"/>
        <v>960</v>
      </c>
      <c r="J761">
        <f t="shared" si="37"/>
        <v>320</v>
      </c>
    </row>
    <row r="762" spans="1:10" x14ac:dyDescent="0.35">
      <c r="A762" s="2">
        <v>45215</v>
      </c>
      <c r="B762" t="s">
        <v>28</v>
      </c>
      <c r="C762">
        <v>2.56</v>
      </c>
      <c r="D762">
        <v>0.6</v>
      </c>
      <c r="E762">
        <f t="shared" si="34"/>
        <v>1.96</v>
      </c>
      <c r="F762">
        <v>666</v>
      </c>
      <c r="G762">
        <f t="shared" si="36"/>
        <v>339.79591836734693</v>
      </c>
      <c r="H762">
        <v>520</v>
      </c>
      <c r="I762">
        <f t="shared" si="35"/>
        <v>1019.1999999999999</v>
      </c>
      <c r="J762">
        <f t="shared" si="37"/>
        <v>353.19999999999993</v>
      </c>
    </row>
    <row r="763" spans="1:10" x14ac:dyDescent="0.35">
      <c r="A763" s="2">
        <v>45215</v>
      </c>
      <c r="B763" t="s">
        <v>32</v>
      </c>
      <c r="C763">
        <v>10</v>
      </c>
      <c r="D763">
        <v>0</v>
      </c>
      <c r="E763">
        <f t="shared" si="34"/>
        <v>10</v>
      </c>
      <c r="F763">
        <v>1100</v>
      </c>
      <c r="G763">
        <f t="shared" ref="G763:G885" si="38">F763/E763</f>
        <v>110</v>
      </c>
      <c r="H763">
        <v>200</v>
      </c>
      <c r="I763">
        <f t="shared" si="35"/>
        <v>2000</v>
      </c>
      <c r="J763">
        <f t="shared" si="37"/>
        <v>900</v>
      </c>
    </row>
    <row r="764" spans="1:10" x14ac:dyDescent="0.35">
      <c r="A764" s="2">
        <v>45216</v>
      </c>
      <c r="B764" t="s">
        <v>9</v>
      </c>
      <c r="C764">
        <v>10.5</v>
      </c>
      <c r="D764">
        <v>2.2999999999999998</v>
      </c>
      <c r="E764">
        <f t="shared" si="34"/>
        <v>8.1999999999999993</v>
      </c>
      <c r="F764">
        <v>1230</v>
      </c>
      <c r="G764">
        <f t="shared" si="38"/>
        <v>150</v>
      </c>
      <c r="H764">
        <v>300</v>
      </c>
      <c r="I764">
        <f t="shared" si="35"/>
        <v>2460</v>
      </c>
      <c r="J764">
        <f t="shared" si="37"/>
        <v>1230</v>
      </c>
    </row>
    <row r="765" spans="1:10" x14ac:dyDescent="0.35">
      <c r="A765" s="2">
        <v>45216</v>
      </c>
      <c r="B765" t="s">
        <v>17</v>
      </c>
      <c r="C765">
        <v>2.3199999999999998</v>
      </c>
      <c r="D765">
        <v>0.72</v>
      </c>
      <c r="E765">
        <f t="shared" si="34"/>
        <v>1.5999999999999999</v>
      </c>
      <c r="F765">
        <v>416</v>
      </c>
      <c r="G765">
        <f t="shared" si="38"/>
        <v>260</v>
      </c>
      <c r="H765">
        <v>400</v>
      </c>
      <c r="I765">
        <f t="shared" si="35"/>
        <v>640</v>
      </c>
      <c r="J765">
        <f t="shared" si="37"/>
        <v>224</v>
      </c>
    </row>
    <row r="766" spans="1:10" x14ac:dyDescent="0.35">
      <c r="A766" s="2">
        <v>45216</v>
      </c>
      <c r="B766" t="s">
        <v>15</v>
      </c>
      <c r="C766">
        <v>4.38</v>
      </c>
      <c r="D766">
        <v>0.64</v>
      </c>
      <c r="E766">
        <f t="shared" si="34"/>
        <v>3.7399999999999998</v>
      </c>
      <c r="F766">
        <v>1122</v>
      </c>
      <c r="G766">
        <f t="shared" si="38"/>
        <v>300</v>
      </c>
      <c r="H766">
        <v>500</v>
      </c>
      <c r="I766">
        <f t="shared" si="35"/>
        <v>1869.9999999999998</v>
      </c>
      <c r="J766">
        <f t="shared" si="37"/>
        <v>747.99999999999977</v>
      </c>
    </row>
    <row r="767" spans="1:10" x14ac:dyDescent="0.35">
      <c r="A767" s="2">
        <v>45216</v>
      </c>
      <c r="B767" t="s">
        <v>12</v>
      </c>
      <c r="C767">
        <v>60</v>
      </c>
      <c r="D767">
        <v>0</v>
      </c>
      <c r="E767">
        <f t="shared" si="34"/>
        <v>60</v>
      </c>
      <c r="F767">
        <v>1440</v>
      </c>
      <c r="G767">
        <f t="shared" si="38"/>
        <v>24</v>
      </c>
      <c r="H767">
        <v>35</v>
      </c>
      <c r="I767">
        <f t="shared" si="35"/>
        <v>2100</v>
      </c>
      <c r="J767">
        <f t="shared" si="37"/>
        <v>660</v>
      </c>
    </row>
    <row r="768" spans="1:10" x14ac:dyDescent="0.35">
      <c r="A768" s="2">
        <v>45216</v>
      </c>
      <c r="B768" t="s">
        <v>29</v>
      </c>
      <c r="C768">
        <v>3.34</v>
      </c>
      <c r="D768">
        <v>0.74</v>
      </c>
      <c r="E768">
        <f t="shared" si="34"/>
        <v>2.5999999999999996</v>
      </c>
      <c r="F768">
        <v>780</v>
      </c>
      <c r="G768">
        <f t="shared" si="38"/>
        <v>300.00000000000006</v>
      </c>
      <c r="H768">
        <v>500</v>
      </c>
      <c r="I768">
        <f t="shared" si="35"/>
        <v>1299.9999999999998</v>
      </c>
      <c r="J768">
        <f t="shared" si="37"/>
        <v>519.99999999999977</v>
      </c>
    </row>
    <row r="769" spans="1:10" x14ac:dyDescent="0.35">
      <c r="A769" s="2">
        <v>45216</v>
      </c>
      <c r="B769" t="s">
        <v>18</v>
      </c>
      <c r="C769">
        <v>4.0999999999999996</v>
      </c>
      <c r="D769">
        <v>0.7</v>
      </c>
      <c r="E769">
        <f t="shared" si="34"/>
        <v>3.3999999999999995</v>
      </c>
      <c r="F769">
        <v>1700</v>
      </c>
      <c r="G769">
        <f t="shared" si="38"/>
        <v>500.00000000000006</v>
      </c>
      <c r="H769">
        <v>800</v>
      </c>
      <c r="I769">
        <f t="shared" si="35"/>
        <v>2719.9999999999995</v>
      </c>
      <c r="J769">
        <f t="shared" si="37"/>
        <v>1019.9999999999995</v>
      </c>
    </row>
    <row r="770" spans="1:10" x14ac:dyDescent="0.35">
      <c r="A770" s="2">
        <v>45217</v>
      </c>
      <c r="B770" t="s">
        <v>9</v>
      </c>
      <c r="C770">
        <v>3.64</v>
      </c>
      <c r="D770">
        <v>0.74</v>
      </c>
      <c r="E770">
        <f t="shared" si="34"/>
        <v>2.9000000000000004</v>
      </c>
      <c r="F770">
        <v>435</v>
      </c>
      <c r="G770">
        <f t="shared" si="38"/>
        <v>149.99999999999997</v>
      </c>
      <c r="H770">
        <v>300</v>
      </c>
      <c r="I770">
        <f t="shared" si="35"/>
        <v>870.00000000000011</v>
      </c>
      <c r="J770">
        <f t="shared" si="37"/>
        <v>435.00000000000011</v>
      </c>
    </row>
    <row r="771" spans="1:10" x14ac:dyDescent="0.35">
      <c r="A771" s="2">
        <v>45217</v>
      </c>
      <c r="B771" t="s">
        <v>12</v>
      </c>
      <c r="C771">
        <v>40</v>
      </c>
      <c r="D771">
        <v>0</v>
      </c>
      <c r="E771">
        <f t="shared" si="34"/>
        <v>40</v>
      </c>
      <c r="F771">
        <v>960</v>
      </c>
      <c r="G771">
        <f t="shared" si="38"/>
        <v>24</v>
      </c>
      <c r="H771">
        <v>35</v>
      </c>
      <c r="I771">
        <f t="shared" si="35"/>
        <v>1400</v>
      </c>
      <c r="J771">
        <f t="shared" si="37"/>
        <v>440</v>
      </c>
    </row>
    <row r="772" spans="1:10" x14ac:dyDescent="0.35">
      <c r="A772" s="2">
        <v>45217</v>
      </c>
      <c r="B772" t="s">
        <v>13</v>
      </c>
      <c r="C772">
        <v>50</v>
      </c>
      <c r="D772">
        <v>0</v>
      </c>
      <c r="E772">
        <f t="shared" si="34"/>
        <v>50</v>
      </c>
      <c r="F772">
        <v>650</v>
      </c>
      <c r="G772">
        <f t="shared" si="38"/>
        <v>13</v>
      </c>
      <c r="H772">
        <v>22</v>
      </c>
      <c r="I772">
        <f t="shared" si="35"/>
        <v>1100</v>
      </c>
      <c r="J772">
        <f t="shared" si="37"/>
        <v>450</v>
      </c>
    </row>
    <row r="773" spans="1:10" x14ac:dyDescent="0.35">
      <c r="A773" s="2">
        <v>45217</v>
      </c>
      <c r="B773" t="s">
        <v>35</v>
      </c>
      <c r="C773">
        <v>9.6999999999999993</v>
      </c>
      <c r="D773">
        <v>1.3</v>
      </c>
      <c r="E773">
        <f t="shared" si="34"/>
        <v>8.3999999999999986</v>
      </c>
      <c r="F773">
        <v>1008</v>
      </c>
      <c r="G773">
        <f t="shared" si="38"/>
        <v>120.00000000000001</v>
      </c>
      <c r="H773">
        <v>400</v>
      </c>
      <c r="I773">
        <f t="shared" si="35"/>
        <v>3359.9999999999995</v>
      </c>
      <c r="J773">
        <f t="shared" si="37"/>
        <v>2351.9999999999995</v>
      </c>
    </row>
    <row r="774" spans="1:10" x14ac:dyDescent="0.35">
      <c r="A774" s="2">
        <v>45217</v>
      </c>
      <c r="B774" t="s">
        <v>34</v>
      </c>
      <c r="C774">
        <v>2.2200000000000002</v>
      </c>
      <c r="D774">
        <v>0.72</v>
      </c>
      <c r="E774">
        <f t="shared" si="34"/>
        <v>1.5000000000000002</v>
      </c>
      <c r="F774">
        <v>390</v>
      </c>
      <c r="G774">
        <f t="shared" si="38"/>
        <v>259.99999999999994</v>
      </c>
      <c r="H774">
        <v>380</v>
      </c>
      <c r="I774">
        <f t="shared" si="35"/>
        <v>570.00000000000011</v>
      </c>
      <c r="J774">
        <f t="shared" si="37"/>
        <v>180.00000000000011</v>
      </c>
    </row>
    <row r="775" spans="1:10" x14ac:dyDescent="0.35">
      <c r="A775" s="2">
        <v>45217</v>
      </c>
      <c r="B775" t="s">
        <v>16</v>
      </c>
      <c r="C775">
        <v>2.58</v>
      </c>
      <c r="D775">
        <v>0.74</v>
      </c>
      <c r="E775">
        <f t="shared" si="34"/>
        <v>1.84</v>
      </c>
      <c r="F775">
        <v>478</v>
      </c>
      <c r="G775">
        <f t="shared" si="38"/>
        <v>259.78260869565219</v>
      </c>
      <c r="H775">
        <v>460</v>
      </c>
      <c r="I775">
        <f t="shared" si="35"/>
        <v>846.40000000000009</v>
      </c>
      <c r="J775">
        <f t="shared" si="37"/>
        <v>368.40000000000009</v>
      </c>
    </row>
    <row r="776" spans="1:10" x14ac:dyDescent="0.35">
      <c r="A776" s="2">
        <v>45217</v>
      </c>
      <c r="B776" t="s">
        <v>15</v>
      </c>
      <c r="C776">
        <v>4.2</v>
      </c>
      <c r="D776">
        <v>0.6</v>
      </c>
      <c r="E776">
        <f t="shared" si="34"/>
        <v>3.6</v>
      </c>
      <c r="F776">
        <v>1080</v>
      </c>
      <c r="G776">
        <f t="shared" si="38"/>
        <v>300</v>
      </c>
      <c r="H776">
        <v>500</v>
      </c>
      <c r="I776">
        <f t="shared" si="35"/>
        <v>1800</v>
      </c>
      <c r="J776">
        <f t="shared" si="37"/>
        <v>720</v>
      </c>
    </row>
    <row r="777" spans="1:10" x14ac:dyDescent="0.35">
      <c r="A777" s="2">
        <v>45218</v>
      </c>
      <c r="B777" t="s">
        <v>9</v>
      </c>
      <c r="C777">
        <v>3.84</v>
      </c>
      <c r="D777">
        <v>0.74</v>
      </c>
      <c r="E777">
        <f t="shared" si="34"/>
        <v>3.0999999999999996</v>
      </c>
      <c r="F777">
        <v>465</v>
      </c>
      <c r="G777">
        <f t="shared" si="38"/>
        <v>150.00000000000003</v>
      </c>
      <c r="H777">
        <v>300</v>
      </c>
      <c r="I777">
        <f t="shared" si="35"/>
        <v>929.99999999999989</v>
      </c>
      <c r="J777">
        <f t="shared" si="37"/>
        <v>464.99999999999989</v>
      </c>
    </row>
    <row r="778" spans="1:10" x14ac:dyDescent="0.35">
      <c r="A778" s="2">
        <v>45218</v>
      </c>
      <c r="B778" t="s">
        <v>46</v>
      </c>
      <c r="C778">
        <v>3.78</v>
      </c>
      <c r="D778">
        <v>0.74</v>
      </c>
      <c r="E778">
        <f t="shared" si="34"/>
        <v>3.04</v>
      </c>
      <c r="F778">
        <v>608</v>
      </c>
      <c r="G778">
        <f t="shared" si="38"/>
        <v>200</v>
      </c>
      <c r="H778">
        <v>300</v>
      </c>
      <c r="I778">
        <f t="shared" si="35"/>
        <v>912</v>
      </c>
      <c r="J778">
        <f t="shared" si="37"/>
        <v>304</v>
      </c>
    </row>
    <row r="779" spans="1:10" x14ac:dyDescent="0.35">
      <c r="A779" s="2">
        <v>45218</v>
      </c>
      <c r="B779" t="s">
        <v>10</v>
      </c>
      <c r="C779">
        <v>3.72</v>
      </c>
      <c r="D779">
        <v>0.6</v>
      </c>
      <c r="E779">
        <f t="shared" si="34"/>
        <v>3.12</v>
      </c>
      <c r="F779">
        <v>624</v>
      </c>
      <c r="G779">
        <f t="shared" si="38"/>
        <v>200</v>
      </c>
      <c r="H779">
        <v>300</v>
      </c>
      <c r="I779">
        <f t="shared" si="35"/>
        <v>936</v>
      </c>
      <c r="J779">
        <f t="shared" si="37"/>
        <v>312</v>
      </c>
    </row>
    <row r="780" spans="1:10" x14ac:dyDescent="0.35">
      <c r="A780" s="2">
        <v>45218</v>
      </c>
      <c r="B780" t="s">
        <v>15</v>
      </c>
      <c r="C780">
        <v>3.82</v>
      </c>
      <c r="D780">
        <v>0.6</v>
      </c>
      <c r="E780">
        <f t="shared" si="34"/>
        <v>3.2199999999999998</v>
      </c>
      <c r="F780">
        <v>966</v>
      </c>
      <c r="G780">
        <f t="shared" si="38"/>
        <v>300</v>
      </c>
      <c r="H780">
        <v>500</v>
      </c>
      <c r="I780">
        <f t="shared" si="35"/>
        <v>1609.9999999999998</v>
      </c>
      <c r="J780">
        <f t="shared" si="37"/>
        <v>643.99999999999977</v>
      </c>
    </row>
    <row r="781" spans="1:10" x14ac:dyDescent="0.35">
      <c r="A781" s="2">
        <v>45218</v>
      </c>
      <c r="B781" t="s">
        <v>12</v>
      </c>
      <c r="C781">
        <v>80</v>
      </c>
      <c r="D781">
        <v>0</v>
      </c>
      <c r="E781">
        <f t="shared" si="34"/>
        <v>80</v>
      </c>
      <c r="F781">
        <v>1920</v>
      </c>
      <c r="G781">
        <f t="shared" si="38"/>
        <v>24</v>
      </c>
      <c r="H781">
        <v>35</v>
      </c>
      <c r="I781">
        <f t="shared" si="35"/>
        <v>2800</v>
      </c>
      <c r="J781">
        <f t="shared" si="37"/>
        <v>880</v>
      </c>
    </row>
    <row r="782" spans="1:10" x14ac:dyDescent="0.35">
      <c r="A782" s="2">
        <v>45218</v>
      </c>
      <c r="B782" t="s">
        <v>13</v>
      </c>
      <c r="C782">
        <v>50</v>
      </c>
      <c r="D782">
        <v>0</v>
      </c>
      <c r="E782">
        <f t="shared" si="34"/>
        <v>50</v>
      </c>
      <c r="F782">
        <v>650</v>
      </c>
      <c r="G782">
        <f t="shared" si="38"/>
        <v>13</v>
      </c>
      <c r="H782">
        <v>22</v>
      </c>
      <c r="I782">
        <f t="shared" si="35"/>
        <v>1100</v>
      </c>
      <c r="J782">
        <f t="shared" si="37"/>
        <v>450</v>
      </c>
    </row>
    <row r="783" spans="1:10" x14ac:dyDescent="0.35">
      <c r="A783" s="2">
        <v>45218</v>
      </c>
      <c r="B783" t="s">
        <v>29</v>
      </c>
      <c r="C783">
        <v>3.92</v>
      </c>
      <c r="D783">
        <v>0.76</v>
      </c>
      <c r="E783">
        <f t="shared" si="34"/>
        <v>3.16</v>
      </c>
      <c r="F783">
        <v>948</v>
      </c>
      <c r="G783">
        <f t="shared" si="38"/>
        <v>300</v>
      </c>
      <c r="H783">
        <v>500</v>
      </c>
      <c r="I783">
        <f t="shared" si="35"/>
        <v>1580</v>
      </c>
      <c r="J783">
        <f t="shared" si="37"/>
        <v>632</v>
      </c>
    </row>
    <row r="784" spans="1:10" x14ac:dyDescent="0.35">
      <c r="A784" s="2">
        <v>45218</v>
      </c>
      <c r="B784" t="s">
        <v>33</v>
      </c>
      <c r="C784">
        <v>3.04</v>
      </c>
      <c r="D784">
        <v>0.6</v>
      </c>
      <c r="E784">
        <f t="shared" si="34"/>
        <v>2.44</v>
      </c>
      <c r="F784">
        <v>830</v>
      </c>
      <c r="G784">
        <f t="shared" si="38"/>
        <v>340.1639344262295</v>
      </c>
      <c r="H784">
        <v>520</v>
      </c>
      <c r="I784">
        <f t="shared" si="35"/>
        <v>1268.8</v>
      </c>
      <c r="J784">
        <f t="shared" si="37"/>
        <v>438.79999999999995</v>
      </c>
    </row>
    <row r="785" spans="1:10" x14ac:dyDescent="0.35">
      <c r="A785" s="2">
        <v>45218</v>
      </c>
      <c r="B785" t="s">
        <v>20</v>
      </c>
      <c r="C785">
        <v>3.1</v>
      </c>
      <c r="D785">
        <v>0.6</v>
      </c>
      <c r="E785">
        <f t="shared" si="34"/>
        <v>2.5</v>
      </c>
      <c r="F785">
        <v>800</v>
      </c>
      <c r="G785">
        <f t="shared" si="38"/>
        <v>320</v>
      </c>
      <c r="H785">
        <v>480</v>
      </c>
      <c r="I785">
        <f t="shared" si="35"/>
        <v>1200</v>
      </c>
      <c r="J785">
        <f t="shared" si="37"/>
        <v>400</v>
      </c>
    </row>
    <row r="786" spans="1:10" x14ac:dyDescent="0.35">
      <c r="A786" s="2">
        <v>45218</v>
      </c>
      <c r="B786" t="s">
        <v>28</v>
      </c>
      <c r="C786">
        <v>1.82</v>
      </c>
      <c r="D786">
        <v>0.42</v>
      </c>
      <c r="E786">
        <f t="shared" si="34"/>
        <v>1.4000000000000001</v>
      </c>
      <c r="F786">
        <v>476</v>
      </c>
      <c r="G786">
        <f t="shared" si="38"/>
        <v>339.99999999999994</v>
      </c>
      <c r="H786">
        <v>520</v>
      </c>
      <c r="I786">
        <f t="shared" si="35"/>
        <v>728.00000000000011</v>
      </c>
      <c r="J786">
        <f t="shared" si="37"/>
        <v>252.00000000000011</v>
      </c>
    </row>
    <row r="787" spans="1:10" x14ac:dyDescent="0.35">
      <c r="A787" s="2">
        <v>45219</v>
      </c>
      <c r="B787" t="s">
        <v>13</v>
      </c>
      <c r="C787">
        <v>50</v>
      </c>
      <c r="D787">
        <v>0</v>
      </c>
      <c r="E787">
        <f t="shared" si="34"/>
        <v>50</v>
      </c>
      <c r="F787">
        <v>650</v>
      </c>
      <c r="G787">
        <f t="shared" si="38"/>
        <v>13</v>
      </c>
      <c r="H787">
        <v>22</v>
      </c>
      <c r="I787">
        <f t="shared" si="35"/>
        <v>1100</v>
      </c>
      <c r="J787">
        <f t="shared" si="37"/>
        <v>450</v>
      </c>
    </row>
    <row r="788" spans="1:10" x14ac:dyDescent="0.35">
      <c r="A788" s="2">
        <v>45219</v>
      </c>
      <c r="B788" t="s">
        <v>12</v>
      </c>
      <c r="C788">
        <v>80</v>
      </c>
      <c r="D788">
        <v>0</v>
      </c>
      <c r="E788">
        <f t="shared" si="34"/>
        <v>80</v>
      </c>
      <c r="F788">
        <v>1920</v>
      </c>
      <c r="G788">
        <f t="shared" si="38"/>
        <v>24</v>
      </c>
      <c r="H788">
        <v>35</v>
      </c>
      <c r="I788">
        <f t="shared" ref="I788:I885" si="39">H788*E788</f>
        <v>2800</v>
      </c>
      <c r="J788">
        <f t="shared" si="37"/>
        <v>880</v>
      </c>
    </row>
    <row r="789" spans="1:10" x14ac:dyDescent="0.35">
      <c r="A789" s="2">
        <v>45219</v>
      </c>
      <c r="B789" t="s">
        <v>29</v>
      </c>
      <c r="C789">
        <v>3.78</v>
      </c>
      <c r="D789">
        <v>0.78</v>
      </c>
      <c r="E789">
        <f t="shared" si="34"/>
        <v>3</v>
      </c>
      <c r="F789">
        <v>900</v>
      </c>
      <c r="G789">
        <f t="shared" si="38"/>
        <v>300</v>
      </c>
      <c r="H789">
        <v>500</v>
      </c>
      <c r="I789">
        <f t="shared" si="39"/>
        <v>1500</v>
      </c>
      <c r="J789">
        <f t="shared" si="37"/>
        <v>600</v>
      </c>
    </row>
    <row r="790" spans="1:10" x14ac:dyDescent="0.35">
      <c r="A790" s="2">
        <v>45220</v>
      </c>
      <c r="B790" t="s">
        <v>9</v>
      </c>
      <c r="C790">
        <v>3.64</v>
      </c>
      <c r="D790">
        <v>0.7</v>
      </c>
      <c r="E790">
        <f t="shared" si="34"/>
        <v>2.9400000000000004</v>
      </c>
      <c r="F790">
        <v>441</v>
      </c>
      <c r="G790">
        <f t="shared" si="38"/>
        <v>149.99999999999997</v>
      </c>
      <c r="H790">
        <v>300</v>
      </c>
      <c r="I790">
        <f t="shared" si="39"/>
        <v>882.00000000000011</v>
      </c>
      <c r="J790">
        <f t="shared" si="37"/>
        <v>441.00000000000011</v>
      </c>
    </row>
    <row r="791" spans="1:10" x14ac:dyDescent="0.35">
      <c r="A791" s="2">
        <v>45220</v>
      </c>
      <c r="B791" t="s">
        <v>12</v>
      </c>
      <c r="C791">
        <v>40</v>
      </c>
      <c r="D791">
        <v>0</v>
      </c>
      <c r="E791">
        <f t="shared" si="34"/>
        <v>40</v>
      </c>
      <c r="F791">
        <v>960</v>
      </c>
      <c r="G791">
        <f t="shared" si="38"/>
        <v>24</v>
      </c>
      <c r="H791">
        <v>35</v>
      </c>
      <c r="I791">
        <f t="shared" si="39"/>
        <v>1400</v>
      </c>
      <c r="J791">
        <f t="shared" si="37"/>
        <v>440</v>
      </c>
    </row>
    <row r="792" spans="1:10" x14ac:dyDescent="0.35">
      <c r="A792" s="2">
        <v>45220</v>
      </c>
      <c r="B792" t="s">
        <v>29</v>
      </c>
      <c r="C792">
        <v>3.98</v>
      </c>
      <c r="D792">
        <v>0.77</v>
      </c>
      <c r="E792">
        <f t="shared" si="34"/>
        <v>3.21</v>
      </c>
      <c r="F792">
        <v>963</v>
      </c>
      <c r="G792">
        <f t="shared" si="38"/>
        <v>300</v>
      </c>
      <c r="H792">
        <v>500</v>
      </c>
      <c r="I792">
        <f t="shared" si="39"/>
        <v>1605</v>
      </c>
      <c r="J792">
        <f t="shared" si="37"/>
        <v>642</v>
      </c>
    </row>
    <row r="793" spans="1:10" x14ac:dyDescent="0.35">
      <c r="A793" s="2">
        <v>45220</v>
      </c>
      <c r="B793" t="s">
        <v>15</v>
      </c>
      <c r="C793">
        <v>4.4800000000000004</v>
      </c>
      <c r="D793">
        <v>0.6</v>
      </c>
      <c r="E793">
        <f t="shared" si="34"/>
        <v>3.8800000000000003</v>
      </c>
      <c r="F793">
        <v>1164</v>
      </c>
      <c r="G793">
        <f t="shared" si="38"/>
        <v>300</v>
      </c>
      <c r="H793">
        <v>500</v>
      </c>
      <c r="I793">
        <f t="shared" si="39"/>
        <v>1940.0000000000002</v>
      </c>
      <c r="J793">
        <f t="shared" si="37"/>
        <v>776.00000000000023</v>
      </c>
    </row>
    <row r="794" spans="1:10" x14ac:dyDescent="0.35">
      <c r="A794" s="2">
        <v>45220</v>
      </c>
      <c r="B794" t="s">
        <v>10</v>
      </c>
      <c r="C794">
        <v>3.84</v>
      </c>
      <c r="D794">
        <v>0.66</v>
      </c>
      <c r="E794">
        <f t="shared" si="34"/>
        <v>3.1799999999999997</v>
      </c>
      <c r="F794">
        <v>636</v>
      </c>
      <c r="G794">
        <f t="shared" si="38"/>
        <v>200.00000000000003</v>
      </c>
      <c r="H794">
        <v>300</v>
      </c>
      <c r="I794">
        <f t="shared" si="39"/>
        <v>953.99999999999989</v>
      </c>
      <c r="J794">
        <f t="shared" si="37"/>
        <v>317.99999999999989</v>
      </c>
    </row>
    <row r="795" spans="1:10" x14ac:dyDescent="0.35">
      <c r="A795" s="2">
        <v>45220</v>
      </c>
      <c r="B795" t="s">
        <v>21</v>
      </c>
      <c r="C795">
        <v>2.56</v>
      </c>
      <c r="D795">
        <v>0.61</v>
      </c>
      <c r="E795">
        <f t="shared" ref="E795:E885" si="40">C795-D795</f>
        <v>1.9500000000000002</v>
      </c>
      <c r="F795">
        <v>663</v>
      </c>
      <c r="G795">
        <f t="shared" si="38"/>
        <v>339.99999999999994</v>
      </c>
      <c r="H795">
        <v>480</v>
      </c>
      <c r="I795">
        <f t="shared" si="39"/>
        <v>936.00000000000011</v>
      </c>
      <c r="J795">
        <f t="shared" si="37"/>
        <v>273.00000000000011</v>
      </c>
    </row>
    <row r="796" spans="1:10" x14ac:dyDescent="0.35">
      <c r="A796" s="2">
        <v>45220</v>
      </c>
      <c r="B796" t="s">
        <v>33</v>
      </c>
      <c r="C796">
        <v>2.94</v>
      </c>
      <c r="D796">
        <v>0.62</v>
      </c>
      <c r="E796">
        <f t="shared" si="40"/>
        <v>2.3199999999999998</v>
      </c>
      <c r="F796">
        <v>789</v>
      </c>
      <c r="G796">
        <f t="shared" si="38"/>
        <v>340.08620689655174</v>
      </c>
      <c r="H796">
        <v>520</v>
      </c>
      <c r="I796">
        <f t="shared" si="39"/>
        <v>1206.3999999999999</v>
      </c>
      <c r="J796">
        <f t="shared" si="37"/>
        <v>417.39999999999986</v>
      </c>
    </row>
    <row r="797" spans="1:10" x14ac:dyDescent="0.35">
      <c r="A797" s="2">
        <v>45221</v>
      </c>
      <c r="B797" t="s">
        <v>9</v>
      </c>
      <c r="C797">
        <v>10.6</v>
      </c>
      <c r="D797">
        <v>2.2999999999999998</v>
      </c>
      <c r="E797">
        <f t="shared" si="40"/>
        <v>8.3000000000000007</v>
      </c>
      <c r="F797">
        <v>1245</v>
      </c>
      <c r="G797">
        <f t="shared" si="38"/>
        <v>150</v>
      </c>
      <c r="H797">
        <v>300</v>
      </c>
      <c r="I797">
        <f t="shared" si="39"/>
        <v>2490</v>
      </c>
      <c r="J797">
        <f t="shared" si="37"/>
        <v>1245</v>
      </c>
    </row>
    <row r="798" spans="1:10" x14ac:dyDescent="0.35">
      <c r="A798" s="2">
        <v>45221</v>
      </c>
      <c r="B798" t="s">
        <v>12</v>
      </c>
      <c r="C798">
        <v>80</v>
      </c>
      <c r="D798">
        <v>0</v>
      </c>
      <c r="E798">
        <f t="shared" si="40"/>
        <v>80</v>
      </c>
      <c r="F798">
        <v>1920</v>
      </c>
      <c r="G798">
        <f t="shared" si="38"/>
        <v>24</v>
      </c>
      <c r="H798">
        <v>35</v>
      </c>
      <c r="I798">
        <f t="shared" si="39"/>
        <v>2800</v>
      </c>
      <c r="J798">
        <f t="shared" si="37"/>
        <v>880</v>
      </c>
    </row>
    <row r="799" spans="1:10" x14ac:dyDescent="0.35">
      <c r="A799" s="2">
        <v>45221</v>
      </c>
      <c r="B799" t="s">
        <v>29</v>
      </c>
      <c r="C799">
        <v>3.7</v>
      </c>
      <c r="D799">
        <v>0.8</v>
      </c>
      <c r="E799">
        <f t="shared" si="40"/>
        <v>2.9000000000000004</v>
      </c>
      <c r="F799">
        <v>870</v>
      </c>
      <c r="G799">
        <f t="shared" si="38"/>
        <v>299.99999999999994</v>
      </c>
      <c r="H799">
        <v>500</v>
      </c>
      <c r="I799">
        <f t="shared" si="39"/>
        <v>1450.0000000000002</v>
      </c>
      <c r="J799">
        <f t="shared" si="37"/>
        <v>580.00000000000023</v>
      </c>
    </row>
    <row r="800" spans="1:10" x14ac:dyDescent="0.35">
      <c r="A800" s="2">
        <v>45221</v>
      </c>
      <c r="B800" t="s">
        <v>16</v>
      </c>
      <c r="C800">
        <v>2.8</v>
      </c>
      <c r="D800">
        <v>0.84</v>
      </c>
      <c r="E800">
        <f t="shared" si="40"/>
        <v>1.96</v>
      </c>
      <c r="F800">
        <v>510</v>
      </c>
      <c r="G800">
        <f t="shared" si="38"/>
        <v>260.20408163265307</v>
      </c>
      <c r="H800">
        <v>460</v>
      </c>
      <c r="I800">
        <f t="shared" si="39"/>
        <v>901.6</v>
      </c>
      <c r="J800">
        <f t="shared" si="37"/>
        <v>391.6</v>
      </c>
    </row>
    <row r="801" spans="1:10" x14ac:dyDescent="0.35">
      <c r="A801" s="2">
        <v>45221</v>
      </c>
      <c r="B801" t="s">
        <v>34</v>
      </c>
      <c r="C801">
        <v>2.1800000000000002</v>
      </c>
      <c r="D801">
        <v>0.74</v>
      </c>
      <c r="E801">
        <f t="shared" si="40"/>
        <v>1.4400000000000002</v>
      </c>
      <c r="F801">
        <v>374</v>
      </c>
      <c r="G801">
        <f t="shared" si="38"/>
        <v>259.72222222222217</v>
      </c>
      <c r="H801">
        <v>380</v>
      </c>
      <c r="I801">
        <f t="shared" si="39"/>
        <v>547.20000000000005</v>
      </c>
      <c r="J801">
        <f t="shared" si="37"/>
        <v>173.20000000000005</v>
      </c>
    </row>
    <row r="802" spans="1:10" x14ac:dyDescent="0.35">
      <c r="A802" s="2">
        <v>45221</v>
      </c>
      <c r="B802" t="s">
        <v>10</v>
      </c>
      <c r="C802">
        <v>3.82</v>
      </c>
      <c r="D802">
        <v>0.6</v>
      </c>
      <c r="E802">
        <f t="shared" si="40"/>
        <v>3.2199999999999998</v>
      </c>
      <c r="F802">
        <v>644</v>
      </c>
      <c r="G802">
        <f t="shared" si="38"/>
        <v>200.00000000000003</v>
      </c>
      <c r="H802">
        <v>300</v>
      </c>
      <c r="I802">
        <f t="shared" si="39"/>
        <v>965.99999999999989</v>
      </c>
      <c r="J802">
        <f t="shared" si="37"/>
        <v>321.99999999999989</v>
      </c>
    </row>
    <row r="803" spans="1:10" x14ac:dyDescent="0.35">
      <c r="A803" s="2">
        <v>45221</v>
      </c>
      <c r="B803" t="s">
        <v>14</v>
      </c>
      <c r="C803">
        <v>3.78</v>
      </c>
      <c r="D803">
        <v>0.64</v>
      </c>
      <c r="E803">
        <f t="shared" si="40"/>
        <v>3.1399999999999997</v>
      </c>
      <c r="F803">
        <v>471</v>
      </c>
      <c r="G803">
        <f t="shared" si="38"/>
        <v>150.00000000000003</v>
      </c>
      <c r="H803">
        <v>300</v>
      </c>
      <c r="I803">
        <f t="shared" si="39"/>
        <v>941.99999999999989</v>
      </c>
      <c r="J803">
        <f t="shared" si="37"/>
        <v>470.99999999999989</v>
      </c>
    </row>
    <row r="804" spans="1:10" x14ac:dyDescent="0.35">
      <c r="A804" s="2">
        <v>45221</v>
      </c>
      <c r="B804" t="s">
        <v>15</v>
      </c>
      <c r="C804">
        <v>8.1</v>
      </c>
      <c r="D804">
        <v>1.2</v>
      </c>
      <c r="E804">
        <f t="shared" si="40"/>
        <v>6.8999999999999995</v>
      </c>
      <c r="F804">
        <v>2070</v>
      </c>
      <c r="G804">
        <f t="shared" si="38"/>
        <v>300</v>
      </c>
      <c r="H804">
        <v>500</v>
      </c>
      <c r="I804">
        <f t="shared" si="39"/>
        <v>3449.9999999999995</v>
      </c>
      <c r="J804">
        <f t="shared" si="37"/>
        <v>1379.9999999999995</v>
      </c>
    </row>
    <row r="805" spans="1:10" x14ac:dyDescent="0.35">
      <c r="A805" s="2">
        <v>45221</v>
      </c>
      <c r="B805" t="s">
        <v>18</v>
      </c>
      <c r="C805">
        <v>4.22</v>
      </c>
      <c r="D805">
        <v>0.8</v>
      </c>
      <c r="E805">
        <f t="shared" si="40"/>
        <v>3.42</v>
      </c>
      <c r="F805">
        <v>1710</v>
      </c>
      <c r="G805">
        <f t="shared" si="38"/>
        <v>500</v>
      </c>
      <c r="H805">
        <v>800</v>
      </c>
      <c r="I805">
        <f t="shared" si="39"/>
        <v>2736</v>
      </c>
      <c r="J805">
        <f t="shared" si="37"/>
        <v>1026</v>
      </c>
    </row>
    <row r="806" spans="1:10" x14ac:dyDescent="0.35">
      <c r="A806" s="2">
        <v>45221</v>
      </c>
      <c r="B806" t="s">
        <v>27</v>
      </c>
      <c r="C806">
        <v>3.14</v>
      </c>
      <c r="D806">
        <v>0.74</v>
      </c>
      <c r="E806">
        <f t="shared" si="40"/>
        <v>2.4000000000000004</v>
      </c>
      <c r="F806">
        <v>816</v>
      </c>
      <c r="G806">
        <f t="shared" si="38"/>
        <v>339.99999999999994</v>
      </c>
      <c r="H806">
        <v>520</v>
      </c>
      <c r="I806">
        <f t="shared" si="39"/>
        <v>1248.0000000000002</v>
      </c>
      <c r="J806">
        <f t="shared" si="37"/>
        <v>432.00000000000023</v>
      </c>
    </row>
    <row r="807" spans="1:10" x14ac:dyDescent="0.35">
      <c r="A807" s="2">
        <v>45221</v>
      </c>
      <c r="B807" t="s">
        <v>40</v>
      </c>
      <c r="C807">
        <v>2</v>
      </c>
      <c r="D807">
        <v>0.56000000000000005</v>
      </c>
      <c r="E807">
        <f t="shared" si="40"/>
        <v>1.44</v>
      </c>
      <c r="F807">
        <v>490</v>
      </c>
      <c r="G807">
        <f t="shared" si="38"/>
        <v>340.27777777777777</v>
      </c>
      <c r="H807">
        <v>550</v>
      </c>
      <c r="I807">
        <f t="shared" si="39"/>
        <v>792</v>
      </c>
      <c r="J807">
        <f t="shared" si="37"/>
        <v>302</v>
      </c>
    </row>
    <row r="808" spans="1:10" x14ac:dyDescent="0.35">
      <c r="A808" s="2">
        <v>45221</v>
      </c>
      <c r="B808" t="s">
        <v>9</v>
      </c>
      <c r="C808">
        <v>3.7</v>
      </c>
      <c r="D808">
        <v>0.7</v>
      </c>
      <c r="E808">
        <f t="shared" si="40"/>
        <v>3</v>
      </c>
      <c r="F808">
        <v>450</v>
      </c>
      <c r="G808">
        <f t="shared" si="38"/>
        <v>150</v>
      </c>
      <c r="H808">
        <v>300</v>
      </c>
      <c r="I808">
        <f t="shared" si="39"/>
        <v>900</v>
      </c>
      <c r="J808">
        <f t="shared" si="37"/>
        <v>450</v>
      </c>
    </row>
    <row r="809" spans="1:10" x14ac:dyDescent="0.35">
      <c r="A809" s="2">
        <v>45221</v>
      </c>
      <c r="B809" t="s">
        <v>19</v>
      </c>
      <c r="C809">
        <v>4</v>
      </c>
      <c r="D809">
        <v>0.74</v>
      </c>
      <c r="E809">
        <f t="shared" si="40"/>
        <v>3.26</v>
      </c>
      <c r="F809">
        <v>652</v>
      </c>
      <c r="G809">
        <f t="shared" si="38"/>
        <v>200</v>
      </c>
      <c r="H809">
        <v>300</v>
      </c>
      <c r="I809">
        <f t="shared" si="39"/>
        <v>977.99999999999989</v>
      </c>
      <c r="J809">
        <f t="shared" si="37"/>
        <v>325.99999999999989</v>
      </c>
    </row>
    <row r="810" spans="1:10" x14ac:dyDescent="0.35">
      <c r="A810" s="2">
        <v>45221</v>
      </c>
      <c r="B810" t="s">
        <v>15</v>
      </c>
      <c r="C810">
        <v>3.66</v>
      </c>
      <c r="D810">
        <v>0.6</v>
      </c>
      <c r="E810">
        <f t="shared" si="40"/>
        <v>3.06</v>
      </c>
      <c r="F810">
        <v>918</v>
      </c>
      <c r="G810">
        <f t="shared" si="38"/>
        <v>300</v>
      </c>
      <c r="H810">
        <v>500</v>
      </c>
      <c r="I810">
        <f t="shared" si="39"/>
        <v>1530</v>
      </c>
      <c r="J810">
        <f t="shared" si="37"/>
        <v>612</v>
      </c>
    </row>
    <row r="811" spans="1:10" x14ac:dyDescent="0.35">
      <c r="A811" s="2">
        <v>45221</v>
      </c>
      <c r="B811" t="s">
        <v>21</v>
      </c>
      <c r="C811">
        <v>3.66</v>
      </c>
      <c r="D811">
        <v>0.6</v>
      </c>
      <c r="E811">
        <f t="shared" si="40"/>
        <v>3.06</v>
      </c>
      <c r="F811">
        <v>1040</v>
      </c>
      <c r="G811">
        <f t="shared" si="38"/>
        <v>339.86928104575162</v>
      </c>
      <c r="H811">
        <v>480</v>
      </c>
      <c r="I811">
        <f t="shared" si="39"/>
        <v>1468.8</v>
      </c>
      <c r="J811">
        <f t="shared" si="37"/>
        <v>428.79999999999995</v>
      </c>
    </row>
    <row r="812" spans="1:10" x14ac:dyDescent="0.35">
      <c r="A812" s="2">
        <v>45221</v>
      </c>
      <c r="B812" t="s">
        <v>28</v>
      </c>
      <c r="C812">
        <v>2.58</v>
      </c>
      <c r="D812">
        <v>0.57999999999999996</v>
      </c>
      <c r="E812">
        <f t="shared" si="40"/>
        <v>2</v>
      </c>
      <c r="F812">
        <v>680</v>
      </c>
      <c r="G812">
        <f t="shared" si="38"/>
        <v>340</v>
      </c>
      <c r="H812">
        <v>520</v>
      </c>
      <c r="I812">
        <f t="shared" si="39"/>
        <v>1040</v>
      </c>
      <c r="J812">
        <f t="shared" si="37"/>
        <v>360</v>
      </c>
    </row>
    <row r="813" spans="1:10" x14ac:dyDescent="0.35">
      <c r="A813" s="2">
        <v>45221</v>
      </c>
      <c r="B813" t="s">
        <v>20</v>
      </c>
      <c r="C813">
        <v>3.88</v>
      </c>
      <c r="D813">
        <v>0.6</v>
      </c>
      <c r="E813">
        <f t="shared" si="40"/>
        <v>3.28</v>
      </c>
      <c r="F813">
        <v>1050</v>
      </c>
      <c r="G813">
        <f t="shared" si="38"/>
        <v>320.1219512195122</v>
      </c>
      <c r="H813">
        <v>480</v>
      </c>
      <c r="I813">
        <f t="shared" si="39"/>
        <v>1574.3999999999999</v>
      </c>
      <c r="J813">
        <f t="shared" si="37"/>
        <v>524.39999999999986</v>
      </c>
    </row>
    <row r="814" spans="1:10" x14ac:dyDescent="0.35">
      <c r="A814" s="2">
        <v>45221</v>
      </c>
      <c r="B814" t="s">
        <v>16</v>
      </c>
      <c r="C814">
        <v>2.4</v>
      </c>
      <c r="D814">
        <v>0.7</v>
      </c>
      <c r="E814">
        <f t="shared" si="40"/>
        <v>1.7</v>
      </c>
      <c r="F814">
        <v>442</v>
      </c>
      <c r="G814">
        <f t="shared" si="38"/>
        <v>260</v>
      </c>
      <c r="H814">
        <v>460</v>
      </c>
      <c r="I814">
        <f t="shared" si="39"/>
        <v>782</v>
      </c>
      <c r="J814">
        <f t="shared" si="37"/>
        <v>340</v>
      </c>
    </row>
    <row r="815" spans="1:10" x14ac:dyDescent="0.35">
      <c r="A815" s="2">
        <v>45221</v>
      </c>
      <c r="B815" t="s">
        <v>13</v>
      </c>
      <c r="C815">
        <v>100</v>
      </c>
      <c r="D815">
        <v>0</v>
      </c>
      <c r="E815">
        <f t="shared" si="40"/>
        <v>100</v>
      </c>
      <c r="F815">
        <v>1300</v>
      </c>
      <c r="G815">
        <f t="shared" si="38"/>
        <v>13</v>
      </c>
      <c r="H815">
        <v>22</v>
      </c>
      <c r="I815">
        <f t="shared" si="39"/>
        <v>2200</v>
      </c>
      <c r="J815">
        <f t="shared" si="37"/>
        <v>900</v>
      </c>
    </row>
    <row r="816" spans="1:10" x14ac:dyDescent="0.35">
      <c r="A816" s="2">
        <v>45221</v>
      </c>
      <c r="B816" t="s">
        <v>12</v>
      </c>
      <c r="C816">
        <v>40</v>
      </c>
      <c r="D816">
        <v>0</v>
      </c>
      <c r="E816">
        <f t="shared" si="40"/>
        <v>40</v>
      </c>
      <c r="F816">
        <v>960</v>
      </c>
      <c r="G816">
        <f t="shared" si="38"/>
        <v>24</v>
      </c>
      <c r="H816">
        <v>35</v>
      </c>
      <c r="I816">
        <f t="shared" si="39"/>
        <v>1400</v>
      </c>
      <c r="J816">
        <f t="shared" si="37"/>
        <v>440</v>
      </c>
    </row>
    <row r="817" spans="1:10" x14ac:dyDescent="0.35">
      <c r="A817" s="2">
        <v>45221</v>
      </c>
      <c r="B817" t="s">
        <v>18</v>
      </c>
      <c r="C817">
        <v>3.4</v>
      </c>
      <c r="D817">
        <v>0</v>
      </c>
      <c r="E817">
        <f t="shared" si="40"/>
        <v>3.4</v>
      </c>
      <c r="F817">
        <v>1700</v>
      </c>
      <c r="G817">
        <f t="shared" si="38"/>
        <v>500</v>
      </c>
      <c r="H817">
        <v>800</v>
      </c>
      <c r="I817">
        <f t="shared" si="39"/>
        <v>2720</v>
      </c>
      <c r="J817">
        <f t="shared" si="37"/>
        <v>1020</v>
      </c>
    </row>
    <row r="818" spans="1:10" x14ac:dyDescent="0.35">
      <c r="A818" s="2">
        <v>45222</v>
      </c>
      <c r="B818" t="s">
        <v>9</v>
      </c>
      <c r="C818">
        <v>3.64</v>
      </c>
      <c r="D818">
        <v>0.74</v>
      </c>
      <c r="E818">
        <f t="shared" si="40"/>
        <v>2.9000000000000004</v>
      </c>
      <c r="F818">
        <v>435</v>
      </c>
      <c r="G818">
        <f t="shared" si="38"/>
        <v>149.99999999999997</v>
      </c>
      <c r="H818">
        <v>300</v>
      </c>
      <c r="I818">
        <f t="shared" si="39"/>
        <v>870.00000000000011</v>
      </c>
      <c r="J818">
        <f t="shared" si="37"/>
        <v>435.00000000000011</v>
      </c>
    </row>
    <row r="819" spans="1:10" x14ac:dyDescent="0.35">
      <c r="A819" s="2">
        <v>45222</v>
      </c>
      <c r="B819" t="s">
        <v>34</v>
      </c>
      <c r="C819">
        <v>2.12</v>
      </c>
      <c r="D819">
        <v>0.72</v>
      </c>
      <c r="E819">
        <f t="shared" si="40"/>
        <v>1.4000000000000001</v>
      </c>
      <c r="F819">
        <v>364</v>
      </c>
      <c r="G819">
        <f t="shared" si="38"/>
        <v>260</v>
      </c>
      <c r="H819">
        <v>380</v>
      </c>
      <c r="I819">
        <f t="shared" si="39"/>
        <v>532</v>
      </c>
      <c r="J819">
        <f t="shared" si="37"/>
        <v>168</v>
      </c>
    </row>
    <row r="820" spans="1:10" x14ac:dyDescent="0.35">
      <c r="A820" s="2">
        <v>45222</v>
      </c>
      <c r="B820" t="s">
        <v>12</v>
      </c>
      <c r="C820">
        <v>40</v>
      </c>
      <c r="D820">
        <v>0</v>
      </c>
      <c r="E820">
        <f t="shared" si="40"/>
        <v>40</v>
      </c>
      <c r="F820">
        <v>960</v>
      </c>
      <c r="G820">
        <f t="shared" si="38"/>
        <v>24</v>
      </c>
      <c r="H820">
        <v>35</v>
      </c>
      <c r="I820">
        <f t="shared" si="39"/>
        <v>1400</v>
      </c>
      <c r="J820">
        <f t="shared" si="37"/>
        <v>440</v>
      </c>
    </row>
    <row r="821" spans="1:10" x14ac:dyDescent="0.35">
      <c r="A821" s="2">
        <v>45222</v>
      </c>
      <c r="B821" t="s">
        <v>45</v>
      </c>
      <c r="C821">
        <v>4.74</v>
      </c>
      <c r="D821">
        <v>0.74</v>
      </c>
      <c r="E821">
        <f t="shared" si="40"/>
        <v>4</v>
      </c>
      <c r="F821">
        <v>480</v>
      </c>
      <c r="G821">
        <f t="shared" si="38"/>
        <v>120</v>
      </c>
      <c r="H821">
        <v>240</v>
      </c>
      <c r="I821">
        <f t="shared" si="39"/>
        <v>960</v>
      </c>
      <c r="J821">
        <f t="shared" si="37"/>
        <v>480</v>
      </c>
    </row>
    <row r="822" spans="1:10" x14ac:dyDescent="0.35">
      <c r="A822" s="2">
        <v>45222</v>
      </c>
      <c r="B822" t="s">
        <v>33</v>
      </c>
      <c r="C822">
        <v>1.98</v>
      </c>
      <c r="D822">
        <v>0.57999999999999996</v>
      </c>
      <c r="E822">
        <f t="shared" si="40"/>
        <v>1.4</v>
      </c>
      <c r="F822">
        <v>476</v>
      </c>
      <c r="G822">
        <f t="shared" si="38"/>
        <v>340</v>
      </c>
      <c r="H822">
        <v>520</v>
      </c>
      <c r="I822">
        <f t="shared" si="39"/>
        <v>728</v>
      </c>
      <c r="J822">
        <f t="shared" si="37"/>
        <v>252</v>
      </c>
    </row>
    <row r="823" spans="1:10" x14ac:dyDescent="0.35">
      <c r="A823" s="2">
        <v>45222</v>
      </c>
      <c r="B823" t="s">
        <v>40</v>
      </c>
      <c r="C823">
        <v>1.92</v>
      </c>
      <c r="D823">
        <v>0.6</v>
      </c>
      <c r="E823">
        <f t="shared" si="40"/>
        <v>1.3199999999999998</v>
      </c>
      <c r="F823">
        <v>449</v>
      </c>
      <c r="G823">
        <f t="shared" si="38"/>
        <v>340.15151515151518</v>
      </c>
      <c r="H823">
        <v>550</v>
      </c>
      <c r="I823">
        <f t="shared" si="39"/>
        <v>725.99999999999989</v>
      </c>
      <c r="J823">
        <f t="shared" si="37"/>
        <v>276.99999999999989</v>
      </c>
    </row>
    <row r="824" spans="1:10" x14ac:dyDescent="0.35">
      <c r="A824" s="2">
        <v>45222</v>
      </c>
      <c r="B824" t="s">
        <v>32</v>
      </c>
      <c r="C824">
        <v>8</v>
      </c>
      <c r="D824">
        <v>0</v>
      </c>
      <c r="E824">
        <f t="shared" si="40"/>
        <v>8</v>
      </c>
      <c r="F824">
        <v>880</v>
      </c>
      <c r="G824">
        <f t="shared" si="38"/>
        <v>110</v>
      </c>
      <c r="H824">
        <v>200</v>
      </c>
      <c r="I824">
        <f t="shared" si="39"/>
        <v>1600</v>
      </c>
      <c r="J824">
        <f t="shared" si="37"/>
        <v>720</v>
      </c>
    </row>
    <row r="825" spans="1:10" x14ac:dyDescent="0.35">
      <c r="A825" s="2">
        <v>45223</v>
      </c>
      <c r="B825" t="s">
        <v>9</v>
      </c>
      <c r="C825">
        <v>18.5</v>
      </c>
      <c r="D825">
        <v>3.7</v>
      </c>
      <c r="E825">
        <f t="shared" si="40"/>
        <v>14.8</v>
      </c>
      <c r="F825">
        <v>2220</v>
      </c>
      <c r="G825">
        <f t="shared" si="38"/>
        <v>150</v>
      </c>
      <c r="H825">
        <v>300</v>
      </c>
      <c r="I825">
        <f t="shared" si="39"/>
        <v>4440</v>
      </c>
      <c r="J825">
        <f t="shared" si="37"/>
        <v>2220</v>
      </c>
    </row>
    <row r="826" spans="1:10" x14ac:dyDescent="0.35">
      <c r="A826" s="2">
        <v>45223</v>
      </c>
      <c r="B826" t="s">
        <v>19</v>
      </c>
      <c r="C826">
        <v>3.72</v>
      </c>
      <c r="D826">
        <v>0.72</v>
      </c>
      <c r="E826">
        <f t="shared" si="40"/>
        <v>3</v>
      </c>
      <c r="F826">
        <v>600</v>
      </c>
      <c r="G826">
        <f t="shared" si="38"/>
        <v>200</v>
      </c>
      <c r="H826">
        <v>300</v>
      </c>
      <c r="I826">
        <f t="shared" si="39"/>
        <v>900</v>
      </c>
      <c r="J826">
        <f t="shared" si="37"/>
        <v>300</v>
      </c>
    </row>
    <row r="827" spans="1:10" x14ac:dyDescent="0.35">
      <c r="A827" s="2">
        <v>45223</v>
      </c>
      <c r="B827" t="s">
        <v>10</v>
      </c>
      <c r="C827">
        <v>7.64</v>
      </c>
      <c r="D827">
        <v>1.24</v>
      </c>
      <c r="E827">
        <f t="shared" si="40"/>
        <v>6.3999999999999995</v>
      </c>
      <c r="F827">
        <v>1280</v>
      </c>
      <c r="G827">
        <f t="shared" si="38"/>
        <v>200.00000000000003</v>
      </c>
      <c r="H827">
        <v>300</v>
      </c>
      <c r="I827">
        <f t="shared" si="39"/>
        <v>1919.9999999999998</v>
      </c>
      <c r="J827">
        <f t="shared" si="37"/>
        <v>639.99999999999977</v>
      </c>
    </row>
    <row r="828" spans="1:10" x14ac:dyDescent="0.35">
      <c r="A828" s="2">
        <v>45223</v>
      </c>
      <c r="B828" t="s">
        <v>23</v>
      </c>
      <c r="C828">
        <v>4.4800000000000004</v>
      </c>
      <c r="D828">
        <v>1.48</v>
      </c>
      <c r="E828">
        <f t="shared" si="40"/>
        <v>3.0000000000000004</v>
      </c>
      <c r="F828">
        <v>780</v>
      </c>
      <c r="G828">
        <f t="shared" si="38"/>
        <v>259.99999999999994</v>
      </c>
      <c r="H828">
        <v>460</v>
      </c>
      <c r="I828">
        <f t="shared" si="39"/>
        <v>1380.0000000000002</v>
      </c>
      <c r="J828">
        <f t="shared" si="37"/>
        <v>600.00000000000023</v>
      </c>
    </row>
    <row r="829" spans="1:10" x14ac:dyDescent="0.35">
      <c r="A829" s="2">
        <v>45223</v>
      </c>
      <c r="B829" t="s">
        <v>34</v>
      </c>
      <c r="C829">
        <v>2.7</v>
      </c>
      <c r="D829">
        <v>0.7</v>
      </c>
      <c r="E829">
        <f t="shared" si="40"/>
        <v>2</v>
      </c>
      <c r="F829">
        <v>520</v>
      </c>
      <c r="G829">
        <f t="shared" si="38"/>
        <v>260</v>
      </c>
      <c r="H829">
        <v>380</v>
      </c>
      <c r="I829">
        <f t="shared" si="39"/>
        <v>760</v>
      </c>
      <c r="J829">
        <f t="shared" si="37"/>
        <v>240</v>
      </c>
    </row>
    <row r="830" spans="1:10" x14ac:dyDescent="0.35">
      <c r="A830" s="2">
        <v>45223</v>
      </c>
      <c r="B830" t="s">
        <v>15</v>
      </c>
      <c r="C830">
        <v>8.15</v>
      </c>
      <c r="D830">
        <v>1.22</v>
      </c>
      <c r="E830">
        <f t="shared" si="40"/>
        <v>6.9300000000000006</v>
      </c>
      <c r="F830">
        <v>2076</v>
      </c>
      <c r="G830">
        <f t="shared" si="38"/>
        <v>299.56709956709955</v>
      </c>
      <c r="H830">
        <v>500</v>
      </c>
      <c r="I830">
        <f t="shared" si="39"/>
        <v>3465.0000000000005</v>
      </c>
      <c r="J830">
        <f t="shared" si="37"/>
        <v>1389.0000000000005</v>
      </c>
    </row>
    <row r="831" spans="1:10" x14ac:dyDescent="0.35">
      <c r="A831" s="2">
        <v>45223</v>
      </c>
      <c r="B831" t="s">
        <v>16</v>
      </c>
      <c r="C831">
        <v>5.0999999999999996</v>
      </c>
      <c r="D831">
        <v>1.4</v>
      </c>
      <c r="E831">
        <f t="shared" si="40"/>
        <v>3.6999999999999997</v>
      </c>
      <c r="F831">
        <v>962</v>
      </c>
      <c r="G831">
        <f t="shared" si="38"/>
        <v>260</v>
      </c>
      <c r="H831">
        <v>460</v>
      </c>
      <c r="I831">
        <f t="shared" si="39"/>
        <v>1701.9999999999998</v>
      </c>
      <c r="J831">
        <f t="shared" si="37"/>
        <v>739.99999999999977</v>
      </c>
    </row>
    <row r="832" spans="1:10" x14ac:dyDescent="0.35">
      <c r="A832" s="2">
        <v>45223</v>
      </c>
      <c r="B832" t="s">
        <v>12</v>
      </c>
      <c r="C832">
        <v>20</v>
      </c>
      <c r="D832">
        <v>0</v>
      </c>
      <c r="E832">
        <f t="shared" si="40"/>
        <v>20</v>
      </c>
      <c r="F832">
        <v>480</v>
      </c>
      <c r="G832">
        <f t="shared" si="38"/>
        <v>24</v>
      </c>
      <c r="H832">
        <v>35</v>
      </c>
      <c r="I832">
        <f t="shared" si="39"/>
        <v>700</v>
      </c>
      <c r="J832">
        <f t="shared" si="37"/>
        <v>220</v>
      </c>
    </row>
    <row r="833" spans="1:10" x14ac:dyDescent="0.35">
      <c r="A833" s="2">
        <v>45223</v>
      </c>
      <c r="B833" t="s">
        <v>13</v>
      </c>
      <c r="C833">
        <v>40</v>
      </c>
      <c r="D833">
        <v>0</v>
      </c>
      <c r="E833">
        <f t="shared" si="40"/>
        <v>40</v>
      </c>
      <c r="F833">
        <v>520</v>
      </c>
      <c r="G833">
        <f t="shared" si="38"/>
        <v>13</v>
      </c>
      <c r="H833">
        <v>22</v>
      </c>
      <c r="I833">
        <f t="shared" si="39"/>
        <v>880</v>
      </c>
      <c r="J833">
        <f t="shared" si="37"/>
        <v>360</v>
      </c>
    </row>
    <row r="834" spans="1:10" x14ac:dyDescent="0.35">
      <c r="A834" s="2">
        <v>45223</v>
      </c>
      <c r="B834" t="s">
        <v>29</v>
      </c>
      <c r="C834">
        <v>3.7</v>
      </c>
      <c r="D834">
        <v>0.7</v>
      </c>
      <c r="E834">
        <f t="shared" si="40"/>
        <v>3</v>
      </c>
      <c r="F834">
        <v>900</v>
      </c>
      <c r="G834">
        <f t="shared" si="38"/>
        <v>300</v>
      </c>
      <c r="H834">
        <v>500</v>
      </c>
      <c r="I834">
        <f t="shared" si="39"/>
        <v>1500</v>
      </c>
      <c r="J834">
        <f t="shared" si="37"/>
        <v>600</v>
      </c>
    </row>
    <row r="835" spans="1:10" x14ac:dyDescent="0.35">
      <c r="A835" s="2">
        <v>45223</v>
      </c>
      <c r="B835" t="s">
        <v>18</v>
      </c>
      <c r="C835">
        <v>8.0399999999999991</v>
      </c>
      <c r="D835">
        <v>1.44</v>
      </c>
      <c r="E835">
        <f t="shared" si="40"/>
        <v>6.6</v>
      </c>
      <c r="F835">
        <v>3300</v>
      </c>
      <c r="G835">
        <f t="shared" si="38"/>
        <v>500</v>
      </c>
      <c r="H835">
        <v>800</v>
      </c>
      <c r="I835">
        <f t="shared" si="39"/>
        <v>5280</v>
      </c>
      <c r="J835">
        <f t="shared" si="37"/>
        <v>1980</v>
      </c>
    </row>
    <row r="836" spans="1:10" x14ac:dyDescent="0.35">
      <c r="A836" s="2">
        <v>45223</v>
      </c>
      <c r="B836" t="s">
        <v>24</v>
      </c>
      <c r="C836">
        <v>4.4800000000000004</v>
      </c>
      <c r="D836">
        <v>0.6</v>
      </c>
      <c r="E836">
        <f t="shared" si="40"/>
        <v>3.8800000000000003</v>
      </c>
      <c r="F836">
        <v>1390</v>
      </c>
      <c r="G836">
        <f t="shared" si="38"/>
        <v>358.24742268041234</v>
      </c>
      <c r="H836">
        <v>520</v>
      </c>
      <c r="I836">
        <f t="shared" si="39"/>
        <v>2017.6000000000001</v>
      </c>
      <c r="J836">
        <f t="shared" si="37"/>
        <v>627.60000000000014</v>
      </c>
    </row>
    <row r="837" spans="1:10" x14ac:dyDescent="0.35">
      <c r="A837" s="2">
        <v>45223</v>
      </c>
      <c r="B837" t="s">
        <v>28</v>
      </c>
      <c r="C837">
        <v>3.78</v>
      </c>
      <c r="D837">
        <v>0.6</v>
      </c>
      <c r="E837">
        <f t="shared" si="40"/>
        <v>3.1799999999999997</v>
      </c>
      <c r="F837">
        <v>1081</v>
      </c>
      <c r="G837">
        <f t="shared" si="38"/>
        <v>339.93710691823901</v>
      </c>
      <c r="H837">
        <v>520</v>
      </c>
      <c r="I837">
        <f t="shared" si="39"/>
        <v>1653.6</v>
      </c>
      <c r="J837">
        <f t="shared" si="37"/>
        <v>572.59999999999991</v>
      </c>
    </row>
    <row r="838" spans="1:10" x14ac:dyDescent="0.35">
      <c r="A838" s="2">
        <v>45223</v>
      </c>
      <c r="B838" t="s">
        <v>27</v>
      </c>
      <c r="C838">
        <v>2.3199999999999998</v>
      </c>
      <c r="D838">
        <v>0.62</v>
      </c>
      <c r="E838">
        <f t="shared" si="40"/>
        <v>1.6999999999999997</v>
      </c>
      <c r="F838">
        <v>578</v>
      </c>
      <c r="G838">
        <f t="shared" si="38"/>
        <v>340.00000000000006</v>
      </c>
      <c r="H838">
        <v>520</v>
      </c>
      <c r="I838">
        <f t="shared" si="39"/>
        <v>883.99999999999989</v>
      </c>
      <c r="J838">
        <f t="shared" si="37"/>
        <v>305.99999999999989</v>
      </c>
    </row>
    <row r="839" spans="1:10" x14ac:dyDescent="0.35">
      <c r="A839" s="2">
        <v>45223</v>
      </c>
      <c r="B839" t="s">
        <v>33</v>
      </c>
      <c r="C839">
        <v>2.9</v>
      </c>
      <c r="D839">
        <v>0.6</v>
      </c>
      <c r="E839">
        <f t="shared" si="40"/>
        <v>2.2999999999999998</v>
      </c>
      <c r="F839">
        <v>782</v>
      </c>
      <c r="G839">
        <f t="shared" si="38"/>
        <v>340</v>
      </c>
      <c r="H839">
        <v>520</v>
      </c>
      <c r="I839">
        <f t="shared" si="39"/>
        <v>1196</v>
      </c>
      <c r="J839">
        <f t="shared" si="37"/>
        <v>414</v>
      </c>
    </row>
    <row r="840" spans="1:10" x14ac:dyDescent="0.35">
      <c r="A840" s="2">
        <v>45224</v>
      </c>
      <c r="B840" t="s">
        <v>12</v>
      </c>
      <c r="C840">
        <v>60</v>
      </c>
      <c r="D840">
        <v>0</v>
      </c>
      <c r="E840">
        <f t="shared" si="40"/>
        <v>60</v>
      </c>
      <c r="F840">
        <v>1440</v>
      </c>
      <c r="G840">
        <f t="shared" si="38"/>
        <v>24</v>
      </c>
      <c r="H840">
        <v>35</v>
      </c>
      <c r="I840">
        <f t="shared" si="39"/>
        <v>2100</v>
      </c>
      <c r="J840">
        <f t="shared" si="37"/>
        <v>660</v>
      </c>
    </row>
    <row r="841" spans="1:10" x14ac:dyDescent="0.35">
      <c r="A841" s="2">
        <v>45224</v>
      </c>
      <c r="B841" t="s">
        <v>29</v>
      </c>
      <c r="C841">
        <v>3.58</v>
      </c>
      <c r="D841">
        <v>0.74</v>
      </c>
      <c r="E841">
        <f t="shared" si="40"/>
        <v>2.84</v>
      </c>
      <c r="F841">
        <v>852</v>
      </c>
      <c r="G841">
        <f t="shared" si="38"/>
        <v>300</v>
      </c>
      <c r="H841">
        <v>500</v>
      </c>
      <c r="I841">
        <f t="shared" si="39"/>
        <v>1420</v>
      </c>
      <c r="J841">
        <f t="shared" si="37"/>
        <v>568</v>
      </c>
    </row>
    <row r="842" spans="1:10" x14ac:dyDescent="0.35">
      <c r="A842" s="2">
        <v>45226</v>
      </c>
      <c r="B842" t="s">
        <v>19</v>
      </c>
      <c r="C842">
        <v>7.76</v>
      </c>
      <c r="D842">
        <v>1.46</v>
      </c>
      <c r="E842">
        <f t="shared" si="40"/>
        <v>6.3</v>
      </c>
      <c r="F842">
        <v>1260</v>
      </c>
      <c r="G842">
        <f t="shared" si="38"/>
        <v>200</v>
      </c>
      <c r="H842">
        <v>300</v>
      </c>
      <c r="I842">
        <f t="shared" si="39"/>
        <v>1890</v>
      </c>
      <c r="J842">
        <f t="shared" si="37"/>
        <v>630</v>
      </c>
    </row>
    <row r="843" spans="1:10" x14ac:dyDescent="0.35">
      <c r="A843" s="2">
        <v>45226</v>
      </c>
      <c r="B843" t="s">
        <v>9</v>
      </c>
      <c r="C843">
        <v>3.78</v>
      </c>
      <c r="D843">
        <v>0.74</v>
      </c>
      <c r="E843">
        <f t="shared" si="40"/>
        <v>3.04</v>
      </c>
      <c r="F843">
        <v>456</v>
      </c>
      <c r="G843">
        <f t="shared" si="38"/>
        <v>150</v>
      </c>
      <c r="H843">
        <v>300</v>
      </c>
      <c r="I843">
        <f t="shared" si="39"/>
        <v>912</v>
      </c>
      <c r="J843">
        <f t="shared" si="37"/>
        <v>456</v>
      </c>
    </row>
    <row r="844" spans="1:10" x14ac:dyDescent="0.35">
      <c r="A844" s="2">
        <v>45226</v>
      </c>
      <c r="B844" t="s">
        <v>10</v>
      </c>
      <c r="C844">
        <v>3.68</v>
      </c>
      <c r="D844">
        <v>0.6</v>
      </c>
      <c r="E844">
        <f t="shared" si="40"/>
        <v>3.08</v>
      </c>
      <c r="F844">
        <v>616</v>
      </c>
      <c r="G844">
        <f t="shared" si="38"/>
        <v>200</v>
      </c>
      <c r="H844">
        <v>300</v>
      </c>
      <c r="I844">
        <f t="shared" si="39"/>
        <v>924</v>
      </c>
      <c r="J844">
        <f t="shared" si="37"/>
        <v>308</v>
      </c>
    </row>
    <row r="845" spans="1:10" x14ac:dyDescent="0.35">
      <c r="A845" s="2">
        <v>45226</v>
      </c>
      <c r="B845" t="s">
        <v>15</v>
      </c>
      <c r="C845">
        <v>3.2</v>
      </c>
      <c r="D845">
        <v>0.6</v>
      </c>
      <c r="E845">
        <f t="shared" si="40"/>
        <v>2.6</v>
      </c>
      <c r="F845">
        <v>780</v>
      </c>
      <c r="G845">
        <f t="shared" si="38"/>
        <v>300</v>
      </c>
      <c r="H845">
        <v>500</v>
      </c>
      <c r="I845">
        <f t="shared" si="39"/>
        <v>1300</v>
      </c>
      <c r="J845">
        <f t="shared" si="37"/>
        <v>520</v>
      </c>
    </row>
    <row r="846" spans="1:10" x14ac:dyDescent="0.35">
      <c r="A846" s="2">
        <v>45226</v>
      </c>
      <c r="B846" t="s">
        <v>12</v>
      </c>
      <c r="C846">
        <v>40</v>
      </c>
      <c r="D846">
        <v>0</v>
      </c>
      <c r="E846">
        <f t="shared" si="40"/>
        <v>40</v>
      </c>
      <c r="F846">
        <v>960</v>
      </c>
      <c r="G846">
        <f t="shared" si="38"/>
        <v>24</v>
      </c>
      <c r="H846">
        <v>35</v>
      </c>
      <c r="I846">
        <f t="shared" si="39"/>
        <v>1400</v>
      </c>
      <c r="J846">
        <f t="shared" si="37"/>
        <v>440</v>
      </c>
    </row>
    <row r="847" spans="1:10" x14ac:dyDescent="0.35">
      <c r="A847" s="2">
        <v>45226</v>
      </c>
      <c r="B847" t="s">
        <v>13</v>
      </c>
      <c r="C847">
        <v>50</v>
      </c>
      <c r="D847">
        <v>0</v>
      </c>
      <c r="E847">
        <f t="shared" si="40"/>
        <v>50</v>
      </c>
      <c r="F847">
        <v>650</v>
      </c>
      <c r="G847">
        <f t="shared" si="38"/>
        <v>13</v>
      </c>
      <c r="H847">
        <v>22</v>
      </c>
      <c r="I847">
        <f t="shared" si="39"/>
        <v>1100</v>
      </c>
      <c r="J847">
        <f t="shared" si="37"/>
        <v>450</v>
      </c>
    </row>
    <row r="848" spans="1:10" x14ac:dyDescent="0.35">
      <c r="A848" s="2">
        <v>45226</v>
      </c>
      <c r="B848" t="s">
        <v>31</v>
      </c>
      <c r="C848">
        <v>8.58</v>
      </c>
      <c r="D848">
        <v>1.44</v>
      </c>
      <c r="E848">
        <f t="shared" si="40"/>
        <v>7.1400000000000006</v>
      </c>
      <c r="F848">
        <v>857</v>
      </c>
      <c r="G848">
        <f t="shared" si="38"/>
        <v>120.02801120448179</v>
      </c>
      <c r="H848">
        <v>240</v>
      </c>
      <c r="I848">
        <f t="shared" si="39"/>
        <v>1713.6000000000001</v>
      </c>
      <c r="J848">
        <f t="shared" si="37"/>
        <v>856.60000000000014</v>
      </c>
    </row>
    <row r="849" spans="1:10" x14ac:dyDescent="0.35">
      <c r="A849" s="2">
        <v>45226</v>
      </c>
      <c r="B849" t="s">
        <v>34</v>
      </c>
      <c r="C849">
        <v>2.2000000000000002</v>
      </c>
      <c r="D849">
        <v>0.7</v>
      </c>
      <c r="E849">
        <f t="shared" si="40"/>
        <v>1.5000000000000002</v>
      </c>
      <c r="F849">
        <v>390</v>
      </c>
      <c r="G849">
        <f t="shared" si="38"/>
        <v>259.99999999999994</v>
      </c>
      <c r="H849">
        <v>380</v>
      </c>
      <c r="I849">
        <f t="shared" si="39"/>
        <v>570.00000000000011</v>
      </c>
      <c r="J849">
        <f t="shared" si="37"/>
        <v>180.00000000000011</v>
      </c>
    </row>
    <row r="850" spans="1:10" x14ac:dyDescent="0.35">
      <c r="A850" s="2">
        <v>45226</v>
      </c>
      <c r="B850" t="s">
        <v>14</v>
      </c>
      <c r="C850">
        <v>2.38</v>
      </c>
      <c r="D850">
        <v>0.64</v>
      </c>
      <c r="E850">
        <f t="shared" si="40"/>
        <v>1.7399999999999998</v>
      </c>
      <c r="F850">
        <v>261</v>
      </c>
      <c r="G850">
        <f t="shared" si="38"/>
        <v>150.00000000000003</v>
      </c>
      <c r="H850">
        <v>300</v>
      </c>
      <c r="I850">
        <f t="shared" si="39"/>
        <v>521.99999999999989</v>
      </c>
      <c r="J850">
        <f t="shared" si="37"/>
        <v>260.99999999999989</v>
      </c>
    </row>
    <row r="851" spans="1:10" x14ac:dyDescent="0.35">
      <c r="A851" s="2">
        <v>45227</v>
      </c>
      <c r="B851" t="s">
        <v>12</v>
      </c>
      <c r="C851">
        <v>60</v>
      </c>
      <c r="D851">
        <v>0</v>
      </c>
      <c r="E851">
        <f t="shared" si="40"/>
        <v>60</v>
      </c>
      <c r="F851">
        <v>1440</v>
      </c>
      <c r="G851">
        <f t="shared" si="38"/>
        <v>24</v>
      </c>
      <c r="H851">
        <v>35</v>
      </c>
      <c r="I851">
        <f t="shared" si="39"/>
        <v>2100</v>
      </c>
      <c r="J851">
        <f t="shared" si="37"/>
        <v>660</v>
      </c>
    </row>
    <row r="852" spans="1:10" x14ac:dyDescent="0.35">
      <c r="A852" s="2">
        <v>45227</v>
      </c>
      <c r="B852" t="s">
        <v>13</v>
      </c>
      <c r="C852">
        <v>50</v>
      </c>
      <c r="D852">
        <v>0</v>
      </c>
      <c r="E852">
        <f t="shared" si="40"/>
        <v>50</v>
      </c>
      <c r="F852">
        <v>650</v>
      </c>
      <c r="G852">
        <f t="shared" si="38"/>
        <v>13</v>
      </c>
      <c r="H852">
        <v>22</v>
      </c>
      <c r="I852">
        <f t="shared" si="39"/>
        <v>1100</v>
      </c>
      <c r="J852">
        <f t="shared" si="37"/>
        <v>450</v>
      </c>
    </row>
    <row r="853" spans="1:10" x14ac:dyDescent="0.35">
      <c r="A853" s="2">
        <v>45227</v>
      </c>
      <c r="B853" t="s">
        <v>29</v>
      </c>
      <c r="C853">
        <v>3.82</v>
      </c>
      <c r="D853">
        <v>0.72</v>
      </c>
      <c r="E853">
        <f t="shared" si="40"/>
        <v>3.0999999999999996</v>
      </c>
      <c r="F853">
        <v>930</v>
      </c>
      <c r="G853">
        <f t="shared" si="38"/>
        <v>300.00000000000006</v>
      </c>
      <c r="H853">
        <v>500</v>
      </c>
      <c r="I853">
        <f t="shared" si="39"/>
        <v>1549.9999999999998</v>
      </c>
      <c r="J853">
        <f t="shared" si="37"/>
        <v>619.99999999999977</v>
      </c>
    </row>
    <row r="854" spans="1:10" x14ac:dyDescent="0.35">
      <c r="A854" s="2">
        <v>45227</v>
      </c>
      <c r="B854" t="s">
        <v>34</v>
      </c>
      <c r="C854">
        <v>2.44</v>
      </c>
      <c r="D854">
        <v>0.74</v>
      </c>
      <c r="E854">
        <f t="shared" si="40"/>
        <v>1.7</v>
      </c>
      <c r="F854">
        <v>442</v>
      </c>
      <c r="G854">
        <f t="shared" si="38"/>
        <v>260</v>
      </c>
      <c r="H854">
        <v>380</v>
      </c>
      <c r="I854">
        <f t="shared" si="39"/>
        <v>646</v>
      </c>
      <c r="J854">
        <f t="shared" si="37"/>
        <v>204</v>
      </c>
    </row>
    <row r="855" spans="1:10" x14ac:dyDescent="0.35">
      <c r="A855" s="2">
        <v>45227</v>
      </c>
      <c r="B855" t="s">
        <v>15</v>
      </c>
      <c r="C855">
        <v>3.62</v>
      </c>
      <c r="D855">
        <v>0.62</v>
      </c>
      <c r="E855">
        <f t="shared" si="40"/>
        <v>3</v>
      </c>
      <c r="F855">
        <v>900</v>
      </c>
      <c r="G855">
        <f t="shared" si="38"/>
        <v>300</v>
      </c>
      <c r="H855">
        <v>500</v>
      </c>
      <c r="I855">
        <f t="shared" si="39"/>
        <v>1500</v>
      </c>
      <c r="J855">
        <f t="shared" si="37"/>
        <v>600</v>
      </c>
    </row>
    <row r="856" spans="1:10" x14ac:dyDescent="0.35">
      <c r="A856" s="2">
        <v>45227</v>
      </c>
      <c r="B856" t="s">
        <v>18</v>
      </c>
      <c r="C856">
        <v>3.9</v>
      </c>
      <c r="D856">
        <v>0.77</v>
      </c>
      <c r="E856">
        <f t="shared" si="40"/>
        <v>3.13</v>
      </c>
      <c r="F856">
        <v>1565</v>
      </c>
      <c r="G856">
        <f t="shared" si="38"/>
        <v>500</v>
      </c>
      <c r="H856">
        <v>800</v>
      </c>
      <c r="I856">
        <f t="shared" si="39"/>
        <v>2504</v>
      </c>
      <c r="J856">
        <f t="shared" si="37"/>
        <v>939</v>
      </c>
    </row>
    <row r="857" spans="1:10" x14ac:dyDescent="0.35">
      <c r="A857" s="2">
        <v>45228</v>
      </c>
      <c r="B857" t="s">
        <v>10</v>
      </c>
      <c r="C857">
        <v>3.68</v>
      </c>
      <c r="D857">
        <v>0.6</v>
      </c>
      <c r="E857">
        <f t="shared" si="40"/>
        <v>3.08</v>
      </c>
      <c r="F857">
        <v>616</v>
      </c>
      <c r="G857">
        <f t="shared" si="38"/>
        <v>200</v>
      </c>
      <c r="H857">
        <v>300</v>
      </c>
      <c r="I857">
        <f t="shared" si="39"/>
        <v>924</v>
      </c>
      <c r="J857">
        <f t="shared" si="37"/>
        <v>308</v>
      </c>
    </row>
    <row r="858" spans="1:10" x14ac:dyDescent="0.35">
      <c r="A858" s="2">
        <v>45228</v>
      </c>
      <c r="B858" t="s">
        <v>14</v>
      </c>
      <c r="C858">
        <v>3.4</v>
      </c>
      <c r="D858">
        <v>0.6</v>
      </c>
      <c r="E858">
        <f t="shared" si="40"/>
        <v>2.8</v>
      </c>
      <c r="F858">
        <v>420</v>
      </c>
      <c r="G858">
        <f t="shared" si="38"/>
        <v>150</v>
      </c>
      <c r="H858">
        <v>300</v>
      </c>
      <c r="I858">
        <f t="shared" si="39"/>
        <v>840</v>
      </c>
      <c r="J858">
        <f t="shared" si="37"/>
        <v>420</v>
      </c>
    </row>
    <row r="859" spans="1:10" x14ac:dyDescent="0.35">
      <c r="A859" s="2">
        <v>45228</v>
      </c>
      <c r="B859" t="s">
        <v>19</v>
      </c>
      <c r="C859">
        <v>3.54</v>
      </c>
      <c r="D859">
        <v>0.74</v>
      </c>
      <c r="E859">
        <f t="shared" si="40"/>
        <v>2.8</v>
      </c>
      <c r="F859">
        <v>560</v>
      </c>
      <c r="G859">
        <f t="shared" si="38"/>
        <v>200</v>
      </c>
      <c r="H859">
        <v>300</v>
      </c>
      <c r="I859">
        <f t="shared" si="39"/>
        <v>840</v>
      </c>
      <c r="J859">
        <f t="shared" si="37"/>
        <v>280</v>
      </c>
    </row>
    <row r="860" spans="1:10" x14ac:dyDescent="0.35">
      <c r="A860" s="2">
        <v>45228</v>
      </c>
      <c r="B860" t="s">
        <v>15</v>
      </c>
      <c r="C860">
        <v>3.52</v>
      </c>
      <c r="D860">
        <v>0.6</v>
      </c>
      <c r="E860">
        <f t="shared" si="40"/>
        <v>2.92</v>
      </c>
      <c r="F860">
        <v>876</v>
      </c>
      <c r="G860">
        <f t="shared" si="38"/>
        <v>300</v>
      </c>
      <c r="H860">
        <v>500</v>
      </c>
      <c r="I860">
        <f t="shared" si="39"/>
        <v>1460</v>
      </c>
      <c r="J860">
        <f t="shared" si="37"/>
        <v>584</v>
      </c>
    </row>
    <row r="861" spans="1:10" x14ac:dyDescent="0.35">
      <c r="A861" s="2">
        <v>45228</v>
      </c>
      <c r="B861" t="s">
        <v>16</v>
      </c>
      <c r="C861">
        <v>2.02</v>
      </c>
      <c r="D861">
        <v>0.72</v>
      </c>
      <c r="E861">
        <f t="shared" si="40"/>
        <v>1.3</v>
      </c>
      <c r="F861">
        <v>338</v>
      </c>
      <c r="G861">
        <f t="shared" si="38"/>
        <v>260</v>
      </c>
      <c r="H861">
        <v>460</v>
      </c>
      <c r="I861">
        <f t="shared" si="39"/>
        <v>598</v>
      </c>
      <c r="J861">
        <f t="shared" si="37"/>
        <v>260</v>
      </c>
    </row>
    <row r="862" spans="1:10" x14ac:dyDescent="0.35">
      <c r="A862" s="2">
        <v>45228</v>
      </c>
      <c r="B862" t="s">
        <v>13</v>
      </c>
      <c r="C862">
        <v>30</v>
      </c>
      <c r="D862">
        <v>0</v>
      </c>
      <c r="E862">
        <f t="shared" si="40"/>
        <v>30</v>
      </c>
      <c r="F862">
        <v>390</v>
      </c>
      <c r="G862">
        <f t="shared" si="38"/>
        <v>13</v>
      </c>
      <c r="H862">
        <v>22</v>
      </c>
      <c r="I862">
        <f t="shared" si="39"/>
        <v>660</v>
      </c>
      <c r="J862">
        <f t="shared" si="37"/>
        <v>270</v>
      </c>
    </row>
    <row r="863" spans="1:10" x14ac:dyDescent="0.35">
      <c r="A863" s="2">
        <v>45228</v>
      </c>
      <c r="B863" t="s">
        <v>45</v>
      </c>
      <c r="C863">
        <v>6.36</v>
      </c>
      <c r="D863">
        <v>0.76</v>
      </c>
      <c r="E863">
        <f t="shared" si="40"/>
        <v>5.6000000000000005</v>
      </c>
      <c r="F863">
        <v>672</v>
      </c>
      <c r="G863">
        <f t="shared" si="38"/>
        <v>119.99999999999999</v>
      </c>
      <c r="H863">
        <v>240</v>
      </c>
      <c r="I863">
        <f t="shared" si="39"/>
        <v>1344.0000000000002</v>
      </c>
      <c r="J863">
        <f t="shared" si="37"/>
        <v>672.00000000000023</v>
      </c>
    </row>
    <row r="864" spans="1:10" x14ac:dyDescent="0.35">
      <c r="A864" s="2">
        <v>45228</v>
      </c>
      <c r="B864" t="s">
        <v>9</v>
      </c>
      <c r="C864">
        <v>6.88</v>
      </c>
      <c r="D864">
        <v>1.48</v>
      </c>
      <c r="E864">
        <f t="shared" si="40"/>
        <v>5.4</v>
      </c>
      <c r="F864">
        <v>810</v>
      </c>
      <c r="G864">
        <f t="shared" si="38"/>
        <v>150</v>
      </c>
      <c r="H864">
        <v>300</v>
      </c>
      <c r="I864">
        <f t="shared" si="39"/>
        <v>1620</v>
      </c>
      <c r="J864">
        <f t="shared" si="37"/>
        <v>810</v>
      </c>
    </row>
    <row r="865" spans="1:10" x14ac:dyDescent="0.35">
      <c r="A865" s="2">
        <v>45228</v>
      </c>
      <c r="B865" t="s">
        <v>10</v>
      </c>
      <c r="C865">
        <v>3.66</v>
      </c>
      <c r="D865">
        <v>0.6</v>
      </c>
      <c r="E865">
        <f t="shared" si="40"/>
        <v>3.06</v>
      </c>
      <c r="F865">
        <v>612</v>
      </c>
      <c r="G865">
        <f t="shared" si="38"/>
        <v>200</v>
      </c>
      <c r="H865">
        <v>300</v>
      </c>
      <c r="I865">
        <f t="shared" si="39"/>
        <v>918</v>
      </c>
      <c r="J865">
        <f t="shared" si="37"/>
        <v>306</v>
      </c>
    </row>
    <row r="866" spans="1:10" x14ac:dyDescent="0.35">
      <c r="A866" s="2">
        <v>45228</v>
      </c>
      <c r="B866" t="s">
        <v>12</v>
      </c>
      <c r="C866">
        <v>60</v>
      </c>
      <c r="D866">
        <v>0</v>
      </c>
      <c r="E866">
        <f t="shared" si="40"/>
        <v>60</v>
      </c>
      <c r="F866">
        <v>1440</v>
      </c>
      <c r="G866">
        <f t="shared" si="38"/>
        <v>24</v>
      </c>
      <c r="H866">
        <v>35</v>
      </c>
      <c r="I866">
        <f t="shared" si="39"/>
        <v>2100</v>
      </c>
      <c r="J866">
        <f t="shared" si="37"/>
        <v>660</v>
      </c>
    </row>
    <row r="867" spans="1:10" x14ac:dyDescent="0.35">
      <c r="A867" s="2">
        <v>45228</v>
      </c>
      <c r="B867" t="s">
        <v>15</v>
      </c>
      <c r="C867">
        <v>4.0999999999999996</v>
      </c>
      <c r="D867">
        <v>0.7</v>
      </c>
      <c r="E867">
        <f t="shared" si="40"/>
        <v>3.3999999999999995</v>
      </c>
      <c r="F867">
        <v>1020</v>
      </c>
      <c r="G867">
        <f t="shared" si="38"/>
        <v>300.00000000000006</v>
      </c>
      <c r="H867">
        <v>500</v>
      </c>
      <c r="I867">
        <f t="shared" si="39"/>
        <v>1699.9999999999998</v>
      </c>
      <c r="J867">
        <f t="shared" si="37"/>
        <v>679.99999999999977</v>
      </c>
    </row>
    <row r="868" spans="1:10" x14ac:dyDescent="0.35">
      <c r="A868" s="2">
        <v>45228</v>
      </c>
      <c r="B868" t="s">
        <v>18</v>
      </c>
      <c r="C868">
        <v>3.7</v>
      </c>
      <c r="D868">
        <v>0</v>
      </c>
      <c r="E868">
        <f t="shared" si="40"/>
        <v>3.7</v>
      </c>
      <c r="F868">
        <v>1850</v>
      </c>
      <c r="G868">
        <f t="shared" si="38"/>
        <v>500</v>
      </c>
      <c r="H868">
        <v>800</v>
      </c>
      <c r="I868">
        <f t="shared" si="39"/>
        <v>2960</v>
      </c>
      <c r="J868">
        <f t="shared" si="37"/>
        <v>1110</v>
      </c>
    </row>
    <row r="869" spans="1:10" x14ac:dyDescent="0.35">
      <c r="A869" s="2">
        <v>45229</v>
      </c>
      <c r="B869" t="s">
        <v>9</v>
      </c>
      <c r="C869">
        <v>3.48</v>
      </c>
      <c r="D869">
        <v>0.74</v>
      </c>
      <c r="E869">
        <f t="shared" si="40"/>
        <v>2.74</v>
      </c>
      <c r="F869">
        <v>411</v>
      </c>
      <c r="G869">
        <f t="shared" si="38"/>
        <v>150</v>
      </c>
      <c r="H869">
        <v>300</v>
      </c>
      <c r="I869">
        <f t="shared" si="39"/>
        <v>822.00000000000011</v>
      </c>
      <c r="J869">
        <f t="shared" si="37"/>
        <v>411.00000000000011</v>
      </c>
    </row>
    <row r="870" spans="1:10" x14ac:dyDescent="0.35">
      <c r="A870" s="2">
        <v>45229</v>
      </c>
      <c r="B870" t="s">
        <v>46</v>
      </c>
      <c r="C870">
        <v>3.62</v>
      </c>
      <c r="D870">
        <v>0.8</v>
      </c>
      <c r="E870">
        <f t="shared" si="40"/>
        <v>2.8200000000000003</v>
      </c>
      <c r="F870">
        <v>564</v>
      </c>
      <c r="G870">
        <f t="shared" si="38"/>
        <v>199.99999999999997</v>
      </c>
      <c r="H870">
        <v>300</v>
      </c>
      <c r="I870">
        <f t="shared" si="39"/>
        <v>846.00000000000011</v>
      </c>
      <c r="J870">
        <f t="shared" si="37"/>
        <v>282.00000000000011</v>
      </c>
    </row>
    <row r="871" spans="1:10" x14ac:dyDescent="0.35">
      <c r="A871" s="2">
        <v>45229</v>
      </c>
      <c r="B871" t="s">
        <v>29</v>
      </c>
      <c r="C871">
        <v>3.52</v>
      </c>
      <c r="D871">
        <v>0.72</v>
      </c>
      <c r="E871">
        <f t="shared" si="40"/>
        <v>2.8</v>
      </c>
      <c r="F871">
        <v>840</v>
      </c>
      <c r="G871">
        <f t="shared" si="38"/>
        <v>300</v>
      </c>
      <c r="H871">
        <v>500</v>
      </c>
      <c r="I871">
        <f t="shared" si="39"/>
        <v>1400</v>
      </c>
      <c r="J871">
        <f t="shared" si="37"/>
        <v>560</v>
      </c>
    </row>
    <row r="872" spans="1:10" x14ac:dyDescent="0.35">
      <c r="A872" s="2">
        <v>45229</v>
      </c>
      <c r="B872" t="s">
        <v>12</v>
      </c>
      <c r="C872">
        <v>20</v>
      </c>
      <c r="D872">
        <v>0</v>
      </c>
      <c r="E872">
        <f t="shared" si="40"/>
        <v>20</v>
      </c>
      <c r="F872">
        <v>480</v>
      </c>
      <c r="G872">
        <f t="shared" si="38"/>
        <v>24</v>
      </c>
      <c r="H872">
        <v>35</v>
      </c>
      <c r="I872">
        <f t="shared" si="39"/>
        <v>700</v>
      </c>
      <c r="J872">
        <f t="shared" si="37"/>
        <v>220</v>
      </c>
    </row>
    <row r="873" spans="1:10" x14ac:dyDescent="0.35">
      <c r="A873" s="2">
        <v>45229</v>
      </c>
      <c r="B873" t="s">
        <v>13</v>
      </c>
      <c r="C873">
        <v>50</v>
      </c>
      <c r="D873">
        <v>0</v>
      </c>
      <c r="E873">
        <f t="shared" si="40"/>
        <v>50</v>
      </c>
      <c r="F873">
        <v>650</v>
      </c>
      <c r="G873">
        <f t="shared" si="38"/>
        <v>13</v>
      </c>
      <c r="H873">
        <v>22</v>
      </c>
      <c r="I873">
        <f t="shared" si="39"/>
        <v>1100</v>
      </c>
      <c r="J873">
        <f t="shared" si="37"/>
        <v>450</v>
      </c>
    </row>
    <row r="874" spans="1:10" x14ac:dyDescent="0.35">
      <c r="A874" s="2">
        <v>45229</v>
      </c>
      <c r="B874" t="s">
        <v>32</v>
      </c>
      <c r="C874">
        <v>10</v>
      </c>
      <c r="D874">
        <v>0</v>
      </c>
      <c r="E874">
        <f t="shared" si="40"/>
        <v>10</v>
      </c>
      <c r="F874">
        <v>1100</v>
      </c>
      <c r="G874">
        <f t="shared" si="38"/>
        <v>110</v>
      </c>
      <c r="H874">
        <v>200</v>
      </c>
      <c r="I874">
        <f t="shared" si="39"/>
        <v>2000</v>
      </c>
      <c r="J874">
        <f t="shared" si="37"/>
        <v>900</v>
      </c>
    </row>
    <row r="875" spans="1:10" x14ac:dyDescent="0.35">
      <c r="A875" s="2">
        <v>45230</v>
      </c>
      <c r="B875" t="s">
        <v>9</v>
      </c>
      <c r="C875">
        <v>6.98</v>
      </c>
      <c r="D875">
        <v>1.48</v>
      </c>
      <c r="E875">
        <f t="shared" si="40"/>
        <v>5.5</v>
      </c>
      <c r="F875">
        <v>825</v>
      </c>
      <c r="G875">
        <f t="shared" si="38"/>
        <v>150</v>
      </c>
      <c r="H875">
        <v>300</v>
      </c>
      <c r="I875">
        <f t="shared" si="39"/>
        <v>1650</v>
      </c>
      <c r="J875">
        <f t="shared" si="37"/>
        <v>825</v>
      </c>
    </row>
    <row r="876" spans="1:10" x14ac:dyDescent="0.35">
      <c r="A876" s="2">
        <v>45230</v>
      </c>
      <c r="B876" t="s">
        <v>10</v>
      </c>
      <c r="C876">
        <v>4</v>
      </c>
      <c r="D876">
        <v>0.62</v>
      </c>
      <c r="E876">
        <f t="shared" si="40"/>
        <v>3.38</v>
      </c>
      <c r="F876">
        <v>676</v>
      </c>
      <c r="G876">
        <f t="shared" si="38"/>
        <v>200</v>
      </c>
      <c r="H876">
        <v>300</v>
      </c>
      <c r="I876">
        <f t="shared" si="39"/>
        <v>1014</v>
      </c>
      <c r="J876">
        <f t="shared" si="37"/>
        <v>338</v>
      </c>
    </row>
    <row r="877" spans="1:10" x14ac:dyDescent="0.35">
      <c r="A877" s="2">
        <v>45230</v>
      </c>
      <c r="B877" t="s">
        <v>12</v>
      </c>
      <c r="C877">
        <v>40</v>
      </c>
      <c r="D877">
        <v>0</v>
      </c>
      <c r="E877">
        <f t="shared" si="40"/>
        <v>40</v>
      </c>
      <c r="F877">
        <v>960</v>
      </c>
      <c r="G877">
        <f t="shared" si="38"/>
        <v>24</v>
      </c>
      <c r="H877">
        <v>35</v>
      </c>
      <c r="I877">
        <f t="shared" si="39"/>
        <v>1400</v>
      </c>
      <c r="J877">
        <f t="shared" si="37"/>
        <v>440</v>
      </c>
    </row>
    <row r="878" spans="1:10" x14ac:dyDescent="0.35">
      <c r="A878" s="2">
        <v>45230</v>
      </c>
      <c r="B878" t="s">
        <v>13</v>
      </c>
      <c r="C878">
        <v>100</v>
      </c>
      <c r="D878">
        <v>0</v>
      </c>
      <c r="E878">
        <f t="shared" si="40"/>
        <v>100</v>
      </c>
      <c r="F878">
        <v>1300</v>
      </c>
      <c r="G878">
        <f t="shared" si="38"/>
        <v>13</v>
      </c>
      <c r="H878">
        <v>22</v>
      </c>
      <c r="I878">
        <f t="shared" si="39"/>
        <v>2200</v>
      </c>
      <c r="J878">
        <f t="shared" si="37"/>
        <v>900</v>
      </c>
    </row>
    <row r="879" spans="1:10" x14ac:dyDescent="0.35">
      <c r="A879" s="2">
        <v>45230</v>
      </c>
      <c r="B879" t="s">
        <v>34</v>
      </c>
      <c r="C879">
        <v>2</v>
      </c>
      <c r="D879">
        <v>0</v>
      </c>
      <c r="E879">
        <f t="shared" si="40"/>
        <v>2</v>
      </c>
      <c r="F879">
        <v>520</v>
      </c>
      <c r="G879">
        <f t="shared" si="38"/>
        <v>260</v>
      </c>
      <c r="H879">
        <v>380</v>
      </c>
      <c r="I879">
        <f t="shared" si="39"/>
        <v>760</v>
      </c>
      <c r="J879">
        <f t="shared" si="37"/>
        <v>240</v>
      </c>
    </row>
    <row r="880" spans="1:10" x14ac:dyDescent="0.35">
      <c r="A880" s="2">
        <v>45230</v>
      </c>
      <c r="B880" t="s">
        <v>16</v>
      </c>
      <c r="C880">
        <v>2.7</v>
      </c>
      <c r="D880">
        <v>0.7</v>
      </c>
      <c r="E880">
        <f t="shared" si="40"/>
        <v>2</v>
      </c>
      <c r="F880">
        <v>520</v>
      </c>
      <c r="G880">
        <f t="shared" si="38"/>
        <v>260</v>
      </c>
      <c r="H880">
        <v>460</v>
      </c>
      <c r="I880">
        <f t="shared" si="39"/>
        <v>920</v>
      </c>
      <c r="J880">
        <f t="shared" si="37"/>
        <v>400</v>
      </c>
    </row>
    <row r="881" spans="1:10" x14ac:dyDescent="0.35">
      <c r="A881" s="2">
        <v>45230</v>
      </c>
      <c r="B881" t="s">
        <v>33</v>
      </c>
      <c r="C881">
        <v>2.38</v>
      </c>
      <c r="D881">
        <v>0.6</v>
      </c>
      <c r="E881">
        <f t="shared" si="40"/>
        <v>1.7799999999999998</v>
      </c>
      <c r="F881">
        <v>605</v>
      </c>
      <c r="G881">
        <f t="shared" si="38"/>
        <v>339.88764044943827</v>
      </c>
      <c r="H881">
        <v>520</v>
      </c>
      <c r="I881">
        <f t="shared" si="39"/>
        <v>925.59999999999991</v>
      </c>
      <c r="J881">
        <f t="shared" si="37"/>
        <v>320.59999999999991</v>
      </c>
    </row>
    <row r="882" spans="1:10" x14ac:dyDescent="0.35">
      <c r="A882" s="2">
        <v>45230</v>
      </c>
      <c r="B882" t="s">
        <v>24</v>
      </c>
      <c r="C882">
        <v>4.9000000000000004</v>
      </c>
      <c r="D882">
        <v>0.6</v>
      </c>
      <c r="E882">
        <f t="shared" si="40"/>
        <v>4.3000000000000007</v>
      </c>
      <c r="F882">
        <v>1462</v>
      </c>
      <c r="G882">
        <f t="shared" si="38"/>
        <v>339.99999999999994</v>
      </c>
      <c r="H882">
        <v>520</v>
      </c>
      <c r="I882">
        <f t="shared" si="39"/>
        <v>2236.0000000000005</v>
      </c>
      <c r="J882">
        <f t="shared" si="37"/>
        <v>774.00000000000045</v>
      </c>
    </row>
    <row r="883" spans="1:10" x14ac:dyDescent="0.35">
      <c r="A883" s="2">
        <v>45230</v>
      </c>
      <c r="B883" t="s">
        <v>21</v>
      </c>
      <c r="C883">
        <v>3.28</v>
      </c>
      <c r="D883">
        <v>0.6</v>
      </c>
      <c r="E883">
        <f t="shared" si="40"/>
        <v>2.6799999999999997</v>
      </c>
      <c r="F883">
        <v>911</v>
      </c>
      <c r="G883">
        <f t="shared" si="38"/>
        <v>339.92537313432837</v>
      </c>
      <c r="H883">
        <v>480</v>
      </c>
      <c r="I883">
        <f t="shared" si="39"/>
        <v>1286.3999999999999</v>
      </c>
      <c r="J883">
        <f t="shared" si="37"/>
        <v>375.39999999999986</v>
      </c>
    </row>
    <row r="884" spans="1:10" x14ac:dyDescent="0.35">
      <c r="A884" s="2">
        <v>45230</v>
      </c>
      <c r="B884" t="s">
        <v>20</v>
      </c>
      <c r="C884">
        <v>4.38</v>
      </c>
      <c r="D884">
        <v>0.6</v>
      </c>
      <c r="E884">
        <f t="shared" si="40"/>
        <v>3.78</v>
      </c>
      <c r="F884">
        <v>1210</v>
      </c>
      <c r="G884">
        <f t="shared" si="38"/>
        <v>320.1058201058201</v>
      </c>
      <c r="H884">
        <v>480</v>
      </c>
      <c r="I884">
        <f t="shared" si="39"/>
        <v>1814.3999999999999</v>
      </c>
      <c r="J884">
        <f t="shared" si="37"/>
        <v>604.39999999999986</v>
      </c>
    </row>
    <row r="885" spans="1:10" x14ac:dyDescent="0.35">
      <c r="A885" s="2">
        <v>45230</v>
      </c>
      <c r="B885" t="s">
        <v>18</v>
      </c>
      <c r="C885">
        <v>3.5</v>
      </c>
      <c r="D885">
        <v>0</v>
      </c>
      <c r="E885">
        <f t="shared" si="40"/>
        <v>3.5</v>
      </c>
      <c r="F885">
        <v>1750</v>
      </c>
      <c r="G885">
        <f t="shared" si="38"/>
        <v>500</v>
      </c>
      <c r="H885">
        <v>800</v>
      </c>
      <c r="I885">
        <f t="shared" si="39"/>
        <v>2800</v>
      </c>
      <c r="J885">
        <f t="shared" si="37"/>
        <v>1050</v>
      </c>
    </row>
    <row r="886" spans="1:10" x14ac:dyDescent="0.35">
      <c r="H886" s="6"/>
      <c r="I886" s="7"/>
      <c r="J886" s="8"/>
    </row>
    <row r="887" spans="1:10" x14ac:dyDescent="0.35">
      <c r="H887" s="9"/>
      <c r="I887" s="10"/>
      <c r="J887" s="11"/>
    </row>
    <row r="888" spans="1:10" x14ac:dyDescent="0.35">
      <c r="H888" s="9"/>
      <c r="I888" s="10"/>
      <c r="J888" s="11"/>
    </row>
    <row r="889" spans="1:10" x14ac:dyDescent="0.35">
      <c r="H889" s="9"/>
      <c r="I889" s="10"/>
      <c r="J889" s="11"/>
    </row>
    <row r="890" spans="1:10" x14ac:dyDescent="0.35">
      <c r="H890" s="9"/>
      <c r="I890" s="10"/>
      <c r="J890" s="11"/>
    </row>
    <row r="891" spans="1:10" x14ac:dyDescent="0.35">
      <c r="H891" s="9"/>
      <c r="I891" s="10"/>
      <c r="J891" s="11"/>
    </row>
    <row r="892" spans="1:10" x14ac:dyDescent="0.35">
      <c r="H892" s="9"/>
      <c r="I892" s="10"/>
      <c r="J892" s="11"/>
    </row>
    <row r="893" spans="1:10" x14ac:dyDescent="0.35">
      <c r="H893" s="9"/>
      <c r="I893" s="10"/>
      <c r="J893" s="11"/>
    </row>
    <row r="894" spans="1:10" x14ac:dyDescent="0.35">
      <c r="H894" s="9"/>
      <c r="I894" s="10"/>
      <c r="J894" s="11"/>
    </row>
    <row r="895" spans="1:10" x14ac:dyDescent="0.35">
      <c r="H895" s="9"/>
      <c r="I895" s="10"/>
      <c r="J895" s="11"/>
    </row>
    <row r="896" spans="1:10" x14ac:dyDescent="0.35">
      <c r="H896" s="9"/>
      <c r="I896" s="10"/>
      <c r="J896" s="11"/>
    </row>
    <row r="897" spans="8:10" x14ac:dyDescent="0.35">
      <c r="H897" s="9"/>
      <c r="I897" s="10"/>
      <c r="J897" s="11"/>
    </row>
    <row r="898" spans="8:10" x14ac:dyDescent="0.35">
      <c r="H898" s="9"/>
      <c r="I898" s="10"/>
      <c r="J898" s="11"/>
    </row>
    <row r="899" spans="8:10" x14ac:dyDescent="0.35">
      <c r="H899" s="9"/>
      <c r="I899" s="10"/>
      <c r="J899" s="11"/>
    </row>
    <row r="900" spans="8:10" x14ac:dyDescent="0.35">
      <c r="H900" s="9"/>
      <c r="I900" s="10"/>
      <c r="J900" s="11"/>
    </row>
    <row r="901" spans="8:10" x14ac:dyDescent="0.35">
      <c r="H901" s="9"/>
      <c r="I901" s="10"/>
      <c r="J901" s="11"/>
    </row>
    <row r="902" spans="8:10" x14ac:dyDescent="0.35">
      <c r="H902" s="9"/>
      <c r="I902" s="10"/>
      <c r="J902" s="11"/>
    </row>
    <row r="903" spans="8:10" x14ac:dyDescent="0.35">
      <c r="H903" s="12"/>
      <c r="I903" s="13"/>
      <c r="J903" s="1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65F9-8CB8-46F5-BBB3-4E50CCFC224E}">
  <dimension ref="B2:C9"/>
  <sheetViews>
    <sheetView workbookViewId="0">
      <selection activeCell="F8" sqref="F8"/>
    </sheetView>
  </sheetViews>
  <sheetFormatPr defaultRowHeight="14.5" x14ac:dyDescent="0.35"/>
  <cols>
    <col min="2" max="2" width="21.1796875" bestFit="1" customWidth="1"/>
    <col min="3" max="3" width="14.1796875" customWidth="1"/>
  </cols>
  <sheetData>
    <row r="2" spans="2:3" x14ac:dyDescent="0.35">
      <c r="B2" s="29" t="s">
        <v>71</v>
      </c>
      <c r="C2" s="29"/>
    </row>
    <row r="3" spans="2:3" x14ac:dyDescent="0.35">
      <c r="B3" s="17" t="s">
        <v>163</v>
      </c>
      <c r="C3" s="17">
        <v>25000</v>
      </c>
    </row>
    <row r="4" spans="2:3" x14ac:dyDescent="0.35">
      <c r="B4" s="17" t="s">
        <v>65</v>
      </c>
      <c r="C4" s="17">
        <v>25000</v>
      </c>
    </row>
    <row r="5" spans="2:3" x14ac:dyDescent="0.35">
      <c r="B5" s="17" t="s">
        <v>66</v>
      </c>
      <c r="C5" s="17">
        <v>15000</v>
      </c>
    </row>
    <row r="6" spans="2:3" x14ac:dyDescent="0.35">
      <c r="B6" s="17" t="s">
        <v>67</v>
      </c>
      <c r="C6" s="17">
        <v>20000</v>
      </c>
    </row>
    <row r="7" spans="2:3" x14ac:dyDescent="0.35">
      <c r="B7" s="17" t="s">
        <v>68</v>
      </c>
      <c r="C7" s="17">
        <v>10000</v>
      </c>
    </row>
    <row r="8" spans="2:3" x14ac:dyDescent="0.35">
      <c r="B8" s="17" t="s">
        <v>70</v>
      </c>
      <c r="C8" s="17">
        <v>5000</v>
      </c>
    </row>
    <row r="9" spans="2:3" x14ac:dyDescent="0.35">
      <c r="B9" s="17" t="s">
        <v>69</v>
      </c>
      <c r="C9" s="17">
        <v>100000</v>
      </c>
    </row>
  </sheetData>
  <mergeCells count="1">
    <mergeCell ref="B2:C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574B-7200-4A22-B1D0-2A56A8DE5BCE}">
  <dimension ref="A3:B30"/>
  <sheetViews>
    <sheetView workbookViewId="0">
      <selection activeCell="A4" sqref="A4"/>
    </sheetView>
  </sheetViews>
  <sheetFormatPr defaultRowHeight="14.5" x14ac:dyDescent="0.35"/>
  <cols>
    <col min="1" max="1" width="16.26953125" bestFit="1" customWidth="1"/>
    <col min="2" max="2" width="10.1796875" bestFit="1" customWidth="1"/>
  </cols>
  <sheetData>
    <row r="3" spans="1:2" x14ac:dyDescent="0.35">
      <c r="A3" s="20" t="s">
        <v>47</v>
      </c>
      <c r="B3" t="s">
        <v>62</v>
      </c>
    </row>
    <row r="4" spans="1:2" x14ac:dyDescent="0.35">
      <c r="A4" s="21" t="s">
        <v>27</v>
      </c>
      <c r="B4">
        <v>3120</v>
      </c>
    </row>
    <row r="5" spans="1:2" x14ac:dyDescent="0.35">
      <c r="A5" s="21" t="s">
        <v>28</v>
      </c>
      <c r="B5">
        <v>2600</v>
      </c>
    </row>
    <row r="6" spans="1:2" x14ac:dyDescent="0.35">
      <c r="A6" s="21" t="s">
        <v>31</v>
      </c>
      <c r="B6">
        <v>1200</v>
      </c>
    </row>
    <row r="7" spans="1:2" x14ac:dyDescent="0.35">
      <c r="A7" s="21" t="s">
        <v>21</v>
      </c>
      <c r="B7">
        <v>5320</v>
      </c>
    </row>
    <row r="8" spans="1:2" x14ac:dyDescent="0.35">
      <c r="A8" s="21" t="s">
        <v>38</v>
      </c>
      <c r="B8">
        <v>720</v>
      </c>
    </row>
    <row r="9" spans="1:2" x14ac:dyDescent="0.35">
      <c r="A9" s="21" t="s">
        <v>17</v>
      </c>
      <c r="B9">
        <v>3200</v>
      </c>
    </row>
    <row r="10" spans="1:2" x14ac:dyDescent="0.35">
      <c r="A10" s="21" t="s">
        <v>16</v>
      </c>
      <c r="B10">
        <v>8280</v>
      </c>
    </row>
    <row r="11" spans="1:2" x14ac:dyDescent="0.35">
      <c r="A11" s="21" t="s">
        <v>35</v>
      </c>
      <c r="B11">
        <v>1200</v>
      </c>
    </row>
    <row r="12" spans="1:2" x14ac:dyDescent="0.35">
      <c r="A12" s="21" t="s">
        <v>18</v>
      </c>
      <c r="B12">
        <v>11200</v>
      </c>
    </row>
    <row r="13" spans="1:2" x14ac:dyDescent="0.35">
      <c r="A13" s="21" t="s">
        <v>15</v>
      </c>
      <c r="B13">
        <v>13500</v>
      </c>
    </row>
    <row r="14" spans="1:2" x14ac:dyDescent="0.35">
      <c r="A14" s="21" t="s">
        <v>23</v>
      </c>
      <c r="B14">
        <v>3680</v>
      </c>
    </row>
    <row r="15" spans="1:2" x14ac:dyDescent="0.35">
      <c r="A15" s="21" t="s">
        <v>33</v>
      </c>
      <c r="B15">
        <v>4160</v>
      </c>
    </row>
    <row r="16" spans="1:2" x14ac:dyDescent="0.35">
      <c r="A16" s="21" t="s">
        <v>10</v>
      </c>
      <c r="B16">
        <v>5400</v>
      </c>
    </row>
    <row r="17" spans="1:2" x14ac:dyDescent="0.35">
      <c r="A17" s="21" t="s">
        <v>30</v>
      </c>
      <c r="B17">
        <v>1600</v>
      </c>
    </row>
    <row r="18" spans="1:2" x14ac:dyDescent="0.35">
      <c r="A18" s="21" t="s">
        <v>19</v>
      </c>
      <c r="B18">
        <v>4800</v>
      </c>
    </row>
    <row r="19" spans="1:2" x14ac:dyDescent="0.35">
      <c r="A19" s="21" t="s">
        <v>26</v>
      </c>
      <c r="B19">
        <v>300</v>
      </c>
    </row>
    <row r="20" spans="1:2" x14ac:dyDescent="0.35">
      <c r="A20" s="21" t="s">
        <v>22</v>
      </c>
      <c r="B20">
        <v>6080</v>
      </c>
    </row>
    <row r="21" spans="1:2" x14ac:dyDescent="0.35">
      <c r="A21" s="21" t="s">
        <v>11</v>
      </c>
      <c r="B21">
        <v>6500</v>
      </c>
    </row>
    <row r="22" spans="1:2" x14ac:dyDescent="0.35">
      <c r="A22" s="21" t="s">
        <v>25</v>
      </c>
      <c r="B22">
        <v>3840</v>
      </c>
    </row>
    <row r="23" spans="1:2" x14ac:dyDescent="0.35">
      <c r="A23" s="21" t="s">
        <v>20</v>
      </c>
      <c r="B23">
        <v>5280</v>
      </c>
    </row>
    <row r="24" spans="1:2" x14ac:dyDescent="0.35">
      <c r="A24" s="21" t="s">
        <v>32</v>
      </c>
      <c r="B24">
        <v>200</v>
      </c>
    </row>
    <row r="25" spans="1:2" x14ac:dyDescent="0.35">
      <c r="A25" s="21" t="s">
        <v>12</v>
      </c>
      <c r="B25">
        <v>945</v>
      </c>
    </row>
    <row r="26" spans="1:2" x14ac:dyDescent="0.35">
      <c r="A26" s="21" t="s">
        <v>14</v>
      </c>
      <c r="B26">
        <v>4200</v>
      </c>
    </row>
    <row r="27" spans="1:2" x14ac:dyDescent="0.35">
      <c r="A27" s="21" t="s">
        <v>13</v>
      </c>
      <c r="B27">
        <v>418</v>
      </c>
    </row>
    <row r="28" spans="1:2" x14ac:dyDescent="0.35">
      <c r="A28" s="21" t="s">
        <v>24</v>
      </c>
      <c r="B28">
        <v>5200</v>
      </c>
    </row>
    <row r="29" spans="1:2" x14ac:dyDescent="0.35">
      <c r="A29" s="21" t="s">
        <v>9</v>
      </c>
      <c r="B29">
        <v>8400</v>
      </c>
    </row>
    <row r="30" spans="1:2" x14ac:dyDescent="0.35">
      <c r="A30" s="21" t="s">
        <v>48</v>
      </c>
      <c r="B30">
        <v>111343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407B-14B8-48EF-89A9-9BD0C978F303}">
  <dimension ref="A1:C280"/>
  <sheetViews>
    <sheetView workbookViewId="0">
      <selection activeCell="A2" sqref="A2"/>
    </sheetView>
  </sheetViews>
  <sheetFormatPr defaultRowHeight="14.5" x14ac:dyDescent="0.35"/>
  <cols>
    <col min="1" max="1" width="15.7265625" customWidth="1"/>
    <col min="2" max="2" width="14.453125" customWidth="1"/>
    <col min="3" max="3" width="15.90625" customWidth="1"/>
  </cols>
  <sheetData>
    <row r="1" spans="1:3" x14ac:dyDescent="0.35">
      <c r="A1" s="24" t="s">
        <v>1</v>
      </c>
      <c r="B1" s="1" t="s">
        <v>63</v>
      </c>
      <c r="C1" s="1"/>
    </row>
    <row r="2" spans="1:3" x14ac:dyDescent="0.35">
      <c r="A2" s="25" t="s">
        <v>27</v>
      </c>
      <c r="B2">
        <v>4908.7999999999993</v>
      </c>
    </row>
    <row r="3" spans="1:3" x14ac:dyDescent="0.35">
      <c r="A3" s="25" t="s">
        <v>28</v>
      </c>
      <c r="B3">
        <v>5980</v>
      </c>
    </row>
    <row r="4" spans="1:3" x14ac:dyDescent="0.35">
      <c r="A4" s="25" t="s">
        <v>31</v>
      </c>
      <c r="B4">
        <v>9672</v>
      </c>
    </row>
    <row r="5" spans="1:3" x14ac:dyDescent="0.35">
      <c r="A5" s="25" t="s">
        <v>21</v>
      </c>
      <c r="B5">
        <v>11691.199999999999</v>
      </c>
    </row>
    <row r="6" spans="1:3" x14ac:dyDescent="0.35">
      <c r="A6" s="25" t="s">
        <v>38</v>
      </c>
      <c r="B6">
        <v>5508</v>
      </c>
    </row>
    <row r="7" spans="1:3" x14ac:dyDescent="0.35">
      <c r="A7" s="25" t="s">
        <v>17</v>
      </c>
      <c r="B7">
        <v>7528</v>
      </c>
    </row>
    <row r="8" spans="1:3" x14ac:dyDescent="0.35">
      <c r="A8" s="25" t="s">
        <v>16</v>
      </c>
      <c r="B8">
        <v>16297.800000000001</v>
      </c>
    </row>
    <row r="9" spans="1:3" x14ac:dyDescent="0.35">
      <c r="A9" s="25" t="s">
        <v>35</v>
      </c>
      <c r="B9">
        <v>7512</v>
      </c>
    </row>
    <row r="10" spans="1:3" x14ac:dyDescent="0.35">
      <c r="A10" s="25" t="s">
        <v>18</v>
      </c>
      <c r="B10">
        <v>78248</v>
      </c>
    </row>
    <row r="11" spans="1:3" x14ac:dyDescent="0.35">
      <c r="A11" s="25" t="s">
        <v>15</v>
      </c>
      <c r="B11">
        <v>85800</v>
      </c>
    </row>
    <row r="12" spans="1:3" x14ac:dyDescent="0.35">
      <c r="A12" s="25" t="s">
        <v>23</v>
      </c>
      <c r="B12">
        <v>5234.7999999999993</v>
      </c>
    </row>
    <row r="13" spans="1:3" x14ac:dyDescent="0.35">
      <c r="A13" s="25" t="s">
        <v>33</v>
      </c>
      <c r="B13">
        <v>6832.8</v>
      </c>
    </row>
    <row r="14" spans="1:3" x14ac:dyDescent="0.35">
      <c r="A14" s="25" t="s">
        <v>10</v>
      </c>
      <c r="B14">
        <v>31680</v>
      </c>
    </row>
    <row r="15" spans="1:3" x14ac:dyDescent="0.35">
      <c r="A15" s="25" t="s">
        <v>30</v>
      </c>
      <c r="B15">
        <v>6280</v>
      </c>
    </row>
    <row r="16" spans="1:3" x14ac:dyDescent="0.35">
      <c r="A16" s="25" t="s">
        <v>19</v>
      </c>
      <c r="B16">
        <v>42174</v>
      </c>
    </row>
    <row r="17" spans="1:2" x14ac:dyDescent="0.35">
      <c r="A17" s="25" t="s">
        <v>22</v>
      </c>
      <c r="B17">
        <v>11407.6</v>
      </c>
    </row>
    <row r="18" spans="1:2" x14ac:dyDescent="0.35">
      <c r="A18" s="25" t="s">
        <v>11</v>
      </c>
      <c r="B18">
        <v>17615</v>
      </c>
    </row>
    <row r="19" spans="1:2" x14ac:dyDescent="0.35">
      <c r="A19" s="25" t="s">
        <v>25</v>
      </c>
      <c r="B19">
        <v>62400</v>
      </c>
    </row>
    <row r="20" spans="1:2" x14ac:dyDescent="0.35">
      <c r="A20" s="25" t="s">
        <v>20</v>
      </c>
      <c r="B20">
        <v>21398.400000000001</v>
      </c>
    </row>
    <row r="21" spans="1:2" x14ac:dyDescent="0.35">
      <c r="A21" s="25" t="s">
        <v>32</v>
      </c>
      <c r="B21">
        <v>2400</v>
      </c>
    </row>
    <row r="22" spans="1:2" x14ac:dyDescent="0.35">
      <c r="A22" s="25" t="s">
        <v>12</v>
      </c>
      <c r="B22">
        <v>56700</v>
      </c>
    </row>
    <row r="23" spans="1:2" x14ac:dyDescent="0.35">
      <c r="A23" s="25" t="s">
        <v>14</v>
      </c>
      <c r="B23">
        <v>24024</v>
      </c>
    </row>
    <row r="24" spans="1:2" x14ac:dyDescent="0.35">
      <c r="A24" s="25" t="s">
        <v>13</v>
      </c>
      <c r="B24">
        <v>22220</v>
      </c>
    </row>
    <row r="25" spans="1:2" x14ac:dyDescent="0.35">
      <c r="A25" s="25" t="s">
        <v>24</v>
      </c>
      <c r="B25">
        <v>13811.199999999999</v>
      </c>
    </row>
    <row r="26" spans="1:2" x14ac:dyDescent="0.35">
      <c r="A26" s="25" t="s">
        <v>9</v>
      </c>
      <c r="B26">
        <v>77928</v>
      </c>
    </row>
    <row r="27" spans="1:2" x14ac:dyDescent="0.35">
      <c r="A27" s="2"/>
    </row>
    <row r="28" spans="1:2" x14ac:dyDescent="0.35">
      <c r="A28" s="2"/>
    </row>
    <row r="29" spans="1:2" x14ac:dyDescent="0.35">
      <c r="A29" s="2"/>
    </row>
    <row r="30" spans="1:2" x14ac:dyDescent="0.35">
      <c r="A30" s="2"/>
    </row>
    <row r="31" spans="1:2" x14ac:dyDescent="0.35">
      <c r="A31" s="2"/>
    </row>
    <row r="32" spans="1:2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280" spans="2:2" x14ac:dyDescent="0.35">
      <c r="B280" s="2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1719B-79A2-4B52-BD6A-B3E1895B8E0C}">
  <dimension ref="A1:B39"/>
  <sheetViews>
    <sheetView workbookViewId="0">
      <selection activeCell="B1" sqref="B1"/>
    </sheetView>
  </sheetViews>
  <sheetFormatPr defaultRowHeight="14.5" x14ac:dyDescent="0.35"/>
  <cols>
    <col min="1" max="1" width="15.7265625" customWidth="1"/>
    <col min="2" max="2" width="10.90625" customWidth="1"/>
  </cols>
  <sheetData>
    <row r="1" spans="1:2" x14ac:dyDescent="0.35">
      <c r="A1" s="24" t="s">
        <v>1</v>
      </c>
      <c r="B1" s="1" t="s">
        <v>63</v>
      </c>
    </row>
    <row r="2" spans="1:2" x14ac:dyDescent="0.35">
      <c r="A2" s="25" t="s">
        <v>27</v>
      </c>
      <c r="B2">
        <v>6791.2</v>
      </c>
    </row>
    <row r="3" spans="1:2" x14ac:dyDescent="0.35">
      <c r="A3" s="25" t="s">
        <v>28</v>
      </c>
      <c r="B3">
        <v>8780.7999999999993</v>
      </c>
    </row>
    <row r="4" spans="1:2" x14ac:dyDescent="0.35">
      <c r="A4" s="25" t="s">
        <v>31</v>
      </c>
      <c r="B4">
        <v>15508.8</v>
      </c>
    </row>
    <row r="5" spans="1:2" x14ac:dyDescent="0.35">
      <c r="A5" s="25" t="s">
        <v>21</v>
      </c>
      <c r="B5">
        <v>9542.4</v>
      </c>
    </row>
    <row r="6" spans="1:2" x14ac:dyDescent="0.35">
      <c r="A6" s="25" t="s">
        <v>17</v>
      </c>
      <c r="B6">
        <v>8752</v>
      </c>
    </row>
    <row r="7" spans="1:2" x14ac:dyDescent="0.35">
      <c r="A7" s="25" t="s">
        <v>16</v>
      </c>
      <c r="B7">
        <v>12084.2</v>
      </c>
    </row>
    <row r="8" spans="1:2" x14ac:dyDescent="0.35">
      <c r="A8" s="25" t="s">
        <v>35</v>
      </c>
      <c r="B8">
        <v>3240</v>
      </c>
    </row>
    <row r="9" spans="1:2" x14ac:dyDescent="0.35">
      <c r="A9" s="25" t="s">
        <v>41</v>
      </c>
      <c r="B9">
        <v>10520</v>
      </c>
    </row>
    <row r="10" spans="1:2" x14ac:dyDescent="0.35">
      <c r="A10" s="25" t="s">
        <v>18</v>
      </c>
      <c r="B10">
        <v>42992</v>
      </c>
    </row>
    <row r="11" spans="1:2" x14ac:dyDescent="0.35">
      <c r="A11" s="25" t="s">
        <v>15</v>
      </c>
      <c r="B11">
        <v>23600</v>
      </c>
    </row>
    <row r="12" spans="1:2" x14ac:dyDescent="0.35">
      <c r="A12" s="25" t="s">
        <v>23</v>
      </c>
      <c r="B12">
        <v>8758.4000000000015</v>
      </c>
    </row>
    <row r="13" spans="1:2" x14ac:dyDescent="0.35">
      <c r="A13" s="25" t="s">
        <v>42</v>
      </c>
      <c r="B13">
        <v>15028</v>
      </c>
    </row>
    <row r="14" spans="1:2" x14ac:dyDescent="0.35">
      <c r="A14" s="25" t="s">
        <v>33</v>
      </c>
      <c r="B14">
        <v>9266.4</v>
      </c>
    </row>
    <row r="15" spans="1:2" x14ac:dyDescent="0.35">
      <c r="A15" s="25" t="s">
        <v>40</v>
      </c>
      <c r="B15">
        <v>4334</v>
      </c>
    </row>
    <row r="16" spans="1:2" x14ac:dyDescent="0.35">
      <c r="A16" s="25" t="s">
        <v>10</v>
      </c>
      <c r="B16">
        <v>19323</v>
      </c>
    </row>
    <row r="17" spans="1:2" x14ac:dyDescent="0.35">
      <c r="A17" s="25" t="s">
        <v>30</v>
      </c>
      <c r="B17">
        <v>2720</v>
      </c>
    </row>
    <row r="18" spans="1:2" x14ac:dyDescent="0.35">
      <c r="A18" s="25" t="s">
        <v>19</v>
      </c>
      <c r="B18">
        <v>17448</v>
      </c>
    </row>
    <row r="19" spans="1:2" x14ac:dyDescent="0.35">
      <c r="A19" s="25" t="s">
        <v>22</v>
      </c>
      <c r="B19">
        <v>9734</v>
      </c>
    </row>
    <row r="20" spans="1:2" x14ac:dyDescent="0.35">
      <c r="A20" s="25" t="s">
        <v>11</v>
      </c>
      <c r="B20">
        <v>18050</v>
      </c>
    </row>
    <row r="21" spans="1:2" x14ac:dyDescent="0.35">
      <c r="A21" s="25" t="s">
        <v>39</v>
      </c>
      <c r="B21">
        <v>3072</v>
      </c>
    </row>
    <row r="22" spans="1:2" x14ac:dyDescent="0.35">
      <c r="A22" s="25" t="s">
        <v>20</v>
      </c>
      <c r="B22">
        <v>10032</v>
      </c>
    </row>
    <row r="23" spans="1:2" x14ac:dyDescent="0.35">
      <c r="A23" s="25" t="s">
        <v>43</v>
      </c>
      <c r="B23">
        <v>8560</v>
      </c>
    </row>
    <row r="24" spans="1:2" x14ac:dyDescent="0.35">
      <c r="A24" s="25" t="s">
        <v>32</v>
      </c>
      <c r="B24">
        <v>9000</v>
      </c>
    </row>
    <row r="25" spans="1:2" x14ac:dyDescent="0.35">
      <c r="A25" s="25" t="s">
        <v>12</v>
      </c>
      <c r="B25">
        <v>52500</v>
      </c>
    </row>
    <row r="26" spans="1:2" x14ac:dyDescent="0.35">
      <c r="A26" s="25" t="s">
        <v>14</v>
      </c>
      <c r="B26">
        <v>10416</v>
      </c>
    </row>
    <row r="27" spans="1:2" x14ac:dyDescent="0.35">
      <c r="A27" s="25" t="s">
        <v>13</v>
      </c>
      <c r="B27">
        <v>21928</v>
      </c>
    </row>
    <row r="28" spans="1:2" x14ac:dyDescent="0.35">
      <c r="A28" s="25" t="s">
        <v>24</v>
      </c>
      <c r="B28">
        <v>14133.600000000002</v>
      </c>
    </row>
    <row r="29" spans="1:2" x14ac:dyDescent="0.35">
      <c r="A29" s="25" t="s">
        <v>44</v>
      </c>
      <c r="B29">
        <v>2350</v>
      </c>
    </row>
    <row r="30" spans="1:2" x14ac:dyDescent="0.35">
      <c r="A30" s="25" t="s">
        <v>9</v>
      </c>
      <c r="B30">
        <v>42969</v>
      </c>
    </row>
    <row r="31" spans="1:2" x14ac:dyDescent="0.35">
      <c r="A31" s="2"/>
    </row>
    <row r="32" spans="1:2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5649D-F059-4962-8FE9-EDE8D7207056}">
  <dimension ref="A1:B35"/>
  <sheetViews>
    <sheetView workbookViewId="0">
      <selection activeCell="J22" sqref="J22"/>
    </sheetView>
  </sheetViews>
  <sheetFormatPr defaultRowHeight="14.5" x14ac:dyDescent="0.35"/>
  <cols>
    <col min="1" max="1" width="15.7265625" customWidth="1"/>
  </cols>
  <sheetData>
    <row r="1" spans="1:2" x14ac:dyDescent="0.35">
      <c r="A1" s="24" t="s">
        <v>1</v>
      </c>
      <c r="B1" s="1" t="s">
        <v>63</v>
      </c>
    </row>
    <row r="2" spans="1:2" x14ac:dyDescent="0.35">
      <c r="A2" s="25" t="s">
        <v>27</v>
      </c>
      <c r="B2">
        <v>5002.3999999999996</v>
      </c>
    </row>
    <row r="3" spans="1:2" x14ac:dyDescent="0.35">
      <c r="A3" s="25" t="s">
        <v>28</v>
      </c>
      <c r="B3">
        <v>6645.6</v>
      </c>
    </row>
    <row r="4" spans="1:2" x14ac:dyDescent="0.35">
      <c r="A4" s="25" t="s">
        <v>31</v>
      </c>
      <c r="B4">
        <v>9124.8000000000011</v>
      </c>
    </row>
    <row r="5" spans="1:2" x14ac:dyDescent="0.35">
      <c r="A5" s="25" t="s">
        <v>21</v>
      </c>
      <c r="B5">
        <v>8001.5999999999995</v>
      </c>
    </row>
    <row r="6" spans="1:2" x14ac:dyDescent="0.35">
      <c r="A6" s="25" t="s">
        <v>17</v>
      </c>
      <c r="B6">
        <v>2624</v>
      </c>
    </row>
    <row r="7" spans="1:2" x14ac:dyDescent="0.35">
      <c r="A7" s="25" t="s">
        <v>16</v>
      </c>
      <c r="B7">
        <v>10975.6</v>
      </c>
    </row>
    <row r="8" spans="1:2" x14ac:dyDescent="0.35">
      <c r="A8" s="25" t="s">
        <v>35</v>
      </c>
      <c r="B8">
        <v>5080</v>
      </c>
    </row>
    <row r="9" spans="1:2" x14ac:dyDescent="0.35">
      <c r="A9" s="25" t="s">
        <v>18</v>
      </c>
      <c r="B9">
        <v>38614</v>
      </c>
    </row>
    <row r="10" spans="1:2" x14ac:dyDescent="0.35">
      <c r="A10" s="25" t="s">
        <v>15</v>
      </c>
      <c r="B10">
        <v>38505</v>
      </c>
    </row>
    <row r="11" spans="1:2" x14ac:dyDescent="0.35">
      <c r="A11" s="25" t="s">
        <v>23</v>
      </c>
      <c r="B11">
        <v>4554</v>
      </c>
    </row>
    <row r="12" spans="1:2" x14ac:dyDescent="0.35">
      <c r="A12" s="25" t="s">
        <v>33</v>
      </c>
      <c r="B12">
        <v>10842</v>
      </c>
    </row>
    <row r="13" spans="1:2" x14ac:dyDescent="0.35">
      <c r="A13" s="25" t="s">
        <v>40</v>
      </c>
      <c r="B13">
        <v>2717</v>
      </c>
    </row>
    <row r="14" spans="1:2" x14ac:dyDescent="0.35">
      <c r="A14" s="25" t="s">
        <v>10</v>
      </c>
      <c r="B14">
        <v>17673</v>
      </c>
    </row>
    <row r="15" spans="1:2" x14ac:dyDescent="0.35">
      <c r="A15" s="25" t="s">
        <v>30</v>
      </c>
      <c r="B15">
        <v>832</v>
      </c>
    </row>
    <row r="16" spans="1:2" x14ac:dyDescent="0.35">
      <c r="A16" s="25" t="s">
        <v>19</v>
      </c>
      <c r="B16">
        <v>14532</v>
      </c>
    </row>
    <row r="17" spans="1:2" x14ac:dyDescent="0.35">
      <c r="A17" s="25" t="s">
        <v>22</v>
      </c>
      <c r="B17">
        <v>7304</v>
      </c>
    </row>
    <row r="18" spans="1:2" x14ac:dyDescent="0.35">
      <c r="A18" s="25" t="s">
        <v>11</v>
      </c>
      <c r="B18">
        <v>25975</v>
      </c>
    </row>
    <row r="19" spans="1:2" x14ac:dyDescent="0.35">
      <c r="A19" s="25" t="s">
        <v>39</v>
      </c>
      <c r="B19">
        <v>616</v>
      </c>
    </row>
    <row r="20" spans="1:2" x14ac:dyDescent="0.35">
      <c r="A20" s="25" t="s">
        <v>20</v>
      </c>
      <c r="B20">
        <v>8323.1999999999989</v>
      </c>
    </row>
    <row r="21" spans="1:2" x14ac:dyDescent="0.35">
      <c r="A21" s="25" t="s">
        <v>32</v>
      </c>
      <c r="B21">
        <v>10400</v>
      </c>
    </row>
    <row r="22" spans="1:2" x14ac:dyDescent="0.35">
      <c r="A22" s="25" t="s">
        <v>12</v>
      </c>
      <c r="B22">
        <v>56000</v>
      </c>
    </row>
    <row r="23" spans="1:2" x14ac:dyDescent="0.35">
      <c r="A23" s="25" t="s">
        <v>14</v>
      </c>
      <c r="B23">
        <v>7191</v>
      </c>
    </row>
    <row r="24" spans="1:2" x14ac:dyDescent="0.35">
      <c r="A24" s="25" t="s">
        <v>13</v>
      </c>
      <c r="B24">
        <v>33640</v>
      </c>
    </row>
    <row r="25" spans="1:2" x14ac:dyDescent="0.35">
      <c r="A25" s="25" t="s">
        <v>24</v>
      </c>
      <c r="B25">
        <v>6770.4000000000015</v>
      </c>
    </row>
    <row r="26" spans="1:2" x14ac:dyDescent="0.35">
      <c r="A26" s="25" t="s">
        <v>9</v>
      </c>
      <c r="B26">
        <v>38400</v>
      </c>
    </row>
    <row r="27" spans="1:2" x14ac:dyDescent="0.35">
      <c r="A27" s="2"/>
    </row>
    <row r="28" spans="1:2" x14ac:dyDescent="0.35">
      <c r="A28" s="2"/>
    </row>
    <row r="29" spans="1:2" x14ac:dyDescent="0.35">
      <c r="A29" s="2"/>
    </row>
    <row r="30" spans="1:2" x14ac:dyDescent="0.35">
      <c r="A30" s="2"/>
    </row>
    <row r="31" spans="1:2" x14ac:dyDescent="0.35">
      <c r="A31" s="2"/>
    </row>
    <row r="32" spans="1:2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E2525-5DF6-4AF2-99D7-176EC6D93123}">
  <dimension ref="A3:E7"/>
  <sheetViews>
    <sheetView workbookViewId="0">
      <selection activeCell="C6" sqref="C6"/>
    </sheetView>
  </sheetViews>
  <sheetFormatPr defaultRowHeight="14.5" x14ac:dyDescent="0.35"/>
  <cols>
    <col min="1" max="1" width="12.36328125" bestFit="1" customWidth="1"/>
    <col min="2" max="2" width="21.90625" bestFit="1" customWidth="1"/>
    <col min="3" max="3" width="17.1796875" bestFit="1" customWidth="1"/>
    <col min="4" max="4" width="13.54296875" customWidth="1"/>
  </cols>
  <sheetData>
    <row r="3" spans="1:5" x14ac:dyDescent="0.35">
      <c r="A3" s="19" t="s">
        <v>47</v>
      </c>
      <c r="B3" s="17" t="s">
        <v>52</v>
      </c>
      <c r="C3" s="17" t="s">
        <v>54</v>
      </c>
      <c r="D3" s="18" t="s">
        <v>55</v>
      </c>
      <c r="E3" s="18" t="s">
        <v>56</v>
      </c>
    </row>
    <row r="4" spans="1:5" x14ac:dyDescent="0.35">
      <c r="A4" s="16" t="s">
        <v>49</v>
      </c>
      <c r="B4" s="17">
        <v>635251.60000000009</v>
      </c>
      <c r="C4" s="17">
        <v>246006.59999999998</v>
      </c>
      <c r="D4" s="17">
        <v>100000</v>
      </c>
      <c r="E4" s="17">
        <f>C4-D4</f>
        <v>146006.59999999998</v>
      </c>
    </row>
    <row r="5" spans="1:5" x14ac:dyDescent="0.35">
      <c r="A5" s="16" t="s">
        <v>50</v>
      </c>
      <c r="B5" s="17">
        <v>421433.79999999981</v>
      </c>
      <c r="C5" s="17">
        <v>161117.80000000002</v>
      </c>
      <c r="D5" s="17">
        <v>100000</v>
      </c>
      <c r="E5" s="17">
        <f>C5-D5</f>
        <v>61117.800000000017</v>
      </c>
    </row>
    <row r="6" spans="1:5" x14ac:dyDescent="0.35">
      <c r="A6" s="16" t="s">
        <v>51</v>
      </c>
      <c r="B6" s="17">
        <v>370342.6</v>
      </c>
      <c r="C6" s="17">
        <v>147899.6</v>
      </c>
      <c r="D6" s="17">
        <v>100000</v>
      </c>
      <c r="E6" s="17">
        <f>C6-D6</f>
        <v>47899.600000000006</v>
      </c>
    </row>
    <row r="7" spans="1:5" x14ac:dyDescent="0.35">
      <c r="A7" s="16" t="s">
        <v>48</v>
      </c>
      <c r="B7" s="17">
        <v>1427028</v>
      </c>
      <c r="C7" s="17">
        <v>555024</v>
      </c>
      <c r="D7" s="18">
        <v>300000</v>
      </c>
      <c r="E7" s="18">
        <f>C7-D7</f>
        <v>255024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F2BA1-A96B-49D9-BE07-86DA172BF963}">
  <dimension ref="A2:D6"/>
  <sheetViews>
    <sheetView workbookViewId="0">
      <selection activeCell="A13" sqref="A13"/>
    </sheetView>
  </sheetViews>
  <sheetFormatPr defaultRowHeight="14.5" x14ac:dyDescent="0.35"/>
  <cols>
    <col min="1" max="1" width="20" bestFit="1" customWidth="1"/>
    <col min="2" max="2" width="8.6328125" customWidth="1"/>
    <col min="3" max="3" width="10.08984375" customWidth="1"/>
  </cols>
  <sheetData>
    <row r="2" spans="1:4" x14ac:dyDescent="0.35">
      <c r="A2" s="27"/>
      <c r="B2" s="28" t="s">
        <v>58</v>
      </c>
      <c r="C2" s="28" t="s">
        <v>59</v>
      </c>
      <c r="D2" s="28" t="s">
        <v>60</v>
      </c>
    </row>
    <row r="3" spans="1:4" x14ac:dyDescent="0.35">
      <c r="A3" s="26" t="s">
        <v>57</v>
      </c>
      <c r="B3" s="17">
        <v>635251.6</v>
      </c>
      <c r="C3" s="17">
        <v>421433.8</v>
      </c>
      <c r="D3" s="17">
        <v>370342.6</v>
      </c>
    </row>
    <row r="4" spans="1:4" x14ac:dyDescent="0.35">
      <c r="A4" s="26" t="s">
        <v>53</v>
      </c>
      <c r="B4" s="17">
        <v>246006.59999999998</v>
      </c>
      <c r="C4" s="17">
        <v>161117.79999999999</v>
      </c>
      <c r="D4" s="17">
        <v>147899.6</v>
      </c>
    </row>
    <row r="5" spans="1:4" x14ac:dyDescent="0.35">
      <c r="A5" s="26" t="s">
        <v>56</v>
      </c>
      <c r="B5" s="17">
        <v>146006.6</v>
      </c>
      <c r="C5" s="17">
        <v>61117.8</v>
      </c>
      <c r="D5" s="17">
        <v>47899.6</v>
      </c>
    </row>
    <row r="6" spans="1:4" x14ac:dyDescent="0.35">
      <c r="A6" s="26" t="s">
        <v>61</v>
      </c>
      <c r="B6" s="17">
        <f>(B5/B3)*100%</f>
        <v>0.22984058599773699</v>
      </c>
      <c r="C6" s="17">
        <f>(C5/C3)*100%</f>
        <v>0.14502348886112126</v>
      </c>
      <c r="D6" s="17">
        <f>(D5/D3)*100%</f>
        <v>0.12933861780956338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2E07-CB0F-43F6-9CF9-9DFFCA578E47}">
  <dimension ref="B5:E8"/>
  <sheetViews>
    <sheetView workbookViewId="0">
      <selection activeCell="E8" sqref="E8"/>
    </sheetView>
  </sheetViews>
  <sheetFormatPr defaultRowHeight="14.5" x14ac:dyDescent="0.35"/>
  <cols>
    <col min="2" max="2" width="19.36328125" customWidth="1"/>
    <col min="3" max="3" width="10.26953125" customWidth="1"/>
    <col min="4" max="4" width="9.81640625" customWidth="1"/>
    <col min="5" max="5" width="9.6328125" customWidth="1"/>
  </cols>
  <sheetData>
    <row r="5" spans="2:5" x14ac:dyDescent="0.35">
      <c r="C5" s="15" t="s">
        <v>58</v>
      </c>
      <c r="D5" s="15" t="s">
        <v>59</v>
      </c>
      <c r="E5" s="15" t="s">
        <v>60</v>
      </c>
    </row>
    <row r="6" spans="2:5" x14ac:dyDescent="0.35">
      <c r="B6" s="15" t="s">
        <v>53</v>
      </c>
      <c r="C6">
        <v>246006.6</v>
      </c>
      <c r="D6">
        <v>161117.80000000002</v>
      </c>
      <c r="E6">
        <v>147899.6</v>
      </c>
    </row>
    <row r="7" spans="2:5" x14ac:dyDescent="0.35">
      <c r="B7" s="15" t="s">
        <v>56</v>
      </c>
      <c r="C7">
        <v>146006.6</v>
      </c>
      <c r="D7">
        <v>61117.8</v>
      </c>
      <c r="E7">
        <v>47899.6</v>
      </c>
    </row>
    <row r="8" spans="2:5" x14ac:dyDescent="0.35">
      <c r="B8" s="15" t="s">
        <v>61</v>
      </c>
      <c r="C8">
        <v>0.22984099999999999</v>
      </c>
      <c r="D8">
        <v>0.1450235</v>
      </c>
      <c r="E8">
        <v>0.12933900000000001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2832B-2F1C-4F21-9582-81EDBF252430}">
  <dimension ref="A3:B116"/>
  <sheetViews>
    <sheetView workbookViewId="0">
      <selection activeCell="B115" sqref="B115"/>
    </sheetView>
  </sheetViews>
  <sheetFormatPr defaultRowHeight="14.5" x14ac:dyDescent="0.35"/>
  <cols>
    <col min="1" max="1" width="18.08984375" bestFit="1" customWidth="1"/>
    <col min="2" max="2" width="21.90625" bestFit="1" customWidth="1"/>
  </cols>
  <sheetData>
    <row r="3" spans="1:2" x14ac:dyDescent="0.35">
      <c r="A3" s="20" t="s">
        <v>47</v>
      </c>
      <c r="B3" t="s">
        <v>52</v>
      </c>
    </row>
    <row r="4" spans="1:2" x14ac:dyDescent="0.35">
      <c r="A4" s="21" t="s">
        <v>27</v>
      </c>
      <c r="B4">
        <v>16702.400000000001</v>
      </c>
    </row>
    <row r="5" spans="1:2" x14ac:dyDescent="0.35">
      <c r="A5" s="23" t="s">
        <v>49</v>
      </c>
      <c r="B5">
        <v>4908.7999999999993</v>
      </c>
    </row>
    <row r="6" spans="1:2" x14ac:dyDescent="0.35">
      <c r="A6" s="23" t="s">
        <v>50</v>
      </c>
      <c r="B6">
        <v>6791.2</v>
      </c>
    </row>
    <row r="7" spans="1:2" x14ac:dyDescent="0.35">
      <c r="A7" s="23" t="s">
        <v>51</v>
      </c>
      <c r="B7">
        <v>5002.3999999999996</v>
      </c>
    </row>
    <row r="8" spans="1:2" x14ac:dyDescent="0.35">
      <c r="A8" s="21" t="s">
        <v>28</v>
      </c>
      <c r="B8">
        <v>21406.400000000001</v>
      </c>
    </row>
    <row r="9" spans="1:2" x14ac:dyDescent="0.35">
      <c r="A9" s="23" t="s">
        <v>49</v>
      </c>
      <c r="B9">
        <v>5980</v>
      </c>
    </row>
    <row r="10" spans="1:2" x14ac:dyDescent="0.35">
      <c r="A10" s="23" t="s">
        <v>50</v>
      </c>
      <c r="B10">
        <v>8780.7999999999993</v>
      </c>
    </row>
    <row r="11" spans="1:2" x14ac:dyDescent="0.35">
      <c r="A11" s="23" t="s">
        <v>51</v>
      </c>
      <c r="B11">
        <v>6645.6</v>
      </c>
    </row>
    <row r="12" spans="1:2" x14ac:dyDescent="0.35">
      <c r="A12" s="21" t="s">
        <v>31</v>
      </c>
      <c r="B12">
        <v>34305.599999999999</v>
      </c>
    </row>
    <row r="13" spans="1:2" x14ac:dyDescent="0.35">
      <c r="A13" s="23" t="s">
        <v>49</v>
      </c>
      <c r="B13">
        <v>9672</v>
      </c>
    </row>
    <row r="14" spans="1:2" x14ac:dyDescent="0.35">
      <c r="A14" s="23" t="s">
        <v>50</v>
      </c>
      <c r="B14">
        <v>15508.8</v>
      </c>
    </row>
    <row r="15" spans="1:2" x14ac:dyDescent="0.35">
      <c r="A15" s="23" t="s">
        <v>51</v>
      </c>
      <c r="B15">
        <v>9124.8000000000011</v>
      </c>
    </row>
    <row r="16" spans="1:2" x14ac:dyDescent="0.35">
      <c r="A16" s="21" t="s">
        <v>21</v>
      </c>
      <c r="B16">
        <v>29235.199999999997</v>
      </c>
    </row>
    <row r="17" spans="1:2" x14ac:dyDescent="0.35">
      <c r="A17" s="23" t="s">
        <v>49</v>
      </c>
      <c r="B17">
        <v>11691.199999999999</v>
      </c>
    </row>
    <row r="18" spans="1:2" x14ac:dyDescent="0.35">
      <c r="A18" s="23" t="s">
        <v>50</v>
      </c>
      <c r="B18">
        <v>9542.4</v>
      </c>
    </row>
    <row r="19" spans="1:2" x14ac:dyDescent="0.35">
      <c r="A19" s="23" t="s">
        <v>51</v>
      </c>
      <c r="B19">
        <v>8001.5999999999995</v>
      </c>
    </row>
    <row r="20" spans="1:2" x14ac:dyDescent="0.35">
      <c r="A20" s="21" t="s">
        <v>38</v>
      </c>
      <c r="B20">
        <v>5508</v>
      </c>
    </row>
    <row r="21" spans="1:2" x14ac:dyDescent="0.35">
      <c r="A21" s="23" t="s">
        <v>49</v>
      </c>
      <c r="B21">
        <v>5508</v>
      </c>
    </row>
    <row r="22" spans="1:2" x14ac:dyDescent="0.35">
      <c r="A22" s="21" t="s">
        <v>17</v>
      </c>
      <c r="B22">
        <v>18904</v>
      </c>
    </row>
    <row r="23" spans="1:2" x14ac:dyDescent="0.35">
      <c r="A23" s="23" t="s">
        <v>49</v>
      </c>
      <c r="B23">
        <v>7528</v>
      </c>
    </row>
    <row r="24" spans="1:2" x14ac:dyDescent="0.35">
      <c r="A24" s="23" t="s">
        <v>50</v>
      </c>
      <c r="B24">
        <v>8752</v>
      </c>
    </row>
    <row r="25" spans="1:2" x14ac:dyDescent="0.35">
      <c r="A25" s="23" t="s">
        <v>51</v>
      </c>
      <c r="B25">
        <v>2624</v>
      </c>
    </row>
    <row r="26" spans="1:2" x14ac:dyDescent="0.35">
      <c r="A26" s="21" t="s">
        <v>16</v>
      </c>
      <c r="B26">
        <v>39357.599999999999</v>
      </c>
    </row>
    <row r="27" spans="1:2" x14ac:dyDescent="0.35">
      <c r="A27" s="23" t="s">
        <v>49</v>
      </c>
      <c r="B27">
        <v>16297.800000000001</v>
      </c>
    </row>
    <row r="28" spans="1:2" x14ac:dyDescent="0.35">
      <c r="A28" s="23" t="s">
        <v>50</v>
      </c>
      <c r="B28">
        <v>12084.2</v>
      </c>
    </row>
    <row r="29" spans="1:2" x14ac:dyDescent="0.35">
      <c r="A29" s="23" t="s">
        <v>51</v>
      </c>
      <c r="B29">
        <v>10975.6</v>
      </c>
    </row>
    <row r="30" spans="1:2" x14ac:dyDescent="0.35">
      <c r="A30" s="21" t="s">
        <v>35</v>
      </c>
      <c r="B30">
        <v>15832</v>
      </c>
    </row>
    <row r="31" spans="1:2" x14ac:dyDescent="0.35">
      <c r="A31" s="23" t="s">
        <v>49</v>
      </c>
      <c r="B31">
        <v>7512</v>
      </c>
    </row>
    <row r="32" spans="1:2" x14ac:dyDescent="0.35">
      <c r="A32" s="23" t="s">
        <v>50</v>
      </c>
      <c r="B32">
        <v>3240</v>
      </c>
    </row>
    <row r="33" spans="1:2" x14ac:dyDescent="0.35">
      <c r="A33" s="23" t="s">
        <v>51</v>
      </c>
      <c r="B33">
        <v>5080</v>
      </c>
    </row>
    <row r="34" spans="1:2" x14ac:dyDescent="0.35">
      <c r="A34" s="21" t="s">
        <v>41</v>
      </c>
      <c r="B34">
        <v>10520</v>
      </c>
    </row>
    <row r="35" spans="1:2" x14ac:dyDescent="0.35">
      <c r="A35" s="23" t="s">
        <v>50</v>
      </c>
      <c r="B35">
        <v>10520</v>
      </c>
    </row>
    <row r="36" spans="1:2" x14ac:dyDescent="0.35">
      <c r="A36" s="21" t="s">
        <v>18</v>
      </c>
      <c r="B36">
        <v>159854</v>
      </c>
    </row>
    <row r="37" spans="1:2" x14ac:dyDescent="0.35">
      <c r="A37" s="23" t="s">
        <v>49</v>
      </c>
      <c r="B37">
        <v>78248</v>
      </c>
    </row>
    <row r="38" spans="1:2" x14ac:dyDescent="0.35">
      <c r="A38" s="23" t="s">
        <v>50</v>
      </c>
      <c r="B38">
        <v>42992</v>
      </c>
    </row>
    <row r="39" spans="1:2" x14ac:dyDescent="0.35">
      <c r="A39" s="23" t="s">
        <v>51</v>
      </c>
      <c r="B39">
        <v>38614</v>
      </c>
    </row>
    <row r="40" spans="1:2" x14ac:dyDescent="0.35">
      <c r="A40" s="21" t="s">
        <v>15</v>
      </c>
      <c r="B40">
        <v>147905</v>
      </c>
    </row>
    <row r="41" spans="1:2" x14ac:dyDescent="0.35">
      <c r="A41" s="23" t="s">
        <v>49</v>
      </c>
      <c r="B41">
        <v>85800</v>
      </c>
    </row>
    <row r="42" spans="1:2" x14ac:dyDescent="0.35">
      <c r="A42" s="23" t="s">
        <v>50</v>
      </c>
      <c r="B42">
        <v>23600</v>
      </c>
    </row>
    <row r="43" spans="1:2" x14ac:dyDescent="0.35">
      <c r="A43" s="23" t="s">
        <v>51</v>
      </c>
      <c r="B43">
        <v>38505</v>
      </c>
    </row>
    <row r="44" spans="1:2" x14ac:dyDescent="0.35">
      <c r="A44" s="21" t="s">
        <v>23</v>
      </c>
      <c r="B44">
        <v>18547.2</v>
      </c>
    </row>
    <row r="45" spans="1:2" x14ac:dyDescent="0.35">
      <c r="A45" s="23" t="s">
        <v>49</v>
      </c>
      <c r="B45">
        <v>5234.7999999999993</v>
      </c>
    </row>
    <row r="46" spans="1:2" x14ac:dyDescent="0.35">
      <c r="A46" s="23" t="s">
        <v>50</v>
      </c>
      <c r="B46">
        <v>8758.4000000000015</v>
      </c>
    </row>
    <row r="47" spans="1:2" x14ac:dyDescent="0.35">
      <c r="A47" s="23" t="s">
        <v>51</v>
      </c>
      <c r="B47">
        <v>4554</v>
      </c>
    </row>
    <row r="48" spans="1:2" x14ac:dyDescent="0.35">
      <c r="A48" s="21" t="s">
        <v>42</v>
      </c>
      <c r="B48">
        <v>15028</v>
      </c>
    </row>
    <row r="49" spans="1:2" x14ac:dyDescent="0.35">
      <c r="A49" s="23" t="s">
        <v>50</v>
      </c>
      <c r="B49">
        <v>15028</v>
      </c>
    </row>
    <row r="50" spans="1:2" x14ac:dyDescent="0.35">
      <c r="A50" s="21" t="s">
        <v>33</v>
      </c>
      <c r="B50">
        <v>26941.200000000001</v>
      </c>
    </row>
    <row r="51" spans="1:2" x14ac:dyDescent="0.35">
      <c r="A51" s="23" t="s">
        <v>49</v>
      </c>
      <c r="B51">
        <v>6832.8</v>
      </c>
    </row>
    <row r="52" spans="1:2" x14ac:dyDescent="0.35">
      <c r="A52" s="23" t="s">
        <v>50</v>
      </c>
      <c r="B52">
        <v>9266.4</v>
      </c>
    </row>
    <row r="53" spans="1:2" x14ac:dyDescent="0.35">
      <c r="A53" s="23" t="s">
        <v>51</v>
      </c>
      <c r="B53">
        <v>10842</v>
      </c>
    </row>
    <row r="54" spans="1:2" x14ac:dyDescent="0.35">
      <c r="A54" s="21" t="s">
        <v>40</v>
      </c>
      <c r="B54">
        <v>7051</v>
      </c>
    </row>
    <row r="55" spans="1:2" x14ac:dyDescent="0.35">
      <c r="A55" s="23" t="s">
        <v>50</v>
      </c>
      <c r="B55">
        <v>4334</v>
      </c>
    </row>
    <row r="56" spans="1:2" x14ac:dyDescent="0.35">
      <c r="A56" s="23" t="s">
        <v>51</v>
      </c>
      <c r="B56">
        <v>2717</v>
      </c>
    </row>
    <row r="57" spans="1:2" x14ac:dyDescent="0.35">
      <c r="A57" s="21" t="s">
        <v>10</v>
      </c>
      <c r="B57">
        <v>68676</v>
      </c>
    </row>
    <row r="58" spans="1:2" x14ac:dyDescent="0.35">
      <c r="A58" s="23" t="s">
        <v>49</v>
      </c>
      <c r="B58">
        <v>31680</v>
      </c>
    </row>
    <row r="59" spans="1:2" x14ac:dyDescent="0.35">
      <c r="A59" s="23" t="s">
        <v>50</v>
      </c>
      <c r="B59">
        <v>19323</v>
      </c>
    </row>
    <row r="60" spans="1:2" x14ac:dyDescent="0.35">
      <c r="A60" s="23" t="s">
        <v>51</v>
      </c>
      <c r="B60">
        <v>17673</v>
      </c>
    </row>
    <row r="61" spans="1:2" x14ac:dyDescent="0.35">
      <c r="A61" s="21" t="s">
        <v>30</v>
      </c>
      <c r="B61">
        <v>9832</v>
      </c>
    </row>
    <row r="62" spans="1:2" x14ac:dyDescent="0.35">
      <c r="A62" s="23" t="s">
        <v>49</v>
      </c>
      <c r="B62">
        <v>6280</v>
      </c>
    </row>
    <row r="63" spans="1:2" x14ac:dyDescent="0.35">
      <c r="A63" s="23" t="s">
        <v>50</v>
      </c>
      <c r="B63">
        <v>2720</v>
      </c>
    </row>
    <row r="64" spans="1:2" x14ac:dyDescent="0.35">
      <c r="A64" s="23" t="s">
        <v>51</v>
      </c>
      <c r="B64">
        <v>832</v>
      </c>
    </row>
    <row r="65" spans="1:2" x14ac:dyDescent="0.35">
      <c r="A65" s="21" t="s">
        <v>19</v>
      </c>
      <c r="B65">
        <v>72354</v>
      </c>
    </row>
    <row r="66" spans="1:2" x14ac:dyDescent="0.35">
      <c r="A66" s="23" t="s">
        <v>49</v>
      </c>
      <c r="B66">
        <v>40374</v>
      </c>
    </row>
    <row r="67" spans="1:2" x14ac:dyDescent="0.35">
      <c r="A67" s="23" t="s">
        <v>50</v>
      </c>
      <c r="B67">
        <v>17448</v>
      </c>
    </row>
    <row r="68" spans="1:2" x14ac:dyDescent="0.35">
      <c r="A68" s="23" t="s">
        <v>51</v>
      </c>
      <c r="B68">
        <v>14532</v>
      </c>
    </row>
    <row r="69" spans="1:2" x14ac:dyDescent="0.35">
      <c r="A69" s="21" t="s">
        <v>26</v>
      </c>
      <c r="B69">
        <v>1800</v>
      </c>
    </row>
    <row r="70" spans="1:2" x14ac:dyDescent="0.35">
      <c r="A70" s="23" t="s">
        <v>49</v>
      </c>
      <c r="B70">
        <v>1800</v>
      </c>
    </row>
    <row r="71" spans="1:2" x14ac:dyDescent="0.35">
      <c r="A71" s="21" t="s">
        <v>22</v>
      </c>
      <c r="B71">
        <v>28445.599999999999</v>
      </c>
    </row>
    <row r="72" spans="1:2" x14ac:dyDescent="0.35">
      <c r="A72" s="23" t="s">
        <v>49</v>
      </c>
      <c r="B72">
        <v>11407.6</v>
      </c>
    </row>
    <row r="73" spans="1:2" x14ac:dyDescent="0.35">
      <c r="A73" s="23" t="s">
        <v>50</v>
      </c>
      <c r="B73">
        <v>9734</v>
      </c>
    </row>
    <row r="74" spans="1:2" x14ac:dyDescent="0.35">
      <c r="A74" s="23" t="s">
        <v>51</v>
      </c>
      <c r="B74">
        <v>7304</v>
      </c>
    </row>
    <row r="75" spans="1:2" x14ac:dyDescent="0.35">
      <c r="A75" s="21" t="s">
        <v>11</v>
      </c>
      <c r="B75">
        <v>61640</v>
      </c>
    </row>
    <row r="76" spans="1:2" x14ac:dyDescent="0.35">
      <c r="A76" s="23" t="s">
        <v>49</v>
      </c>
      <c r="B76">
        <v>17615</v>
      </c>
    </row>
    <row r="77" spans="1:2" x14ac:dyDescent="0.35">
      <c r="A77" s="23" t="s">
        <v>50</v>
      </c>
      <c r="B77">
        <v>18050</v>
      </c>
    </row>
    <row r="78" spans="1:2" x14ac:dyDescent="0.35">
      <c r="A78" s="23" t="s">
        <v>51</v>
      </c>
      <c r="B78">
        <v>25975</v>
      </c>
    </row>
    <row r="79" spans="1:2" x14ac:dyDescent="0.35">
      <c r="A79" s="21" t="s">
        <v>25</v>
      </c>
      <c r="B79">
        <v>62400</v>
      </c>
    </row>
    <row r="80" spans="1:2" x14ac:dyDescent="0.35">
      <c r="A80" s="23" t="s">
        <v>49</v>
      </c>
      <c r="B80">
        <v>62400</v>
      </c>
    </row>
    <row r="81" spans="1:2" x14ac:dyDescent="0.35">
      <c r="A81" s="21" t="s">
        <v>39</v>
      </c>
      <c r="B81">
        <v>3688</v>
      </c>
    </row>
    <row r="82" spans="1:2" x14ac:dyDescent="0.35">
      <c r="A82" s="23" t="s">
        <v>50</v>
      </c>
      <c r="B82">
        <v>3072</v>
      </c>
    </row>
    <row r="83" spans="1:2" x14ac:dyDescent="0.35">
      <c r="A83" s="23" t="s">
        <v>51</v>
      </c>
      <c r="B83">
        <v>616</v>
      </c>
    </row>
    <row r="84" spans="1:2" x14ac:dyDescent="0.35">
      <c r="A84" s="21" t="s">
        <v>20</v>
      </c>
      <c r="B84">
        <v>39753.599999999999</v>
      </c>
    </row>
    <row r="85" spans="1:2" x14ac:dyDescent="0.35">
      <c r="A85" s="23" t="s">
        <v>49</v>
      </c>
      <c r="B85">
        <v>21398.400000000001</v>
      </c>
    </row>
    <row r="86" spans="1:2" x14ac:dyDescent="0.35">
      <c r="A86" s="23" t="s">
        <v>50</v>
      </c>
      <c r="B86">
        <v>10032</v>
      </c>
    </row>
    <row r="87" spans="1:2" x14ac:dyDescent="0.35">
      <c r="A87" s="23" t="s">
        <v>51</v>
      </c>
      <c r="B87">
        <v>8323.1999999999989</v>
      </c>
    </row>
    <row r="88" spans="1:2" x14ac:dyDescent="0.35">
      <c r="A88" s="21" t="s">
        <v>43</v>
      </c>
      <c r="B88">
        <v>8560</v>
      </c>
    </row>
    <row r="89" spans="1:2" x14ac:dyDescent="0.35">
      <c r="A89" s="23" t="s">
        <v>50</v>
      </c>
      <c r="B89">
        <v>8560</v>
      </c>
    </row>
    <row r="90" spans="1:2" x14ac:dyDescent="0.35">
      <c r="A90" s="21" t="s">
        <v>32</v>
      </c>
      <c r="B90">
        <v>21800</v>
      </c>
    </row>
    <row r="91" spans="1:2" x14ac:dyDescent="0.35">
      <c r="A91" s="23" t="s">
        <v>49</v>
      </c>
      <c r="B91">
        <v>2400</v>
      </c>
    </row>
    <row r="92" spans="1:2" x14ac:dyDescent="0.35">
      <c r="A92" s="23" t="s">
        <v>50</v>
      </c>
      <c r="B92">
        <v>9000</v>
      </c>
    </row>
    <row r="93" spans="1:2" x14ac:dyDescent="0.35">
      <c r="A93" s="23" t="s">
        <v>51</v>
      </c>
      <c r="B93">
        <v>10400</v>
      </c>
    </row>
    <row r="94" spans="1:2" x14ac:dyDescent="0.35">
      <c r="A94" s="21" t="s">
        <v>12</v>
      </c>
      <c r="B94">
        <v>165200</v>
      </c>
    </row>
    <row r="95" spans="1:2" x14ac:dyDescent="0.35">
      <c r="A95" s="23" t="s">
        <v>49</v>
      </c>
      <c r="B95">
        <v>56700</v>
      </c>
    </row>
    <row r="96" spans="1:2" x14ac:dyDescent="0.35">
      <c r="A96" s="23" t="s">
        <v>50</v>
      </c>
      <c r="B96">
        <v>52500</v>
      </c>
    </row>
    <row r="97" spans="1:2" x14ac:dyDescent="0.35">
      <c r="A97" s="23" t="s">
        <v>51</v>
      </c>
      <c r="B97">
        <v>56000</v>
      </c>
    </row>
    <row r="98" spans="1:2" x14ac:dyDescent="0.35">
      <c r="A98" s="21" t="s">
        <v>14</v>
      </c>
      <c r="B98">
        <v>41631</v>
      </c>
    </row>
    <row r="99" spans="1:2" x14ac:dyDescent="0.35">
      <c r="A99" s="23" t="s">
        <v>49</v>
      </c>
      <c r="B99">
        <v>24024</v>
      </c>
    </row>
    <row r="100" spans="1:2" x14ac:dyDescent="0.35">
      <c r="A100" s="23" t="s">
        <v>50</v>
      </c>
      <c r="B100">
        <v>10416</v>
      </c>
    </row>
    <row r="101" spans="1:2" x14ac:dyDescent="0.35">
      <c r="A101" s="23" t="s">
        <v>51</v>
      </c>
      <c r="B101">
        <v>7191</v>
      </c>
    </row>
    <row r="102" spans="1:2" x14ac:dyDescent="0.35">
      <c r="A102" s="21" t="s">
        <v>13</v>
      </c>
      <c r="B102">
        <v>77788</v>
      </c>
    </row>
    <row r="103" spans="1:2" x14ac:dyDescent="0.35">
      <c r="A103" s="23" t="s">
        <v>49</v>
      </c>
      <c r="B103">
        <v>22220</v>
      </c>
    </row>
    <row r="104" spans="1:2" x14ac:dyDescent="0.35">
      <c r="A104" s="23" t="s">
        <v>50</v>
      </c>
      <c r="B104">
        <v>21928</v>
      </c>
    </row>
    <row r="105" spans="1:2" x14ac:dyDescent="0.35">
      <c r="A105" s="23" t="s">
        <v>51</v>
      </c>
      <c r="B105">
        <v>33640</v>
      </c>
    </row>
    <row r="106" spans="1:2" x14ac:dyDescent="0.35">
      <c r="A106" s="21" t="s">
        <v>24</v>
      </c>
      <c r="B106">
        <v>34715.200000000004</v>
      </c>
    </row>
    <row r="107" spans="1:2" x14ac:dyDescent="0.35">
      <c r="A107" s="23" t="s">
        <v>49</v>
      </c>
      <c r="B107">
        <v>13811.199999999999</v>
      </c>
    </row>
    <row r="108" spans="1:2" x14ac:dyDescent="0.35">
      <c r="A108" s="23" t="s">
        <v>50</v>
      </c>
      <c r="B108">
        <v>14133.600000000002</v>
      </c>
    </row>
    <row r="109" spans="1:2" x14ac:dyDescent="0.35">
      <c r="A109" s="23" t="s">
        <v>51</v>
      </c>
      <c r="B109">
        <v>6770.4000000000015</v>
      </c>
    </row>
    <row r="110" spans="1:2" x14ac:dyDescent="0.35">
      <c r="A110" s="21" t="s">
        <v>44</v>
      </c>
      <c r="B110">
        <v>2350</v>
      </c>
    </row>
    <row r="111" spans="1:2" x14ac:dyDescent="0.35">
      <c r="A111" s="23" t="s">
        <v>50</v>
      </c>
      <c r="B111">
        <v>2350</v>
      </c>
    </row>
    <row r="112" spans="1:2" x14ac:dyDescent="0.35">
      <c r="A112" s="21" t="s">
        <v>9</v>
      </c>
      <c r="B112">
        <v>159297</v>
      </c>
    </row>
    <row r="113" spans="1:2" x14ac:dyDescent="0.35">
      <c r="A113" s="23" t="s">
        <v>49</v>
      </c>
      <c r="B113">
        <v>77928</v>
      </c>
    </row>
    <row r="114" spans="1:2" x14ac:dyDescent="0.35">
      <c r="A114" s="23" t="s">
        <v>50</v>
      </c>
      <c r="B114">
        <v>42969</v>
      </c>
    </row>
    <row r="115" spans="1:2" x14ac:dyDescent="0.35">
      <c r="A115" s="23" t="s">
        <v>51</v>
      </c>
      <c r="B115">
        <v>38400</v>
      </c>
    </row>
    <row r="116" spans="1:2" x14ac:dyDescent="0.35">
      <c r="A116" s="21" t="s">
        <v>48</v>
      </c>
      <c r="B116">
        <v>1427028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A52A9-E6D0-4C66-BB7B-50AB8C220338}">
  <dimension ref="A3:C7"/>
  <sheetViews>
    <sheetView workbookViewId="0">
      <selection activeCell="D4" sqref="D4"/>
    </sheetView>
  </sheetViews>
  <sheetFormatPr defaultRowHeight="14.5" x14ac:dyDescent="0.35"/>
  <cols>
    <col min="1" max="1" width="12.36328125" bestFit="1" customWidth="1"/>
    <col min="2" max="2" width="15.6328125" bestFit="1" customWidth="1"/>
    <col min="3" max="3" width="17.1796875" bestFit="1" customWidth="1"/>
  </cols>
  <sheetData>
    <row r="3" spans="1:3" x14ac:dyDescent="0.35">
      <c r="A3" s="20" t="s">
        <v>47</v>
      </c>
      <c r="B3" t="s">
        <v>64</v>
      </c>
      <c r="C3" t="s">
        <v>54</v>
      </c>
    </row>
    <row r="4" spans="1:3" x14ac:dyDescent="0.35">
      <c r="A4" s="21" t="s">
        <v>49</v>
      </c>
      <c r="B4">
        <v>389245</v>
      </c>
      <c r="C4">
        <v>246006.59999999998</v>
      </c>
    </row>
    <row r="5" spans="1:3" x14ac:dyDescent="0.35">
      <c r="A5" s="21" t="s">
        <v>50</v>
      </c>
      <c r="B5">
        <v>260316</v>
      </c>
      <c r="C5">
        <v>161117.80000000002</v>
      </c>
    </row>
    <row r="6" spans="1:3" x14ac:dyDescent="0.35">
      <c r="A6" s="21" t="s">
        <v>51</v>
      </c>
      <c r="B6">
        <v>222443</v>
      </c>
      <c r="C6">
        <v>147899.6</v>
      </c>
    </row>
    <row r="7" spans="1:3" x14ac:dyDescent="0.35">
      <c r="A7" s="21" t="s">
        <v>48</v>
      </c>
      <c r="B7">
        <v>872004</v>
      </c>
      <c r="C7">
        <v>555024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EA11-E4B7-4C25-BB0A-118C8AEE89A1}">
  <dimension ref="A3:B35"/>
  <sheetViews>
    <sheetView workbookViewId="0">
      <selection activeCell="J22" sqref="J22"/>
    </sheetView>
  </sheetViews>
  <sheetFormatPr defaultRowHeight="14.5" x14ac:dyDescent="0.35"/>
  <cols>
    <col min="1" max="1" width="12.36328125" bestFit="1" customWidth="1"/>
    <col min="2" max="2" width="17.1796875" bestFit="1" customWidth="1"/>
  </cols>
  <sheetData>
    <row r="3" spans="1:2" x14ac:dyDescent="0.35">
      <c r="A3" s="20" t="s">
        <v>47</v>
      </c>
      <c r="B3" t="s">
        <v>54</v>
      </c>
    </row>
    <row r="4" spans="1:2" x14ac:dyDescent="0.35">
      <c r="A4" s="21" t="s">
        <v>72</v>
      </c>
      <c r="B4">
        <v>4100</v>
      </c>
    </row>
    <row r="5" spans="1:2" x14ac:dyDescent="0.35">
      <c r="A5" s="21" t="s">
        <v>73</v>
      </c>
      <c r="B5">
        <v>3250.9999999999995</v>
      </c>
    </row>
    <row r="6" spans="1:2" x14ac:dyDescent="0.35">
      <c r="A6" s="21" t="s">
        <v>74</v>
      </c>
      <c r="B6">
        <v>4558.2</v>
      </c>
    </row>
    <row r="7" spans="1:2" x14ac:dyDescent="0.35">
      <c r="A7" s="21" t="s">
        <v>75</v>
      </c>
      <c r="B7">
        <v>2974.4</v>
      </c>
    </row>
    <row r="8" spans="1:2" x14ac:dyDescent="0.35">
      <c r="A8" s="21" t="s">
        <v>76</v>
      </c>
      <c r="B8">
        <v>5241</v>
      </c>
    </row>
    <row r="9" spans="1:2" x14ac:dyDescent="0.35">
      <c r="A9" s="21" t="s">
        <v>77</v>
      </c>
      <c r="B9">
        <v>8730.7999999999993</v>
      </c>
    </row>
    <row r="10" spans="1:2" x14ac:dyDescent="0.35">
      <c r="A10" s="21" t="s">
        <v>78</v>
      </c>
      <c r="B10">
        <v>4672</v>
      </c>
    </row>
    <row r="11" spans="1:2" x14ac:dyDescent="0.35">
      <c r="A11" s="21" t="s">
        <v>79</v>
      </c>
      <c r="B11">
        <v>3845.2</v>
      </c>
    </row>
    <row r="12" spans="1:2" x14ac:dyDescent="0.35">
      <c r="A12" s="21" t="s">
        <v>80</v>
      </c>
      <c r="B12">
        <v>6257.4</v>
      </c>
    </row>
    <row r="13" spans="1:2" x14ac:dyDescent="0.35">
      <c r="A13" s="21" t="s">
        <v>81</v>
      </c>
      <c r="B13">
        <v>5324.0000000000009</v>
      </c>
    </row>
    <row r="14" spans="1:2" x14ac:dyDescent="0.35">
      <c r="A14" s="21" t="s">
        <v>82</v>
      </c>
      <c r="B14">
        <v>7079</v>
      </c>
    </row>
    <row r="15" spans="1:2" x14ac:dyDescent="0.35">
      <c r="A15" s="21" t="s">
        <v>83</v>
      </c>
      <c r="B15">
        <v>4698</v>
      </c>
    </row>
    <row r="16" spans="1:2" x14ac:dyDescent="0.35">
      <c r="A16" s="21" t="s">
        <v>84</v>
      </c>
      <c r="B16">
        <v>5448.8</v>
      </c>
    </row>
    <row r="17" spans="1:2" x14ac:dyDescent="0.35">
      <c r="A17" s="21" t="s">
        <v>85</v>
      </c>
      <c r="B17">
        <v>2737.6</v>
      </c>
    </row>
    <row r="18" spans="1:2" x14ac:dyDescent="0.35">
      <c r="A18" s="21" t="s">
        <v>86</v>
      </c>
      <c r="B18">
        <v>6623.5999999999985</v>
      </c>
    </row>
    <row r="19" spans="1:2" x14ac:dyDescent="0.35">
      <c r="A19" s="21" t="s">
        <v>87</v>
      </c>
      <c r="B19">
        <v>2652.0000000000005</v>
      </c>
    </row>
    <row r="20" spans="1:2" x14ac:dyDescent="0.35">
      <c r="A20" s="21" t="s">
        <v>88</v>
      </c>
      <c r="B20">
        <v>4756.7999999999993</v>
      </c>
    </row>
    <row r="21" spans="1:2" x14ac:dyDescent="0.35">
      <c r="A21" s="21" t="s">
        <v>89</v>
      </c>
      <c r="B21">
        <v>6703.4</v>
      </c>
    </row>
    <row r="22" spans="1:2" x14ac:dyDescent="0.35">
      <c r="A22" s="21" t="s">
        <v>90</v>
      </c>
      <c r="B22">
        <v>6862.2</v>
      </c>
    </row>
    <row r="23" spans="1:2" x14ac:dyDescent="0.35">
      <c r="A23" s="21" t="s">
        <v>91</v>
      </c>
      <c r="B23">
        <v>7013.6</v>
      </c>
    </row>
    <row r="24" spans="1:2" x14ac:dyDescent="0.35">
      <c r="A24" s="21" t="s">
        <v>92</v>
      </c>
      <c r="B24">
        <v>3529</v>
      </c>
    </row>
    <row r="25" spans="1:2" x14ac:dyDescent="0.35">
      <c r="A25" s="21" t="s">
        <v>93</v>
      </c>
      <c r="B25">
        <v>2583.7999999999997</v>
      </c>
    </row>
    <row r="26" spans="1:2" x14ac:dyDescent="0.35">
      <c r="A26" s="21" t="s">
        <v>94</v>
      </c>
      <c r="B26">
        <v>17073</v>
      </c>
    </row>
    <row r="27" spans="1:2" x14ac:dyDescent="0.35">
      <c r="A27" s="21" t="s">
        <v>95</v>
      </c>
      <c r="B27">
        <v>3443.9999999999995</v>
      </c>
    </row>
    <row r="28" spans="1:2" x14ac:dyDescent="0.35">
      <c r="A28" s="21" t="s">
        <v>96</v>
      </c>
      <c r="B28">
        <v>6699.4000000000005</v>
      </c>
    </row>
    <row r="29" spans="1:2" x14ac:dyDescent="0.35">
      <c r="A29" s="21" t="s">
        <v>97</v>
      </c>
      <c r="B29">
        <v>7518.9999999999991</v>
      </c>
    </row>
    <row r="30" spans="1:2" x14ac:dyDescent="0.35">
      <c r="A30" s="21" t="s">
        <v>98</v>
      </c>
      <c r="B30">
        <v>18480.599999999999</v>
      </c>
    </row>
    <row r="31" spans="1:2" x14ac:dyDescent="0.35">
      <c r="A31" s="21" t="s">
        <v>99</v>
      </c>
      <c r="B31">
        <v>24434.799999999999</v>
      </c>
    </row>
    <row r="32" spans="1:2" x14ac:dyDescent="0.35">
      <c r="A32" s="21" t="s">
        <v>100</v>
      </c>
      <c r="B32">
        <v>38042</v>
      </c>
    </row>
    <row r="33" spans="1:2" x14ac:dyDescent="0.35">
      <c r="A33" s="21" t="s">
        <v>101</v>
      </c>
      <c r="B33">
        <v>1500</v>
      </c>
    </row>
    <row r="34" spans="1:2" x14ac:dyDescent="0.35">
      <c r="A34" s="21" t="s">
        <v>102</v>
      </c>
      <c r="B34">
        <v>19172</v>
      </c>
    </row>
    <row r="35" spans="1:2" x14ac:dyDescent="0.35">
      <c r="A35" s="21" t="s">
        <v>48</v>
      </c>
      <c r="B35">
        <v>246006.6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4F1EA-FE4D-42D9-9F31-E2D335C8EAB6}">
  <dimension ref="A3:B34"/>
  <sheetViews>
    <sheetView workbookViewId="0">
      <selection activeCell="P13" sqref="P13"/>
    </sheetView>
  </sheetViews>
  <sheetFormatPr defaultRowHeight="14.5" x14ac:dyDescent="0.35"/>
  <cols>
    <col min="1" max="1" width="12.36328125" bestFit="1" customWidth="1"/>
    <col min="2" max="2" width="17.1796875" bestFit="1" customWidth="1"/>
  </cols>
  <sheetData>
    <row r="3" spans="1:2" x14ac:dyDescent="0.35">
      <c r="A3" s="20" t="s">
        <v>47</v>
      </c>
      <c r="B3" t="s">
        <v>54</v>
      </c>
    </row>
    <row r="4" spans="1:2" x14ac:dyDescent="0.35">
      <c r="A4" s="21" t="s">
        <v>103</v>
      </c>
      <c r="B4">
        <v>4491.6000000000004</v>
      </c>
    </row>
    <row r="5" spans="1:2" x14ac:dyDescent="0.35">
      <c r="A5" s="21" t="s">
        <v>104</v>
      </c>
      <c r="B5">
        <v>4863.8</v>
      </c>
    </row>
    <row r="6" spans="1:2" x14ac:dyDescent="0.35">
      <c r="A6" s="21" t="s">
        <v>105</v>
      </c>
      <c r="B6">
        <v>3424.3999999999996</v>
      </c>
    </row>
    <row r="7" spans="1:2" x14ac:dyDescent="0.35">
      <c r="A7" s="21" t="s">
        <v>106</v>
      </c>
      <c r="B7">
        <v>4218.2</v>
      </c>
    </row>
    <row r="8" spans="1:2" x14ac:dyDescent="0.35">
      <c r="A8" s="21" t="s">
        <v>107</v>
      </c>
      <c r="B8">
        <v>4406.3999999999996</v>
      </c>
    </row>
    <row r="9" spans="1:2" x14ac:dyDescent="0.35">
      <c r="A9" s="21" t="s">
        <v>108</v>
      </c>
      <c r="B9">
        <v>2230.8000000000002</v>
      </c>
    </row>
    <row r="10" spans="1:2" x14ac:dyDescent="0.35">
      <c r="A10" s="21" t="s">
        <v>109</v>
      </c>
      <c r="B10">
        <v>10820.8</v>
      </c>
    </row>
    <row r="11" spans="1:2" x14ac:dyDescent="0.35">
      <c r="A11" s="21" t="s">
        <v>110</v>
      </c>
      <c r="B11">
        <v>3721.1999999999994</v>
      </c>
    </row>
    <row r="12" spans="1:2" x14ac:dyDescent="0.35">
      <c r="A12" s="21" t="s">
        <v>111</v>
      </c>
      <c r="B12">
        <v>4673.6000000000004</v>
      </c>
    </row>
    <row r="13" spans="1:2" x14ac:dyDescent="0.35">
      <c r="A13" s="21" t="s">
        <v>112</v>
      </c>
      <c r="B13">
        <v>5395.6</v>
      </c>
    </row>
    <row r="14" spans="1:2" x14ac:dyDescent="0.35">
      <c r="A14" s="21" t="s">
        <v>113</v>
      </c>
      <c r="B14">
        <v>4520</v>
      </c>
    </row>
    <row r="15" spans="1:2" x14ac:dyDescent="0.35">
      <c r="A15" s="21" t="s">
        <v>114</v>
      </c>
      <c r="B15">
        <v>4180.2</v>
      </c>
    </row>
    <row r="16" spans="1:2" x14ac:dyDescent="0.35">
      <c r="A16" s="21" t="s">
        <v>115</v>
      </c>
      <c r="B16">
        <v>3659</v>
      </c>
    </row>
    <row r="17" spans="1:2" x14ac:dyDescent="0.35">
      <c r="A17" s="21" t="s">
        <v>116</v>
      </c>
      <c r="B17">
        <v>3916</v>
      </c>
    </row>
    <row r="18" spans="1:2" x14ac:dyDescent="0.35">
      <c r="A18" s="21" t="s">
        <v>117</v>
      </c>
      <c r="B18">
        <v>4892.3999999999996</v>
      </c>
    </row>
    <row r="19" spans="1:2" x14ac:dyDescent="0.35">
      <c r="A19" s="21" t="s">
        <v>118</v>
      </c>
      <c r="B19">
        <v>9457.7999999999993</v>
      </c>
    </row>
    <row r="20" spans="1:2" x14ac:dyDescent="0.35">
      <c r="A20" s="21" t="s">
        <v>119</v>
      </c>
      <c r="B20">
        <v>16578.8</v>
      </c>
    </row>
    <row r="21" spans="1:2" x14ac:dyDescent="0.35">
      <c r="A21" s="21" t="s">
        <v>120</v>
      </c>
      <c r="B21">
        <v>4232</v>
      </c>
    </row>
    <row r="22" spans="1:2" x14ac:dyDescent="0.35">
      <c r="A22" s="21" t="s">
        <v>121</v>
      </c>
      <c r="B22">
        <v>5543</v>
      </c>
    </row>
    <row r="23" spans="1:2" x14ac:dyDescent="0.35">
      <c r="A23" s="21" t="s">
        <v>122</v>
      </c>
      <c r="B23">
        <v>3138</v>
      </c>
    </row>
    <row r="24" spans="1:2" x14ac:dyDescent="0.35">
      <c r="A24" s="21" t="s">
        <v>123</v>
      </c>
      <c r="B24">
        <v>7544</v>
      </c>
    </row>
    <row r="25" spans="1:2" x14ac:dyDescent="0.35">
      <c r="A25" s="21" t="s">
        <v>124</v>
      </c>
      <c r="B25">
        <v>1105</v>
      </c>
    </row>
    <row r="26" spans="1:2" x14ac:dyDescent="0.35">
      <c r="A26" s="21" t="s">
        <v>125</v>
      </c>
      <c r="B26">
        <v>8387</v>
      </c>
    </row>
    <row r="27" spans="1:2" x14ac:dyDescent="0.35">
      <c r="A27" s="21" t="s">
        <v>126</v>
      </c>
      <c r="B27">
        <v>8847</v>
      </c>
    </row>
    <row r="28" spans="1:2" x14ac:dyDescent="0.35">
      <c r="A28" s="21" t="s">
        <v>127</v>
      </c>
      <c r="B28">
        <v>3580.8</v>
      </c>
    </row>
    <row r="29" spans="1:2" x14ac:dyDescent="0.35">
      <c r="A29" s="21" t="s">
        <v>128</v>
      </c>
      <c r="B29">
        <v>2227</v>
      </c>
    </row>
    <row r="30" spans="1:2" x14ac:dyDescent="0.35">
      <c r="A30" s="21" t="s">
        <v>129</v>
      </c>
      <c r="B30">
        <v>5032.2</v>
      </c>
    </row>
    <row r="31" spans="1:2" x14ac:dyDescent="0.35">
      <c r="A31" s="21" t="s">
        <v>130</v>
      </c>
      <c r="B31">
        <v>9455.5999999999985</v>
      </c>
    </row>
    <row r="32" spans="1:2" x14ac:dyDescent="0.35">
      <c r="A32" s="21" t="s">
        <v>131</v>
      </c>
      <c r="B32">
        <v>1231</v>
      </c>
    </row>
    <row r="33" spans="1:2" x14ac:dyDescent="0.35">
      <c r="A33" s="21" t="s">
        <v>132</v>
      </c>
      <c r="B33">
        <v>5344.6</v>
      </c>
    </row>
    <row r="34" spans="1:2" x14ac:dyDescent="0.35">
      <c r="A34" s="21" t="s">
        <v>48</v>
      </c>
      <c r="B34">
        <v>161117.79999999999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EF631-7E26-4679-ADA6-216D654EEF37}">
  <dimension ref="A3:B34"/>
  <sheetViews>
    <sheetView workbookViewId="0">
      <selection activeCell="N9" sqref="N9"/>
    </sheetView>
  </sheetViews>
  <sheetFormatPr defaultRowHeight="14.5" x14ac:dyDescent="0.35"/>
  <cols>
    <col min="1" max="1" width="12.36328125" bestFit="1" customWidth="1"/>
    <col min="2" max="2" width="17.1796875" bestFit="1" customWidth="1"/>
  </cols>
  <sheetData>
    <row r="3" spans="1:2" x14ac:dyDescent="0.35">
      <c r="A3" s="20" t="s">
        <v>47</v>
      </c>
      <c r="B3" t="s">
        <v>54</v>
      </c>
    </row>
    <row r="4" spans="1:2" x14ac:dyDescent="0.35">
      <c r="A4" s="21" t="s">
        <v>133</v>
      </c>
      <c r="B4">
        <v>6436.7999999999993</v>
      </c>
    </row>
    <row r="5" spans="1:2" x14ac:dyDescent="0.35">
      <c r="A5" s="21" t="s">
        <v>134</v>
      </c>
      <c r="B5">
        <v>7799.4</v>
      </c>
    </row>
    <row r="6" spans="1:2" x14ac:dyDescent="0.35">
      <c r="A6" s="21" t="s">
        <v>135</v>
      </c>
      <c r="B6">
        <v>3762.6000000000004</v>
      </c>
    </row>
    <row r="7" spans="1:2" x14ac:dyDescent="0.35">
      <c r="A7" s="21" t="s">
        <v>136</v>
      </c>
      <c r="B7">
        <v>2077.6</v>
      </c>
    </row>
    <row r="8" spans="1:2" x14ac:dyDescent="0.35">
      <c r="A8" s="21" t="s">
        <v>137</v>
      </c>
      <c r="B8">
        <v>6504.5999999999995</v>
      </c>
    </row>
    <row r="9" spans="1:2" x14ac:dyDescent="0.35">
      <c r="A9" s="21" t="s">
        <v>138</v>
      </c>
      <c r="B9">
        <v>2068</v>
      </c>
    </row>
    <row r="10" spans="1:2" x14ac:dyDescent="0.35">
      <c r="A10" s="21" t="s">
        <v>139</v>
      </c>
      <c r="B10">
        <v>5196.2</v>
      </c>
    </row>
    <row r="11" spans="1:2" x14ac:dyDescent="0.35">
      <c r="A11" s="21" t="s">
        <v>140</v>
      </c>
      <c r="B11">
        <v>6757.7999999999993</v>
      </c>
    </row>
    <row r="12" spans="1:2" x14ac:dyDescent="0.35">
      <c r="A12" s="21" t="s">
        <v>141</v>
      </c>
      <c r="B12">
        <v>4325</v>
      </c>
    </row>
    <row r="13" spans="1:2" x14ac:dyDescent="0.35">
      <c r="A13" s="21" t="s">
        <v>142</v>
      </c>
      <c r="B13">
        <v>3552</v>
      </c>
    </row>
    <row r="14" spans="1:2" x14ac:dyDescent="0.35">
      <c r="A14" s="21" t="s">
        <v>143</v>
      </c>
      <c r="B14">
        <v>2733.2</v>
      </c>
    </row>
    <row r="15" spans="1:2" x14ac:dyDescent="0.35">
      <c r="A15" s="21" t="s">
        <v>144</v>
      </c>
      <c r="B15">
        <v>1699</v>
      </c>
    </row>
    <row r="16" spans="1:2" x14ac:dyDescent="0.35">
      <c r="A16" s="21" t="s">
        <v>145</v>
      </c>
      <c r="B16">
        <v>2848</v>
      </c>
    </row>
    <row r="17" spans="1:2" x14ac:dyDescent="0.35">
      <c r="A17" s="21" t="s">
        <v>146</v>
      </c>
      <c r="B17">
        <v>2140</v>
      </c>
    </row>
    <row r="18" spans="1:2" x14ac:dyDescent="0.35">
      <c r="A18" s="21" t="s">
        <v>147</v>
      </c>
      <c r="B18">
        <v>15340.8</v>
      </c>
    </row>
    <row r="19" spans="1:2" x14ac:dyDescent="0.35">
      <c r="A19" s="21" t="s">
        <v>148</v>
      </c>
      <c r="B19">
        <v>4457.8</v>
      </c>
    </row>
    <row r="20" spans="1:2" x14ac:dyDescent="0.35">
      <c r="A20" s="21" t="s">
        <v>149</v>
      </c>
      <c r="B20">
        <v>4401.9999999999991</v>
      </c>
    </row>
    <row r="21" spans="1:2" x14ac:dyDescent="0.35">
      <c r="A21" s="21" t="s">
        <v>150</v>
      </c>
      <c r="B21">
        <v>4945.3999999999996</v>
      </c>
    </row>
    <row r="22" spans="1:2" x14ac:dyDescent="0.35">
      <c r="A22" s="21" t="s">
        <v>151</v>
      </c>
      <c r="B22">
        <v>4777.8</v>
      </c>
    </row>
    <row r="23" spans="1:2" x14ac:dyDescent="0.35">
      <c r="A23" s="21" t="s">
        <v>152</v>
      </c>
      <c r="B23">
        <v>1930</v>
      </c>
    </row>
    <row r="24" spans="1:2" x14ac:dyDescent="0.35">
      <c r="A24" s="21" t="s">
        <v>153</v>
      </c>
      <c r="B24">
        <v>3307.4</v>
      </c>
    </row>
    <row r="25" spans="1:2" x14ac:dyDescent="0.35">
      <c r="A25" s="21" t="s">
        <v>154</v>
      </c>
      <c r="B25">
        <v>12604</v>
      </c>
    </row>
    <row r="26" spans="1:2" x14ac:dyDescent="0.35">
      <c r="A26" s="21" t="s">
        <v>155</v>
      </c>
      <c r="B26">
        <v>2772</v>
      </c>
    </row>
    <row r="27" spans="1:2" x14ac:dyDescent="0.35">
      <c r="A27" s="21" t="s">
        <v>156</v>
      </c>
      <c r="B27">
        <v>11209.2</v>
      </c>
    </row>
    <row r="28" spans="1:2" x14ac:dyDescent="0.35">
      <c r="A28" s="21" t="s">
        <v>157</v>
      </c>
      <c r="B28">
        <v>1228</v>
      </c>
    </row>
    <row r="29" spans="1:2" x14ac:dyDescent="0.35">
      <c r="A29" s="21" t="s">
        <v>158</v>
      </c>
      <c r="B29">
        <v>4101.6000000000004</v>
      </c>
    </row>
    <row r="30" spans="1:2" x14ac:dyDescent="0.35">
      <c r="A30" s="21" t="s">
        <v>159</v>
      </c>
      <c r="B30">
        <v>3473</v>
      </c>
    </row>
    <row r="31" spans="1:2" x14ac:dyDescent="0.35">
      <c r="A31" s="21" t="s">
        <v>160</v>
      </c>
      <c r="B31">
        <v>6360</v>
      </c>
    </row>
    <row r="32" spans="1:2" x14ac:dyDescent="0.35">
      <c r="A32" s="21" t="s">
        <v>161</v>
      </c>
      <c r="B32">
        <v>2823</v>
      </c>
    </row>
    <row r="33" spans="1:2" x14ac:dyDescent="0.35">
      <c r="A33" s="21" t="s">
        <v>162</v>
      </c>
      <c r="B33">
        <v>6267.4</v>
      </c>
    </row>
    <row r="34" spans="1:2" x14ac:dyDescent="0.35">
      <c r="A34" s="21" t="s">
        <v>48</v>
      </c>
      <c r="B34">
        <v>147899.6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Modified DATA</vt:lpstr>
      <vt:lpstr>Selling price and profit trend</vt:lpstr>
      <vt:lpstr>Net profit margin</vt:lpstr>
      <vt:lpstr>Net profit trend</vt:lpstr>
      <vt:lpstr>Sales of each item</vt:lpstr>
      <vt:lpstr>Com.of cost and profit</vt:lpstr>
      <vt:lpstr>Examining Daily Gross Profit fo</vt:lpstr>
      <vt:lpstr>Daily profit Sep.</vt:lpstr>
      <vt:lpstr>Daily profit Oct.</vt:lpstr>
      <vt:lpstr>Extra Expenses</vt:lpstr>
      <vt:lpstr>Aug.Sales</vt:lpstr>
      <vt:lpstr>statistical analysis data1.1</vt:lpstr>
      <vt:lpstr>statistical analysis data 1.2</vt:lpstr>
      <vt:lpstr>statistical analysis data 1.3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Papori Sarma</dc:creator>
  <cp:lastModifiedBy>Papori Sarma</cp:lastModifiedBy>
  <dcterms:created xsi:type="dcterms:W3CDTF">2023-12-13T11:01:10Z</dcterms:created>
  <dcterms:modified xsi:type="dcterms:W3CDTF">2023-12-17T13:38:46Z</dcterms:modified>
</cp:coreProperties>
</file>