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Bruno/Dropbox/Pesquisa/Projects/Skeptik/Papers/RPI and LU/"/>
    </mc:Choice>
  </mc:AlternateContent>
  <bookViews>
    <workbookView xWindow="0" yWindow="460" windowWidth="25600" windowHeight="15540" tabRatio="500"/>
  </bookViews>
  <sheets>
    <sheet name="Raw Data" sheetId="1" r:id="rId1"/>
    <sheet name="Compression Rates Small" sheetId="2" r:id="rId2"/>
    <sheet name="Compression Rates SatRace" sheetId="3" r:id="rId3"/>
    <sheet name="Compression Speed Small" sheetId="4" r:id="rId4"/>
    <sheet name="Compression Speed SatRace" sheetId="5" r:id="rId5"/>
    <sheet name="Time SatRace" sheetId="6" r:id="rId6"/>
    <sheet name="Time Small" sheetId="7" r:id="rId7"/>
    <sheet name="Scatter Plots (Comp. Rate)" sheetId="8" r:id="rId8"/>
  </sheets>
  <calcPr calcId="150001" concurrentCalc="0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8" l="1"/>
  <c r="I3" i="8"/>
  <c r="I4" i="8"/>
  <c r="I5" i="8"/>
  <c r="I101" i="8"/>
  <c r="G2" i="8"/>
  <c r="G3" i="8"/>
  <c r="G4" i="8"/>
  <c r="G6" i="8"/>
  <c r="G7" i="8"/>
  <c r="G8" i="8"/>
  <c r="G9" i="8"/>
  <c r="G10" i="8"/>
  <c r="G11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101" i="8"/>
  <c r="G100" i="8"/>
  <c r="F100" i="8"/>
  <c r="E100" i="8"/>
  <c r="D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</calcChain>
</file>

<file path=xl/sharedStrings.xml><?xml version="1.0" encoding="utf-8"?>
<sst xmlns="http://schemas.openxmlformats.org/spreadsheetml/2006/main" count="826" uniqueCount="91">
  <si>
    <t>Benchmark</t>
  </si>
  <si>
    <t>Proof</t>
  </si>
  <si>
    <t>Length</t>
  </si>
  <si>
    <t>LowerUnits</t>
  </si>
  <si>
    <t>RecyclePivots</t>
  </si>
  <si>
    <t>RecyclePivotsWithIntersection</t>
  </si>
  <si>
    <t>p =&gt; RPI(LU(p))</t>
  </si>
  <si>
    <t>p =&gt; LU(RPI(p))</t>
  </si>
  <si>
    <t>Comments</t>
  </si>
  <si>
    <t>Compression Rate</t>
  </si>
  <si>
    <t>Time (ms)</t>
  </si>
  <si>
    <t>Compression Speed (nodes per second)</t>
  </si>
  <si>
    <t>AIM</t>
  </si>
  <si>
    <t>50-1_6-no-1</t>
  </si>
  <si>
    <t>50-1_6-no-2</t>
  </si>
  <si>
    <t>50-1_6-no-3</t>
  </si>
  <si>
    <t>50-1_6-no-4</t>
  </si>
  <si>
    <t>50-2_0-no-1</t>
  </si>
  <si>
    <t>50-2_0-no-2</t>
  </si>
  <si>
    <t>50-2_0-no-3</t>
  </si>
  <si>
    <t>50-2_0-no-4</t>
  </si>
  <si>
    <t>100-1_6-no-1</t>
  </si>
  <si>
    <t>100-1_6-no-2</t>
  </si>
  <si>
    <t>100-1_6-no-3</t>
  </si>
  <si>
    <t>100-1_6-no-4</t>
  </si>
  <si>
    <t>100-2_0-no-1</t>
  </si>
  <si>
    <t>100-2_0-no-2</t>
  </si>
  <si>
    <t>100-2_0-no-3</t>
  </si>
  <si>
    <t>100-2_0-no-4</t>
  </si>
  <si>
    <t>200-1_6-no-1</t>
  </si>
  <si>
    <t>200-1_6-no-2</t>
  </si>
  <si>
    <t>200-1_6-no-3</t>
  </si>
  <si>
    <t>200-1_6-no-4</t>
  </si>
  <si>
    <t>200-2_0-no-1</t>
  </si>
  <si>
    <t>200-2_0-no-2</t>
  </si>
  <si>
    <t>200-2_0-no-3</t>
  </si>
  <si>
    <t>200-2_0-no-4</t>
  </si>
  <si>
    <t>BF</t>
  </si>
  <si>
    <t>0432-007</t>
  </si>
  <si>
    <t>1355-075</t>
  </si>
  <si>
    <t>1355-638</t>
  </si>
  <si>
    <t>2670-001</t>
  </si>
  <si>
    <t>Dubois</t>
  </si>
  <si>
    <t>Pret</t>
  </si>
  <si>
    <t>60_25</t>
  </si>
  <si>
    <t>60_40</t>
  </si>
  <si>
    <t>60_60</t>
  </si>
  <si>
    <t>60_75</t>
  </si>
  <si>
    <t>150_25</t>
  </si>
  <si>
    <t>150_40</t>
  </si>
  <si>
    <t>150_60</t>
  </si>
  <si>
    <t>150_75</t>
  </si>
  <si>
    <t>SSA</t>
  </si>
  <si>
    <t>0432-003</t>
  </si>
  <si>
    <t>2670-130</t>
  </si>
  <si>
    <t>2670-141</t>
  </si>
  <si>
    <t>6288-047</t>
  </si>
  <si>
    <t>Infinity</t>
  </si>
  <si>
    <t>NaN</t>
  </si>
  <si>
    <t>Manolios</t>
  </si>
  <si>
    <t>c8idw_s</t>
  </si>
  <si>
    <t>c10ni_s</t>
  </si>
  <si>
    <t>f6bid</t>
  </si>
  <si>
    <t>HardwareVerification/IBM</t>
  </si>
  <si>
    <t>SoftwareVerification/Babic</t>
  </si>
  <si>
    <t>dspam_dump_vc972</t>
  </si>
  <si>
    <t>SoftwareVerification/Nec</t>
  </si>
  <si>
    <t>11-U-7061</t>
  </si>
  <si>
    <t>25-U-7061</t>
  </si>
  <si>
    <t>2-U-10652</t>
  </si>
  <si>
    <t>7-U-10652</t>
  </si>
  <si>
    <t>0-U-7061</t>
  </si>
  <si>
    <t>13-U-9007</t>
  </si>
  <si>
    <t>9-U-10652</t>
  </si>
  <si>
    <t>OutOfMemory</t>
  </si>
  <si>
    <t>Not Tried</t>
  </si>
  <si>
    <t>10-U-15228</t>
  </si>
  <si>
    <t>Unknown</t>
  </si>
  <si>
    <t>Out of memory during the removal of unused resolvents.</t>
  </si>
  <si>
    <t>14-U-15228</t>
  </si>
  <si>
    <t>Too large for slow parsing. Not enough time and patience.</t>
  </si>
  <si>
    <t>15-U-10652</t>
  </si>
  <si>
    <t>Too large for slow parsing.</t>
  </si>
  <si>
    <t>18-10652</t>
  </si>
  <si>
    <t>JNH</t>
  </si>
  <si>
    <t>Averages</t>
  </si>
  <si>
    <t>RPI</t>
  </si>
  <si>
    <t>RPI(LU(p))</t>
  </si>
  <si>
    <t>LU(RPI(p))</t>
  </si>
  <si>
    <t>LU(RPI(p))/RP(p)</t>
  </si>
  <si>
    <t>RPI(p)/RP(p)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</si>
</sst>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###############"/>
  </numFmts>
  <fonts count="9" x14ac:knownFonts="1">
    <font>
      <sz val="10"/>
      <color rgb="FF000000"/>
      <name val="Arial"/>
    </font>
    <font>
      <sz val="10"/>
      <color rgb="FF3366FF"/>
      <name val="Arial"/>
    </font>
    <font>
      <sz val="10"/>
      <color rgb="FF3366FF"/>
      <name val="Arial"/>
    </font>
    <font>
      <b/>
      <sz val="10"/>
      <color rgb="FFFF6600"/>
      <name val="Arial"/>
    </font>
    <font>
      <sz val="10"/>
      <color rgb="FF3366FF"/>
      <name val="Arial"/>
    </font>
    <font>
      <sz val="10"/>
      <color rgb="FF339966"/>
      <name val="Arial"/>
    </font>
    <font>
      <b/>
      <sz val="10"/>
      <color rgb="FFFF6600"/>
      <name val="Arial"/>
    </font>
    <font>
      <sz val="10"/>
      <color rgb="FF339966"/>
      <name val="Arial"/>
    </font>
    <font>
      <b/>
      <sz val="10"/>
      <color rgb="FFFF66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Alignment="1">
      <alignment wrapText="1"/>
    </xf>
    <xf numFmtId="0" fontId="1" fillId="2" borderId="0" xfId="0" applyFont="1" applyFill="1" applyAlignment="1">
      <alignment horizontal="center" wrapText="1"/>
    </xf>
    <xf numFmtId="164" fontId="0" fillId="0" borderId="0" xfId="0" applyNumberFormat="1" applyAlignment="1">
      <alignment horizontal="center" wrapText="1"/>
    </xf>
    <xf numFmtId="10" fontId="2" fillId="3" borderId="0" xfId="0" applyNumberFormat="1" applyFont="1" applyFill="1" applyAlignment="1">
      <alignment horizontal="center" wrapText="1"/>
    </xf>
    <xf numFmtId="3" fontId="3" fillId="4" borderId="0" xfId="0" applyNumberFormat="1" applyFont="1" applyFill="1" applyAlignment="1">
      <alignment horizontal="center" wrapText="1"/>
    </xf>
    <xf numFmtId="3" fontId="4" fillId="5" borderId="0" xfId="0" applyNumberFormat="1" applyFont="1" applyFill="1" applyAlignment="1">
      <alignment horizontal="center" wrapText="1"/>
    </xf>
    <xf numFmtId="164" fontId="5" fillId="6" borderId="0" xfId="0" applyNumberFormat="1" applyFont="1" applyFill="1" applyAlignment="1">
      <alignment horizontal="center" wrapText="1"/>
    </xf>
    <xf numFmtId="3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6" fillId="7" borderId="0" xfId="0" applyFont="1" applyFill="1" applyAlignment="1">
      <alignment horizontal="center" wrapText="1"/>
    </xf>
    <xf numFmtId="10" fontId="7" fillId="8" borderId="0" xfId="0" applyNumberFormat="1" applyFont="1" applyFill="1" applyAlignment="1">
      <alignment horizontal="center" wrapText="1"/>
    </xf>
    <xf numFmtId="10" fontId="0" fillId="0" borderId="0" xfId="0" applyNumberFormat="1" applyAlignment="1">
      <alignment horizontal="center" wrapText="1"/>
    </xf>
    <xf numFmtId="10" fontId="8" fillId="9" borderId="0" xfId="0" applyNumberFormat="1" applyFont="1" applyFill="1" applyAlignment="1">
      <alignment horizontal="center" wrapText="1"/>
    </xf>
    <xf numFmtId="10" fontId="8" fillId="9" borderId="0" xfId="0" applyNumberFormat="1" applyFont="1" applyFill="1" applyAlignment="1">
      <alignment horizontal="center" wrapText="1"/>
    </xf>
    <xf numFmtId="0" fontId="6" fillId="7" borderId="0" xfId="0" applyFont="1" applyFill="1" applyAlignment="1">
      <alignment horizontal="center" wrapText="1"/>
    </xf>
    <xf numFmtId="3" fontId="3" fillId="4" borderId="0" xfId="0" applyNumberFormat="1" applyFont="1" applyFill="1" applyAlignment="1">
      <alignment horizontal="center" wrapText="1"/>
    </xf>
    <xf numFmtId="10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3" fontId="0" fillId="0" borderId="0" xfId="0" applyNumberFormat="1" applyAlignment="1">
      <alignment horizontal="center" wrapText="1"/>
    </xf>
    <xf numFmtId="164" fontId="5" fillId="6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1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 (Comp. Rate)'!$F$1</c:f>
              <c:strCache>
                <c:ptCount val="1"/>
                <c:pt idx="0">
                  <c:v>RPI(LU(p))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2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yVal>
            <c:numRef>
              <c:f>'Scatter Plots (Comp. Rate)'!$F$2:$F$100</c:f>
              <c:numCache>
                <c:formatCode>0.00%</c:formatCode>
                <c:ptCount val="99"/>
                <c:pt idx="0">
                  <c:v>0.10416666666667</c:v>
                </c:pt>
                <c:pt idx="1">
                  <c:v>0.16326530612245</c:v>
                </c:pt>
                <c:pt idx="2">
                  <c:v>0.24489795918367</c:v>
                </c:pt>
                <c:pt idx="3">
                  <c:v>0.03921568627451</c:v>
                </c:pt>
                <c:pt idx="4">
                  <c:v>0.16949152542373</c:v>
                </c:pt>
                <c:pt idx="5">
                  <c:v>0.21311475409836</c:v>
                </c:pt>
                <c:pt idx="6">
                  <c:v>0.074626865671642</c:v>
                </c:pt>
                <c:pt idx="7">
                  <c:v>0.10294117647059</c:v>
                </c:pt>
                <c:pt idx="8">
                  <c:v>0.22857142857143</c:v>
                </c:pt>
                <c:pt idx="9">
                  <c:v>0.13483146067416</c:v>
                </c:pt>
                <c:pt idx="10">
                  <c:v>0.044943820224719</c:v>
                </c:pt>
                <c:pt idx="11">
                  <c:v>0.1063829787234</c:v>
                </c:pt>
                <c:pt idx="12">
                  <c:v>0.10526315789474</c:v>
                </c:pt>
                <c:pt idx="13">
                  <c:v>0.066666666666667</c:v>
                </c:pt>
                <c:pt idx="14">
                  <c:v>0.055555555555556</c:v>
                </c:pt>
                <c:pt idx="15">
                  <c:v>0.045045045045045</c:v>
                </c:pt>
                <c:pt idx="16">
                  <c:v>0.095652173913044</c:v>
                </c:pt>
                <c:pt idx="17">
                  <c:v>0.14285714285714</c:v>
                </c:pt>
                <c:pt idx="18">
                  <c:v>0.056910569105691</c:v>
                </c:pt>
                <c:pt idx="19">
                  <c:v>0.020833333333333</c:v>
                </c:pt>
                <c:pt idx="20">
                  <c:v>0.095890410958904</c:v>
                </c:pt>
                <c:pt idx="21">
                  <c:v>0.04635761589404</c:v>
                </c:pt>
                <c:pt idx="22">
                  <c:v>0.22516556291391</c:v>
                </c:pt>
                <c:pt idx="23">
                  <c:v>0.067307692307692</c:v>
                </c:pt>
                <c:pt idx="24">
                  <c:v>0.31558935361217</c:v>
                </c:pt>
                <c:pt idx="25">
                  <c:v>0.016216216216216</c:v>
                </c:pt>
                <c:pt idx="26">
                  <c:v>0.045652173913044</c:v>
                </c:pt>
                <c:pt idx="27">
                  <c:v>0.035007610350076</c:v>
                </c:pt>
                <c:pt idx="28">
                  <c:v>0.040277777777778</c:v>
                </c:pt>
                <c:pt idx="29">
                  <c:v>0.040277777777778</c:v>
                </c:pt>
                <c:pt idx="30">
                  <c:v>0.040277777777778</c:v>
                </c:pt>
                <c:pt idx="31">
                  <c:v>0.040277777777778</c:v>
                </c:pt>
                <c:pt idx="32">
                  <c:v>0.037475345167653</c:v>
                </c:pt>
                <c:pt idx="33">
                  <c:v>0.082824760244115</c:v>
                </c:pt>
                <c:pt idx="34">
                  <c:v>0.19215372297838</c:v>
                </c:pt>
                <c:pt idx="35">
                  <c:v>0.064004376367615</c:v>
                </c:pt>
                <c:pt idx="36">
                  <c:v>0.018897637795276</c:v>
                </c:pt>
                <c:pt idx="37">
                  <c:v>0.041198501872659</c:v>
                </c:pt>
                <c:pt idx="38">
                  <c:v>0.079019908116386</c:v>
                </c:pt>
                <c:pt idx="39">
                  <c:v>0.14196656276566</c:v>
                </c:pt>
                <c:pt idx="40">
                  <c:v>0.044767920900851</c:v>
                </c:pt>
                <c:pt idx="41">
                  <c:v>0.066409597257926</c:v>
                </c:pt>
                <c:pt idx="42">
                  <c:v>0.028399668325042</c:v>
                </c:pt>
                <c:pt idx="43">
                  <c:v>0.011032908502948</c:v>
                </c:pt>
                <c:pt idx="44">
                  <c:v>0.017887403502165</c:v>
                </c:pt>
                <c:pt idx="45">
                  <c:v>0.017887403502165</c:v>
                </c:pt>
                <c:pt idx="46">
                  <c:v>0.017887403502165</c:v>
                </c:pt>
                <c:pt idx="47">
                  <c:v>0.017887403502165</c:v>
                </c:pt>
                <c:pt idx="48">
                  <c:v>0.1194939081537</c:v>
                </c:pt>
                <c:pt idx="49">
                  <c:v>0.016033755274262</c:v>
                </c:pt>
                <c:pt idx="50">
                  <c:v>0.22466323117259</c:v>
                </c:pt>
                <c:pt idx="51">
                  <c:v>0.18994191530557</c:v>
                </c:pt>
                <c:pt idx="52">
                  <c:v>0.046</c:v>
                </c:pt>
                <c:pt idx="53">
                  <c:v>0.0709</c:v>
                </c:pt>
                <c:pt idx="54">
                  <c:v>0.0927</c:v>
                </c:pt>
                <c:pt idx="55">
                  <c:v>0.0525</c:v>
                </c:pt>
                <c:pt idx="56">
                  <c:v>0.1685</c:v>
                </c:pt>
                <c:pt idx="57">
                  <c:v>0.1853</c:v>
                </c:pt>
                <c:pt idx="58">
                  <c:v>0.1375</c:v>
                </c:pt>
                <c:pt idx="59">
                  <c:v>0.0618</c:v>
                </c:pt>
                <c:pt idx="60">
                  <c:v>0.2402</c:v>
                </c:pt>
                <c:pt idx="61">
                  <c:v>0.218</c:v>
                </c:pt>
                <c:pt idx="62">
                  <c:v>0.3942</c:v>
                </c:pt>
                <c:pt idx="63">
                  <c:v>0.2775</c:v>
                </c:pt>
                <c:pt idx="64">
                  <c:v>0.17293233082707</c:v>
                </c:pt>
                <c:pt idx="65">
                  <c:v>0.20798668885191</c:v>
                </c:pt>
                <c:pt idx="66">
                  <c:v>0.064606741573034</c:v>
                </c:pt>
                <c:pt idx="67">
                  <c:v>0.073783359497645</c:v>
                </c:pt>
                <c:pt idx="68">
                  <c:v>0.055555555555556</c:v>
                </c:pt>
                <c:pt idx="69">
                  <c:v>0.21359223300971</c:v>
                </c:pt>
                <c:pt idx="70">
                  <c:v>0.10123456790123</c:v>
                </c:pt>
                <c:pt idx="71">
                  <c:v>0.19736842105263</c:v>
                </c:pt>
                <c:pt idx="72">
                  <c:v>0.041289023162135</c:v>
                </c:pt>
                <c:pt idx="73">
                  <c:v>0.22108843537415</c:v>
                </c:pt>
                <c:pt idx="74">
                  <c:v>0.29107981220657</c:v>
                </c:pt>
                <c:pt idx="75">
                  <c:v>0.083140877598152</c:v>
                </c:pt>
                <c:pt idx="76">
                  <c:v>0.057634612348018</c:v>
                </c:pt>
                <c:pt idx="77">
                  <c:v>0.1539039039039</c:v>
                </c:pt>
                <c:pt idx="78">
                  <c:v>0.033989266547406</c:v>
                </c:pt>
                <c:pt idx="79">
                  <c:v>0.08029197080292</c:v>
                </c:pt>
                <c:pt idx="80">
                  <c:v>0.24516129032258</c:v>
                </c:pt>
                <c:pt idx="81">
                  <c:v>0.099130434782609</c:v>
                </c:pt>
                <c:pt idx="82">
                  <c:v>0.18453427065026</c:v>
                </c:pt>
                <c:pt idx="83">
                  <c:v>0.17373461012312</c:v>
                </c:pt>
                <c:pt idx="84">
                  <c:v>0.073170731707317</c:v>
                </c:pt>
                <c:pt idx="85">
                  <c:v>0.16890080428954</c:v>
                </c:pt>
                <c:pt idx="86">
                  <c:v>0.035502958579882</c:v>
                </c:pt>
                <c:pt idx="87">
                  <c:v>0.15727002967359</c:v>
                </c:pt>
                <c:pt idx="88">
                  <c:v>0.077669902912621</c:v>
                </c:pt>
                <c:pt idx="89">
                  <c:v>0.21052631578947</c:v>
                </c:pt>
                <c:pt idx="90">
                  <c:v>0.078616352201258</c:v>
                </c:pt>
                <c:pt idx="91">
                  <c:v>0.1505376344086</c:v>
                </c:pt>
                <c:pt idx="92">
                  <c:v>0.47156398104265</c:v>
                </c:pt>
                <c:pt idx="93">
                  <c:v>0.076424428522688</c:v>
                </c:pt>
                <c:pt idx="94">
                  <c:v>0.23913043478261</c:v>
                </c:pt>
                <c:pt idx="95">
                  <c:v>0.15862068965517</c:v>
                </c:pt>
                <c:pt idx="96">
                  <c:v>0.2</c:v>
                </c:pt>
                <c:pt idx="97">
                  <c:v>0.10714285714286</c:v>
                </c:pt>
                <c:pt idx="98" formatCode="General">
                  <c:v>0.117914080415937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7865744"/>
        <c:axId val="-1718065360"/>
      </c:scatterChart>
      <c:valAx>
        <c:axId val="-171786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LU(RPI(p))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-1718065360"/>
        <c:crosses val="autoZero"/>
        <c:crossBetween val="midCat"/>
      </c:valAx>
      <c:valAx>
        <c:axId val="-1718065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RPI(LU(p))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-171786574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1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 (Comp. Rate)'!$E$1</c:f>
              <c:strCache>
                <c:ptCount val="1"/>
                <c:pt idx="0">
                  <c:v>LU(RPI(p))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2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yVal>
            <c:numRef>
              <c:f>'Scatter Plots (Comp. Rate)'!$E$2:$E$100</c:f>
              <c:numCache>
                <c:formatCode>0.00%</c:formatCode>
                <c:ptCount val="99"/>
                <c:pt idx="0">
                  <c:v>0.10416666666667</c:v>
                </c:pt>
                <c:pt idx="1">
                  <c:v>0.16326530612245</c:v>
                </c:pt>
                <c:pt idx="2">
                  <c:v>0.24489795918367</c:v>
                </c:pt>
                <c:pt idx="3">
                  <c:v>0.03921568627451</c:v>
                </c:pt>
                <c:pt idx="4">
                  <c:v>0.15254237288136</c:v>
                </c:pt>
                <c:pt idx="5">
                  <c:v>0.18032786885246</c:v>
                </c:pt>
                <c:pt idx="6">
                  <c:v>0.074626865671642</c:v>
                </c:pt>
                <c:pt idx="7">
                  <c:v>0.058823529411765</c:v>
                </c:pt>
                <c:pt idx="8">
                  <c:v>0.22857142857143</c:v>
                </c:pt>
                <c:pt idx="9">
                  <c:v>0.13483146067416</c:v>
                </c:pt>
                <c:pt idx="10">
                  <c:v>0.044943820224719</c:v>
                </c:pt>
                <c:pt idx="11">
                  <c:v>0.19148936170213</c:v>
                </c:pt>
                <c:pt idx="12">
                  <c:v>0.08421052631579</c:v>
                </c:pt>
                <c:pt idx="13">
                  <c:v>0.066666666666667</c:v>
                </c:pt>
                <c:pt idx="14">
                  <c:v>0.13888888888889</c:v>
                </c:pt>
                <c:pt idx="15">
                  <c:v>0.072072072072072</c:v>
                </c:pt>
                <c:pt idx="16">
                  <c:v>0.095652173913044</c:v>
                </c:pt>
                <c:pt idx="17">
                  <c:v>0.14285714285714</c:v>
                </c:pt>
                <c:pt idx="18">
                  <c:v>0.1219512195122</c:v>
                </c:pt>
                <c:pt idx="19">
                  <c:v>0.020833333333333</c:v>
                </c:pt>
                <c:pt idx="20">
                  <c:v>0.095890410958904</c:v>
                </c:pt>
                <c:pt idx="21">
                  <c:v>0.23841059602649</c:v>
                </c:pt>
                <c:pt idx="22">
                  <c:v>0.22516556291391</c:v>
                </c:pt>
                <c:pt idx="23">
                  <c:v>0.067307692307692</c:v>
                </c:pt>
                <c:pt idx="24">
                  <c:v>0.26615969581749</c:v>
                </c:pt>
                <c:pt idx="25">
                  <c:v>0.016216216216216</c:v>
                </c:pt>
                <c:pt idx="26">
                  <c:v>0.045652173913044</c:v>
                </c:pt>
                <c:pt idx="27">
                  <c:v>0.035007610350076</c:v>
                </c:pt>
                <c:pt idx="28">
                  <c:v>0.0375</c:v>
                </c:pt>
                <c:pt idx="29">
                  <c:v>0.0375</c:v>
                </c:pt>
                <c:pt idx="30">
                  <c:v>0.0375</c:v>
                </c:pt>
                <c:pt idx="31">
                  <c:v>0.0375</c:v>
                </c:pt>
                <c:pt idx="32">
                  <c:v>0.037475345167653</c:v>
                </c:pt>
                <c:pt idx="33">
                  <c:v>0.082824760244115</c:v>
                </c:pt>
                <c:pt idx="34">
                  <c:v>0.15372297838271</c:v>
                </c:pt>
                <c:pt idx="35">
                  <c:v>0.063457330415755</c:v>
                </c:pt>
                <c:pt idx="36">
                  <c:v>0.018110236220472</c:v>
                </c:pt>
                <c:pt idx="37">
                  <c:v>0.038134150493701</c:v>
                </c:pt>
                <c:pt idx="38">
                  <c:v>0.078713629402756</c:v>
                </c:pt>
                <c:pt idx="39">
                  <c:v>0.10966279399263</c:v>
                </c:pt>
                <c:pt idx="40">
                  <c:v>0.044493271079374</c:v>
                </c:pt>
                <c:pt idx="41">
                  <c:v>0.065766923736075</c:v>
                </c:pt>
                <c:pt idx="42">
                  <c:v>0.028399668325042</c:v>
                </c:pt>
                <c:pt idx="43">
                  <c:v>0.010462240821762</c:v>
                </c:pt>
                <c:pt idx="44">
                  <c:v>0.017887403502165</c:v>
                </c:pt>
                <c:pt idx="45">
                  <c:v>0.017887403502165</c:v>
                </c:pt>
                <c:pt idx="46">
                  <c:v>0.017887403502165</c:v>
                </c:pt>
                <c:pt idx="47">
                  <c:v>0.017887403502165</c:v>
                </c:pt>
                <c:pt idx="48">
                  <c:v>0.11824429865667</c:v>
                </c:pt>
                <c:pt idx="49">
                  <c:v>0.015928270042194</c:v>
                </c:pt>
                <c:pt idx="50">
                  <c:v>0.19003706717295</c:v>
                </c:pt>
                <c:pt idx="51">
                  <c:v>0.18989227026759</c:v>
                </c:pt>
                <c:pt idx="52">
                  <c:v>0.0282</c:v>
                </c:pt>
                <c:pt idx="53">
                  <c:v>0.0709</c:v>
                </c:pt>
                <c:pt idx="54">
                  <c:v>0.0927</c:v>
                </c:pt>
                <c:pt idx="55">
                  <c:v>0.0515</c:v>
                </c:pt>
                <c:pt idx="56">
                  <c:v>0.1685</c:v>
                </c:pt>
                <c:pt idx="57">
                  <c:v>0.1436</c:v>
                </c:pt>
                <c:pt idx="58">
                  <c:v>0.0553</c:v>
                </c:pt>
                <c:pt idx="59">
                  <c:v>0.0598</c:v>
                </c:pt>
                <c:pt idx="60">
                  <c:v>0.2127</c:v>
                </c:pt>
                <c:pt idx="61">
                  <c:v>0.1827</c:v>
                </c:pt>
                <c:pt idx="62">
                  <c:v>0.3276</c:v>
                </c:pt>
                <c:pt idx="63">
                  <c:v>0.2686</c:v>
                </c:pt>
                <c:pt idx="64">
                  <c:v>0.17293233082707</c:v>
                </c:pt>
                <c:pt idx="65">
                  <c:v>0.20715474209651</c:v>
                </c:pt>
                <c:pt idx="66">
                  <c:v>0.064606741573034</c:v>
                </c:pt>
                <c:pt idx="67">
                  <c:v>0.073783359497645</c:v>
                </c:pt>
                <c:pt idx="68">
                  <c:v>0.051789077212806</c:v>
                </c:pt>
                <c:pt idx="69">
                  <c:v>0.23300970873786</c:v>
                </c:pt>
                <c:pt idx="70">
                  <c:v>0.28395061728395</c:v>
                </c:pt>
                <c:pt idx="71">
                  <c:v>0.15460526315789</c:v>
                </c:pt>
                <c:pt idx="72">
                  <c:v>0.041289023162135</c:v>
                </c:pt>
                <c:pt idx="73">
                  <c:v>0.11224489795918</c:v>
                </c:pt>
                <c:pt idx="74">
                  <c:v>0.13615023474178</c:v>
                </c:pt>
                <c:pt idx="75">
                  <c:v>0.083140877598152</c:v>
                </c:pt>
                <c:pt idx="76">
                  <c:v>0.057634612348018</c:v>
                </c:pt>
                <c:pt idx="77">
                  <c:v>0.11786786786787</c:v>
                </c:pt>
                <c:pt idx="78">
                  <c:v>0.032200357781753</c:v>
                </c:pt>
                <c:pt idx="79">
                  <c:v>0.08029197080292</c:v>
                </c:pt>
                <c:pt idx="80">
                  <c:v>0.24516129032258</c:v>
                </c:pt>
                <c:pt idx="81">
                  <c:v>0.095652173913044</c:v>
                </c:pt>
                <c:pt idx="82">
                  <c:v>0.18453427065026</c:v>
                </c:pt>
                <c:pt idx="83">
                  <c:v>0.17373461012312</c:v>
                </c:pt>
                <c:pt idx="84">
                  <c:v>0.24390243902439</c:v>
                </c:pt>
                <c:pt idx="85">
                  <c:v>0.16890080428954</c:v>
                </c:pt>
                <c:pt idx="86">
                  <c:v>0.035502958579882</c:v>
                </c:pt>
                <c:pt idx="87">
                  <c:v>0.14836795252226</c:v>
                </c:pt>
                <c:pt idx="88">
                  <c:v>0.07413945278023</c:v>
                </c:pt>
                <c:pt idx="89">
                  <c:v>0.21052631578947</c:v>
                </c:pt>
                <c:pt idx="90">
                  <c:v>0.077044025157233</c:v>
                </c:pt>
                <c:pt idx="91">
                  <c:v>0.1505376344086</c:v>
                </c:pt>
                <c:pt idx="92">
                  <c:v>0.066350710900474</c:v>
                </c:pt>
                <c:pt idx="93">
                  <c:v>0.076424428522688</c:v>
                </c:pt>
                <c:pt idx="94">
                  <c:v>0.19565217391304</c:v>
                </c:pt>
                <c:pt idx="95">
                  <c:v>0.15862068965517</c:v>
                </c:pt>
                <c:pt idx="96">
                  <c:v>0.2</c:v>
                </c:pt>
                <c:pt idx="97">
                  <c:v>0.10714285714286</c:v>
                </c:pt>
                <c:pt idx="98" formatCode="General">
                  <c:v>0.112188424766056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7852752"/>
        <c:axId val="-1717894960"/>
      </c:scatterChart>
      <c:valAx>
        <c:axId val="-171785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RP(p)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-1717894960"/>
        <c:crosses val="autoZero"/>
        <c:crossBetween val="midCat"/>
      </c:valAx>
      <c:valAx>
        <c:axId val="-1717894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LU(RPI(p))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-171785275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904875</xdr:colOff>
      <xdr:row>1</xdr:row>
      <xdr:rowOff>266700</xdr:rowOff>
    </xdr:from>
    <xdr:ext cx="6181725" cy="5210175"/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666750</xdr:colOff>
      <xdr:row>3</xdr:row>
      <xdr:rowOff>314325</xdr:rowOff>
    </xdr:from>
    <xdr:ext cx="6191250" cy="5200650"/>
    <xdr:graphicFrame macro=""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0"/>
  <sheetViews>
    <sheetView tabSelected="1" workbookViewId="0">
      <pane xSplit="2" ySplit="2" topLeftCell="C45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7.1640625" defaultRowHeight="12.75" customHeight="1" x14ac:dyDescent="0.15"/>
  <cols>
    <col min="1" max="1" width="23.6640625" customWidth="1"/>
    <col min="2" max="2" width="18.5" customWidth="1"/>
    <col min="3" max="3" width="8.33203125" customWidth="1"/>
    <col min="4" max="4" width="11" customWidth="1"/>
    <col min="5" max="5" width="9.1640625" customWidth="1"/>
    <col min="6" max="6" width="11.33203125" customWidth="1"/>
    <col min="7" max="7" width="11" customWidth="1"/>
    <col min="8" max="8" width="9.1640625" customWidth="1"/>
    <col min="10" max="10" width="11" customWidth="1"/>
    <col min="11" max="11" width="9.1640625" customWidth="1"/>
    <col min="12" max="12" width="11.33203125" customWidth="1"/>
    <col min="13" max="13" width="10.83203125" customWidth="1"/>
    <col min="14" max="14" width="9.1640625" customWidth="1"/>
    <col min="15" max="15" width="11.5" customWidth="1"/>
    <col min="17" max="17" width="9.1640625" customWidth="1"/>
    <col min="18" max="18" width="11.83203125" customWidth="1"/>
  </cols>
  <sheetData>
    <row r="1" spans="1:22" ht="12.75" customHeight="1" x14ac:dyDescent="0.15">
      <c r="A1" s="9" t="s">
        <v>0</v>
      </c>
      <c r="B1" s="9" t="s">
        <v>1</v>
      </c>
      <c r="C1" s="9" t="s">
        <v>2</v>
      </c>
      <c r="D1" s="13" t="s">
        <v>3</v>
      </c>
      <c r="E1" s="14"/>
      <c r="F1" s="15"/>
      <c r="G1" s="13" t="s">
        <v>4</v>
      </c>
      <c r="H1" s="14"/>
      <c r="I1" s="15"/>
      <c r="J1" s="13" t="s">
        <v>5</v>
      </c>
      <c r="K1" s="14"/>
      <c r="L1" s="15"/>
      <c r="M1" s="13" t="s">
        <v>6</v>
      </c>
      <c r="N1" s="14"/>
      <c r="O1" s="15"/>
      <c r="P1" s="13" t="s">
        <v>7</v>
      </c>
      <c r="Q1" s="14"/>
      <c r="R1" s="15"/>
      <c r="S1" s="9" t="s">
        <v>8</v>
      </c>
      <c r="T1" s="9"/>
      <c r="U1" s="9"/>
      <c r="V1" s="9"/>
    </row>
    <row r="2" spans="1:22" ht="12.75" customHeight="1" x14ac:dyDescent="0.15">
      <c r="A2" s="1"/>
      <c r="B2" s="1"/>
      <c r="C2" s="1"/>
      <c r="D2" s="3" t="s">
        <v>9</v>
      </c>
      <c r="E2" s="1" t="s">
        <v>10</v>
      </c>
      <c r="F2" s="5" t="s">
        <v>11</v>
      </c>
      <c r="G2" s="3" t="s">
        <v>9</v>
      </c>
      <c r="H2" s="1" t="s">
        <v>10</v>
      </c>
      <c r="I2" s="5" t="s">
        <v>11</v>
      </c>
      <c r="J2" s="3" t="s">
        <v>9</v>
      </c>
      <c r="K2" s="1" t="s">
        <v>10</v>
      </c>
      <c r="L2" s="5" t="s">
        <v>11</v>
      </c>
      <c r="M2" s="3" t="s">
        <v>9</v>
      </c>
      <c r="N2" s="1" t="s">
        <v>10</v>
      </c>
      <c r="O2" s="5" t="s">
        <v>11</v>
      </c>
      <c r="P2" s="3" t="s">
        <v>9</v>
      </c>
      <c r="Q2" s="1" t="s">
        <v>10</v>
      </c>
      <c r="R2" s="5" t="s">
        <v>11</v>
      </c>
      <c r="S2" s="1"/>
      <c r="T2" s="1"/>
      <c r="U2" s="1"/>
      <c r="V2" s="1"/>
    </row>
    <row r="3" spans="1:22" ht="12.75" customHeight="1" x14ac:dyDescent="0.15">
      <c r="A3" s="8" t="s">
        <v>12</v>
      </c>
      <c r="B3" s="8" t="s">
        <v>13</v>
      </c>
      <c r="C3" s="8">
        <v>61</v>
      </c>
      <c r="D3" s="11">
        <v>8.1967213114753995E-2</v>
      </c>
      <c r="E3" s="8">
        <v>62</v>
      </c>
      <c r="F3" s="7">
        <v>80.645161290322605</v>
      </c>
      <c r="G3" s="11">
        <v>0.11475409836066</v>
      </c>
      <c r="H3" s="8">
        <v>7</v>
      </c>
      <c r="I3" s="7">
        <v>1000</v>
      </c>
      <c r="J3" s="11">
        <v>0.11475409836066</v>
      </c>
      <c r="K3" s="8">
        <v>36</v>
      </c>
      <c r="L3" s="7">
        <v>194.444444444444</v>
      </c>
      <c r="M3" s="11">
        <v>0.21311475409836</v>
      </c>
      <c r="N3" s="8">
        <v>11</v>
      </c>
      <c r="O3" s="7">
        <v>1181.8181818181799</v>
      </c>
      <c r="P3" s="11">
        <v>0.18032786885245999</v>
      </c>
      <c r="Q3" s="8">
        <v>9</v>
      </c>
      <c r="R3" s="7">
        <v>1222.2222222222199</v>
      </c>
      <c r="S3" s="8"/>
      <c r="T3" s="8"/>
      <c r="U3" s="8"/>
      <c r="V3" s="8"/>
    </row>
    <row r="4" spans="1:22" ht="12.75" customHeight="1" x14ac:dyDescent="0.15">
      <c r="A4" s="8" t="s">
        <v>12</v>
      </c>
      <c r="B4" s="8" t="s">
        <v>14</v>
      </c>
      <c r="C4" s="8">
        <v>89</v>
      </c>
      <c r="D4" s="11">
        <v>4.4943820224719003E-2</v>
      </c>
      <c r="E4" s="8">
        <v>7</v>
      </c>
      <c r="F4" s="7">
        <v>571.42857142857201</v>
      </c>
      <c r="G4" s="11">
        <v>8.9887640449438005E-2</v>
      </c>
      <c r="H4" s="8">
        <v>8</v>
      </c>
      <c r="I4" s="7">
        <v>1000</v>
      </c>
      <c r="J4" s="11">
        <v>8.9887640449438005E-2</v>
      </c>
      <c r="K4" s="8">
        <v>10</v>
      </c>
      <c r="L4" s="7">
        <v>800</v>
      </c>
      <c r="M4" s="11">
        <v>0.13483146067415999</v>
      </c>
      <c r="N4" s="8">
        <v>13</v>
      </c>
      <c r="O4" s="7">
        <v>923.07692307692298</v>
      </c>
      <c r="P4" s="11">
        <v>0.13483146067415999</v>
      </c>
      <c r="Q4" s="8">
        <v>9</v>
      </c>
      <c r="R4" s="7">
        <v>1333.3333333333301</v>
      </c>
      <c r="S4" s="8"/>
      <c r="T4" s="8"/>
      <c r="U4" s="8"/>
      <c r="V4" s="8"/>
    </row>
    <row r="5" spans="1:22" ht="12.75" customHeight="1" x14ac:dyDescent="0.15">
      <c r="A5" s="8" t="s">
        <v>12</v>
      </c>
      <c r="B5" s="8" t="s">
        <v>15</v>
      </c>
      <c r="C5" s="8">
        <v>68</v>
      </c>
      <c r="D5" s="11">
        <v>4.4117647058823997E-2</v>
      </c>
      <c r="E5" s="8">
        <v>3</v>
      </c>
      <c r="F5" s="7">
        <v>1000</v>
      </c>
      <c r="G5" s="11">
        <v>1.4705882352940999E-2</v>
      </c>
      <c r="H5" s="8">
        <v>4</v>
      </c>
      <c r="I5" s="7">
        <v>250</v>
      </c>
      <c r="J5" s="11">
        <v>1.4705882352940999E-2</v>
      </c>
      <c r="K5" s="8">
        <v>5</v>
      </c>
      <c r="L5" s="7">
        <v>200</v>
      </c>
      <c r="M5" s="11">
        <v>0.10294117647059001</v>
      </c>
      <c r="N5" s="8">
        <v>6</v>
      </c>
      <c r="O5" s="7">
        <v>1166.6666666666699</v>
      </c>
      <c r="P5" s="11">
        <v>5.8823529411765003E-2</v>
      </c>
      <c r="Q5" s="8">
        <v>6</v>
      </c>
      <c r="R5" s="7">
        <v>666.66666666666697</v>
      </c>
      <c r="S5" s="8"/>
      <c r="T5" s="8"/>
      <c r="U5" s="8"/>
      <c r="V5" s="8"/>
    </row>
    <row r="6" spans="1:22" ht="12.75" customHeight="1" x14ac:dyDescent="0.15">
      <c r="A6" s="8" t="s">
        <v>12</v>
      </c>
      <c r="B6" s="8" t="s">
        <v>16</v>
      </c>
      <c r="C6" s="8">
        <v>49</v>
      </c>
      <c r="D6" s="11">
        <v>0.10204081632653</v>
      </c>
      <c r="E6" s="8">
        <v>4</v>
      </c>
      <c r="F6" s="7">
        <v>1250</v>
      </c>
      <c r="G6" s="11">
        <v>4.0816326530611999E-2</v>
      </c>
      <c r="H6" s="8">
        <v>3</v>
      </c>
      <c r="I6" s="7">
        <v>666.66666666666697</v>
      </c>
      <c r="J6" s="11">
        <v>0.10204081632653</v>
      </c>
      <c r="K6" s="8">
        <v>3</v>
      </c>
      <c r="L6" s="7">
        <v>1666.6666666666699</v>
      </c>
      <c r="M6" s="11">
        <v>0.16326530612244999</v>
      </c>
      <c r="N6" s="8">
        <v>4</v>
      </c>
      <c r="O6" s="7">
        <v>2000</v>
      </c>
      <c r="P6" s="11">
        <v>0.16326530612244999</v>
      </c>
      <c r="Q6" s="8">
        <v>4</v>
      </c>
      <c r="R6" s="7">
        <v>2000</v>
      </c>
      <c r="S6" s="8"/>
      <c r="T6" s="8"/>
      <c r="U6" s="8"/>
      <c r="V6" s="8"/>
    </row>
    <row r="7" spans="1:22" ht="12.75" customHeight="1" x14ac:dyDescent="0.15">
      <c r="A7" s="8" t="s">
        <v>12</v>
      </c>
      <c r="B7" s="8" t="s">
        <v>17</v>
      </c>
      <c r="C7" s="8">
        <v>59</v>
      </c>
      <c r="D7" s="11">
        <v>6.7796610169491997E-2</v>
      </c>
      <c r="E7" s="8">
        <v>3</v>
      </c>
      <c r="F7" s="7">
        <v>1333.3333333333301</v>
      </c>
      <c r="G7" s="11">
        <v>3.3898305084745999E-2</v>
      </c>
      <c r="H7" s="8">
        <v>4</v>
      </c>
      <c r="I7" s="7">
        <v>500</v>
      </c>
      <c r="J7" s="11">
        <v>0.13559322033898</v>
      </c>
      <c r="K7" s="8">
        <v>3</v>
      </c>
      <c r="L7" s="7">
        <v>2666.6666666666702</v>
      </c>
      <c r="M7" s="11">
        <v>0.16949152542373</v>
      </c>
      <c r="N7" s="8">
        <v>6</v>
      </c>
      <c r="O7" s="7">
        <v>1666.6666666666699</v>
      </c>
      <c r="P7" s="11">
        <v>0.15254237288135999</v>
      </c>
      <c r="Q7" s="8">
        <v>4</v>
      </c>
      <c r="R7" s="7">
        <v>2250</v>
      </c>
      <c r="S7" s="8"/>
      <c r="T7" s="8"/>
      <c r="U7" s="8"/>
      <c r="V7" s="8"/>
    </row>
    <row r="8" spans="1:22" ht="12.75" customHeight="1" x14ac:dyDescent="0.15">
      <c r="A8" s="8" t="s">
        <v>12</v>
      </c>
      <c r="B8" s="8" t="s">
        <v>18</v>
      </c>
      <c r="C8" s="8">
        <v>67</v>
      </c>
      <c r="D8" s="11">
        <v>5.9701492537313001E-2</v>
      </c>
      <c r="E8" s="8">
        <v>5</v>
      </c>
      <c r="F8" s="7">
        <v>800</v>
      </c>
      <c r="G8" s="11">
        <v>2.9850746268657E-2</v>
      </c>
      <c r="H8" s="8">
        <v>3</v>
      </c>
      <c r="I8" s="7">
        <v>666.66666666666697</v>
      </c>
      <c r="J8" s="11">
        <v>2.9850746268657E-2</v>
      </c>
      <c r="K8" s="8">
        <v>3</v>
      </c>
      <c r="L8" s="7">
        <v>666.66666666666697</v>
      </c>
      <c r="M8" s="11">
        <v>7.4626865671642006E-2</v>
      </c>
      <c r="N8" s="8">
        <v>5</v>
      </c>
      <c r="O8" s="7">
        <v>1000</v>
      </c>
      <c r="P8" s="11">
        <v>7.4626865671642006E-2</v>
      </c>
      <c r="Q8" s="8">
        <v>4</v>
      </c>
      <c r="R8" s="7">
        <v>1250</v>
      </c>
      <c r="S8" s="8"/>
      <c r="T8" s="8"/>
      <c r="U8" s="8"/>
      <c r="V8" s="8"/>
    </row>
    <row r="9" spans="1:22" ht="12.75" customHeight="1" x14ac:dyDescent="0.15">
      <c r="A9" s="8" t="s">
        <v>12</v>
      </c>
      <c r="B9" s="8" t="s">
        <v>19</v>
      </c>
      <c r="C9" s="8">
        <v>94</v>
      </c>
      <c r="D9" s="11">
        <v>6.3829787234043006E-2</v>
      </c>
      <c r="E9" s="8">
        <v>6</v>
      </c>
      <c r="F9" s="7">
        <v>1000</v>
      </c>
      <c r="G9" s="11">
        <v>6.3829787234043006E-2</v>
      </c>
      <c r="H9" s="8">
        <v>5</v>
      </c>
      <c r="I9" s="7">
        <v>1200</v>
      </c>
      <c r="J9" s="11">
        <v>0.14893617021277</v>
      </c>
      <c r="K9" s="8">
        <v>7</v>
      </c>
      <c r="L9" s="7">
        <v>2000</v>
      </c>
      <c r="M9" s="11">
        <v>0.1063829787234</v>
      </c>
      <c r="N9" s="8">
        <v>13</v>
      </c>
      <c r="O9" s="7">
        <v>769.23076923076906</v>
      </c>
      <c r="P9" s="11">
        <v>0.19148936170212999</v>
      </c>
      <c r="Q9" s="8">
        <v>12</v>
      </c>
      <c r="R9" s="7">
        <v>1500</v>
      </c>
      <c r="S9" s="8"/>
      <c r="T9" s="8"/>
      <c r="U9" s="8"/>
      <c r="V9" s="8"/>
    </row>
    <row r="10" spans="1:22" ht="12.75" customHeight="1" x14ac:dyDescent="0.15">
      <c r="A10" s="8" t="s">
        <v>12</v>
      </c>
      <c r="B10" s="8" t="s">
        <v>20</v>
      </c>
      <c r="C10" s="8">
        <v>48</v>
      </c>
      <c r="D10" s="11">
        <v>6.25E-2</v>
      </c>
      <c r="E10" s="8">
        <v>2</v>
      </c>
      <c r="F10" s="7">
        <v>1500</v>
      </c>
      <c r="G10" s="11">
        <v>6.25E-2</v>
      </c>
      <c r="H10" s="8">
        <v>1</v>
      </c>
      <c r="I10" s="7">
        <v>3000</v>
      </c>
      <c r="J10" s="11">
        <v>6.25E-2</v>
      </c>
      <c r="K10" s="8">
        <v>2</v>
      </c>
      <c r="L10" s="7">
        <v>1500</v>
      </c>
      <c r="M10" s="11">
        <v>0.10416666666667</v>
      </c>
      <c r="N10" s="8">
        <v>6</v>
      </c>
      <c r="O10" s="7">
        <v>833.33333333333303</v>
      </c>
      <c r="P10" s="11">
        <v>0.10416666666667</v>
      </c>
      <c r="Q10" s="8">
        <v>2</v>
      </c>
      <c r="R10" s="7">
        <v>2500</v>
      </c>
      <c r="S10" s="8"/>
      <c r="T10" s="8"/>
      <c r="U10" s="8"/>
      <c r="V10" s="8"/>
    </row>
    <row r="11" spans="1:22" ht="12.75" customHeight="1" x14ac:dyDescent="0.15">
      <c r="A11" s="8" t="s">
        <v>12</v>
      </c>
      <c r="B11" s="8" t="s">
        <v>21</v>
      </c>
      <c r="C11" s="8">
        <v>119</v>
      </c>
      <c r="D11" s="11">
        <v>6.7226890756302005E-2</v>
      </c>
      <c r="E11" s="8">
        <v>3</v>
      </c>
      <c r="F11" s="7">
        <v>2666.6666666666702</v>
      </c>
      <c r="G11" s="11">
        <v>4.2016806722689003E-2</v>
      </c>
      <c r="H11" s="8">
        <v>4</v>
      </c>
      <c r="I11" s="7">
        <v>1250</v>
      </c>
      <c r="J11" s="11">
        <v>9.2436974789915999E-2</v>
      </c>
      <c r="K11" s="8">
        <v>7</v>
      </c>
      <c r="L11" s="7">
        <v>1571.42857142857</v>
      </c>
      <c r="M11" s="11">
        <v>0.14285714285713999</v>
      </c>
      <c r="N11" s="8">
        <v>6</v>
      </c>
      <c r="O11" s="7">
        <v>2833.3333333333298</v>
      </c>
      <c r="P11" s="11">
        <v>0.14285714285713999</v>
      </c>
      <c r="Q11" s="8">
        <v>5</v>
      </c>
      <c r="R11" s="7">
        <v>3400</v>
      </c>
      <c r="S11" s="8"/>
      <c r="T11" s="8"/>
      <c r="U11" s="8"/>
      <c r="V11" s="8"/>
    </row>
    <row r="12" spans="1:22" ht="12.75" customHeight="1" x14ac:dyDescent="0.15">
      <c r="A12" s="8" t="s">
        <v>12</v>
      </c>
      <c r="B12" s="8" t="s">
        <v>22</v>
      </c>
      <c r="C12" s="8">
        <v>151</v>
      </c>
      <c r="D12" s="11">
        <v>4.635761589404E-2</v>
      </c>
      <c r="E12" s="8">
        <v>4</v>
      </c>
      <c r="F12" s="7">
        <v>1750</v>
      </c>
      <c r="G12" s="11">
        <v>0.20529801324503</v>
      </c>
      <c r="H12" s="8">
        <v>10</v>
      </c>
      <c r="I12" s="7">
        <v>3100</v>
      </c>
      <c r="J12" s="11">
        <v>0.20529801324503</v>
      </c>
      <c r="K12" s="8">
        <v>5</v>
      </c>
      <c r="L12" s="7">
        <v>6200</v>
      </c>
      <c r="M12" s="11">
        <v>4.635761589404E-2</v>
      </c>
      <c r="N12" s="8">
        <v>8</v>
      </c>
      <c r="O12" s="7">
        <v>875</v>
      </c>
      <c r="P12" s="11">
        <v>0.23841059602649001</v>
      </c>
      <c r="Q12" s="8">
        <v>6</v>
      </c>
      <c r="R12" s="7">
        <v>6000</v>
      </c>
      <c r="S12" s="8"/>
      <c r="T12" s="8"/>
      <c r="U12" s="8"/>
      <c r="V12" s="8"/>
    </row>
    <row r="13" spans="1:22" ht="12.75" customHeight="1" x14ac:dyDescent="0.15">
      <c r="A13" s="8" t="s">
        <v>12</v>
      </c>
      <c r="B13" s="8" t="s">
        <v>23</v>
      </c>
      <c r="C13" s="8">
        <v>144</v>
      </c>
      <c r="D13" s="11">
        <v>1.3888888888888999E-2</v>
      </c>
      <c r="E13" s="8">
        <v>58</v>
      </c>
      <c r="F13" s="7">
        <v>34.482758620689701</v>
      </c>
      <c r="G13" s="11">
        <v>6.944444444444E-3</v>
      </c>
      <c r="H13" s="8">
        <v>4</v>
      </c>
      <c r="I13" s="7">
        <v>250</v>
      </c>
      <c r="J13" s="11">
        <v>6.944444444444E-3</v>
      </c>
      <c r="K13" s="8">
        <v>4</v>
      </c>
      <c r="L13" s="7">
        <v>250</v>
      </c>
      <c r="M13" s="11">
        <v>2.0833333333332999E-2</v>
      </c>
      <c r="N13" s="8">
        <v>7</v>
      </c>
      <c r="O13" s="7">
        <v>428.57142857142901</v>
      </c>
      <c r="P13" s="11">
        <v>2.0833333333332999E-2</v>
      </c>
      <c r="Q13" s="8">
        <v>5</v>
      </c>
      <c r="R13" s="7">
        <v>600</v>
      </c>
      <c r="S13" s="8"/>
      <c r="T13" s="8"/>
      <c r="U13" s="8"/>
      <c r="V13" s="8"/>
    </row>
    <row r="14" spans="1:22" ht="12.75" customHeight="1" x14ac:dyDescent="0.15">
      <c r="A14" s="8" t="s">
        <v>12</v>
      </c>
      <c r="B14" s="8" t="s">
        <v>24</v>
      </c>
      <c r="C14" s="8">
        <v>115</v>
      </c>
      <c r="D14" s="11">
        <v>1.7391304347826E-2</v>
      </c>
      <c r="E14" s="8">
        <v>2</v>
      </c>
      <c r="F14" s="7">
        <v>1000</v>
      </c>
      <c r="G14" s="11">
        <v>2.6086956521739001E-2</v>
      </c>
      <c r="H14" s="8">
        <v>3</v>
      </c>
      <c r="I14" s="7">
        <v>1000</v>
      </c>
      <c r="J14" s="11">
        <v>7.8260869565216995E-2</v>
      </c>
      <c r="K14" s="8">
        <v>3</v>
      </c>
      <c r="L14" s="7">
        <v>3000</v>
      </c>
      <c r="M14" s="11">
        <v>9.5652173913043995E-2</v>
      </c>
      <c r="N14" s="8">
        <v>4</v>
      </c>
      <c r="O14" s="7">
        <v>2750</v>
      </c>
      <c r="P14" s="11">
        <v>9.5652173913043995E-2</v>
      </c>
      <c r="Q14" s="8">
        <v>3</v>
      </c>
      <c r="R14" s="7">
        <v>3666.6666666666702</v>
      </c>
      <c r="S14" s="8"/>
      <c r="T14" s="8"/>
      <c r="U14" s="8"/>
      <c r="V14" s="8"/>
    </row>
    <row r="15" spans="1:22" ht="12.75" customHeight="1" x14ac:dyDescent="0.15">
      <c r="A15" s="8" t="s">
        <v>12</v>
      </c>
      <c r="B15" s="8" t="s">
        <v>25</v>
      </c>
      <c r="C15" s="8">
        <v>49</v>
      </c>
      <c r="D15" s="11">
        <v>0.14285714285713999</v>
      </c>
      <c r="E15" s="8">
        <v>1</v>
      </c>
      <c r="F15" s="7">
        <v>7000</v>
      </c>
      <c r="G15" s="11">
        <v>4.0816326530611999E-2</v>
      </c>
      <c r="H15" s="8">
        <v>1</v>
      </c>
      <c r="I15" s="7">
        <v>2000</v>
      </c>
      <c r="J15" s="11">
        <v>0.16326530612244999</v>
      </c>
      <c r="K15" s="8">
        <v>1</v>
      </c>
      <c r="L15" s="7">
        <v>8000</v>
      </c>
      <c r="M15" s="11">
        <v>0.24489795918366999</v>
      </c>
      <c r="N15" s="8">
        <v>1</v>
      </c>
      <c r="O15" s="7">
        <v>12000</v>
      </c>
      <c r="P15" s="11">
        <v>0.24489795918366999</v>
      </c>
      <c r="Q15" s="8">
        <v>1</v>
      </c>
      <c r="R15" s="7">
        <v>12000</v>
      </c>
      <c r="S15" s="8"/>
      <c r="T15" s="8"/>
      <c r="U15" s="8"/>
      <c r="V15" s="8"/>
    </row>
    <row r="16" spans="1:22" ht="12.75" customHeight="1" x14ac:dyDescent="0.15">
      <c r="A16" s="8" t="s">
        <v>12</v>
      </c>
      <c r="B16" s="8" t="s">
        <v>26</v>
      </c>
      <c r="C16" s="8">
        <v>105</v>
      </c>
      <c r="D16" s="11">
        <v>4.7619047619047998E-2</v>
      </c>
      <c r="E16" s="8">
        <v>2</v>
      </c>
      <c r="F16" s="7">
        <v>2500</v>
      </c>
      <c r="G16" s="11">
        <v>1.9047619047619001E-2</v>
      </c>
      <c r="H16" s="8">
        <v>2</v>
      </c>
      <c r="I16" s="7">
        <v>1000</v>
      </c>
      <c r="J16" s="11">
        <v>1.9047619047619001E-2</v>
      </c>
      <c r="K16" s="8">
        <v>2</v>
      </c>
      <c r="L16" s="7">
        <v>1000</v>
      </c>
      <c r="M16" s="11">
        <v>6.6666666666666999E-2</v>
      </c>
      <c r="N16" s="8">
        <v>9</v>
      </c>
      <c r="O16" s="7">
        <v>777.77777777777806</v>
      </c>
      <c r="P16" s="11">
        <v>6.6666666666666999E-2</v>
      </c>
      <c r="Q16" s="8">
        <v>8</v>
      </c>
      <c r="R16" s="7">
        <v>875</v>
      </c>
      <c r="S16" s="8"/>
      <c r="T16" s="8"/>
      <c r="U16" s="8"/>
      <c r="V16" s="8"/>
    </row>
    <row r="17" spans="1:22" ht="12.75" customHeight="1" x14ac:dyDescent="0.15">
      <c r="A17" s="8" t="s">
        <v>12</v>
      </c>
      <c r="B17" s="8" t="s">
        <v>27</v>
      </c>
      <c r="C17" s="8">
        <v>70</v>
      </c>
      <c r="D17" s="11">
        <v>8.5714285714286007E-2</v>
      </c>
      <c r="E17" s="8">
        <v>1</v>
      </c>
      <c r="F17" s="7">
        <v>6000</v>
      </c>
      <c r="G17" s="11">
        <v>7.1428571428570994E-2</v>
      </c>
      <c r="H17" s="8">
        <v>1</v>
      </c>
      <c r="I17" s="7">
        <v>5000</v>
      </c>
      <c r="J17" s="11">
        <v>0.17142857142856999</v>
      </c>
      <c r="K17" s="8">
        <v>8</v>
      </c>
      <c r="L17" s="7">
        <v>1500</v>
      </c>
      <c r="M17" s="11">
        <v>0.22857142857143001</v>
      </c>
      <c r="N17" s="8">
        <v>2</v>
      </c>
      <c r="O17" s="7">
        <v>8000</v>
      </c>
      <c r="P17" s="11">
        <v>0.22857142857143001</v>
      </c>
      <c r="Q17" s="8">
        <v>2</v>
      </c>
      <c r="R17" s="7">
        <v>8000</v>
      </c>
      <c r="S17" s="8"/>
      <c r="T17" s="8"/>
      <c r="U17" s="8"/>
      <c r="V17" s="8"/>
    </row>
    <row r="18" spans="1:22" ht="12.75" customHeight="1" x14ac:dyDescent="0.15">
      <c r="A18" s="8" t="s">
        <v>12</v>
      </c>
      <c r="B18" s="8" t="s">
        <v>28</v>
      </c>
      <c r="C18" s="8">
        <v>89</v>
      </c>
      <c r="D18" s="11">
        <v>4.4943820224719003E-2</v>
      </c>
      <c r="E18" s="8">
        <v>1</v>
      </c>
      <c r="F18" s="7">
        <v>4000</v>
      </c>
      <c r="G18" s="11">
        <v>0</v>
      </c>
      <c r="H18" s="8">
        <v>2</v>
      </c>
      <c r="I18" s="7">
        <v>0</v>
      </c>
      <c r="J18" s="11">
        <v>0</v>
      </c>
      <c r="K18" s="8">
        <v>2</v>
      </c>
      <c r="L18" s="7">
        <v>0</v>
      </c>
      <c r="M18" s="11">
        <v>4.4943820224719003E-2</v>
      </c>
      <c r="N18" s="8">
        <v>3</v>
      </c>
      <c r="O18" s="7">
        <v>1333.3333333333301</v>
      </c>
      <c r="P18" s="11">
        <v>4.4943820224719003E-2</v>
      </c>
      <c r="Q18" s="8">
        <v>3</v>
      </c>
      <c r="R18" s="7">
        <v>1333.3333333333301</v>
      </c>
      <c r="S18" s="8"/>
      <c r="T18" s="8"/>
      <c r="U18" s="8"/>
      <c r="V18" s="8"/>
    </row>
    <row r="19" spans="1:22" ht="12.75" customHeight="1" x14ac:dyDescent="0.15">
      <c r="A19" s="8" t="s">
        <v>12</v>
      </c>
      <c r="B19" s="8" t="s">
        <v>29</v>
      </c>
      <c r="C19" s="8">
        <v>151</v>
      </c>
      <c r="D19" s="11">
        <v>2.6490066225166E-2</v>
      </c>
      <c r="E19" s="8">
        <v>3</v>
      </c>
      <c r="F19" s="7">
        <v>1333.3333333333301</v>
      </c>
      <c r="G19" s="11">
        <v>9.9337748344370994E-2</v>
      </c>
      <c r="H19" s="8">
        <v>3</v>
      </c>
      <c r="I19" s="7">
        <v>5000</v>
      </c>
      <c r="J19" s="11">
        <v>0.19867549668873999</v>
      </c>
      <c r="K19" s="8">
        <v>3</v>
      </c>
      <c r="L19" s="7">
        <v>10000</v>
      </c>
      <c r="M19" s="11">
        <v>0.22516556291390999</v>
      </c>
      <c r="N19" s="8">
        <v>5</v>
      </c>
      <c r="O19" s="7">
        <v>6800</v>
      </c>
      <c r="P19" s="11">
        <v>0.22516556291390999</v>
      </c>
      <c r="Q19" s="8">
        <v>4</v>
      </c>
      <c r="R19" s="7">
        <v>8500</v>
      </c>
      <c r="S19" s="8"/>
      <c r="T19" s="8"/>
      <c r="U19" s="8"/>
      <c r="V19" s="8"/>
    </row>
    <row r="20" spans="1:22" ht="12.75" customHeight="1" x14ac:dyDescent="0.15">
      <c r="A20" s="8" t="s">
        <v>12</v>
      </c>
      <c r="B20" s="8" t="s">
        <v>30</v>
      </c>
      <c r="C20" s="8">
        <v>208</v>
      </c>
      <c r="D20" s="11">
        <v>4.3269230769230997E-2</v>
      </c>
      <c r="E20" s="8">
        <v>3</v>
      </c>
      <c r="F20" s="7">
        <v>3000</v>
      </c>
      <c r="G20" s="11">
        <v>3.3653846153846E-2</v>
      </c>
      <c r="H20" s="8">
        <v>3</v>
      </c>
      <c r="I20" s="7">
        <v>2333.3333333333298</v>
      </c>
      <c r="J20" s="11">
        <v>3.3653846153846E-2</v>
      </c>
      <c r="K20" s="8">
        <v>4</v>
      </c>
      <c r="L20" s="7">
        <v>1750</v>
      </c>
      <c r="M20" s="11">
        <v>6.7307692307691999E-2</v>
      </c>
      <c r="N20" s="8">
        <v>6</v>
      </c>
      <c r="O20" s="7">
        <v>2333.3333333333298</v>
      </c>
      <c r="P20" s="11">
        <v>6.7307692307691999E-2</v>
      </c>
      <c r="Q20" s="8">
        <v>12</v>
      </c>
      <c r="R20" s="7">
        <v>1166.6666666666699</v>
      </c>
      <c r="S20" s="8"/>
      <c r="T20" s="8"/>
      <c r="U20" s="8"/>
      <c r="V20" s="8"/>
    </row>
    <row r="21" spans="1:22" ht="12.75" customHeight="1" x14ac:dyDescent="0.15">
      <c r="A21" s="8" t="s">
        <v>12</v>
      </c>
      <c r="B21" s="8" t="s">
        <v>31</v>
      </c>
      <c r="C21" s="8">
        <v>263</v>
      </c>
      <c r="D21" s="11">
        <v>3.8022813688213003E-2</v>
      </c>
      <c r="E21" s="8">
        <v>9</v>
      </c>
      <c r="F21" s="7">
        <v>1111.1111111111099</v>
      </c>
      <c r="G21" s="11">
        <v>0.22813688212927999</v>
      </c>
      <c r="H21" s="8">
        <v>5</v>
      </c>
      <c r="I21" s="7">
        <v>12000</v>
      </c>
      <c r="J21" s="11">
        <v>0.23954372623574</v>
      </c>
      <c r="K21" s="8">
        <v>5</v>
      </c>
      <c r="L21" s="7">
        <v>12600</v>
      </c>
      <c r="M21" s="11">
        <v>0.31558935361217</v>
      </c>
      <c r="N21" s="8">
        <v>12</v>
      </c>
      <c r="O21" s="7">
        <v>6916.6666666666697</v>
      </c>
      <c r="P21" s="11">
        <v>0.26615969581748999</v>
      </c>
      <c r="Q21" s="8">
        <v>5</v>
      </c>
      <c r="R21" s="7">
        <v>14000</v>
      </c>
      <c r="S21" s="8"/>
      <c r="T21" s="8"/>
      <c r="U21" s="8"/>
      <c r="V21" s="8"/>
    </row>
    <row r="22" spans="1:22" ht="12.75" customHeight="1" x14ac:dyDescent="0.15">
      <c r="A22" s="8" t="s">
        <v>12</v>
      </c>
      <c r="B22" s="8" t="s">
        <v>32</v>
      </c>
      <c r="C22" s="8">
        <v>111</v>
      </c>
      <c r="D22" s="11">
        <v>3.6036036036036001E-2</v>
      </c>
      <c r="E22" s="8">
        <v>1</v>
      </c>
      <c r="F22" s="7">
        <v>4000</v>
      </c>
      <c r="G22" s="11">
        <v>1.8018018018018001E-2</v>
      </c>
      <c r="H22" s="8">
        <v>1</v>
      </c>
      <c r="I22" s="7">
        <v>2000</v>
      </c>
      <c r="J22" s="11">
        <v>4.5045045045045001E-2</v>
      </c>
      <c r="K22" s="8">
        <v>1</v>
      </c>
      <c r="L22" s="7">
        <v>5000</v>
      </c>
      <c r="M22" s="11">
        <v>4.5045045045045001E-2</v>
      </c>
      <c r="N22" s="8">
        <v>2</v>
      </c>
      <c r="O22" s="7">
        <v>2500</v>
      </c>
      <c r="P22" s="11">
        <v>7.2072072072072002E-2</v>
      </c>
      <c r="Q22" s="8">
        <v>2</v>
      </c>
      <c r="R22" s="7">
        <v>4000</v>
      </c>
      <c r="S22" s="8"/>
      <c r="T22" s="8"/>
      <c r="U22" s="8"/>
      <c r="V22" s="8"/>
    </row>
    <row r="23" spans="1:22" ht="12.75" customHeight="1" x14ac:dyDescent="0.15">
      <c r="A23" s="8" t="s">
        <v>12</v>
      </c>
      <c r="B23" s="8" t="s">
        <v>33</v>
      </c>
      <c r="C23" s="8">
        <v>146</v>
      </c>
      <c r="D23" s="11">
        <v>3.4246575342466001E-2</v>
      </c>
      <c r="E23" s="8">
        <v>1</v>
      </c>
      <c r="F23" s="7">
        <v>5000</v>
      </c>
      <c r="G23" s="11">
        <v>2.7397260273973E-2</v>
      </c>
      <c r="H23" s="8">
        <v>2</v>
      </c>
      <c r="I23" s="7">
        <v>2000</v>
      </c>
      <c r="J23" s="11">
        <v>6.8493150684932003E-2</v>
      </c>
      <c r="K23" s="8">
        <v>3</v>
      </c>
      <c r="L23" s="7">
        <v>3333.3333333333298</v>
      </c>
      <c r="M23" s="11">
        <v>9.5890410958903993E-2</v>
      </c>
      <c r="N23" s="8">
        <v>25</v>
      </c>
      <c r="O23" s="7">
        <v>560</v>
      </c>
      <c r="P23" s="11">
        <v>9.5890410958903993E-2</v>
      </c>
      <c r="Q23" s="8">
        <v>3</v>
      </c>
      <c r="R23" s="7">
        <v>4666.6666666666697</v>
      </c>
      <c r="S23" s="8"/>
      <c r="T23" s="8"/>
      <c r="U23" s="8"/>
      <c r="V23" s="8"/>
    </row>
    <row r="24" spans="1:22" ht="12.75" customHeight="1" x14ac:dyDescent="0.15">
      <c r="A24" s="8" t="s">
        <v>12</v>
      </c>
      <c r="B24" s="8" t="s">
        <v>34</v>
      </c>
      <c r="C24" s="8">
        <v>123</v>
      </c>
      <c r="D24" s="11">
        <v>4.0650406504064998E-2</v>
      </c>
      <c r="E24" s="8">
        <v>2</v>
      </c>
      <c r="F24" s="7">
        <v>2500</v>
      </c>
      <c r="G24" s="11">
        <v>2.4390243902439001E-2</v>
      </c>
      <c r="H24" s="8">
        <v>1</v>
      </c>
      <c r="I24" s="7">
        <v>3000</v>
      </c>
      <c r="J24" s="11">
        <v>8.9430894308942993E-2</v>
      </c>
      <c r="K24" s="8">
        <v>1</v>
      </c>
      <c r="L24" s="7">
        <v>11000</v>
      </c>
      <c r="M24" s="11">
        <v>5.6910569105690999E-2</v>
      </c>
      <c r="N24" s="8">
        <v>3</v>
      </c>
      <c r="O24" s="7">
        <v>2333.3333333333298</v>
      </c>
      <c r="P24" s="11">
        <v>0.1219512195122</v>
      </c>
      <c r="Q24" s="8">
        <v>2</v>
      </c>
      <c r="R24" s="7">
        <v>7500</v>
      </c>
      <c r="S24" s="8"/>
      <c r="T24" s="8"/>
      <c r="U24" s="8"/>
      <c r="V24" s="8"/>
    </row>
    <row r="25" spans="1:22" ht="12.75" customHeight="1" x14ac:dyDescent="0.15">
      <c r="A25" s="8" t="s">
        <v>12</v>
      </c>
      <c r="B25" s="8" t="s">
        <v>35</v>
      </c>
      <c r="C25" s="8">
        <v>95</v>
      </c>
      <c r="D25" s="11">
        <v>8.4210526315789999E-2</v>
      </c>
      <c r="E25" s="8">
        <v>1</v>
      </c>
      <c r="F25" s="7">
        <v>8000</v>
      </c>
      <c r="G25" s="11">
        <v>2.1052631578947E-2</v>
      </c>
      <c r="H25" s="8">
        <v>1</v>
      </c>
      <c r="I25" s="7">
        <v>2000</v>
      </c>
      <c r="J25" s="11">
        <v>4.2105263157895E-2</v>
      </c>
      <c r="K25" s="8">
        <v>3</v>
      </c>
      <c r="L25" s="7">
        <v>1333.3333333333301</v>
      </c>
      <c r="M25" s="11">
        <v>0.10526315789474</v>
      </c>
      <c r="N25" s="8">
        <v>3</v>
      </c>
      <c r="O25" s="7">
        <v>3333.3333333333298</v>
      </c>
      <c r="P25" s="11">
        <v>8.4210526315789999E-2</v>
      </c>
      <c r="Q25" s="8">
        <v>2</v>
      </c>
      <c r="R25" s="7">
        <v>4000</v>
      </c>
      <c r="S25" s="8"/>
      <c r="T25" s="8"/>
      <c r="U25" s="8"/>
      <c r="V25" s="8"/>
    </row>
    <row r="26" spans="1:22" ht="12.75" customHeight="1" x14ac:dyDescent="0.15">
      <c r="A26" s="8" t="s">
        <v>12</v>
      </c>
      <c r="B26" s="8" t="s">
        <v>36</v>
      </c>
      <c r="C26" s="8">
        <v>108</v>
      </c>
      <c r="D26" s="11">
        <v>3.7037037037037E-2</v>
      </c>
      <c r="E26" s="8">
        <v>1</v>
      </c>
      <c r="F26" s="7">
        <v>4000</v>
      </c>
      <c r="G26" s="11">
        <v>2.7777777777777998E-2</v>
      </c>
      <c r="H26" s="8">
        <v>1</v>
      </c>
      <c r="I26" s="7">
        <v>3000</v>
      </c>
      <c r="J26" s="11">
        <v>0.12037037037037</v>
      </c>
      <c r="K26" s="8">
        <v>1</v>
      </c>
      <c r="L26" s="7">
        <v>13000</v>
      </c>
      <c r="M26" s="11">
        <v>5.5555555555555997E-2</v>
      </c>
      <c r="N26" s="8">
        <v>3</v>
      </c>
      <c r="O26" s="7">
        <v>2000</v>
      </c>
      <c r="P26" s="11">
        <v>0.13888888888889001</v>
      </c>
      <c r="Q26" s="8">
        <v>2</v>
      </c>
      <c r="R26" s="7">
        <v>7500</v>
      </c>
      <c r="S26" s="8"/>
      <c r="T26" s="8"/>
      <c r="U26" s="8"/>
      <c r="V26" s="8"/>
    </row>
    <row r="27" spans="1:22" ht="12.75" customHeight="1" x14ac:dyDescent="0.15">
      <c r="A27" s="8" t="s">
        <v>37</v>
      </c>
      <c r="B27" s="8" t="s">
        <v>38</v>
      </c>
      <c r="C27" s="8">
        <v>11061</v>
      </c>
      <c r="D27" s="11">
        <v>6.0482777325739E-2</v>
      </c>
      <c r="E27" s="8">
        <v>219</v>
      </c>
      <c r="F27" s="7">
        <v>3054.79452054794</v>
      </c>
      <c r="G27" s="11">
        <v>7.2326191121959996E-2</v>
      </c>
      <c r="H27" s="8">
        <v>363</v>
      </c>
      <c r="I27" s="7">
        <v>2203.8567493112901</v>
      </c>
      <c r="J27" s="11">
        <v>0.18651116535574999</v>
      </c>
      <c r="K27" s="8">
        <v>400</v>
      </c>
      <c r="L27" s="7">
        <v>5157.5</v>
      </c>
      <c r="M27" s="11">
        <v>0.22466323117258999</v>
      </c>
      <c r="N27" s="8">
        <v>740</v>
      </c>
      <c r="O27" s="7">
        <v>3358.1081081081102</v>
      </c>
      <c r="P27" s="11">
        <v>0.19003706717294999</v>
      </c>
      <c r="Q27" s="8">
        <v>472</v>
      </c>
      <c r="R27" s="7">
        <v>4453.3898305084804</v>
      </c>
      <c r="S27" s="8"/>
      <c r="T27" s="8"/>
      <c r="U27" s="8"/>
      <c r="V27" s="8"/>
    </row>
    <row r="28" spans="1:22" ht="12.75" customHeight="1" x14ac:dyDescent="0.15">
      <c r="A28" s="8" t="s">
        <v>37</v>
      </c>
      <c r="B28" s="8" t="s">
        <v>39</v>
      </c>
      <c r="C28" s="8">
        <v>657</v>
      </c>
      <c r="D28" s="11">
        <v>3.5007610350075997E-2</v>
      </c>
      <c r="E28" s="8">
        <v>5</v>
      </c>
      <c r="F28" s="7">
        <v>4600</v>
      </c>
      <c r="G28" s="11">
        <v>1.522070015221E-3</v>
      </c>
      <c r="H28" s="8">
        <v>8</v>
      </c>
      <c r="I28" s="7">
        <v>125</v>
      </c>
      <c r="J28" s="11">
        <v>1.522070015221E-3</v>
      </c>
      <c r="K28" s="8">
        <v>8</v>
      </c>
      <c r="L28" s="7">
        <v>125</v>
      </c>
      <c r="M28" s="11">
        <v>3.5007610350075997E-2</v>
      </c>
      <c r="N28" s="8">
        <v>16</v>
      </c>
      <c r="O28" s="7">
        <v>1437.5</v>
      </c>
      <c r="P28" s="11">
        <v>3.5007610350075997E-2</v>
      </c>
      <c r="Q28" s="8">
        <v>11</v>
      </c>
      <c r="R28" s="7">
        <v>2090.9090909090901</v>
      </c>
      <c r="S28" s="8"/>
      <c r="T28" s="8"/>
      <c r="U28" s="8"/>
      <c r="V28" s="8"/>
    </row>
    <row r="29" spans="1:22" ht="12.75" customHeight="1" x14ac:dyDescent="0.15">
      <c r="A29" s="8" t="s">
        <v>37</v>
      </c>
      <c r="B29" s="8" t="s">
        <v>40</v>
      </c>
      <c r="C29" s="8">
        <v>460</v>
      </c>
      <c r="D29" s="11">
        <v>4.5652173913043999E-2</v>
      </c>
      <c r="E29" s="8">
        <v>3</v>
      </c>
      <c r="F29" s="7">
        <v>7000</v>
      </c>
      <c r="G29" s="11">
        <v>0</v>
      </c>
      <c r="H29" s="8">
        <v>4</v>
      </c>
      <c r="I29" s="7">
        <v>0</v>
      </c>
      <c r="J29" s="11">
        <v>0</v>
      </c>
      <c r="K29" s="8">
        <v>5</v>
      </c>
      <c r="L29" s="7">
        <v>0</v>
      </c>
      <c r="M29" s="11">
        <v>4.5652173913043999E-2</v>
      </c>
      <c r="N29" s="8">
        <v>8</v>
      </c>
      <c r="O29" s="7">
        <v>2625</v>
      </c>
      <c r="P29" s="11">
        <v>4.5652173913043999E-2</v>
      </c>
      <c r="Q29" s="8">
        <v>6</v>
      </c>
      <c r="R29" s="7">
        <v>3500</v>
      </c>
      <c r="S29" s="8"/>
      <c r="T29" s="8"/>
      <c r="U29" s="8"/>
      <c r="V29" s="8"/>
    </row>
    <row r="30" spans="1:22" ht="12.75" customHeight="1" x14ac:dyDescent="0.15">
      <c r="A30" s="8" t="s">
        <v>37</v>
      </c>
      <c r="B30" s="8" t="s">
        <v>41</v>
      </c>
      <c r="C30" s="8">
        <v>370</v>
      </c>
      <c r="D30" s="11">
        <v>1.6216216216215999E-2</v>
      </c>
      <c r="E30" s="8">
        <v>2</v>
      </c>
      <c r="F30" s="7">
        <v>3000</v>
      </c>
      <c r="G30" s="11">
        <v>0</v>
      </c>
      <c r="H30" s="8">
        <v>3</v>
      </c>
      <c r="I30" s="7">
        <v>0</v>
      </c>
      <c r="J30" s="11">
        <v>0</v>
      </c>
      <c r="K30" s="8">
        <v>3</v>
      </c>
      <c r="L30" s="7">
        <v>0</v>
      </c>
      <c r="M30" s="11">
        <v>1.6216216216215999E-2</v>
      </c>
      <c r="N30" s="8">
        <v>5</v>
      </c>
      <c r="O30" s="7">
        <v>1200</v>
      </c>
      <c r="P30" s="11">
        <v>1.6216216216215999E-2</v>
      </c>
      <c r="Q30" s="8">
        <v>4</v>
      </c>
      <c r="R30" s="7">
        <v>1500</v>
      </c>
      <c r="S30" s="8"/>
      <c r="T30" s="8"/>
      <c r="U30" s="8"/>
      <c r="V30" s="8"/>
    </row>
    <row r="31" spans="1:22" ht="12.75" customHeight="1" x14ac:dyDescent="0.15">
      <c r="A31" s="8" t="s">
        <v>42</v>
      </c>
      <c r="B31" s="8">
        <v>20</v>
      </c>
      <c r="C31" s="8">
        <v>1014</v>
      </c>
      <c r="D31" s="11">
        <v>2.3668639053254E-2</v>
      </c>
      <c r="E31" s="8">
        <v>16</v>
      </c>
      <c r="F31" s="7">
        <v>1500</v>
      </c>
      <c r="G31" s="11">
        <v>1.4792899408284E-2</v>
      </c>
      <c r="H31" s="8">
        <v>12</v>
      </c>
      <c r="I31" s="7">
        <v>1250</v>
      </c>
      <c r="J31" s="11">
        <v>2.5641025641026001E-2</v>
      </c>
      <c r="K31" s="8">
        <v>14</v>
      </c>
      <c r="L31" s="7">
        <v>1857.1428571428601</v>
      </c>
      <c r="M31" s="11">
        <v>3.7475345167653003E-2</v>
      </c>
      <c r="N31" s="8">
        <v>24</v>
      </c>
      <c r="O31" s="7">
        <v>1583.3333333333301</v>
      </c>
      <c r="P31" s="11">
        <v>3.7475345167653003E-2</v>
      </c>
      <c r="Q31" s="8">
        <v>19</v>
      </c>
      <c r="R31" s="7">
        <v>2000</v>
      </c>
      <c r="S31" s="8"/>
      <c r="T31" s="8"/>
      <c r="U31" s="8"/>
      <c r="V31" s="8"/>
    </row>
    <row r="32" spans="1:22" ht="12.75" customHeight="1" x14ac:dyDescent="0.15">
      <c r="A32" s="8" t="s">
        <v>42</v>
      </c>
      <c r="B32" s="8">
        <v>21</v>
      </c>
      <c r="C32" s="8">
        <v>4824</v>
      </c>
      <c r="D32" s="11">
        <v>2.7155887230514E-2</v>
      </c>
      <c r="E32" s="8">
        <v>66</v>
      </c>
      <c r="F32" s="7">
        <v>1984.84848484848</v>
      </c>
      <c r="G32" s="11">
        <v>2.7155887230514E-2</v>
      </c>
      <c r="H32" s="8">
        <v>81</v>
      </c>
      <c r="I32" s="7">
        <v>1617.28395061728</v>
      </c>
      <c r="J32" s="11">
        <v>2.7570480928690001E-2</v>
      </c>
      <c r="K32" s="8">
        <v>83</v>
      </c>
      <c r="L32" s="7">
        <v>1602.40963855422</v>
      </c>
      <c r="M32" s="11">
        <v>2.8399668325042E-2</v>
      </c>
      <c r="N32" s="8">
        <v>144</v>
      </c>
      <c r="O32" s="7">
        <v>951.38888888888903</v>
      </c>
      <c r="P32" s="11">
        <v>2.8399668325042E-2</v>
      </c>
      <c r="Q32" s="8">
        <v>122</v>
      </c>
      <c r="R32" s="7">
        <v>1122.9508196721299</v>
      </c>
      <c r="S32" s="8"/>
      <c r="T32" s="8"/>
      <c r="U32" s="8"/>
      <c r="V32" s="8"/>
    </row>
    <row r="33" spans="1:22" ht="12.75" customHeight="1" x14ac:dyDescent="0.15">
      <c r="A33" s="8" t="s">
        <v>42</v>
      </c>
      <c r="B33" s="8">
        <v>22</v>
      </c>
      <c r="C33" s="8">
        <v>3265</v>
      </c>
      <c r="D33" s="11">
        <v>4.0735068912711003E-2</v>
      </c>
      <c r="E33" s="8">
        <v>51</v>
      </c>
      <c r="F33" s="7">
        <v>2607.8431372548998</v>
      </c>
      <c r="G33" s="11">
        <v>3.3384379785605003E-2</v>
      </c>
      <c r="H33" s="8">
        <v>48</v>
      </c>
      <c r="I33" s="7">
        <v>2270.8333333333298</v>
      </c>
      <c r="J33" s="11">
        <v>6.8912710566616006E-2</v>
      </c>
      <c r="K33" s="8">
        <v>50</v>
      </c>
      <c r="L33" s="7">
        <v>4500</v>
      </c>
      <c r="M33" s="11">
        <v>7.9019908116385998E-2</v>
      </c>
      <c r="N33" s="8">
        <v>95</v>
      </c>
      <c r="O33" s="7">
        <v>2715.78947368421</v>
      </c>
      <c r="P33" s="11">
        <v>7.8713629402756002E-2</v>
      </c>
      <c r="Q33" s="8">
        <v>76</v>
      </c>
      <c r="R33" s="7">
        <v>3381.5789473684199</v>
      </c>
      <c r="S33" s="8"/>
      <c r="T33" s="8"/>
      <c r="U33" s="8"/>
      <c r="V33" s="8"/>
    </row>
    <row r="34" spans="1:22" ht="12.75" customHeight="1" x14ac:dyDescent="0.15">
      <c r="A34" s="8" t="s">
        <v>42</v>
      </c>
      <c r="B34" s="8">
        <v>23</v>
      </c>
      <c r="C34" s="8">
        <v>4668</v>
      </c>
      <c r="D34" s="11">
        <v>5.4841473864610003E-2</v>
      </c>
      <c r="E34" s="8">
        <v>64</v>
      </c>
      <c r="F34" s="7">
        <v>4000</v>
      </c>
      <c r="G34" s="11">
        <v>6.4053127677805993E-2</v>
      </c>
      <c r="H34" s="8">
        <v>78</v>
      </c>
      <c r="I34" s="7">
        <v>3833.3333333333298</v>
      </c>
      <c r="J34" s="11">
        <v>6.4695801199656996E-2</v>
      </c>
      <c r="K34" s="8">
        <v>82</v>
      </c>
      <c r="L34" s="7">
        <v>3682.92682926829</v>
      </c>
      <c r="M34" s="11">
        <v>6.6409597257926001E-2</v>
      </c>
      <c r="N34" s="8">
        <v>137</v>
      </c>
      <c r="O34" s="7">
        <v>2262.77372262774</v>
      </c>
      <c r="P34" s="11">
        <v>6.5766923736074998E-2</v>
      </c>
      <c r="Q34" s="8">
        <v>113</v>
      </c>
      <c r="R34" s="7">
        <v>2716.8141592920401</v>
      </c>
      <c r="S34" s="8"/>
      <c r="T34" s="8"/>
      <c r="U34" s="8"/>
      <c r="V34" s="8"/>
    </row>
    <row r="35" spans="1:22" ht="12.75" customHeight="1" x14ac:dyDescent="0.15">
      <c r="A35" s="8" t="s">
        <v>42</v>
      </c>
      <c r="B35" s="8">
        <v>24</v>
      </c>
      <c r="C35" s="8">
        <v>2540</v>
      </c>
      <c r="D35" s="11">
        <v>1.8503937007874002E-2</v>
      </c>
      <c r="E35" s="8">
        <v>36</v>
      </c>
      <c r="F35" s="7">
        <v>1305.55555555556</v>
      </c>
      <c r="G35" s="11">
        <v>6.2992125984249999E-3</v>
      </c>
      <c r="H35" s="8">
        <v>36</v>
      </c>
      <c r="I35" s="7">
        <v>444.444444444444</v>
      </c>
      <c r="J35" s="11">
        <v>9.4488188976379998E-3</v>
      </c>
      <c r="K35" s="8">
        <v>38</v>
      </c>
      <c r="L35" s="7">
        <v>631.57894736842104</v>
      </c>
      <c r="M35" s="11">
        <v>1.8897637795276E-2</v>
      </c>
      <c r="N35" s="8">
        <v>66</v>
      </c>
      <c r="O35" s="7">
        <v>727.27272727272702</v>
      </c>
      <c r="P35" s="11">
        <v>1.8110236220472E-2</v>
      </c>
      <c r="Q35" s="8">
        <v>59</v>
      </c>
      <c r="R35" s="7">
        <v>779.66101694915199</v>
      </c>
      <c r="S35" s="8"/>
      <c r="T35" s="8"/>
      <c r="U35" s="8"/>
      <c r="V35" s="8"/>
    </row>
    <row r="36" spans="1:22" ht="12.75" customHeight="1" x14ac:dyDescent="0.15">
      <c r="A36" s="8" t="s">
        <v>42</v>
      </c>
      <c r="B36" s="8">
        <v>25</v>
      </c>
      <c r="C36" s="8">
        <v>1147</v>
      </c>
      <c r="D36" s="11">
        <v>1.5693112467306002E-2</v>
      </c>
      <c r="E36" s="8">
        <v>12</v>
      </c>
      <c r="F36" s="7">
        <v>1500</v>
      </c>
      <c r="G36" s="11">
        <v>6.9747166521359996E-2</v>
      </c>
      <c r="H36" s="8">
        <v>13</v>
      </c>
      <c r="I36" s="7">
        <v>6153.8461538461497</v>
      </c>
      <c r="J36" s="11">
        <v>6.9747166521359996E-2</v>
      </c>
      <c r="K36" s="8">
        <v>14</v>
      </c>
      <c r="L36" s="7">
        <v>5714.2857142857201</v>
      </c>
      <c r="M36" s="11">
        <v>8.2824760244115003E-2</v>
      </c>
      <c r="N36" s="8">
        <v>28</v>
      </c>
      <c r="O36" s="7">
        <v>3392.8571428571399</v>
      </c>
      <c r="P36" s="11">
        <v>8.2824760244115003E-2</v>
      </c>
      <c r="Q36" s="8">
        <v>19</v>
      </c>
      <c r="R36" s="7">
        <v>5000</v>
      </c>
      <c r="S36" s="8"/>
      <c r="T36" s="8"/>
      <c r="U36" s="8"/>
      <c r="V36" s="8"/>
    </row>
    <row r="37" spans="1:22" ht="12.75" customHeight="1" x14ac:dyDescent="0.15">
      <c r="A37" s="8" t="s">
        <v>42</v>
      </c>
      <c r="B37" s="8">
        <v>26</v>
      </c>
      <c r="C37" s="8">
        <v>3641</v>
      </c>
      <c r="D37" s="11">
        <v>4.0922823400165002E-2</v>
      </c>
      <c r="E37" s="8">
        <v>53</v>
      </c>
      <c r="F37" s="7">
        <v>2811.32075471698</v>
      </c>
      <c r="G37" s="11">
        <v>3.4880527327657E-2</v>
      </c>
      <c r="H37" s="8">
        <v>55</v>
      </c>
      <c r="I37" s="7">
        <v>2309.0909090909099</v>
      </c>
      <c r="J37" s="11">
        <v>3.7352375720956003E-2</v>
      </c>
      <c r="K37" s="8">
        <v>57</v>
      </c>
      <c r="L37" s="7">
        <v>2385.9649122807</v>
      </c>
      <c r="M37" s="11">
        <v>4.4767920900851001E-2</v>
      </c>
      <c r="N37" s="8">
        <v>102</v>
      </c>
      <c r="O37" s="7">
        <v>1598.0392156862699</v>
      </c>
      <c r="P37" s="11">
        <v>4.4493271079374001E-2</v>
      </c>
      <c r="Q37" s="8">
        <v>90</v>
      </c>
      <c r="R37" s="7">
        <v>1800</v>
      </c>
      <c r="S37" s="8"/>
      <c r="T37" s="8"/>
      <c r="U37" s="8"/>
      <c r="V37" s="8"/>
    </row>
    <row r="38" spans="1:22" ht="12.75" customHeight="1" x14ac:dyDescent="0.15">
      <c r="A38" s="8" t="s">
        <v>42</v>
      </c>
      <c r="B38" s="8">
        <v>27</v>
      </c>
      <c r="C38" s="8">
        <v>5257</v>
      </c>
      <c r="D38" s="11">
        <v>4.3751188891000001E-3</v>
      </c>
      <c r="E38" s="8">
        <v>68</v>
      </c>
      <c r="F38" s="7">
        <v>338.23529411764702</v>
      </c>
      <c r="G38" s="11">
        <v>7.6089024158299998E-4</v>
      </c>
      <c r="H38" s="8">
        <v>96</v>
      </c>
      <c r="I38" s="7">
        <v>41.6666666666667</v>
      </c>
      <c r="J38" s="11">
        <v>7.9893475366180008E-3</v>
      </c>
      <c r="K38" s="8">
        <v>91</v>
      </c>
      <c r="L38" s="7">
        <v>461.538461538462</v>
      </c>
      <c r="M38" s="11">
        <v>1.1032908502948E-2</v>
      </c>
      <c r="N38" s="8">
        <v>152</v>
      </c>
      <c r="O38" s="7">
        <v>381.57894736842098</v>
      </c>
      <c r="P38" s="11">
        <v>1.0462240821762E-2</v>
      </c>
      <c r="Q38" s="8">
        <v>125</v>
      </c>
      <c r="R38" s="7">
        <v>440</v>
      </c>
      <c r="S38" s="8"/>
      <c r="T38" s="8"/>
      <c r="U38" s="8"/>
      <c r="V38" s="8"/>
    </row>
    <row r="39" spans="1:22" ht="12.75" customHeight="1" x14ac:dyDescent="0.15">
      <c r="A39" s="8" t="s">
        <v>42</v>
      </c>
      <c r="B39" s="8">
        <v>28</v>
      </c>
      <c r="C39" s="8">
        <v>2937</v>
      </c>
      <c r="D39" s="11">
        <v>1.3278855975484999E-2</v>
      </c>
      <c r="E39" s="8">
        <v>38</v>
      </c>
      <c r="F39" s="7">
        <v>1026.3157894736801</v>
      </c>
      <c r="G39" s="11">
        <v>1.0895471569629001E-2</v>
      </c>
      <c r="H39" s="8">
        <v>41</v>
      </c>
      <c r="I39" s="7">
        <v>780.48780487804902</v>
      </c>
      <c r="J39" s="11">
        <v>3.4048348655090002E-2</v>
      </c>
      <c r="K39" s="8">
        <v>43</v>
      </c>
      <c r="L39" s="7">
        <v>2325.58139534884</v>
      </c>
      <c r="M39" s="11">
        <v>4.1198501872658999E-2</v>
      </c>
      <c r="N39" s="8">
        <v>81</v>
      </c>
      <c r="O39" s="7">
        <v>1493.82716049383</v>
      </c>
      <c r="P39" s="11">
        <v>3.8134150493701002E-2</v>
      </c>
      <c r="Q39" s="8">
        <v>60</v>
      </c>
      <c r="R39" s="7">
        <v>1866.6666666666699</v>
      </c>
      <c r="S39" s="8"/>
      <c r="T39" s="8"/>
      <c r="U39" s="8"/>
      <c r="V39" s="8"/>
    </row>
    <row r="40" spans="1:22" ht="12.75" customHeight="1" x14ac:dyDescent="0.15">
      <c r="A40" s="8" t="s">
        <v>42</v>
      </c>
      <c r="B40" s="8">
        <v>29</v>
      </c>
      <c r="C40" s="8">
        <v>9480</v>
      </c>
      <c r="D40" s="11">
        <v>1.1286919831224001E-2</v>
      </c>
      <c r="E40" s="8">
        <v>158</v>
      </c>
      <c r="F40" s="7">
        <v>677.21518987341801</v>
      </c>
      <c r="G40" s="11">
        <v>1.3713080168775999E-2</v>
      </c>
      <c r="H40" s="8">
        <v>183</v>
      </c>
      <c r="I40" s="7">
        <v>710.38251366120198</v>
      </c>
      <c r="J40" s="11">
        <v>1.5717299578059001E-2</v>
      </c>
      <c r="K40" s="8">
        <v>183</v>
      </c>
      <c r="L40" s="7">
        <v>814.20765027322398</v>
      </c>
      <c r="M40" s="11">
        <v>1.6033755274261999E-2</v>
      </c>
      <c r="N40" s="8">
        <v>316</v>
      </c>
      <c r="O40" s="7">
        <v>481.01265822784802</v>
      </c>
      <c r="P40" s="11">
        <v>1.5928270042194E-2</v>
      </c>
      <c r="Q40" s="8">
        <v>253</v>
      </c>
      <c r="R40" s="7">
        <v>596.83794466403197</v>
      </c>
      <c r="S40" s="8"/>
      <c r="T40" s="8"/>
      <c r="U40" s="8"/>
      <c r="V40" s="8"/>
    </row>
    <row r="41" spans="1:22" ht="12.75" customHeight="1" x14ac:dyDescent="0.15">
      <c r="A41" s="8" t="s">
        <v>42</v>
      </c>
      <c r="B41" s="8">
        <v>30</v>
      </c>
      <c r="C41" s="8">
        <v>1828</v>
      </c>
      <c r="D41" s="11">
        <v>1.8599562363237999E-2</v>
      </c>
      <c r="E41" s="8">
        <v>23</v>
      </c>
      <c r="F41" s="7">
        <v>1478.26086956522</v>
      </c>
      <c r="G41" s="11">
        <v>2.1334792122537999E-2</v>
      </c>
      <c r="H41" s="8">
        <v>25</v>
      </c>
      <c r="I41" s="7">
        <v>1560</v>
      </c>
      <c r="J41" s="11">
        <v>5.6345733041576002E-2</v>
      </c>
      <c r="K41" s="8">
        <v>27</v>
      </c>
      <c r="L41" s="7">
        <v>3814.8148148148198</v>
      </c>
      <c r="M41" s="11">
        <v>6.4004376367614996E-2</v>
      </c>
      <c r="N41" s="8">
        <v>47</v>
      </c>
      <c r="O41" s="7">
        <v>2489.36170212766</v>
      </c>
      <c r="P41" s="11">
        <v>6.3457330415755006E-2</v>
      </c>
      <c r="Q41" s="8">
        <v>36</v>
      </c>
      <c r="R41" s="7">
        <v>3222.2222222222199</v>
      </c>
      <c r="S41" s="8"/>
      <c r="T41" s="8"/>
      <c r="U41" s="8"/>
      <c r="V41" s="8"/>
    </row>
    <row r="42" spans="1:22" ht="12.75" customHeight="1" x14ac:dyDescent="0.15">
      <c r="A42" s="8" t="s">
        <v>42</v>
      </c>
      <c r="B42" s="8">
        <v>50</v>
      </c>
      <c r="C42" s="8">
        <v>20143</v>
      </c>
      <c r="D42" s="11">
        <v>4.7659236459319998E-3</v>
      </c>
      <c r="E42" s="8">
        <v>420</v>
      </c>
      <c r="F42" s="7">
        <v>228.57142857142901</v>
      </c>
      <c r="G42" s="11">
        <v>9.2985156133643998E-2</v>
      </c>
      <c r="H42" s="8">
        <v>478</v>
      </c>
      <c r="I42" s="7">
        <v>3918.4100418409998</v>
      </c>
      <c r="J42" s="11">
        <v>0.18855185424217</v>
      </c>
      <c r="K42" s="8">
        <v>477</v>
      </c>
      <c r="L42" s="7">
        <v>7962.2641509433997</v>
      </c>
      <c r="M42" s="11">
        <v>0.18994191530557</v>
      </c>
      <c r="N42" s="8">
        <v>809</v>
      </c>
      <c r="O42" s="7">
        <v>4729.2954264524096</v>
      </c>
      <c r="P42" s="11">
        <v>0.18989227026759001</v>
      </c>
      <c r="Q42" s="8">
        <v>636</v>
      </c>
      <c r="R42" s="7">
        <v>6014.1509433962301</v>
      </c>
      <c r="S42" s="8"/>
      <c r="T42" s="8"/>
      <c r="U42" s="8"/>
      <c r="V42" s="8"/>
    </row>
    <row r="43" spans="1:22" ht="12.75" customHeight="1" x14ac:dyDescent="0.15">
      <c r="A43" s="8" t="s">
        <v>43</v>
      </c>
      <c r="B43" s="8" t="s">
        <v>44</v>
      </c>
      <c r="C43" s="8">
        <v>720</v>
      </c>
      <c r="D43" s="11">
        <v>2.3611111111110999E-2</v>
      </c>
      <c r="E43" s="8">
        <v>6</v>
      </c>
      <c r="F43" s="7">
        <v>2833.3333333333298</v>
      </c>
      <c r="G43" s="11">
        <v>1.5277777777777999E-2</v>
      </c>
      <c r="H43" s="8">
        <v>6</v>
      </c>
      <c r="I43" s="7">
        <v>1833.3333333333301</v>
      </c>
      <c r="J43" s="11">
        <v>3.0555555555555999E-2</v>
      </c>
      <c r="K43" s="8">
        <v>7</v>
      </c>
      <c r="L43" s="7">
        <v>3142.8571428571399</v>
      </c>
      <c r="M43" s="11">
        <v>4.0277777777778002E-2</v>
      </c>
      <c r="N43" s="8">
        <v>13</v>
      </c>
      <c r="O43" s="7">
        <v>2230.76923076923</v>
      </c>
      <c r="P43" s="11">
        <v>3.7499999999999999E-2</v>
      </c>
      <c r="Q43" s="8">
        <v>10</v>
      </c>
      <c r="R43" s="7">
        <v>2700</v>
      </c>
      <c r="S43" s="8"/>
      <c r="T43" s="8"/>
      <c r="U43" s="8"/>
      <c r="V43" s="8"/>
    </row>
    <row r="44" spans="1:22" ht="12.75" customHeight="1" x14ac:dyDescent="0.15">
      <c r="A44" s="8" t="s">
        <v>43</v>
      </c>
      <c r="B44" s="8" t="s">
        <v>45</v>
      </c>
      <c r="C44" s="8">
        <v>720</v>
      </c>
      <c r="D44" s="11">
        <v>2.3611111111110999E-2</v>
      </c>
      <c r="E44" s="8">
        <v>6</v>
      </c>
      <c r="F44" s="7">
        <v>2833.3333333333298</v>
      </c>
      <c r="G44" s="11">
        <v>1.5277777777777999E-2</v>
      </c>
      <c r="H44" s="8">
        <v>6</v>
      </c>
      <c r="I44" s="7">
        <v>1833.3333333333301</v>
      </c>
      <c r="J44" s="11">
        <v>3.0555555555555999E-2</v>
      </c>
      <c r="K44" s="8">
        <v>7</v>
      </c>
      <c r="L44" s="7">
        <v>3142.8571428571399</v>
      </c>
      <c r="M44" s="11">
        <v>4.0277777777778002E-2</v>
      </c>
      <c r="N44" s="8">
        <v>13</v>
      </c>
      <c r="O44" s="7">
        <v>2230.76923076923</v>
      </c>
      <c r="P44" s="11">
        <v>3.7499999999999999E-2</v>
      </c>
      <c r="Q44" s="8">
        <v>10</v>
      </c>
      <c r="R44" s="7">
        <v>2700</v>
      </c>
      <c r="S44" s="8"/>
      <c r="T44" s="8"/>
      <c r="U44" s="8"/>
      <c r="V44" s="8"/>
    </row>
    <row r="45" spans="1:22" ht="12.75" customHeight="1" x14ac:dyDescent="0.15">
      <c r="A45" s="8" t="s">
        <v>43</v>
      </c>
      <c r="B45" s="8" t="s">
        <v>46</v>
      </c>
      <c r="C45" s="8">
        <v>720</v>
      </c>
      <c r="D45" s="11">
        <v>2.3611111111110999E-2</v>
      </c>
      <c r="E45" s="8">
        <v>6</v>
      </c>
      <c r="F45" s="7">
        <v>2833.3333333333298</v>
      </c>
      <c r="G45" s="11">
        <v>1.5277777777777999E-2</v>
      </c>
      <c r="H45" s="8">
        <v>6</v>
      </c>
      <c r="I45" s="7">
        <v>1833.3333333333301</v>
      </c>
      <c r="J45" s="11">
        <v>3.0555555555555999E-2</v>
      </c>
      <c r="K45" s="8">
        <v>7</v>
      </c>
      <c r="L45" s="7">
        <v>3142.8571428571399</v>
      </c>
      <c r="M45" s="11">
        <v>4.0277777777778002E-2</v>
      </c>
      <c r="N45" s="8">
        <v>13</v>
      </c>
      <c r="O45" s="7">
        <v>2230.76923076923</v>
      </c>
      <c r="P45" s="11">
        <v>3.7499999999999999E-2</v>
      </c>
      <c r="Q45" s="8">
        <v>10</v>
      </c>
      <c r="R45" s="7">
        <v>2700</v>
      </c>
      <c r="S45" s="8"/>
      <c r="T45" s="8"/>
      <c r="U45" s="8"/>
      <c r="V45" s="8"/>
    </row>
    <row r="46" spans="1:22" ht="12.75" customHeight="1" x14ac:dyDescent="0.15">
      <c r="A46" s="8" t="s">
        <v>43</v>
      </c>
      <c r="B46" s="8" t="s">
        <v>47</v>
      </c>
      <c r="C46" s="8">
        <v>720</v>
      </c>
      <c r="D46" s="11">
        <v>2.3611111111110999E-2</v>
      </c>
      <c r="E46" s="8">
        <v>6</v>
      </c>
      <c r="F46" s="7">
        <v>2833.3333333333298</v>
      </c>
      <c r="G46" s="11">
        <v>1.5277777777777999E-2</v>
      </c>
      <c r="H46" s="8">
        <v>7</v>
      </c>
      <c r="I46" s="7">
        <v>1571.42857142857</v>
      </c>
      <c r="J46" s="11">
        <v>3.0555555555555999E-2</v>
      </c>
      <c r="K46" s="8">
        <v>7</v>
      </c>
      <c r="L46" s="7">
        <v>3142.8571428571399</v>
      </c>
      <c r="M46" s="11">
        <v>4.0277777777778002E-2</v>
      </c>
      <c r="N46" s="8">
        <v>13</v>
      </c>
      <c r="O46" s="7">
        <v>2230.76923076923</v>
      </c>
      <c r="P46" s="11">
        <v>3.7499999999999999E-2</v>
      </c>
      <c r="Q46" s="8">
        <v>10</v>
      </c>
      <c r="R46" s="7">
        <v>2700</v>
      </c>
      <c r="S46" s="8"/>
      <c r="T46" s="8"/>
      <c r="U46" s="8"/>
      <c r="V46" s="8"/>
    </row>
    <row r="47" spans="1:22" ht="12.75" customHeight="1" x14ac:dyDescent="0.15">
      <c r="A47" s="8" t="s">
        <v>43</v>
      </c>
      <c r="B47" s="8" t="s">
        <v>48</v>
      </c>
      <c r="C47" s="8">
        <v>5311</v>
      </c>
      <c r="D47" s="11">
        <v>1.3556768970062E-2</v>
      </c>
      <c r="E47" s="8">
        <v>71</v>
      </c>
      <c r="F47" s="7">
        <v>1014.08450704225</v>
      </c>
      <c r="G47" s="11">
        <v>1.0355865185464001E-2</v>
      </c>
      <c r="H47" s="8">
        <v>87</v>
      </c>
      <c r="I47" s="7">
        <v>632.18390804597698</v>
      </c>
      <c r="J47" s="11">
        <v>1.0355865185464001E-2</v>
      </c>
      <c r="K47" s="8">
        <v>90</v>
      </c>
      <c r="L47" s="7">
        <v>611.11111111111097</v>
      </c>
      <c r="M47" s="11">
        <v>1.7887403502165E-2</v>
      </c>
      <c r="N47" s="8">
        <v>157</v>
      </c>
      <c r="O47" s="7">
        <v>605.09554140127398</v>
      </c>
      <c r="P47" s="11">
        <v>1.7887403502165E-2</v>
      </c>
      <c r="Q47" s="8">
        <v>127</v>
      </c>
      <c r="R47" s="7">
        <v>748.03149606299201</v>
      </c>
      <c r="S47" s="8"/>
      <c r="T47" s="8"/>
      <c r="U47" s="8"/>
      <c r="V47" s="8"/>
    </row>
    <row r="48" spans="1:22" ht="12.75" customHeight="1" x14ac:dyDescent="0.15">
      <c r="A48" s="8" t="s">
        <v>43</v>
      </c>
      <c r="B48" s="8" t="s">
        <v>49</v>
      </c>
      <c r="C48" s="8">
        <v>5311</v>
      </c>
      <c r="D48" s="11">
        <v>1.3556768970062E-2</v>
      </c>
      <c r="E48" s="8">
        <v>71</v>
      </c>
      <c r="F48" s="7">
        <v>1014.08450704225</v>
      </c>
      <c r="G48" s="11">
        <v>1.0355865185464001E-2</v>
      </c>
      <c r="H48" s="8">
        <v>84</v>
      </c>
      <c r="I48" s="7">
        <v>654.76190476190504</v>
      </c>
      <c r="J48" s="11">
        <v>1.0355865185464001E-2</v>
      </c>
      <c r="K48" s="8">
        <v>89</v>
      </c>
      <c r="L48" s="7">
        <v>617.97752808988798</v>
      </c>
      <c r="M48" s="11">
        <v>1.7887403502165E-2</v>
      </c>
      <c r="N48" s="8">
        <v>152</v>
      </c>
      <c r="O48" s="7">
        <v>625</v>
      </c>
      <c r="P48" s="11">
        <v>1.7887403502165E-2</v>
      </c>
      <c r="Q48" s="8">
        <v>124</v>
      </c>
      <c r="R48" s="7">
        <v>766.12903225806394</v>
      </c>
      <c r="S48" s="8"/>
      <c r="T48" s="8"/>
      <c r="U48" s="8"/>
      <c r="V48" s="8"/>
    </row>
    <row r="49" spans="1:22" ht="12.75" customHeight="1" x14ac:dyDescent="0.15">
      <c r="A49" s="8" t="s">
        <v>43</v>
      </c>
      <c r="B49" s="8" t="s">
        <v>50</v>
      </c>
      <c r="C49" s="8">
        <v>5311</v>
      </c>
      <c r="D49" s="11">
        <v>1.3556768970062E-2</v>
      </c>
      <c r="E49" s="8">
        <v>71</v>
      </c>
      <c r="F49" s="7">
        <v>1014.08450704225</v>
      </c>
      <c r="G49" s="11">
        <v>1.0355865185464001E-2</v>
      </c>
      <c r="H49" s="8">
        <v>85</v>
      </c>
      <c r="I49" s="7">
        <v>647.05882352941205</v>
      </c>
      <c r="J49" s="11">
        <v>1.0355865185464001E-2</v>
      </c>
      <c r="K49" s="8">
        <v>90</v>
      </c>
      <c r="L49" s="7">
        <v>611.11111111111097</v>
      </c>
      <c r="M49" s="11">
        <v>1.7887403502165E-2</v>
      </c>
      <c r="N49" s="8">
        <v>153</v>
      </c>
      <c r="O49" s="7">
        <v>620.91503267973906</v>
      </c>
      <c r="P49" s="11">
        <v>1.7887403502165E-2</v>
      </c>
      <c r="Q49" s="8">
        <v>131</v>
      </c>
      <c r="R49" s="7">
        <v>725.19083969465601</v>
      </c>
      <c r="S49" s="8"/>
      <c r="T49" s="8"/>
      <c r="U49" s="8"/>
      <c r="V49" s="8"/>
    </row>
    <row r="50" spans="1:22" ht="12.75" customHeight="1" x14ac:dyDescent="0.15">
      <c r="A50" s="8" t="s">
        <v>43</v>
      </c>
      <c r="B50" s="8" t="s">
        <v>51</v>
      </c>
      <c r="C50" s="8">
        <v>5311</v>
      </c>
      <c r="D50" s="11">
        <v>1.3556768970062E-2</v>
      </c>
      <c r="E50" s="8">
        <v>71</v>
      </c>
      <c r="F50" s="7">
        <v>1014.08450704225</v>
      </c>
      <c r="G50" s="11">
        <v>1.0355865185464001E-2</v>
      </c>
      <c r="H50" s="8">
        <v>87</v>
      </c>
      <c r="I50" s="7">
        <v>632.18390804597698</v>
      </c>
      <c r="J50" s="11">
        <v>1.0355865185464001E-2</v>
      </c>
      <c r="K50" s="8">
        <v>91</v>
      </c>
      <c r="L50" s="7">
        <v>604.39560439560398</v>
      </c>
      <c r="M50" s="11">
        <v>1.7887403502165E-2</v>
      </c>
      <c r="N50" s="8">
        <v>153</v>
      </c>
      <c r="O50" s="7">
        <v>620.91503267973906</v>
      </c>
      <c r="P50" s="11">
        <v>1.7887403502165E-2</v>
      </c>
      <c r="Q50" s="8">
        <v>122</v>
      </c>
      <c r="R50" s="7">
        <v>778.68852459016398</v>
      </c>
      <c r="S50" s="8"/>
      <c r="T50" s="8"/>
      <c r="U50" s="8"/>
      <c r="V50" s="8"/>
    </row>
    <row r="51" spans="1:22" ht="12.75" customHeight="1" x14ac:dyDescent="0.15">
      <c r="A51" s="8" t="s">
        <v>52</v>
      </c>
      <c r="B51" s="8" t="s">
        <v>53</v>
      </c>
      <c r="C51" s="8">
        <v>1249</v>
      </c>
      <c r="D51" s="11">
        <v>5.6845476381105001E-2</v>
      </c>
      <c r="E51" s="8">
        <v>11</v>
      </c>
      <c r="F51" s="7">
        <v>6454.5454545454604</v>
      </c>
      <c r="G51" s="11">
        <v>0.14891913530824999</v>
      </c>
      <c r="H51" s="8">
        <v>17</v>
      </c>
      <c r="I51" s="7">
        <v>10941.1764705882</v>
      </c>
      <c r="J51" s="11">
        <v>0.15212169735789</v>
      </c>
      <c r="K51" s="8">
        <v>18</v>
      </c>
      <c r="L51" s="7">
        <v>10555.5555555556</v>
      </c>
      <c r="M51" s="11">
        <v>0.19215372297837999</v>
      </c>
      <c r="N51" s="8">
        <v>29</v>
      </c>
      <c r="O51" s="7">
        <v>8275.8620689655199</v>
      </c>
      <c r="P51" s="11">
        <v>0.15372297838271001</v>
      </c>
      <c r="Q51" s="8">
        <v>22</v>
      </c>
      <c r="R51" s="7">
        <v>8727.2727272727298</v>
      </c>
      <c r="S51" s="8"/>
      <c r="T51" s="8"/>
      <c r="U51" s="8"/>
      <c r="V51" s="8"/>
    </row>
    <row r="52" spans="1:22" ht="12.75" customHeight="1" x14ac:dyDescent="0.15">
      <c r="A52" s="8" t="s">
        <v>52</v>
      </c>
      <c r="B52" s="8" t="s">
        <v>54</v>
      </c>
      <c r="C52" s="8">
        <v>3529</v>
      </c>
      <c r="D52" s="11">
        <v>6.8007934258996997E-2</v>
      </c>
      <c r="E52" s="8">
        <v>39</v>
      </c>
      <c r="F52" s="7">
        <v>6153.8461538461497</v>
      </c>
      <c r="G52" s="11">
        <v>8.5576650609237997E-2</v>
      </c>
      <c r="H52" s="8">
        <v>75</v>
      </c>
      <c r="I52" s="7">
        <v>4026.6666666666702</v>
      </c>
      <c r="J52" s="11">
        <v>0.10229526778124</v>
      </c>
      <c r="K52" s="8">
        <v>93</v>
      </c>
      <c r="L52" s="7">
        <v>3881.7204301075299</v>
      </c>
      <c r="M52" s="11">
        <v>0.14196656276566</v>
      </c>
      <c r="N52" s="8">
        <v>137</v>
      </c>
      <c r="O52" s="7">
        <v>3656.9343065693402</v>
      </c>
      <c r="P52" s="11">
        <v>0.10966279399263</v>
      </c>
      <c r="Q52" s="8">
        <v>110</v>
      </c>
      <c r="R52" s="7">
        <v>3518.1818181818198</v>
      </c>
      <c r="S52" s="8"/>
      <c r="T52" s="8"/>
      <c r="U52" s="8"/>
      <c r="V52" s="8"/>
    </row>
    <row r="53" spans="1:22" ht="12.75" customHeight="1" x14ac:dyDescent="0.15">
      <c r="A53" s="8" t="s">
        <v>52</v>
      </c>
      <c r="B53" s="8" t="s">
        <v>55</v>
      </c>
      <c r="C53" s="8">
        <v>6402</v>
      </c>
      <c r="D53" s="11">
        <v>4.2174320524836002E-2</v>
      </c>
      <c r="E53" s="8">
        <v>88</v>
      </c>
      <c r="F53" s="7">
        <v>3068.1818181818198</v>
      </c>
      <c r="G53" s="11">
        <v>1.6244923461417999E-2</v>
      </c>
      <c r="H53" s="8">
        <v>152</v>
      </c>
      <c r="I53" s="7">
        <v>684.21052631579005</v>
      </c>
      <c r="J53" s="11">
        <v>8.6535457669477997E-2</v>
      </c>
      <c r="K53" s="8">
        <v>220</v>
      </c>
      <c r="L53" s="7">
        <v>2518.1818181818198</v>
      </c>
      <c r="M53" s="11">
        <v>0.11949390815369999</v>
      </c>
      <c r="N53" s="8">
        <v>322</v>
      </c>
      <c r="O53" s="7">
        <v>2375.7763975155299</v>
      </c>
      <c r="P53" s="11">
        <v>0.11824429865666999</v>
      </c>
      <c r="Q53" s="8">
        <v>259</v>
      </c>
      <c r="R53" s="7">
        <v>2922.7799227799201</v>
      </c>
      <c r="S53" s="8"/>
      <c r="T53" s="8"/>
      <c r="U53" s="8"/>
      <c r="V53" s="8"/>
    </row>
    <row r="54" spans="1:22" ht="12.75" customHeight="1" x14ac:dyDescent="0.15">
      <c r="A54" s="8" t="s">
        <v>52</v>
      </c>
      <c r="B54" s="8" t="s">
        <v>56</v>
      </c>
      <c r="C54" s="8">
        <v>51</v>
      </c>
      <c r="D54" s="11">
        <v>3.9215686274509998E-2</v>
      </c>
      <c r="E54" s="8">
        <v>0</v>
      </c>
      <c r="F54" s="7" t="s">
        <v>57</v>
      </c>
      <c r="G54" s="11">
        <v>0</v>
      </c>
      <c r="H54" s="8">
        <v>0</v>
      </c>
      <c r="I54" s="7" t="s">
        <v>58</v>
      </c>
      <c r="J54" s="11">
        <v>0</v>
      </c>
      <c r="K54" s="8">
        <v>0</v>
      </c>
      <c r="L54" s="7" t="s">
        <v>58</v>
      </c>
      <c r="M54" s="11">
        <v>3.9215686274509998E-2</v>
      </c>
      <c r="N54" s="8">
        <v>0</v>
      </c>
      <c r="O54" s="7" t="s">
        <v>57</v>
      </c>
      <c r="P54" s="11">
        <v>3.9215686274509998E-2</v>
      </c>
      <c r="Q54" s="8">
        <v>0</v>
      </c>
      <c r="R54" s="7" t="s">
        <v>57</v>
      </c>
      <c r="S54" s="8"/>
      <c r="T54" s="8"/>
      <c r="U54" s="8"/>
      <c r="V54" s="8"/>
    </row>
    <row r="55" spans="1:22" ht="12.75" customHeight="1" x14ac:dyDescent="0.15">
      <c r="A55" s="8" t="s">
        <v>59</v>
      </c>
      <c r="B55" s="8" t="s">
        <v>60</v>
      </c>
      <c r="C55" s="8">
        <v>122397</v>
      </c>
      <c r="D55" s="11">
        <v>3.2500000000000001E-2</v>
      </c>
      <c r="E55" s="8">
        <v>4012</v>
      </c>
      <c r="F55" s="7">
        <v>991</v>
      </c>
      <c r="G55" s="11">
        <v>3.2099999999999997E-2</v>
      </c>
      <c r="H55" s="8">
        <v>6937</v>
      </c>
      <c r="I55" s="7">
        <v>566</v>
      </c>
      <c r="J55" s="11">
        <v>4.4499999999999998E-2</v>
      </c>
      <c r="K55" s="8">
        <v>8057</v>
      </c>
      <c r="L55" s="7">
        <v>676</v>
      </c>
      <c r="M55" s="11">
        <v>6.1800000000000001E-2</v>
      </c>
      <c r="N55" s="8">
        <v>12329</v>
      </c>
      <c r="O55" s="7">
        <v>613</v>
      </c>
      <c r="P55" s="11">
        <v>5.9799999999999999E-2</v>
      </c>
      <c r="Q55" s="8">
        <v>9406</v>
      </c>
      <c r="R55" s="7">
        <v>779</v>
      </c>
      <c r="S55" s="8"/>
      <c r="T55" s="8"/>
      <c r="U55" s="8"/>
      <c r="V55" s="8"/>
    </row>
    <row r="56" spans="1:22" ht="12.75" customHeight="1" x14ac:dyDescent="0.15">
      <c r="A56" s="8" t="s">
        <v>59</v>
      </c>
      <c r="B56" s="8" t="s">
        <v>61</v>
      </c>
      <c r="C56" s="8">
        <v>7995</v>
      </c>
      <c r="D56" s="11">
        <v>1.1299999999999999E-2</v>
      </c>
      <c r="E56" s="8">
        <v>76</v>
      </c>
      <c r="F56" s="7">
        <v>1184</v>
      </c>
      <c r="G56" s="11">
        <v>4.0399999999999998E-2</v>
      </c>
      <c r="H56" s="8">
        <v>349</v>
      </c>
      <c r="I56" s="7">
        <v>926</v>
      </c>
      <c r="J56" s="11">
        <v>4.3299999999999998E-2</v>
      </c>
      <c r="K56" s="8">
        <v>376</v>
      </c>
      <c r="L56" s="7">
        <v>920</v>
      </c>
      <c r="M56" s="11">
        <v>5.2499999999999998E-2</v>
      </c>
      <c r="N56" s="8">
        <v>465</v>
      </c>
      <c r="O56" s="7">
        <v>903</v>
      </c>
      <c r="P56" s="11">
        <v>5.1499999999999997E-2</v>
      </c>
      <c r="Q56" s="8">
        <v>410</v>
      </c>
      <c r="R56" s="7">
        <v>1005</v>
      </c>
      <c r="S56" s="8"/>
      <c r="T56" s="8"/>
      <c r="U56" s="8"/>
      <c r="V56" s="8"/>
    </row>
    <row r="57" spans="1:22" ht="12.75" customHeight="1" x14ac:dyDescent="0.15">
      <c r="A57" s="8" t="s">
        <v>59</v>
      </c>
      <c r="B57" s="8" t="s">
        <v>62</v>
      </c>
      <c r="C57" s="8">
        <v>202853</v>
      </c>
      <c r="D57" s="11">
        <v>5.9900000000000002E-2</v>
      </c>
      <c r="E57" s="8">
        <v>14372</v>
      </c>
      <c r="F57" s="7">
        <v>846</v>
      </c>
      <c r="G57" s="11">
        <v>0.1217</v>
      </c>
      <c r="H57" s="8">
        <v>19764</v>
      </c>
      <c r="I57" s="7">
        <v>1250</v>
      </c>
      <c r="J57" s="11">
        <v>0.18110000000000001</v>
      </c>
      <c r="K57" s="8">
        <v>34345</v>
      </c>
      <c r="L57" s="7">
        <v>1070</v>
      </c>
      <c r="M57" s="11">
        <v>0.218</v>
      </c>
      <c r="N57" s="8">
        <v>83691</v>
      </c>
      <c r="O57" s="7">
        <v>528</v>
      </c>
      <c r="P57" s="11">
        <v>0.1827</v>
      </c>
      <c r="Q57" s="8">
        <v>36375</v>
      </c>
      <c r="R57" s="7">
        <v>1019</v>
      </c>
      <c r="S57" s="8"/>
      <c r="T57" s="8"/>
      <c r="U57" s="8"/>
      <c r="V57" s="8"/>
    </row>
    <row r="58" spans="1:22" ht="12.75" customHeight="1" x14ac:dyDescent="0.15">
      <c r="A58" s="8" t="s">
        <v>63</v>
      </c>
      <c r="B58" s="8">
        <v>45</v>
      </c>
      <c r="C58" s="8">
        <v>22856</v>
      </c>
      <c r="D58" s="11">
        <v>7.8100000000000003E-2</v>
      </c>
      <c r="E58" s="8">
        <v>1593</v>
      </c>
      <c r="F58" s="7">
        <v>1121</v>
      </c>
      <c r="G58" s="11">
        <v>0.12379999999999999</v>
      </c>
      <c r="H58" s="8">
        <v>5728</v>
      </c>
      <c r="I58" s="7">
        <v>494</v>
      </c>
      <c r="J58" s="11">
        <v>0.1285</v>
      </c>
      <c r="K58" s="8">
        <v>5539</v>
      </c>
      <c r="L58" s="7">
        <v>530</v>
      </c>
      <c r="M58" s="11">
        <v>0.18529999999999999</v>
      </c>
      <c r="N58" s="8">
        <v>7879</v>
      </c>
      <c r="O58" s="7">
        <v>538</v>
      </c>
      <c r="P58" s="11">
        <v>0.14360000000000001</v>
      </c>
      <c r="Q58" s="8">
        <v>6157</v>
      </c>
      <c r="R58" s="7">
        <v>533</v>
      </c>
      <c r="S58" s="8"/>
      <c r="T58" s="8"/>
      <c r="U58" s="8"/>
      <c r="V58" s="8"/>
    </row>
    <row r="59" spans="1:22" ht="13" x14ac:dyDescent="0.15">
      <c r="A59" s="8" t="s">
        <v>63</v>
      </c>
      <c r="B59" s="8">
        <v>100</v>
      </c>
      <c r="C59" s="8">
        <v>637356</v>
      </c>
      <c r="D59" s="11">
        <v>2.2100000000000002E-2</v>
      </c>
      <c r="E59" s="8">
        <v>190355</v>
      </c>
      <c r="F59" s="7">
        <v>74</v>
      </c>
      <c r="G59" s="11">
        <v>0.14399999999999999</v>
      </c>
      <c r="H59" s="8">
        <v>134543</v>
      </c>
      <c r="I59" s="7">
        <v>682</v>
      </c>
      <c r="J59" s="11">
        <v>0.26860000000000001</v>
      </c>
      <c r="K59" s="8">
        <v>272552</v>
      </c>
      <c r="L59" s="7">
        <v>628</v>
      </c>
      <c r="M59" s="11">
        <v>0.27750000000000002</v>
      </c>
      <c r="N59" s="8">
        <v>446291</v>
      </c>
      <c r="O59" s="7">
        <v>396</v>
      </c>
      <c r="P59" s="11">
        <v>0.26860000000000001</v>
      </c>
      <c r="Q59" s="8">
        <v>363683</v>
      </c>
      <c r="R59" s="7">
        <v>471</v>
      </c>
      <c r="S59" s="8"/>
      <c r="T59" s="8"/>
      <c r="U59" s="8"/>
      <c r="V59" s="8"/>
    </row>
    <row r="60" spans="1:22" ht="13" x14ac:dyDescent="0.15">
      <c r="A60" s="8" t="s">
        <v>64</v>
      </c>
      <c r="B60" s="8" t="s">
        <v>65</v>
      </c>
      <c r="C60" s="8">
        <v>956</v>
      </c>
      <c r="D60" s="11">
        <v>2.93E-2</v>
      </c>
      <c r="E60" s="8">
        <v>9</v>
      </c>
      <c r="F60" s="7">
        <v>3111</v>
      </c>
      <c r="G60" s="11">
        <v>4.1999999999999997E-3</v>
      </c>
      <c r="H60" s="8">
        <v>15</v>
      </c>
      <c r="I60" s="7">
        <v>267</v>
      </c>
      <c r="J60" s="11">
        <v>5.1999999999999998E-3</v>
      </c>
      <c r="K60" s="8">
        <v>16</v>
      </c>
      <c r="L60" s="7">
        <v>313</v>
      </c>
      <c r="M60" s="11">
        <v>4.5999999999999999E-2</v>
      </c>
      <c r="N60" s="8">
        <v>22</v>
      </c>
      <c r="O60" s="7">
        <v>2000</v>
      </c>
      <c r="P60" s="11">
        <v>2.8199999999999999E-2</v>
      </c>
      <c r="Q60" s="8">
        <v>19</v>
      </c>
      <c r="R60" s="7">
        <v>1421</v>
      </c>
      <c r="S60" s="8"/>
      <c r="T60" s="8"/>
      <c r="U60" s="8"/>
      <c r="V60" s="8"/>
    </row>
    <row r="61" spans="1:22" ht="13" x14ac:dyDescent="0.15">
      <c r="A61" s="8" t="s">
        <v>66</v>
      </c>
      <c r="B61" s="8" t="s">
        <v>67</v>
      </c>
      <c r="C61" s="8">
        <v>1706</v>
      </c>
      <c r="D61" s="11">
        <v>7.0900000000000005E-2</v>
      </c>
      <c r="E61" s="8">
        <v>134</v>
      </c>
      <c r="F61" s="7">
        <v>903</v>
      </c>
      <c r="G61" s="11">
        <v>1.41E-2</v>
      </c>
      <c r="H61" s="8">
        <v>129</v>
      </c>
      <c r="I61" s="7">
        <v>186</v>
      </c>
      <c r="J61" s="11">
        <v>1.41E-2</v>
      </c>
      <c r="K61" s="8">
        <v>77</v>
      </c>
      <c r="L61" s="7">
        <v>312</v>
      </c>
      <c r="M61" s="11">
        <v>7.0900000000000005E-2</v>
      </c>
      <c r="N61" s="8">
        <v>104</v>
      </c>
      <c r="O61" s="7">
        <v>1163</v>
      </c>
      <c r="P61" s="11">
        <v>7.0900000000000005E-2</v>
      </c>
      <c r="Q61" s="8">
        <v>119</v>
      </c>
      <c r="R61" s="7">
        <v>1017</v>
      </c>
      <c r="S61" s="8"/>
      <c r="T61" s="8"/>
      <c r="U61" s="8"/>
      <c r="V61" s="8"/>
    </row>
    <row r="62" spans="1:22" ht="13" x14ac:dyDescent="0.15">
      <c r="A62" s="8" t="s">
        <v>66</v>
      </c>
      <c r="B62" s="8" t="s">
        <v>68</v>
      </c>
      <c r="C62" s="8">
        <v>2124</v>
      </c>
      <c r="D62" s="11">
        <v>5.9799999999999999E-2</v>
      </c>
      <c r="E62" s="8">
        <v>34</v>
      </c>
      <c r="F62" s="7">
        <v>3735</v>
      </c>
      <c r="G62" s="11">
        <v>4.4699999999999997E-2</v>
      </c>
      <c r="H62" s="8">
        <v>41</v>
      </c>
      <c r="I62" s="7">
        <v>2317</v>
      </c>
      <c r="J62" s="11">
        <v>4.4699999999999997E-2</v>
      </c>
      <c r="K62" s="8">
        <v>40</v>
      </c>
      <c r="L62" s="7">
        <v>2375</v>
      </c>
      <c r="M62" s="11">
        <v>9.2700000000000005E-2</v>
      </c>
      <c r="N62" s="8">
        <v>93</v>
      </c>
      <c r="O62" s="7">
        <v>2118</v>
      </c>
      <c r="P62" s="11">
        <v>9.2700000000000005E-2</v>
      </c>
      <c r="Q62" s="8">
        <v>57</v>
      </c>
      <c r="R62" s="7">
        <v>3456</v>
      </c>
      <c r="S62" s="8"/>
      <c r="T62" s="8"/>
      <c r="U62" s="8"/>
      <c r="V62" s="8"/>
    </row>
    <row r="63" spans="1:22" ht="13" x14ac:dyDescent="0.15">
      <c r="A63" s="8" t="s">
        <v>66</v>
      </c>
      <c r="B63" s="8" t="s">
        <v>69</v>
      </c>
      <c r="C63" s="8">
        <v>17983</v>
      </c>
      <c r="D63" s="11">
        <v>0.1464</v>
      </c>
      <c r="E63" s="8">
        <v>613</v>
      </c>
      <c r="F63" s="7">
        <v>4295</v>
      </c>
      <c r="G63" s="11">
        <v>2.4899999999999999E-2</v>
      </c>
      <c r="H63" s="8">
        <v>1065</v>
      </c>
      <c r="I63" s="7">
        <v>420</v>
      </c>
      <c r="J63" s="11">
        <v>2.4899999999999999E-2</v>
      </c>
      <c r="K63" s="8">
        <v>1290</v>
      </c>
      <c r="L63" s="7">
        <v>347</v>
      </c>
      <c r="M63" s="11">
        <v>0.16850000000000001</v>
      </c>
      <c r="N63" s="8">
        <v>3608</v>
      </c>
      <c r="O63" s="7">
        <v>840</v>
      </c>
      <c r="P63" s="11">
        <v>0.16850000000000001</v>
      </c>
      <c r="Q63" s="8">
        <v>1705</v>
      </c>
      <c r="R63" s="7">
        <v>1777</v>
      </c>
      <c r="S63" s="8"/>
      <c r="T63" s="8"/>
      <c r="U63" s="8"/>
      <c r="V63" s="8"/>
    </row>
    <row r="64" spans="1:22" ht="13" x14ac:dyDescent="0.15">
      <c r="A64" s="8" t="s">
        <v>66</v>
      </c>
      <c r="B64" s="8" t="s">
        <v>70</v>
      </c>
      <c r="C64" s="8">
        <v>114054</v>
      </c>
      <c r="D64" s="11">
        <v>9.4E-2</v>
      </c>
      <c r="E64" s="8">
        <v>9711</v>
      </c>
      <c r="F64" s="7">
        <v>1104</v>
      </c>
      <c r="G64" s="11">
        <v>3.7600000000000001E-2</v>
      </c>
      <c r="H64" s="8">
        <v>72230</v>
      </c>
      <c r="I64" s="7">
        <v>59</v>
      </c>
      <c r="J64" s="11">
        <v>4.4499999999999998E-2</v>
      </c>
      <c r="K64" s="8">
        <v>77661</v>
      </c>
      <c r="L64" s="7">
        <v>65</v>
      </c>
      <c r="M64" s="11">
        <v>0.13750000000000001</v>
      </c>
      <c r="N64" s="8">
        <v>120951</v>
      </c>
      <c r="O64" s="7">
        <v>130</v>
      </c>
      <c r="P64" s="11">
        <v>5.5300000000000002E-2</v>
      </c>
      <c r="Q64" s="8">
        <v>111827</v>
      </c>
      <c r="R64" s="7">
        <v>56</v>
      </c>
      <c r="S64" s="8"/>
      <c r="T64" s="8"/>
      <c r="U64" s="8"/>
      <c r="V64" s="8"/>
    </row>
    <row r="65" spans="1:22" ht="13" x14ac:dyDescent="0.15">
      <c r="A65" s="8" t="s">
        <v>66</v>
      </c>
      <c r="B65" s="8" t="s">
        <v>71</v>
      </c>
      <c r="C65" s="8">
        <v>192641</v>
      </c>
      <c r="D65" s="11">
        <v>4.9799999999999997E-2</v>
      </c>
      <c r="E65" s="8">
        <v>17192</v>
      </c>
      <c r="F65" s="7">
        <v>558</v>
      </c>
      <c r="G65" s="11">
        <v>0.11360000000000001</v>
      </c>
      <c r="H65" s="8">
        <v>83228</v>
      </c>
      <c r="I65" s="7">
        <v>263</v>
      </c>
      <c r="J65" s="11">
        <v>0.21110000000000001</v>
      </c>
      <c r="K65" s="8">
        <v>117293</v>
      </c>
      <c r="L65" s="7">
        <v>347</v>
      </c>
      <c r="M65" s="11">
        <v>0.2402</v>
      </c>
      <c r="N65" s="8">
        <v>147423</v>
      </c>
      <c r="O65" s="7">
        <v>314</v>
      </c>
      <c r="P65" s="11">
        <v>0.2127</v>
      </c>
      <c r="Q65" s="8">
        <v>128579</v>
      </c>
      <c r="R65" s="7">
        <v>319</v>
      </c>
      <c r="S65" s="8"/>
      <c r="T65" s="8"/>
      <c r="U65" s="8"/>
      <c r="V65" s="8"/>
    </row>
    <row r="66" spans="1:22" ht="13" x14ac:dyDescent="0.15">
      <c r="A66" s="8" t="s">
        <v>66</v>
      </c>
      <c r="B66" s="8" t="s">
        <v>72</v>
      </c>
      <c r="C66" s="8">
        <v>230723</v>
      </c>
      <c r="D66" s="11">
        <v>0.22600000000000001</v>
      </c>
      <c r="E66" s="8">
        <v>102174</v>
      </c>
      <c r="F66" s="7">
        <v>510</v>
      </c>
      <c r="G66" s="11">
        <v>0.24729999999999999</v>
      </c>
      <c r="H66" s="8">
        <v>176557</v>
      </c>
      <c r="I66" s="7">
        <v>323</v>
      </c>
      <c r="J66" s="11">
        <v>0.3261</v>
      </c>
      <c r="K66" s="8">
        <v>246758</v>
      </c>
      <c r="L66" s="7">
        <v>305</v>
      </c>
      <c r="M66" s="11">
        <v>0.39419999999999999</v>
      </c>
      <c r="N66" s="8">
        <v>316326</v>
      </c>
      <c r="O66" s="7">
        <v>288</v>
      </c>
      <c r="P66" s="11">
        <v>0.3276</v>
      </c>
      <c r="Q66" s="8">
        <v>276049</v>
      </c>
      <c r="R66" s="7">
        <v>274</v>
      </c>
      <c r="S66" s="8"/>
      <c r="T66" s="8"/>
      <c r="U66" s="8"/>
      <c r="V66" s="8"/>
    </row>
    <row r="67" spans="1:22" ht="13" x14ac:dyDescent="0.15">
      <c r="A67" s="8" t="s">
        <v>66</v>
      </c>
      <c r="B67" s="8" t="s">
        <v>73</v>
      </c>
      <c r="C67" s="8">
        <v>231972</v>
      </c>
      <c r="D67" s="11">
        <v>3.1399999999999997E-2</v>
      </c>
      <c r="E67" s="8">
        <v>53513</v>
      </c>
      <c r="F67" s="7">
        <v>136</v>
      </c>
      <c r="G67" s="16" t="s">
        <v>74</v>
      </c>
      <c r="H67" s="17"/>
      <c r="I67" s="18"/>
      <c r="J67" s="16" t="s">
        <v>75</v>
      </c>
      <c r="K67" s="17"/>
      <c r="L67" s="18"/>
      <c r="M67" s="16" t="s">
        <v>75</v>
      </c>
      <c r="N67" s="17"/>
      <c r="O67" s="18"/>
      <c r="P67" s="16" t="s">
        <v>75</v>
      </c>
      <c r="Q67" s="17"/>
      <c r="R67" s="18"/>
      <c r="S67" s="8"/>
      <c r="T67" s="8"/>
      <c r="U67" s="8"/>
      <c r="V67" s="8"/>
    </row>
    <row r="68" spans="1:22" ht="39" x14ac:dyDescent="0.15">
      <c r="A68" s="8" t="s">
        <v>66</v>
      </c>
      <c r="B68" s="8" t="s">
        <v>76</v>
      </c>
      <c r="C68" s="8" t="s">
        <v>77</v>
      </c>
      <c r="D68" s="16" t="s">
        <v>75</v>
      </c>
      <c r="E68" s="17"/>
      <c r="F68" s="18"/>
      <c r="G68" s="16" t="s">
        <v>75</v>
      </c>
      <c r="H68" s="17"/>
      <c r="I68" s="18"/>
      <c r="J68" s="16" t="s">
        <v>75</v>
      </c>
      <c r="K68" s="17"/>
      <c r="L68" s="18"/>
      <c r="M68" s="16" t="s">
        <v>75</v>
      </c>
      <c r="N68" s="17"/>
      <c r="O68" s="18"/>
      <c r="P68" s="16" t="s">
        <v>75</v>
      </c>
      <c r="Q68" s="17"/>
      <c r="R68" s="18"/>
      <c r="S68" s="8" t="s">
        <v>78</v>
      </c>
      <c r="T68" s="8"/>
      <c r="U68" s="8"/>
      <c r="V68" s="8"/>
    </row>
    <row r="69" spans="1:22" ht="39" x14ac:dyDescent="0.15">
      <c r="A69" s="8" t="s">
        <v>66</v>
      </c>
      <c r="B69" s="8" t="s">
        <v>79</v>
      </c>
      <c r="C69" s="8" t="s">
        <v>77</v>
      </c>
      <c r="D69" s="16" t="s">
        <v>75</v>
      </c>
      <c r="E69" s="17"/>
      <c r="F69" s="18"/>
      <c r="G69" s="16" t="s">
        <v>75</v>
      </c>
      <c r="H69" s="17"/>
      <c r="I69" s="18"/>
      <c r="J69" s="16" t="s">
        <v>75</v>
      </c>
      <c r="K69" s="17"/>
      <c r="L69" s="18"/>
      <c r="M69" s="16" t="s">
        <v>75</v>
      </c>
      <c r="N69" s="17"/>
      <c r="O69" s="18"/>
      <c r="P69" s="16" t="s">
        <v>75</v>
      </c>
      <c r="Q69" s="17"/>
      <c r="R69" s="18"/>
      <c r="S69" s="8" t="s">
        <v>80</v>
      </c>
      <c r="T69" s="8"/>
      <c r="U69" s="8"/>
      <c r="V69" s="8"/>
    </row>
    <row r="70" spans="1:22" ht="26" x14ac:dyDescent="0.15">
      <c r="A70" s="8" t="s">
        <v>66</v>
      </c>
      <c r="B70" s="8" t="s">
        <v>81</v>
      </c>
      <c r="C70" s="8" t="s">
        <v>77</v>
      </c>
      <c r="D70" s="16" t="s">
        <v>75</v>
      </c>
      <c r="E70" s="17"/>
      <c r="F70" s="18"/>
      <c r="G70" s="16" t="s">
        <v>75</v>
      </c>
      <c r="H70" s="17"/>
      <c r="I70" s="18"/>
      <c r="J70" s="16" t="s">
        <v>75</v>
      </c>
      <c r="K70" s="17"/>
      <c r="L70" s="18"/>
      <c r="M70" s="16" t="s">
        <v>75</v>
      </c>
      <c r="N70" s="17"/>
      <c r="O70" s="18"/>
      <c r="P70" s="16" t="s">
        <v>75</v>
      </c>
      <c r="Q70" s="17"/>
      <c r="R70" s="18"/>
      <c r="S70" s="8" t="s">
        <v>82</v>
      </c>
      <c r="T70" s="8"/>
      <c r="U70" s="8"/>
      <c r="V70" s="8"/>
    </row>
    <row r="71" spans="1:22" ht="26" x14ac:dyDescent="0.15">
      <c r="A71" s="8" t="s">
        <v>66</v>
      </c>
      <c r="B71" s="8" t="s">
        <v>83</v>
      </c>
      <c r="C71" s="8" t="s">
        <v>77</v>
      </c>
      <c r="D71" s="16" t="s">
        <v>75</v>
      </c>
      <c r="E71" s="17"/>
      <c r="F71" s="18"/>
      <c r="G71" s="16" t="s">
        <v>75</v>
      </c>
      <c r="H71" s="17"/>
      <c r="I71" s="18"/>
      <c r="J71" s="16" t="s">
        <v>75</v>
      </c>
      <c r="K71" s="17"/>
      <c r="L71" s="18"/>
      <c r="M71" s="16" t="s">
        <v>75</v>
      </c>
      <c r="N71" s="17"/>
      <c r="O71" s="18"/>
      <c r="P71" s="16" t="s">
        <v>75</v>
      </c>
      <c r="Q71" s="17"/>
      <c r="R71" s="18"/>
      <c r="S71" s="8" t="s">
        <v>82</v>
      </c>
      <c r="T71" s="8"/>
      <c r="U71" s="8"/>
      <c r="V71" s="8"/>
    </row>
    <row r="72" spans="1:22" ht="13" x14ac:dyDescent="0.15">
      <c r="A72" s="2" t="s">
        <v>84</v>
      </c>
      <c r="B72" s="2">
        <v>2</v>
      </c>
      <c r="C72" s="2">
        <v>133</v>
      </c>
      <c r="D72" s="11">
        <v>0.15789473684211</v>
      </c>
      <c r="E72" s="2">
        <v>4</v>
      </c>
      <c r="F72" s="7">
        <v>5250</v>
      </c>
      <c r="G72" s="11">
        <v>7.5187969924809996E-3</v>
      </c>
      <c r="H72" s="2">
        <v>3</v>
      </c>
      <c r="I72" s="7">
        <v>333.33333333333297</v>
      </c>
      <c r="J72" s="11">
        <v>4.5112781954887E-2</v>
      </c>
      <c r="K72" s="2">
        <v>3</v>
      </c>
      <c r="L72" s="7">
        <v>2000</v>
      </c>
      <c r="M72" s="11">
        <v>0.17293233082706999</v>
      </c>
      <c r="N72" s="2">
        <v>5</v>
      </c>
      <c r="O72" s="7">
        <v>4600</v>
      </c>
      <c r="P72" s="11">
        <v>0.17293233082706999</v>
      </c>
      <c r="Q72" s="2">
        <v>4</v>
      </c>
      <c r="R72" s="7">
        <v>5750</v>
      </c>
      <c r="S72" s="2"/>
      <c r="T72" s="2"/>
      <c r="U72" s="2"/>
      <c r="V72" s="2"/>
    </row>
    <row r="73" spans="1:22" ht="13" x14ac:dyDescent="0.15">
      <c r="A73" s="2" t="s">
        <v>84</v>
      </c>
      <c r="B73" s="2">
        <v>3</v>
      </c>
      <c r="C73" s="2">
        <v>1202</v>
      </c>
      <c r="D73" s="11">
        <v>3.4109816971714002E-2</v>
      </c>
      <c r="E73" s="2">
        <v>121</v>
      </c>
      <c r="F73" s="7">
        <v>338.84297520661198</v>
      </c>
      <c r="G73" s="11">
        <v>0.15723793677205</v>
      </c>
      <c r="H73" s="2">
        <v>64</v>
      </c>
      <c r="I73" s="7">
        <v>2953.125</v>
      </c>
      <c r="J73" s="11">
        <v>0.1846921797005</v>
      </c>
      <c r="K73" s="2">
        <v>34</v>
      </c>
      <c r="L73" s="7">
        <v>6529.4117647058802</v>
      </c>
      <c r="M73" s="11">
        <v>0.20798668885190999</v>
      </c>
      <c r="N73" s="2">
        <v>47</v>
      </c>
      <c r="O73" s="7">
        <v>5319.1489361702097</v>
      </c>
      <c r="P73" s="11">
        <v>0.20715474209651</v>
      </c>
      <c r="Q73" s="2">
        <v>41</v>
      </c>
      <c r="R73" s="7">
        <v>6073.1707317073196</v>
      </c>
      <c r="S73" s="2"/>
      <c r="T73" s="2"/>
      <c r="U73" s="2"/>
      <c r="V73" s="2"/>
    </row>
    <row r="74" spans="1:22" ht="13" x14ac:dyDescent="0.15">
      <c r="A74" s="2" t="s">
        <v>84</v>
      </c>
      <c r="B74" s="2">
        <v>4</v>
      </c>
      <c r="C74" s="2">
        <v>356</v>
      </c>
      <c r="D74" s="11">
        <v>3.0898876404494E-2</v>
      </c>
      <c r="E74" s="2">
        <v>4</v>
      </c>
      <c r="F74" s="7">
        <v>2750</v>
      </c>
      <c r="G74" s="11">
        <v>3.3707865168538999E-2</v>
      </c>
      <c r="H74" s="2">
        <v>5</v>
      </c>
      <c r="I74" s="7">
        <v>2400</v>
      </c>
      <c r="J74" s="11">
        <v>3.3707865168538999E-2</v>
      </c>
      <c r="K74" s="2">
        <v>6</v>
      </c>
      <c r="L74" s="7">
        <v>2000</v>
      </c>
      <c r="M74" s="11">
        <v>6.4606741573034004E-2</v>
      </c>
      <c r="N74" s="2">
        <v>10</v>
      </c>
      <c r="O74" s="7">
        <v>2300</v>
      </c>
      <c r="P74" s="11">
        <v>6.4606741573034004E-2</v>
      </c>
      <c r="Q74" s="2">
        <v>8</v>
      </c>
      <c r="R74" s="7">
        <v>2875</v>
      </c>
      <c r="S74" s="2"/>
      <c r="T74" s="2"/>
      <c r="U74" s="2"/>
      <c r="V74" s="2"/>
    </row>
    <row r="75" spans="1:22" ht="13" x14ac:dyDescent="0.15">
      <c r="A75" s="2" t="s">
        <v>84</v>
      </c>
      <c r="B75" s="2">
        <v>5</v>
      </c>
      <c r="C75" s="2">
        <v>637</v>
      </c>
      <c r="D75" s="11">
        <v>5.8084772370487002E-2</v>
      </c>
      <c r="E75" s="2">
        <v>8</v>
      </c>
      <c r="F75" s="7">
        <v>4625</v>
      </c>
      <c r="G75" s="11">
        <v>3.1397174254316998E-2</v>
      </c>
      <c r="H75" s="2">
        <v>9</v>
      </c>
      <c r="I75" s="7">
        <v>2222.2222222222199</v>
      </c>
      <c r="J75" s="11">
        <v>3.4536891679749E-2</v>
      </c>
      <c r="K75" s="2">
        <v>10</v>
      </c>
      <c r="L75" s="7">
        <v>2200</v>
      </c>
      <c r="M75" s="11">
        <v>7.3783359497645001E-2</v>
      </c>
      <c r="N75" s="2">
        <v>18</v>
      </c>
      <c r="O75" s="7">
        <v>2611.1111111111099</v>
      </c>
      <c r="P75" s="11">
        <v>7.3783359497645001E-2</v>
      </c>
      <c r="Q75" s="2">
        <v>17</v>
      </c>
      <c r="R75" s="7">
        <v>2764.7058823529401</v>
      </c>
      <c r="S75" s="2"/>
      <c r="T75" s="2"/>
      <c r="U75" s="2"/>
      <c r="V75" s="2"/>
    </row>
    <row r="76" spans="1:22" ht="13" x14ac:dyDescent="0.15">
      <c r="A76" s="2" t="s">
        <v>84</v>
      </c>
      <c r="B76" s="2">
        <v>6</v>
      </c>
      <c r="C76" s="2">
        <v>1062</v>
      </c>
      <c r="D76" s="11">
        <v>4.4256120527307E-2</v>
      </c>
      <c r="E76" s="2">
        <v>16</v>
      </c>
      <c r="F76" s="7">
        <v>2937.5</v>
      </c>
      <c r="G76" s="11">
        <v>2.1657250470810002E-2</v>
      </c>
      <c r="H76" s="2">
        <v>20</v>
      </c>
      <c r="I76" s="7">
        <v>1150</v>
      </c>
      <c r="J76" s="11">
        <v>2.4482109227872001E-2</v>
      </c>
      <c r="K76" s="2">
        <v>21</v>
      </c>
      <c r="L76" s="7">
        <v>1238.0952380952399</v>
      </c>
      <c r="M76" s="11">
        <v>5.5555555555555997E-2</v>
      </c>
      <c r="N76" s="2">
        <v>45</v>
      </c>
      <c r="O76" s="7">
        <v>1311.1111111111099</v>
      </c>
      <c r="P76" s="11">
        <v>5.1789077212805998E-2</v>
      </c>
      <c r="Q76" s="2">
        <v>28</v>
      </c>
      <c r="R76" s="7">
        <v>1964.2857142857099</v>
      </c>
      <c r="S76" s="2"/>
      <c r="T76" s="2"/>
      <c r="U76" s="2"/>
      <c r="V76" s="2"/>
    </row>
    <row r="77" spans="1:22" ht="13" x14ac:dyDescent="0.15">
      <c r="A77" s="2" t="s">
        <v>84</v>
      </c>
      <c r="B77" s="2">
        <v>8</v>
      </c>
      <c r="C77" s="2">
        <v>412</v>
      </c>
      <c r="D77" s="11">
        <v>0.10679611650485001</v>
      </c>
      <c r="E77" s="2">
        <v>6</v>
      </c>
      <c r="F77" s="7">
        <v>7333.3333333333303</v>
      </c>
      <c r="G77" s="11">
        <v>0.15776699029126001</v>
      </c>
      <c r="H77" s="2">
        <v>5</v>
      </c>
      <c r="I77" s="7">
        <v>13000</v>
      </c>
      <c r="J77" s="11">
        <v>0.19660194174757001</v>
      </c>
      <c r="K77" s="2">
        <v>5</v>
      </c>
      <c r="L77" s="7">
        <v>16200</v>
      </c>
      <c r="M77" s="11">
        <v>0.21359223300971</v>
      </c>
      <c r="N77" s="2">
        <v>9</v>
      </c>
      <c r="O77" s="7">
        <v>9777.7777777777792</v>
      </c>
      <c r="P77" s="11">
        <v>0.23300970873786001</v>
      </c>
      <c r="Q77" s="2">
        <v>7</v>
      </c>
      <c r="R77" s="7">
        <v>13714.285714285699</v>
      </c>
      <c r="S77" s="2"/>
      <c r="T77" s="2"/>
      <c r="U77" s="2"/>
      <c r="V77" s="2"/>
    </row>
    <row r="78" spans="1:22" ht="13" x14ac:dyDescent="0.15">
      <c r="A78" s="2" t="s">
        <v>84</v>
      </c>
      <c r="B78" s="2">
        <v>9</v>
      </c>
      <c r="C78" s="2">
        <v>405</v>
      </c>
      <c r="D78" s="11">
        <v>1.2345679012345999E-2</v>
      </c>
      <c r="E78" s="2">
        <v>4</v>
      </c>
      <c r="F78" s="7">
        <v>1250</v>
      </c>
      <c r="G78" s="11">
        <v>8.1481481481482002E-2</v>
      </c>
      <c r="H78" s="2">
        <v>5</v>
      </c>
      <c r="I78" s="7">
        <v>6600</v>
      </c>
      <c r="J78" s="11">
        <v>0.27901234567901001</v>
      </c>
      <c r="K78" s="2">
        <v>5</v>
      </c>
      <c r="L78" s="7">
        <v>22600</v>
      </c>
      <c r="M78" s="11">
        <v>0.10123456790123</v>
      </c>
      <c r="N78" s="2">
        <v>10</v>
      </c>
      <c r="O78" s="7">
        <v>4100</v>
      </c>
      <c r="P78" s="11">
        <v>0.28395061728394999</v>
      </c>
      <c r="Q78" s="2">
        <v>11</v>
      </c>
      <c r="R78" s="7">
        <v>10454.5454545455</v>
      </c>
      <c r="S78" s="2"/>
      <c r="T78" s="2"/>
      <c r="U78" s="2"/>
      <c r="V78" s="2"/>
    </row>
    <row r="79" spans="1:22" ht="13" x14ac:dyDescent="0.15">
      <c r="A79" s="2" t="s">
        <v>84</v>
      </c>
      <c r="B79" s="2">
        <v>10</v>
      </c>
      <c r="C79" s="2">
        <v>304</v>
      </c>
      <c r="D79" s="11">
        <v>0.12171052631579</v>
      </c>
      <c r="E79" s="2">
        <v>3</v>
      </c>
      <c r="F79" s="7">
        <v>12333.333333333299</v>
      </c>
      <c r="G79" s="11">
        <v>3.9473684210526001E-2</v>
      </c>
      <c r="H79" s="2">
        <v>3</v>
      </c>
      <c r="I79" s="7">
        <v>4000</v>
      </c>
      <c r="J79" s="11">
        <v>5.9210526315789998E-2</v>
      </c>
      <c r="K79" s="2">
        <v>3</v>
      </c>
      <c r="L79" s="7">
        <v>6000</v>
      </c>
      <c r="M79" s="11">
        <v>0.19736842105263</v>
      </c>
      <c r="N79" s="2">
        <v>6</v>
      </c>
      <c r="O79" s="7">
        <v>10000</v>
      </c>
      <c r="P79" s="11">
        <v>0.15460526315789</v>
      </c>
      <c r="Q79" s="2">
        <v>5</v>
      </c>
      <c r="R79" s="7">
        <v>9400</v>
      </c>
      <c r="S79" s="2"/>
      <c r="T79" s="2"/>
      <c r="U79" s="2"/>
      <c r="V79" s="2"/>
    </row>
    <row r="80" spans="1:22" ht="13" x14ac:dyDescent="0.15">
      <c r="A80" s="2" t="s">
        <v>84</v>
      </c>
      <c r="B80" s="2">
        <v>11</v>
      </c>
      <c r="C80" s="2">
        <v>993</v>
      </c>
      <c r="D80" s="11">
        <v>2.416918429003E-2</v>
      </c>
      <c r="E80" s="2">
        <v>13</v>
      </c>
      <c r="F80" s="7">
        <v>1846.1538461538501</v>
      </c>
      <c r="G80" s="11">
        <v>2.6183282980866002E-2</v>
      </c>
      <c r="H80" s="2">
        <v>23</v>
      </c>
      <c r="I80" s="7">
        <v>1130.4347826087001</v>
      </c>
      <c r="J80" s="11">
        <v>2.8197381671702E-2</v>
      </c>
      <c r="K80" s="2">
        <v>40</v>
      </c>
      <c r="L80" s="7">
        <v>700</v>
      </c>
      <c r="M80" s="11">
        <v>4.1289023162135001E-2</v>
      </c>
      <c r="N80" s="2">
        <v>28</v>
      </c>
      <c r="O80" s="7">
        <v>1464.2857142857099</v>
      </c>
      <c r="P80" s="11">
        <v>4.1289023162135001E-2</v>
      </c>
      <c r="Q80" s="2">
        <v>23</v>
      </c>
      <c r="R80" s="7">
        <v>1782.6086956521699</v>
      </c>
      <c r="S80" s="2"/>
      <c r="T80" s="2"/>
      <c r="U80" s="2"/>
      <c r="V80" s="2"/>
    </row>
    <row r="81" spans="1:22" ht="13" x14ac:dyDescent="0.15">
      <c r="A81" s="2" t="s">
        <v>84</v>
      </c>
      <c r="B81" s="2">
        <v>13</v>
      </c>
      <c r="C81" s="2">
        <v>294</v>
      </c>
      <c r="D81" s="11">
        <v>0.10204081632653</v>
      </c>
      <c r="E81" s="2">
        <v>3</v>
      </c>
      <c r="F81" s="7">
        <v>10000</v>
      </c>
      <c r="G81" s="11">
        <v>2.3809523809523999E-2</v>
      </c>
      <c r="H81" s="2">
        <v>3</v>
      </c>
      <c r="I81" s="7">
        <v>2333.3333333333298</v>
      </c>
      <c r="J81" s="11">
        <v>3.0612244897958999E-2</v>
      </c>
      <c r="K81" s="2">
        <v>3</v>
      </c>
      <c r="L81" s="7">
        <v>3000</v>
      </c>
      <c r="M81" s="11">
        <v>0.22108843537414999</v>
      </c>
      <c r="N81" s="2">
        <v>5</v>
      </c>
      <c r="O81" s="7">
        <v>13000</v>
      </c>
      <c r="P81" s="11">
        <v>0.11224489795918</v>
      </c>
      <c r="Q81" s="2">
        <v>5</v>
      </c>
      <c r="R81" s="7">
        <v>6600</v>
      </c>
      <c r="S81" s="2"/>
      <c r="T81" s="2"/>
      <c r="U81" s="2"/>
      <c r="V81" s="2"/>
    </row>
    <row r="82" spans="1:22" ht="13" x14ac:dyDescent="0.15">
      <c r="A82" s="2" t="s">
        <v>84</v>
      </c>
      <c r="B82" s="2">
        <v>14</v>
      </c>
      <c r="C82" s="2">
        <v>213</v>
      </c>
      <c r="D82" s="11">
        <v>0.14084507042253999</v>
      </c>
      <c r="E82" s="2">
        <v>2</v>
      </c>
      <c r="F82" s="7">
        <v>15000</v>
      </c>
      <c r="G82" s="11">
        <v>9.3896713615020007E-3</v>
      </c>
      <c r="H82" s="2">
        <v>2</v>
      </c>
      <c r="I82" s="7">
        <v>1000</v>
      </c>
      <c r="J82" s="11">
        <v>1.4084507042254E-2</v>
      </c>
      <c r="K82" s="2">
        <v>2</v>
      </c>
      <c r="L82" s="7">
        <v>1500</v>
      </c>
      <c r="M82" s="11">
        <v>0.29107981220656998</v>
      </c>
      <c r="N82" s="2">
        <v>3</v>
      </c>
      <c r="O82" s="7">
        <v>20666.666666666701</v>
      </c>
      <c r="P82" s="11">
        <v>0.13615023474178001</v>
      </c>
      <c r="Q82" s="2">
        <v>3</v>
      </c>
      <c r="R82" s="7">
        <v>9666.6666666666697</v>
      </c>
      <c r="S82" s="2"/>
      <c r="T82" s="2"/>
      <c r="U82" s="2"/>
      <c r="V82" s="2"/>
    </row>
    <row r="83" spans="1:22" ht="13" x14ac:dyDescent="0.15">
      <c r="A83" s="2" t="s">
        <v>84</v>
      </c>
      <c r="B83" s="2">
        <v>15</v>
      </c>
      <c r="C83" s="2">
        <v>433</v>
      </c>
      <c r="D83" s="11">
        <v>8.3140877598152002E-2</v>
      </c>
      <c r="E83" s="2">
        <v>4</v>
      </c>
      <c r="F83" s="7">
        <v>9000</v>
      </c>
      <c r="G83" s="11">
        <v>9.2378752886839999E-3</v>
      </c>
      <c r="H83" s="2">
        <v>4</v>
      </c>
      <c r="I83" s="7">
        <v>1000</v>
      </c>
      <c r="J83" s="11">
        <v>9.2378752886839999E-3</v>
      </c>
      <c r="K83" s="2">
        <v>5</v>
      </c>
      <c r="L83" s="7">
        <v>800</v>
      </c>
      <c r="M83" s="11">
        <v>8.3140877598152002E-2</v>
      </c>
      <c r="N83" s="2">
        <v>8</v>
      </c>
      <c r="O83" s="7">
        <v>4500</v>
      </c>
      <c r="P83" s="11">
        <v>8.3140877598152002E-2</v>
      </c>
      <c r="Q83" s="2">
        <v>7</v>
      </c>
      <c r="R83" s="7">
        <v>5142.8571428571404</v>
      </c>
      <c r="S83" s="2"/>
      <c r="T83" s="2"/>
      <c r="U83" s="2"/>
      <c r="V83" s="2"/>
    </row>
    <row r="84" spans="1:22" ht="13" x14ac:dyDescent="0.15">
      <c r="A84" s="2" t="s">
        <v>84</v>
      </c>
      <c r="B84" s="2">
        <v>16</v>
      </c>
      <c r="C84" s="2">
        <v>6333</v>
      </c>
      <c r="D84" s="11">
        <v>3.7896731406920001E-3</v>
      </c>
      <c r="E84" s="2">
        <v>124</v>
      </c>
      <c r="F84" s="7">
        <v>193.54838709677401</v>
      </c>
      <c r="G84" s="11">
        <v>1.8316753513343002E-2</v>
      </c>
      <c r="H84" s="2">
        <v>194</v>
      </c>
      <c r="I84" s="7">
        <v>597.938144329897</v>
      </c>
      <c r="J84" s="11">
        <v>5.4002842254856E-2</v>
      </c>
      <c r="K84" s="2">
        <v>161</v>
      </c>
      <c r="L84" s="7">
        <v>2124.2236024844701</v>
      </c>
      <c r="M84" s="11">
        <v>5.7634612348017998E-2</v>
      </c>
      <c r="N84" s="2">
        <v>285</v>
      </c>
      <c r="O84" s="7">
        <v>1280.7017543859599</v>
      </c>
      <c r="P84" s="11">
        <v>5.7634612348017998E-2</v>
      </c>
      <c r="Q84" s="2">
        <v>230</v>
      </c>
      <c r="R84" s="7">
        <v>1586.95652173913</v>
      </c>
      <c r="S84" s="2"/>
      <c r="T84" s="2"/>
      <c r="U84" s="2"/>
      <c r="V84" s="2"/>
    </row>
    <row r="85" spans="1:22" ht="13" x14ac:dyDescent="0.15">
      <c r="A85" s="2" t="s">
        <v>84</v>
      </c>
      <c r="B85" s="2">
        <v>18</v>
      </c>
      <c r="C85" s="2">
        <v>1332</v>
      </c>
      <c r="D85" s="11">
        <v>8.4834834834835005E-2</v>
      </c>
      <c r="E85" s="2">
        <v>18</v>
      </c>
      <c r="F85" s="7">
        <v>6277.7777777777801</v>
      </c>
      <c r="G85" s="11">
        <v>7.7327327327327E-2</v>
      </c>
      <c r="H85" s="2">
        <v>21</v>
      </c>
      <c r="I85" s="7">
        <v>4904.7619047619</v>
      </c>
      <c r="J85" s="11">
        <v>0.11336336336336</v>
      </c>
      <c r="K85" s="2">
        <v>23</v>
      </c>
      <c r="L85" s="7">
        <v>6565.2173913043498</v>
      </c>
      <c r="M85" s="11">
        <v>0.15390390390389999</v>
      </c>
      <c r="N85" s="2">
        <v>38</v>
      </c>
      <c r="O85" s="7">
        <v>5394.7368421052597</v>
      </c>
      <c r="P85" s="11">
        <v>0.11786786786787</v>
      </c>
      <c r="Q85" s="2">
        <v>39</v>
      </c>
      <c r="R85" s="7">
        <v>4025.64102564103</v>
      </c>
      <c r="S85" s="2"/>
      <c r="T85" s="2"/>
      <c r="U85" s="2"/>
      <c r="V85" s="2"/>
    </row>
    <row r="86" spans="1:22" ht="13" x14ac:dyDescent="0.15">
      <c r="A86" s="2" t="s">
        <v>84</v>
      </c>
      <c r="B86" s="2">
        <v>19</v>
      </c>
      <c r="C86" s="2">
        <v>559</v>
      </c>
      <c r="D86" s="11">
        <v>3.3989266547406E-2</v>
      </c>
      <c r="E86" s="2">
        <v>6</v>
      </c>
      <c r="F86" s="7">
        <v>3166.6666666666702</v>
      </c>
      <c r="G86" s="11">
        <v>7.1556350626120003E-3</v>
      </c>
      <c r="H86" s="2">
        <v>7</v>
      </c>
      <c r="I86" s="7">
        <v>571.42857142857201</v>
      </c>
      <c r="J86" s="11">
        <v>1.0733452593918001E-2</v>
      </c>
      <c r="K86" s="2">
        <v>7</v>
      </c>
      <c r="L86" s="7">
        <v>857.142857142857</v>
      </c>
      <c r="M86" s="11">
        <v>3.3989266547406E-2</v>
      </c>
      <c r="N86" s="2">
        <v>13</v>
      </c>
      <c r="O86" s="7">
        <v>1461.5384615384601</v>
      </c>
      <c r="P86" s="11">
        <v>3.2200357781753002E-2</v>
      </c>
      <c r="Q86" s="2">
        <v>11</v>
      </c>
      <c r="R86" s="7">
        <v>1636.3636363636399</v>
      </c>
      <c r="S86" s="2"/>
      <c r="T86" s="2"/>
      <c r="U86" s="2"/>
      <c r="V86" s="2"/>
    </row>
    <row r="87" spans="1:22" ht="13" x14ac:dyDescent="0.15">
      <c r="A87" s="2" t="s">
        <v>84</v>
      </c>
      <c r="B87" s="2">
        <v>20</v>
      </c>
      <c r="C87" s="2">
        <v>274</v>
      </c>
      <c r="D87" s="11">
        <v>8.0291970802919999E-2</v>
      </c>
      <c r="E87" s="2">
        <v>2</v>
      </c>
      <c r="F87" s="7">
        <v>11000</v>
      </c>
      <c r="G87" s="11">
        <v>2.5547445255474002E-2</v>
      </c>
      <c r="H87" s="2">
        <v>3</v>
      </c>
      <c r="I87" s="7">
        <v>2333.3333333333298</v>
      </c>
      <c r="J87" s="11">
        <v>2.5547445255474002E-2</v>
      </c>
      <c r="K87" s="2">
        <v>13</v>
      </c>
      <c r="L87" s="7">
        <v>538.461538461538</v>
      </c>
      <c r="M87" s="11">
        <v>8.0291970802919999E-2</v>
      </c>
      <c r="N87" s="2">
        <v>5</v>
      </c>
      <c r="O87" s="7">
        <v>4400</v>
      </c>
      <c r="P87" s="11">
        <v>8.0291970802919999E-2</v>
      </c>
      <c r="Q87" s="2">
        <v>4</v>
      </c>
      <c r="R87" s="7">
        <v>5500</v>
      </c>
      <c r="S87" s="2"/>
      <c r="T87" s="2"/>
      <c r="U87" s="2"/>
      <c r="V87" s="2"/>
    </row>
    <row r="88" spans="1:22" ht="13" x14ac:dyDescent="0.15">
      <c r="A88" s="2" t="s">
        <v>84</v>
      </c>
      <c r="B88" s="2">
        <v>202</v>
      </c>
      <c r="C88" s="2">
        <v>155</v>
      </c>
      <c r="D88" s="11">
        <v>0.24516129032257999</v>
      </c>
      <c r="E88" s="2">
        <v>1</v>
      </c>
      <c r="F88" s="7">
        <v>38000</v>
      </c>
      <c r="G88" s="11">
        <v>2.5806451612903E-2</v>
      </c>
      <c r="H88" s="2">
        <v>1</v>
      </c>
      <c r="I88" s="7">
        <v>4000</v>
      </c>
      <c r="J88" s="11">
        <v>2.5806451612903E-2</v>
      </c>
      <c r="K88" s="2">
        <v>3</v>
      </c>
      <c r="L88" s="7">
        <v>1333.3333333333301</v>
      </c>
      <c r="M88" s="11">
        <v>0.24516129032257999</v>
      </c>
      <c r="N88" s="2">
        <v>2</v>
      </c>
      <c r="O88" s="7">
        <v>19000</v>
      </c>
      <c r="P88" s="11">
        <v>0.24516129032257999</v>
      </c>
      <c r="Q88" s="2">
        <v>2</v>
      </c>
      <c r="R88" s="7">
        <v>19000</v>
      </c>
      <c r="S88" s="2"/>
      <c r="T88" s="2"/>
      <c r="U88" s="2"/>
      <c r="V88" s="2"/>
    </row>
    <row r="89" spans="1:22" ht="13" x14ac:dyDescent="0.15">
      <c r="A89" s="2" t="s">
        <v>84</v>
      </c>
      <c r="B89" s="2">
        <v>203</v>
      </c>
      <c r="C89" s="2">
        <v>575</v>
      </c>
      <c r="D89" s="11">
        <v>9.5652173913043995E-2</v>
      </c>
      <c r="E89" s="2">
        <v>6</v>
      </c>
      <c r="F89" s="7">
        <v>9166.6666666666697</v>
      </c>
      <c r="G89" s="11">
        <v>2.2608695652174E-2</v>
      </c>
      <c r="H89" s="2">
        <v>7</v>
      </c>
      <c r="I89" s="7">
        <v>1857.1428571428601</v>
      </c>
      <c r="J89" s="11">
        <v>2.7826086956522E-2</v>
      </c>
      <c r="K89" s="2">
        <v>8</v>
      </c>
      <c r="L89" s="7">
        <v>2000</v>
      </c>
      <c r="M89" s="11">
        <v>9.9130434782608995E-2</v>
      </c>
      <c r="N89" s="2">
        <v>13</v>
      </c>
      <c r="O89" s="7">
        <v>4384.6153846153802</v>
      </c>
      <c r="P89" s="11">
        <v>9.5652173913043995E-2</v>
      </c>
      <c r="Q89" s="2">
        <v>10</v>
      </c>
      <c r="R89" s="7">
        <v>5500</v>
      </c>
      <c r="S89" s="2"/>
      <c r="T89" s="2"/>
      <c r="U89" s="2"/>
      <c r="V89" s="2"/>
    </row>
    <row r="90" spans="1:22" ht="13" x14ac:dyDescent="0.15">
      <c r="A90" s="2" t="s">
        <v>84</v>
      </c>
      <c r="B90" s="2">
        <v>206</v>
      </c>
      <c r="C90" s="2">
        <v>1138</v>
      </c>
      <c r="D90" s="11">
        <v>0.16168717047452</v>
      </c>
      <c r="E90" s="2">
        <v>16</v>
      </c>
      <c r="F90" s="7">
        <v>11500</v>
      </c>
      <c r="G90" s="11">
        <v>6.4147627416519998E-2</v>
      </c>
      <c r="H90" s="2">
        <v>16</v>
      </c>
      <c r="I90" s="7">
        <v>4562.5</v>
      </c>
      <c r="J90" s="11">
        <v>8.2601054481547004E-2</v>
      </c>
      <c r="K90" s="2">
        <v>18</v>
      </c>
      <c r="L90" s="7">
        <v>5222.2222222222199</v>
      </c>
      <c r="M90" s="11">
        <v>0.18453427065026001</v>
      </c>
      <c r="N90" s="2">
        <v>30</v>
      </c>
      <c r="O90" s="7">
        <v>7000</v>
      </c>
      <c r="P90" s="11">
        <v>0.18453427065026001</v>
      </c>
      <c r="Q90" s="2">
        <v>24</v>
      </c>
      <c r="R90" s="7">
        <v>8750</v>
      </c>
      <c r="S90" s="2"/>
      <c r="T90" s="2"/>
      <c r="U90" s="2"/>
      <c r="V90" s="2"/>
    </row>
    <row r="91" spans="1:22" ht="13" x14ac:dyDescent="0.15">
      <c r="A91" s="2" t="s">
        <v>84</v>
      </c>
      <c r="B91" s="2">
        <v>208</v>
      </c>
      <c r="C91" s="2">
        <v>731</v>
      </c>
      <c r="D91" s="11">
        <v>0.15868673050616</v>
      </c>
      <c r="E91" s="2">
        <v>8</v>
      </c>
      <c r="F91" s="7">
        <v>14500</v>
      </c>
      <c r="G91" s="11">
        <v>6.1559507523940002E-2</v>
      </c>
      <c r="H91" s="2">
        <v>9</v>
      </c>
      <c r="I91" s="7">
        <v>5000</v>
      </c>
      <c r="J91" s="11">
        <v>6.7031463748289999E-2</v>
      </c>
      <c r="K91" s="2">
        <v>9</v>
      </c>
      <c r="L91" s="7">
        <v>5444.4444444444398</v>
      </c>
      <c r="M91" s="11">
        <v>0.17373461012312</v>
      </c>
      <c r="N91" s="2">
        <v>16</v>
      </c>
      <c r="O91" s="7">
        <v>7937.5</v>
      </c>
      <c r="P91" s="11">
        <v>0.17373461012312</v>
      </c>
      <c r="Q91" s="2">
        <v>13</v>
      </c>
      <c r="R91" s="7">
        <v>9769.2307692307695</v>
      </c>
      <c r="S91" s="2"/>
      <c r="T91" s="2"/>
      <c r="U91" s="2"/>
      <c r="V91" s="2"/>
    </row>
    <row r="92" spans="1:22" ht="13" x14ac:dyDescent="0.15">
      <c r="A92" s="2" t="s">
        <v>84</v>
      </c>
      <c r="B92" s="2">
        <v>211</v>
      </c>
      <c r="C92" s="2">
        <v>410</v>
      </c>
      <c r="D92" s="11">
        <v>6.8292682926828996E-2</v>
      </c>
      <c r="E92" s="2">
        <v>4</v>
      </c>
      <c r="F92" s="7">
        <v>7000</v>
      </c>
      <c r="G92" s="11">
        <v>1.4634146341462999E-2</v>
      </c>
      <c r="H92" s="2">
        <v>4</v>
      </c>
      <c r="I92" s="7">
        <v>1500</v>
      </c>
      <c r="J92" s="11">
        <v>0.23902439024389999</v>
      </c>
      <c r="K92" s="2">
        <v>4</v>
      </c>
      <c r="L92" s="7">
        <v>24500</v>
      </c>
      <c r="M92" s="11">
        <v>7.3170731707316999E-2</v>
      </c>
      <c r="N92" s="2">
        <v>8</v>
      </c>
      <c r="O92" s="7">
        <v>3750</v>
      </c>
      <c r="P92" s="11">
        <v>0.24390243902438999</v>
      </c>
      <c r="Q92" s="2">
        <v>9</v>
      </c>
      <c r="R92" s="7">
        <v>11111.1111111111</v>
      </c>
      <c r="S92" s="2"/>
      <c r="T92" s="2"/>
      <c r="U92" s="2"/>
      <c r="V92" s="2"/>
    </row>
    <row r="93" spans="1:22" ht="13" x14ac:dyDescent="0.15">
      <c r="A93" s="2" t="s">
        <v>84</v>
      </c>
      <c r="B93" s="2">
        <v>214</v>
      </c>
      <c r="C93" s="2">
        <v>746</v>
      </c>
      <c r="D93" s="11">
        <v>0.15683646112600999</v>
      </c>
      <c r="E93" s="2">
        <v>8</v>
      </c>
      <c r="F93" s="7">
        <v>14625</v>
      </c>
      <c r="G93" s="11">
        <v>7.6407506702413003E-2</v>
      </c>
      <c r="H93" s="2">
        <v>10</v>
      </c>
      <c r="I93" s="7">
        <v>5700</v>
      </c>
      <c r="J93" s="11">
        <v>7.7747989276139004E-2</v>
      </c>
      <c r="K93" s="2">
        <v>10</v>
      </c>
      <c r="L93" s="7">
        <v>5800</v>
      </c>
      <c r="M93" s="11">
        <v>0.16890080428953999</v>
      </c>
      <c r="N93" s="2">
        <v>18</v>
      </c>
      <c r="O93" s="7">
        <v>7000</v>
      </c>
      <c r="P93" s="11">
        <v>0.16890080428953999</v>
      </c>
      <c r="Q93" s="2">
        <v>14</v>
      </c>
      <c r="R93" s="7">
        <v>9000</v>
      </c>
      <c r="S93" s="2"/>
      <c r="T93" s="2"/>
      <c r="U93" s="2"/>
      <c r="V93" s="2"/>
    </row>
    <row r="94" spans="1:22" ht="13" x14ac:dyDescent="0.15">
      <c r="A94" s="2" t="s">
        <v>84</v>
      </c>
      <c r="B94" s="2">
        <v>215</v>
      </c>
      <c r="C94" s="2">
        <v>338</v>
      </c>
      <c r="D94" s="11">
        <v>2.6627218934911E-2</v>
      </c>
      <c r="E94" s="2">
        <v>3</v>
      </c>
      <c r="F94" s="7">
        <v>3000</v>
      </c>
      <c r="G94" s="11">
        <v>1.4792899408284E-2</v>
      </c>
      <c r="H94" s="2">
        <v>4</v>
      </c>
      <c r="I94" s="7">
        <v>1250</v>
      </c>
      <c r="J94" s="11">
        <v>1.4792899408284E-2</v>
      </c>
      <c r="K94" s="2">
        <v>4</v>
      </c>
      <c r="L94" s="7">
        <v>1250</v>
      </c>
      <c r="M94" s="11">
        <v>3.5502958579881998E-2</v>
      </c>
      <c r="N94" s="2">
        <v>7</v>
      </c>
      <c r="O94" s="7">
        <v>1714.2857142857099</v>
      </c>
      <c r="P94" s="11">
        <v>3.5502958579881998E-2</v>
      </c>
      <c r="Q94" s="2">
        <v>5</v>
      </c>
      <c r="R94" s="7">
        <v>2400</v>
      </c>
      <c r="S94" s="2"/>
      <c r="T94" s="2"/>
      <c r="U94" s="2"/>
      <c r="V94" s="2"/>
    </row>
    <row r="95" spans="1:22" ht="13" x14ac:dyDescent="0.15">
      <c r="A95" s="2" t="s">
        <v>84</v>
      </c>
      <c r="B95" s="2">
        <v>216</v>
      </c>
      <c r="C95" s="2">
        <v>1011</v>
      </c>
      <c r="D95" s="11">
        <v>8.4075173095945005E-2</v>
      </c>
      <c r="E95" s="2">
        <v>12</v>
      </c>
      <c r="F95" s="7">
        <v>7083.3333333333303</v>
      </c>
      <c r="G95" s="11">
        <v>0.10880316518299001</v>
      </c>
      <c r="H95" s="2">
        <v>14</v>
      </c>
      <c r="I95" s="7">
        <v>7857.1428571428596</v>
      </c>
      <c r="J95" s="11">
        <v>0.11275964391691</v>
      </c>
      <c r="K95" s="2">
        <v>14</v>
      </c>
      <c r="L95" s="7">
        <v>8142.8571428571404</v>
      </c>
      <c r="M95" s="11">
        <v>0.15727002967358999</v>
      </c>
      <c r="N95" s="2">
        <v>25</v>
      </c>
      <c r="O95" s="7">
        <v>6360</v>
      </c>
      <c r="P95" s="11">
        <v>0.14836795252226001</v>
      </c>
      <c r="Q95" s="2">
        <v>20</v>
      </c>
      <c r="R95" s="7">
        <v>7500</v>
      </c>
      <c r="S95" s="2"/>
      <c r="T95" s="2"/>
      <c r="U95" s="2"/>
      <c r="V95" s="2"/>
    </row>
    <row r="96" spans="1:22" ht="13" x14ac:dyDescent="0.15">
      <c r="A96" s="2" t="s">
        <v>84</v>
      </c>
      <c r="B96" s="2">
        <v>219</v>
      </c>
      <c r="C96" s="2">
        <v>1133</v>
      </c>
      <c r="D96" s="11">
        <v>5.7369814651367999E-2</v>
      </c>
      <c r="E96" s="2">
        <v>15</v>
      </c>
      <c r="F96" s="7">
        <v>4333.3333333333303</v>
      </c>
      <c r="G96" s="11">
        <v>4.0600176522506998E-2</v>
      </c>
      <c r="H96" s="2">
        <v>19</v>
      </c>
      <c r="I96" s="7">
        <v>2421.0526315789498</v>
      </c>
      <c r="J96" s="11">
        <v>4.7661076787290001E-2</v>
      </c>
      <c r="K96" s="2">
        <v>20</v>
      </c>
      <c r="L96" s="7">
        <v>2700</v>
      </c>
      <c r="M96" s="11">
        <v>7.7669902912621006E-2</v>
      </c>
      <c r="N96" s="2">
        <v>33</v>
      </c>
      <c r="O96" s="7">
        <v>2666.6666666666702</v>
      </c>
      <c r="P96" s="11">
        <v>7.413945278023E-2</v>
      </c>
      <c r="Q96" s="2">
        <v>31</v>
      </c>
      <c r="R96" s="7">
        <v>2709.6774193548399</v>
      </c>
      <c r="S96" s="2"/>
      <c r="T96" s="2"/>
      <c r="U96" s="2"/>
      <c r="V96" s="2"/>
    </row>
    <row r="97" spans="1:22" ht="13" x14ac:dyDescent="0.15">
      <c r="A97" s="2" t="s">
        <v>84</v>
      </c>
      <c r="B97" s="2">
        <v>302</v>
      </c>
      <c r="C97" s="2">
        <v>57</v>
      </c>
      <c r="D97" s="11">
        <v>0.21052631578947001</v>
      </c>
      <c r="E97" s="2">
        <v>0</v>
      </c>
      <c r="F97" s="7" t="s">
        <v>57</v>
      </c>
      <c r="G97" s="11">
        <v>3.5087719298246001E-2</v>
      </c>
      <c r="H97" s="2">
        <v>0</v>
      </c>
      <c r="I97" s="7" t="s">
        <v>57</v>
      </c>
      <c r="J97" s="11">
        <v>3.5087719298246001E-2</v>
      </c>
      <c r="K97" s="2">
        <v>0</v>
      </c>
      <c r="L97" s="7" t="s">
        <v>57</v>
      </c>
      <c r="M97" s="11">
        <v>0.21052631578947001</v>
      </c>
      <c r="N97" s="2">
        <v>0</v>
      </c>
      <c r="O97" s="7" t="s">
        <v>57</v>
      </c>
      <c r="P97" s="11">
        <v>0.21052631578947001</v>
      </c>
      <c r="Q97" s="2">
        <v>0</v>
      </c>
      <c r="R97" s="7" t="s">
        <v>57</v>
      </c>
      <c r="S97" s="2"/>
      <c r="T97" s="2"/>
      <c r="U97" s="2"/>
      <c r="V97" s="2"/>
    </row>
    <row r="98" spans="1:22" ht="13" x14ac:dyDescent="0.15">
      <c r="A98" s="2" t="s">
        <v>84</v>
      </c>
      <c r="B98" s="2">
        <v>303</v>
      </c>
      <c r="C98" s="2">
        <v>636</v>
      </c>
      <c r="D98" s="11">
        <v>6.6037735849057005E-2</v>
      </c>
      <c r="E98" s="2">
        <v>6</v>
      </c>
      <c r="F98" s="7">
        <v>7000</v>
      </c>
      <c r="G98" s="11">
        <v>3.4591194968554E-2</v>
      </c>
      <c r="H98" s="2">
        <v>10</v>
      </c>
      <c r="I98" s="7">
        <v>2200</v>
      </c>
      <c r="J98" s="11">
        <v>4.5597484276730001E-2</v>
      </c>
      <c r="K98" s="2">
        <v>8</v>
      </c>
      <c r="L98" s="7">
        <v>3625</v>
      </c>
      <c r="M98" s="11">
        <v>7.8616352201257997E-2</v>
      </c>
      <c r="N98" s="2">
        <v>19</v>
      </c>
      <c r="O98" s="7">
        <v>2631.5789473684199</v>
      </c>
      <c r="P98" s="11">
        <v>7.7044025157233006E-2</v>
      </c>
      <c r="Q98" s="2">
        <v>12</v>
      </c>
      <c r="R98" s="7">
        <v>4083.3333333333298</v>
      </c>
      <c r="S98" s="2"/>
      <c r="T98" s="2"/>
      <c r="U98" s="2"/>
      <c r="V98" s="2"/>
    </row>
    <row r="99" spans="1:22" ht="13" x14ac:dyDescent="0.15">
      <c r="A99" s="2" t="s">
        <v>84</v>
      </c>
      <c r="B99" s="2">
        <v>304</v>
      </c>
      <c r="C99" s="2">
        <v>93</v>
      </c>
      <c r="D99" s="11">
        <v>0.15053763440859999</v>
      </c>
      <c r="E99" s="2">
        <v>0</v>
      </c>
      <c r="F99" s="7" t="s">
        <v>57</v>
      </c>
      <c r="G99" s="11">
        <v>1.0752688172042999E-2</v>
      </c>
      <c r="H99" s="2">
        <v>0</v>
      </c>
      <c r="I99" s="7" t="s">
        <v>57</v>
      </c>
      <c r="J99" s="11">
        <v>1.0752688172042999E-2</v>
      </c>
      <c r="K99" s="2">
        <v>0</v>
      </c>
      <c r="L99" s="7" t="s">
        <v>57</v>
      </c>
      <c r="M99" s="11">
        <v>0.15053763440859999</v>
      </c>
      <c r="N99" s="2">
        <v>1</v>
      </c>
      <c r="O99" s="7">
        <v>14000</v>
      </c>
      <c r="P99" s="11">
        <v>0.15053763440859999</v>
      </c>
      <c r="Q99" s="2">
        <v>1</v>
      </c>
      <c r="R99" s="7">
        <v>14000</v>
      </c>
      <c r="S99" s="2"/>
      <c r="T99" s="2"/>
      <c r="U99" s="2"/>
      <c r="V99" s="2"/>
    </row>
    <row r="100" spans="1:22" ht="13" x14ac:dyDescent="0.15">
      <c r="A100" s="2" t="s">
        <v>84</v>
      </c>
      <c r="B100" s="2">
        <v>305</v>
      </c>
      <c r="C100" s="2">
        <v>422</v>
      </c>
      <c r="D100" s="11">
        <v>4.9763033175355E-2</v>
      </c>
      <c r="E100" s="2">
        <v>4</v>
      </c>
      <c r="F100" s="7">
        <v>5250</v>
      </c>
      <c r="G100" s="11">
        <v>7.1090047393359999E-3</v>
      </c>
      <c r="H100" s="2">
        <v>4</v>
      </c>
      <c r="I100" s="7">
        <v>750</v>
      </c>
      <c r="J100" s="11">
        <v>1.8957345971564E-2</v>
      </c>
      <c r="K100" s="2">
        <v>4</v>
      </c>
      <c r="L100" s="7">
        <v>2000</v>
      </c>
      <c r="M100" s="11">
        <v>0.47156398104265002</v>
      </c>
      <c r="N100" s="2">
        <v>7</v>
      </c>
      <c r="O100" s="7">
        <v>28428.571428571398</v>
      </c>
      <c r="P100" s="11">
        <v>6.6350710900473994E-2</v>
      </c>
      <c r="Q100" s="2">
        <v>7</v>
      </c>
      <c r="R100" s="7">
        <v>4000</v>
      </c>
      <c r="S100" s="2"/>
      <c r="T100" s="2"/>
      <c r="U100" s="2"/>
      <c r="V100" s="2"/>
    </row>
    <row r="101" spans="1:22" ht="13" x14ac:dyDescent="0.15">
      <c r="A101" s="2" t="s">
        <v>84</v>
      </c>
      <c r="B101" s="2">
        <v>306</v>
      </c>
      <c r="C101" s="2">
        <v>2931</v>
      </c>
      <c r="D101" s="11">
        <v>1.5694302285909002E-2</v>
      </c>
      <c r="E101" s="2">
        <v>44</v>
      </c>
      <c r="F101" s="7">
        <v>1045.45454545455</v>
      </c>
      <c r="G101" s="11">
        <v>2.8659160696008001E-2</v>
      </c>
      <c r="H101" s="2">
        <v>56</v>
      </c>
      <c r="I101" s="7">
        <v>1500</v>
      </c>
      <c r="J101" s="11">
        <v>6.1071306721255998E-2</v>
      </c>
      <c r="K101" s="2">
        <v>59</v>
      </c>
      <c r="L101" s="7">
        <v>3033.8983050847501</v>
      </c>
      <c r="M101" s="11">
        <v>7.6424428522688007E-2</v>
      </c>
      <c r="N101" s="2">
        <v>103</v>
      </c>
      <c r="O101" s="7">
        <v>2174.7572815533999</v>
      </c>
      <c r="P101" s="11">
        <v>7.6424428522688007E-2</v>
      </c>
      <c r="Q101" s="2">
        <v>81</v>
      </c>
      <c r="R101" s="7">
        <v>2765.4320987654301</v>
      </c>
      <c r="S101" s="2"/>
      <c r="T101" s="2"/>
      <c r="U101" s="2"/>
      <c r="V101" s="2"/>
    </row>
    <row r="102" spans="1:22" ht="13" x14ac:dyDescent="0.15">
      <c r="A102" s="2" t="s">
        <v>84</v>
      </c>
      <c r="B102" s="2">
        <v>307</v>
      </c>
      <c r="C102" s="2">
        <v>138</v>
      </c>
      <c r="D102" s="11">
        <v>0.19565217391303999</v>
      </c>
      <c r="E102" s="2">
        <v>1</v>
      </c>
      <c r="F102" s="7">
        <v>27000</v>
      </c>
      <c r="G102" s="11">
        <v>2.1739130434783E-2</v>
      </c>
      <c r="H102" s="2">
        <v>1</v>
      </c>
      <c r="I102" s="7">
        <v>3000</v>
      </c>
      <c r="J102" s="11">
        <v>2.1739130434783E-2</v>
      </c>
      <c r="K102" s="2">
        <v>1</v>
      </c>
      <c r="L102" s="7">
        <v>3000</v>
      </c>
      <c r="M102" s="11">
        <v>0.23913043478261001</v>
      </c>
      <c r="N102" s="2">
        <v>2</v>
      </c>
      <c r="O102" s="7">
        <v>16500</v>
      </c>
      <c r="P102" s="11">
        <v>0.19565217391303999</v>
      </c>
      <c r="Q102" s="2">
        <v>2</v>
      </c>
      <c r="R102" s="7">
        <v>13500</v>
      </c>
      <c r="S102" s="2"/>
      <c r="T102" s="2"/>
      <c r="U102" s="2"/>
      <c r="V102" s="2"/>
    </row>
    <row r="103" spans="1:22" ht="13" x14ac:dyDescent="0.15">
      <c r="A103" s="2" t="s">
        <v>84</v>
      </c>
      <c r="B103" s="2">
        <v>308</v>
      </c>
      <c r="C103" s="2">
        <v>290</v>
      </c>
      <c r="D103" s="11">
        <v>0.12068965517241</v>
      </c>
      <c r="E103" s="2">
        <v>2</v>
      </c>
      <c r="F103" s="7">
        <v>17500</v>
      </c>
      <c r="G103" s="11">
        <v>3.4482758620690002E-2</v>
      </c>
      <c r="H103" s="2">
        <v>3</v>
      </c>
      <c r="I103" s="7">
        <v>3333.3333333333298</v>
      </c>
      <c r="J103" s="11">
        <v>4.4827586206897002E-2</v>
      </c>
      <c r="K103" s="2">
        <v>2</v>
      </c>
      <c r="L103" s="7">
        <v>6500</v>
      </c>
      <c r="M103" s="11">
        <v>0.15862068965517001</v>
      </c>
      <c r="N103" s="2">
        <v>5</v>
      </c>
      <c r="O103" s="7">
        <v>9200</v>
      </c>
      <c r="P103" s="11">
        <v>0.15862068965517001</v>
      </c>
      <c r="Q103" s="2">
        <v>4</v>
      </c>
      <c r="R103" s="7">
        <v>11500</v>
      </c>
      <c r="S103" s="2"/>
      <c r="T103" s="2"/>
      <c r="U103" s="2"/>
      <c r="V103" s="2"/>
    </row>
    <row r="104" spans="1:22" ht="13" x14ac:dyDescent="0.15">
      <c r="A104" s="2" t="s">
        <v>84</v>
      </c>
      <c r="B104" s="2">
        <v>309</v>
      </c>
      <c r="C104" s="2">
        <v>135</v>
      </c>
      <c r="D104" s="11">
        <v>0.2</v>
      </c>
      <c r="E104" s="2">
        <v>1</v>
      </c>
      <c r="F104" s="7">
        <v>27000</v>
      </c>
      <c r="G104" s="11">
        <v>1.4814814814814999E-2</v>
      </c>
      <c r="H104" s="2">
        <v>1</v>
      </c>
      <c r="I104" s="7">
        <v>2000</v>
      </c>
      <c r="J104" s="11">
        <v>1.4814814814814999E-2</v>
      </c>
      <c r="K104" s="2">
        <v>1</v>
      </c>
      <c r="L104" s="7">
        <v>2000</v>
      </c>
      <c r="M104" s="11">
        <v>0.2</v>
      </c>
      <c r="N104" s="2">
        <v>2</v>
      </c>
      <c r="O104" s="7">
        <v>13500</v>
      </c>
      <c r="P104" s="11">
        <v>0.2</v>
      </c>
      <c r="Q104" s="2">
        <v>2</v>
      </c>
      <c r="R104" s="7">
        <v>13500</v>
      </c>
      <c r="S104" s="2"/>
      <c r="T104" s="2"/>
      <c r="U104" s="2"/>
      <c r="V104" s="2"/>
    </row>
    <row r="105" spans="1:22" ht="13" x14ac:dyDescent="0.15">
      <c r="A105" s="2" t="s">
        <v>84</v>
      </c>
      <c r="B105" s="2">
        <v>310</v>
      </c>
      <c r="C105" s="2">
        <v>28</v>
      </c>
      <c r="D105" s="11">
        <v>0.10714285714286</v>
      </c>
      <c r="E105" s="2">
        <v>0</v>
      </c>
      <c r="F105" s="7" t="s">
        <v>57</v>
      </c>
      <c r="G105" s="11">
        <v>0</v>
      </c>
      <c r="H105" s="2">
        <v>0</v>
      </c>
      <c r="I105" s="7" t="s">
        <v>58</v>
      </c>
      <c r="J105" s="11">
        <v>0</v>
      </c>
      <c r="K105" s="2">
        <v>0</v>
      </c>
      <c r="L105" s="7" t="s">
        <v>58</v>
      </c>
      <c r="M105" s="11">
        <v>0.10714285714286</v>
      </c>
      <c r="N105" s="2">
        <v>0</v>
      </c>
      <c r="O105" s="7" t="s">
        <v>57</v>
      </c>
      <c r="P105" s="11">
        <v>0.10714285714286</v>
      </c>
      <c r="Q105" s="2">
        <v>0</v>
      </c>
      <c r="R105" s="7" t="s">
        <v>57</v>
      </c>
      <c r="S105" s="2"/>
      <c r="T105" s="2"/>
      <c r="U105" s="2"/>
      <c r="V105" s="2"/>
    </row>
    <row r="106" spans="1:22" ht="13" x14ac:dyDescent="0.15">
      <c r="A106" s="19" t="s">
        <v>85</v>
      </c>
      <c r="B106" s="19"/>
      <c r="C106" s="6"/>
      <c r="D106" s="10">
        <f t="shared" ref="D106:R106" si="0">AVERAGE(D3:D105)</f>
        <v>6.383930177471546E-2</v>
      </c>
      <c r="E106" s="6">
        <f t="shared" si="0"/>
        <v>4001.2323232323233</v>
      </c>
      <c r="F106" s="6">
        <f t="shared" si="0"/>
        <v>4584.0436941762237</v>
      </c>
      <c r="G106" s="10">
        <f t="shared" si="0"/>
        <v>4.5418136815344845E-2</v>
      </c>
      <c r="H106" s="6">
        <f t="shared" si="0"/>
        <v>5136.0306122448983</v>
      </c>
      <c r="I106" s="6">
        <f t="shared" si="0"/>
        <v>2201.4793154427889</v>
      </c>
      <c r="J106" s="10">
        <f t="shared" si="0"/>
        <v>7.1415870973898843E-2</v>
      </c>
      <c r="K106" s="6">
        <f t="shared" si="0"/>
        <v>7825.7755102040819</v>
      </c>
      <c r="L106" s="6">
        <f t="shared" si="0"/>
        <v>3420.5483470688946</v>
      </c>
      <c r="M106" s="10">
        <f t="shared" si="0"/>
        <v>0.11791408041593736</v>
      </c>
      <c r="N106" s="6">
        <f t="shared" si="0"/>
        <v>11674.448979591836</v>
      </c>
      <c r="O106" s="6">
        <f t="shared" si="0"/>
        <v>3902.2341335653164</v>
      </c>
      <c r="P106" s="10">
        <f t="shared" si="0"/>
        <v>0.11218842476605559</v>
      </c>
      <c r="Q106" s="6">
        <f t="shared" si="0"/>
        <v>9573.6428571428569</v>
      </c>
      <c r="R106" s="6">
        <f t="shared" si="0"/>
        <v>4311.1040365888084</v>
      </c>
      <c r="S106" s="6"/>
      <c r="T106" s="6"/>
      <c r="U106" s="6"/>
      <c r="V106" s="6"/>
    </row>
    <row r="107" spans="1:22" ht="13" x14ac:dyDescent="0.15">
      <c r="A107" s="2"/>
      <c r="B107" s="2"/>
      <c r="C107" s="2"/>
      <c r="D107" s="11"/>
      <c r="E107" s="2"/>
      <c r="F107" s="7"/>
      <c r="G107" s="11"/>
      <c r="H107" s="2"/>
      <c r="I107" s="7"/>
      <c r="J107" s="11"/>
      <c r="K107" s="2"/>
      <c r="L107" s="7"/>
      <c r="M107" s="11"/>
      <c r="N107" s="2"/>
      <c r="O107" s="7"/>
      <c r="P107" s="11"/>
      <c r="Q107" s="2"/>
      <c r="R107" s="7"/>
      <c r="S107" s="2"/>
      <c r="T107" s="2"/>
      <c r="U107" s="2"/>
      <c r="V107" s="2"/>
    </row>
    <row r="108" spans="1:22" ht="13" x14ac:dyDescent="0.15">
      <c r="A108" s="2"/>
      <c r="B108" s="2"/>
      <c r="C108" s="2"/>
      <c r="D108" s="11"/>
      <c r="E108" s="2"/>
      <c r="F108" s="7"/>
      <c r="G108" s="11"/>
      <c r="H108" s="2"/>
      <c r="I108" s="7"/>
      <c r="J108" s="11"/>
      <c r="K108" s="2"/>
      <c r="L108" s="7"/>
      <c r="M108" s="11"/>
      <c r="N108" s="2"/>
      <c r="O108" s="7"/>
      <c r="P108" s="11"/>
      <c r="Q108" s="2"/>
      <c r="R108" s="7"/>
      <c r="S108" s="2"/>
      <c r="T108" s="2"/>
      <c r="U108" s="2"/>
      <c r="V108" s="2"/>
    </row>
    <row r="109" spans="1:22" ht="13" x14ac:dyDescent="0.15">
      <c r="A109" s="2"/>
      <c r="B109" s="2"/>
      <c r="C109" s="2"/>
      <c r="D109" s="11"/>
      <c r="E109" s="2"/>
      <c r="F109" s="7"/>
      <c r="G109" s="11"/>
      <c r="H109" s="2"/>
      <c r="I109" s="7"/>
      <c r="J109" s="11"/>
      <c r="K109" s="2"/>
      <c r="L109" s="7"/>
      <c r="M109" s="11"/>
      <c r="N109" s="2"/>
      <c r="O109" s="7"/>
      <c r="P109" s="11"/>
      <c r="Q109" s="2"/>
      <c r="R109" s="7"/>
      <c r="S109" s="2"/>
      <c r="T109" s="2"/>
      <c r="U109" s="2"/>
      <c r="V109" s="2"/>
    </row>
    <row r="110" spans="1:22" ht="13" x14ac:dyDescent="0.15">
      <c r="A110" s="2"/>
      <c r="B110" s="2"/>
      <c r="C110" s="2"/>
      <c r="D110" s="11"/>
      <c r="E110" s="2"/>
      <c r="F110" s="7"/>
      <c r="G110" s="11"/>
      <c r="H110" s="2"/>
      <c r="I110" s="7"/>
      <c r="J110" s="11"/>
      <c r="K110" s="2"/>
      <c r="L110" s="7"/>
      <c r="M110" s="11"/>
      <c r="N110" s="2"/>
      <c r="O110" s="7"/>
      <c r="P110" s="11"/>
      <c r="Q110" s="2"/>
      <c r="R110" s="7"/>
      <c r="S110" s="2"/>
      <c r="T110" s="2"/>
      <c r="U110" s="2"/>
      <c r="V110" s="2"/>
    </row>
    <row r="111" spans="1:22" ht="13" x14ac:dyDescent="0.15">
      <c r="A111" s="2"/>
      <c r="B111" s="2"/>
      <c r="C111" s="2"/>
      <c r="D111" s="11"/>
      <c r="E111" s="2"/>
      <c r="F111" s="7"/>
      <c r="G111" s="11"/>
      <c r="H111" s="2"/>
      <c r="I111" s="7"/>
      <c r="J111" s="11"/>
      <c r="K111" s="2"/>
      <c r="L111" s="7"/>
      <c r="M111" s="11"/>
      <c r="N111" s="2"/>
      <c r="O111" s="7"/>
      <c r="P111" s="11"/>
      <c r="Q111" s="2"/>
      <c r="R111" s="7"/>
      <c r="S111" s="2"/>
      <c r="T111" s="2"/>
      <c r="U111" s="2"/>
      <c r="V111" s="2"/>
    </row>
    <row r="112" spans="1:22" ht="13" x14ac:dyDescent="0.15">
      <c r="A112" s="2"/>
      <c r="B112" s="2"/>
      <c r="C112" s="2"/>
      <c r="D112" s="11"/>
      <c r="E112" s="2"/>
      <c r="F112" s="7"/>
      <c r="G112" s="11"/>
      <c r="H112" s="2"/>
      <c r="I112" s="7"/>
      <c r="J112" s="11"/>
      <c r="K112" s="2"/>
      <c r="L112" s="7"/>
      <c r="M112" s="11"/>
      <c r="N112" s="2"/>
      <c r="O112" s="7"/>
      <c r="P112" s="11"/>
      <c r="Q112" s="2"/>
      <c r="R112" s="7"/>
      <c r="S112" s="2"/>
      <c r="T112" s="2"/>
      <c r="U112" s="2"/>
      <c r="V112" s="2"/>
    </row>
    <row r="113" spans="1:22" ht="13" x14ac:dyDescent="0.15">
      <c r="A113" s="2"/>
      <c r="B113" s="2"/>
      <c r="C113" s="2"/>
      <c r="D113" s="11"/>
      <c r="E113" s="2"/>
      <c r="F113" s="7"/>
      <c r="G113" s="11"/>
      <c r="H113" s="2"/>
      <c r="I113" s="7"/>
      <c r="J113" s="11"/>
      <c r="K113" s="2"/>
      <c r="L113" s="7"/>
      <c r="M113" s="11"/>
      <c r="N113" s="2"/>
      <c r="O113" s="7"/>
      <c r="P113" s="11"/>
      <c r="Q113" s="2"/>
      <c r="R113" s="7"/>
      <c r="S113" s="2"/>
      <c r="T113" s="2"/>
      <c r="U113" s="2"/>
      <c r="V113" s="2"/>
    </row>
    <row r="114" spans="1:22" ht="13" x14ac:dyDescent="0.15">
      <c r="A114" s="2"/>
      <c r="B114" s="2"/>
      <c r="C114" s="2"/>
      <c r="D114" s="11"/>
      <c r="E114" s="2"/>
      <c r="F114" s="7"/>
      <c r="G114" s="11"/>
      <c r="H114" s="2"/>
      <c r="I114" s="7"/>
      <c r="J114" s="11"/>
      <c r="K114" s="2"/>
      <c r="L114" s="7"/>
      <c r="M114" s="11"/>
      <c r="N114" s="2"/>
      <c r="O114" s="7"/>
      <c r="P114" s="11"/>
      <c r="Q114" s="2"/>
      <c r="R114" s="7"/>
      <c r="S114" s="2"/>
      <c r="T114" s="2"/>
      <c r="U114" s="2"/>
      <c r="V114" s="2"/>
    </row>
    <row r="115" spans="1:22" ht="13" x14ac:dyDescent="0.15">
      <c r="A115" s="2"/>
      <c r="B115" s="2"/>
      <c r="C115" s="2"/>
      <c r="D115" s="11"/>
      <c r="E115" s="2"/>
      <c r="F115" s="7"/>
      <c r="G115" s="11"/>
      <c r="H115" s="2"/>
      <c r="I115" s="7"/>
      <c r="J115" s="11"/>
      <c r="K115" s="2"/>
      <c r="L115" s="7"/>
      <c r="M115" s="11"/>
      <c r="N115" s="2"/>
      <c r="O115" s="7"/>
      <c r="P115" s="11"/>
      <c r="Q115" s="2"/>
      <c r="R115" s="7"/>
      <c r="S115" s="2"/>
      <c r="T115" s="2"/>
      <c r="U115" s="2"/>
      <c r="V115" s="2"/>
    </row>
    <row r="116" spans="1:22" ht="13" x14ac:dyDescent="0.15">
      <c r="A116" s="2"/>
      <c r="B116" s="2"/>
      <c r="C116" s="2"/>
      <c r="D116" s="11"/>
      <c r="E116" s="2"/>
      <c r="F116" s="7"/>
      <c r="G116" s="11"/>
      <c r="H116" s="2"/>
      <c r="I116" s="7"/>
      <c r="J116" s="11"/>
      <c r="K116" s="2"/>
      <c r="L116" s="7"/>
      <c r="M116" s="11"/>
      <c r="N116" s="2"/>
      <c r="O116" s="7"/>
      <c r="P116" s="11"/>
      <c r="Q116" s="2"/>
      <c r="R116" s="7"/>
      <c r="S116" s="2"/>
      <c r="T116" s="2"/>
      <c r="U116" s="2"/>
      <c r="V116" s="2"/>
    </row>
    <row r="117" spans="1:22" ht="13" x14ac:dyDescent="0.15">
      <c r="A117" s="2"/>
      <c r="B117" s="2"/>
      <c r="C117" s="2"/>
      <c r="D117" s="11"/>
      <c r="E117" s="2"/>
      <c r="F117" s="7"/>
      <c r="G117" s="11"/>
      <c r="H117" s="2"/>
      <c r="I117" s="7"/>
      <c r="J117" s="11"/>
      <c r="K117" s="2"/>
      <c r="L117" s="7"/>
      <c r="M117" s="11"/>
      <c r="N117" s="2"/>
      <c r="O117" s="7"/>
      <c r="P117" s="11"/>
      <c r="Q117" s="2"/>
      <c r="R117" s="7"/>
      <c r="S117" s="2"/>
      <c r="T117" s="2"/>
      <c r="U117" s="2"/>
      <c r="V117" s="2"/>
    </row>
    <row r="118" spans="1:22" ht="13" x14ac:dyDescent="0.15">
      <c r="A118" s="8"/>
      <c r="B118" s="8"/>
      <c r="C118" s="8"/>
      <c r="D118" s="11"/>
      <c r="E118" s="8"/>
      <c r="F118" s="7"/>
      <c r="G118" s="11"/>
      <c r="H118" s="8"/>
      <c r="I118" s="7"/>
      <c r="J118" s="11"/>
      <c r="K118" s="8"/>
      <c r="L118" s="7"/>
      <c r="M118" s="11"/>
      <c r="N118" s="8"/>
      <c r="O118" s="7"/>
      <c r="P118" s="11"/>
      <c r="Q118" s="8"/>
      <c r="R118" s="7"/>
      <c r="S118" s="8"/>
      <c r="T118" s="8"/>
      <c r="U118" s="8"/>
      <c r="V118" s="8"/>
    </row>
    <row r="119" spans="1:22" ht="13" x14ac:dyDescent="0.15">
      <c r="A119" s="8"/>
      <c r="B119" s="8"/>
      <c r="C119" s="8"/>
      <c r="D119" s="11"/>
      <c r="E119" s="8"/>
      <c r="F119" s="7"/>
      <c r="G119" s="11"/>
      <c r="H119" s="8"/>
      <c r="I119" s="7"/>
      <c r="J119" s="11"/>
      <c r="K119" s="8"/>
      <c r="L119" s="7"/>
      <c r="M119" s="11"/>
      <c r="N119" s="8"/>
      <c r="O119" s="7"/>
      <c r="P119" s="11"/>
      <c r="Q119" s="8"/>
      <c r="R119" s="7"/>
      <c r="S119" s="8"/>
      <c r="T119" s="8"/>
      <c r="U119" s="8"/>
      <c r="V119" s="8"/>
    </row>
    <row r="120" spans="1:22" ht="13" x14ac:dyDescent="0.15">
      <c r="A120" s="8"/>
      <c r="B120" s="8"/>
      <c r="C120" s="8"/>
      <c r="D120" s="11"/>
      <c r="E120" s="8"/>
      <c r="F120" s="7"/>
      <c r="G120" s="11"/>
      <c r="H120" s="8"/>
      <c r="I120" s="7"/>
      <c r="J120" s="11"/>
      <c r="K120" s="8"/>
      <c r="L120" s="7"/>
      <c r="M120" s="11"/>
      <c r="N120" s="8"/>
      <c r="O120" s="7"/>
      <c r="P120" s="11"/>
      <c r="Q120" s="8"/>
      <c r="R120" s="7"/>
      <c r="S120" s="8"/>
      <c r="T120" s="8"/>
      <c r="U120" s="8"/>
      <c r="V120" s="8"/>
    </row>
  </sheetData>
  <mergeCells count="30">
    <mergeCell ref="A106:B106"/>
    <mergeCell ref="D71:F71"/>
    <mergeCell ref="G71:I71"/>
    <mergeCell ref="J71:L71"/>
    <mergeCell ref="M71:O71"/>
    <mergeCell ref="P71:R71"/>
    <mergeCell ref="D70:F70"/>
    <mergeCell ref="G70:I70"/>
    <mergeCell ref="J70:L70"/>
    <mergeCell ref="M70:O70"/>
    <mergeCell ref="P70:R70"/>
    <mergeCell ref="D69:F69"/>
    <mergeCell ref="G69:I69"/>
    <mergeCell ref="J69:L69"/>
    <mergeCell ref="M69:O69"/>
    <mergeCell ref="P69:R69"/>
    <mergeCell ref="G67:I67"/>
    <mergeCell ref="J67:L67"/>
    <mergeCell ref="M67:O67"/>
    <mergeCell ref="P67:R67"/>
    <mergeCell ref="D68:F68"/>
    <mergeCell ref="G68:I68"/>
    <mergeCell ref="J68:L68"/>
    <mergeCell ref="M68:O68"/>
    <mergeCell ref="P68:R68"/>
    <mergeCell ref="D1:F1"/>
    <mergeCell ref="G1:I1"/>
    <mergeCell ref="J1:L1"/>
    <mergeCell ref="M1:O1"/>
    <mergeCell ref="P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7.1640625" defaultRowHeight="12.75" customHeight="1" x14ac:dyDescent="0.15"/>
  <sheetData>
    <row r="1" spans="1:10" ht="12.75" customHeight="1" x14ac:dyDescent="0.15">
      <c r="A1" s="9" t="s">
        <v>0</v>
      </c>
      <c r="B1" s="9" t="s">
        <v>1</v>
      </c>
      <c r="C1" s="9" t="s">
        <v>2</v>
      </c>
      <c r="D1" s="9" t="s">
        <v>3</v>
      </c>
      <c r="E1" s="12" t="s">
        <v>4</v>
      </c>
      <c r="F1" s="12" t="s">
        <v>86</v>
      </c>
      <c r="G1" s="12" t="s">
        <v>87</v>
      </c>
      <c r="H1" s="12" t="s">
        <v>88</v>
      </c>
      <c r="I1" s="9"/>
      <c r="J1" s="9"/>
    </row>
    <row r="2" spans="1:10" ht="12.75" customHeight="1" x14ac:dyDescent="0.15">
      <c r="A2" s="8" t="s">
        <v>12</v>
      </c>
      <c r="B2" s="8" t="s">
        <v>20</v>
      </c>
      <c r="C2" s="8">
        <v>48</v>
      </c>
      <c r="D2" s="11">
        <v>6.25E-2</v>
      </c>
      <c r="E2" s="11">
        <v>6.25E-2</v>
      </c>
      <c r="F2" s="11">
        <v>6.25E-2</v>
      </c>
      <c r="G2" s="11">
        <v>0.10416666666667</v>
      </c>
      <c r="H2" s="11">
        <v>0.10416666666667</v>
      </c>
      <c r="I2" s="8"/>
      <c r="J2" s="8"/>
    </row>
    <row r="3" spans="1:10" ht="12.75" customHeight="1" x14ac:dyDescent="0.15">
      <c r="A3" s="8" t="s">
        <v>12</v>
      </c>
      <c r="B3" s="8" t="s">
        <v>16</v>
      </c>
      <c r="C3" s="8">
        <v>49</v>
      </c>
      <c r="D3" s="11">
        <v>0.10204081632653</v>
      </c>
      <c r="E3" s="11">
        <v>4.0816326530611999E-2</v>
      </c>
      <c r="F3" s="11">
        <v>0.10204081632653</v>
      </c>
      <c r="G3" s="11">
        <v>0.16326530612244999</v>
      </c>
      <c r="H3" s="11">
        <v>0.16326530612244999</v>
      </c>
      <c r="I3" s="8"/>
      <c r="J3" s="8"/>
    </row>
    <row r="4" spans="1:10" ht="12.75" customHeight="1" x14ac:dyDescent="0.15">
      <c r="A4" s="8" t="s">
        <v>12</v>
      </c>
      <c r="B4" s="8" t="s">
        <v>25</v>
      </c>
      <c r="C4" s="8">
        <v>49</v>
      </c>
      <c r="D4" s="11">
        <v>0.14285714285713999</v>
      </c>
      <c r="E4" s="11">
        <v>4.0816326530611999E-2</v>
      </c>
      <c r="F4" s="11">
        <v>0.16326530612244999</v>
      </c>
      <c r="G4" s="11">
        <v>0.24489795918366999</v>
      </c>
      <c r="H4" s="11">
        <v>0.24489795918366999</v>
      </c>
      <c r="I4" s="8"/>
      <c r="J4" s="8"/>
    </row>
    <row r="5" spans="1:10" ht="12.75" customHeight="1" x14ac:dyDescent="0.15">
      <c r="A5" s="8" t="s">
        <v>52</v>
      </c>
      <c r="B5" s="8" t="s">
        <v>56</v>
      </c>
      <c r="C5" s="8">
        <v>51</v>
      </c>
      <c r="D5" s="11">
        <v>3.9215686274509998E-2</v>
      </c>
      <c r="E5" s="11">
        <v>0</v>
      </c>
      <c r="F5" s="11">
        <v>0</v>
      </c>
      <c r="G5" s="11">
        <v>3.9215686274509998E-2</v>
      </c>
      <c r="H5" s="11">
        <v>3.9215686274509998E-2</v>
      </c>
      <c r="I5" s="8"/>
      <c r="J5" s="8"/>
    </row>
    <row r="6" spans="1:10" ht="12.75" customHeight="1" x14ac:dyDescent="0.15">
      <c r="A6" s="8" t="s">
        <v>12</v>
      </c>
      <c r="B6" s="8" t="s">
        <v>17</v>
      </c>
      <c r="C6" s="8">
        <v>59</v>
      </c>
      <c r="D6" s="11">
        <v>6.7796610169491997E-2</v>
      </c>
      <c r="E6" s="11">
        <v>3.3898305084745999E-2</v>
      </c>
      <c r="F6" s="11">
        <v>0.13559322033898</v>
      </c>
      <c r="G6" s="11">
        <v>0.16949152542373</v>
      </c>
      <c r="H6" s="11">
        <v>0.15254237288135999</v>
      </c>
      <c r="I6" s="8"/>
      <c r="J6" s="8"/>
    </row>
    <row r="7" spans="1:10" ht="12.75" customHeight="1" x14ac:dyDescent="0.15">
      <c r="A7" s="8" t="s">
        <v>12</v>
      </c>
      <c r="B7" s="8" t="s">
        <v>13</v>
      </c>
      <c r="C7" s="8">
        <v>61</v>
      </c>
      <c r="D7" s="11">
        <v>8.1967213114753995E-2</v>
      </c>
      <c r="E7" s="11">
        <v>0.11475409836066</v>
      </c>
      <c r="F7" s="11">
        <v>0.11475409836066</v>
      </c>
      <c r="G7" s="11">
        <v>0.21311475409836</v>
      </c>
      <c r="H7" s="11">
        <v>0.18032786885245999</v>
      </c>
      <c r="I7" s="8"/>
      <c r="J7" s="8"/>
    </row>
    <row r="8" spans="1:10" ht="12.75" customHeight="1" x14ac:dyDescent="0.15">
      <c r="A8" s="8" t="s">
        <v>12</v>
      </c>
      <c r="B8" s="8" t="s">
        <v>18</v>
      </c>
      <c r="C8" s="8">
        <v>67</v>
      </c>
      <c r="D8" s="11">
        <v>5.9701492537313001E-2</v>
      </c>
      <c r="E8" s="11">
        <v>2.9850746268657E-2</v>
      </c>
      <c r="F8" s="11">
        <v>2.9850746268657E-2</v>
      </c>
      <c r="G8" s="11">
        <v>7.4626865671642006E-2</v>
      </c>
      <c r="H8" s="11">
        <v>7.4626865671642006E-2</v>
      </c>
      <c r="I8" s="8"/>
      <c r="J8" s="8"/>
    </row>
    <row r="9" spans="1:10" ht="12.75" customHeight="1" x14ac:dyDescent="0.15">
      <c r="A9" s="8" t="s">
        <v>12</v>
      </c>
      <c r="B9" s="8" t="s">
        <v>15</v>
      </c>
      <c r="C9" s="8">
        <v>68</v>
      </c>
      <c r="D9" s="11">
        <v>4.4117647058823997E-2</v>
      </c>
      <c r="E9" s="11">
        <v>1.4705882352940999E-2</v>
      </c>
      <c r="F9" s="11">
        <v>1.4705882352940999E-2</v>
      </c>
      <c r="G9" s="11">
        <v>0.10294117647059001</v>
      </c>
      <c r="H9" s="11">
        <v>5.8823529411765003E-2</v>
      </c>
      <c r="I9" s="8"/>
      <c r="J9" s="8"/>
    </row>
    <row r="10" spans="1:10" ht="12.75" customHeight="1" x14ac:dyDescent="0.15">
      <c r="A10" s="8" t="s">
        <v>12</v>
      </c>
      <c r="B10" s="8" t="s">
        <v>27</v>
      </c>
      <c r="C10" s="8">
        <v>70</v>
      </c>
      <c r="D10" s="11">
        <v>8.5714285714286007E-2</v>
      </c>
      <c r="E10" s="11">
        <v>7.1428571428570994E-2</v>
      </c>
      <c r="F10" s="11">
        <v>0.17142857142856999</v>
      </c>
      <c r="G10" s="11">
        <v>0.22857142857143001</v>
      </c>
      <c r="H10" s="11">
        <v>0.22857142857143001</v>
      </c>
      <c r="I10" s="8"/>
      <c r="J10" s="8"/>
    </row>
    <row r="11" spans="1:10" ht="12.75" customHeight="1" x14ac:dyDescent="0.15">
      <c r="A11" s="8" t="s">
        <v>12</v>
      </c>
      <c r="B11" s="8" t="s">
        <v>14</v>
      </c>
      <c r="C11" s="8">
        <v>89</v>
      </c>
      <c r="D11" s="11">
        <v>4.4943820224719003E-2</v>
      </c>
      <c r="E11" s="11">
        <v>8.9887640449438005E-2</v>
      </c>
      <c r="F11" s="11">
        <v>8.9887640449438005E-2</v>
      </c>
      <c r="G11" s="11">
        <v>0.13483146067415999</v>
      </c>
      <c r="H11" s="11">
        <v>0.13483146067415999</v>
      </c>
      <c r="I11" s="8"/>
      <c r="J11" s="8"/>
    </row>
    <row r="12" spans="1:10" ht="12.75" customHeight="1" x14ac:dyDescent="0.15">
      <c r="A12" s="8" t="s">
        <v>12</v>
      </c>
      <c r="B12" s="8" t="s">
        <v>28</v>
      </c>
      <c r="C12" s="8">
        <v>89</v>
      </c>
      <c r="D12" s="11">
        <v>4.4943820224719003E-2</v>
      </c>
      <c r="E12" s="11">
        <v>0</v>
      </c>
      <c r="F12" s="11">
        <v>0</v>
      </c>
      <c r="G12" s="11">
        <v>4.4943820224719003E-2</v>
      </c>
      <c r="H12" s="11">
        <v>4.4943820224719003E-2</v>
      </c>
      <c r="I12" s="8"/>
      <c r="J12" s="8"/>
    </row>
    <row r="13" spans="1:10" ht="12.75" customHeight="1" x14ac:dyDescent="0.15">
      <c r="A13" s="8" t="s">
        <v>12</v>
      </c>
      <c r="B13" s="8" t="s">
        <v>19</v>
      </c>
      <c r="C13" s="8">
        <v>94</v>
      </c>
      <c r="D13" s="11">
        <v>6.3829787234043006E-2</v>
      </c>
      <c r="E13" s="11">
        <v>6.3829787234043006E-2</v>
      </c>
      <c r="F13" s="11">
        <v>0.14893617021277</v>
      </c>
      <c r="G13" s="11">
        <v>0.1063829787234</v>
      </c>
      <c r="H13" s="11">
        <v>0.19148936170212999</v>
      </c>
      <c r="I13" s="8"/>
      <c r="J13" s="8"/>
    </row>
    <row r="14" spans="1:10" ht="12.75" customHeight="1" x14ac:dyDescent="0.15">
      <c r="A14" s="8" t="s">
        <v>12</v>
      </c>
      <c r="B14" s="8" t="s">
        <v>35</v>
      </c>
      <c r="C14" s="8">
        <v>95</v>
      </c>
      <c r="D14" s="11">
        <v>8.4210526315789999E-2</v>
      </c>
      <c r="E14" s="11">
        <v>2.1052631578947E-2</v>
      </c>
      <c r="F14" s="11">
        <v>4.2105263157895E-2</v>
      </c>
      <c r="G14" s="11">
        <v>0.10526315789474</v>
      </c>
      <c r="H14" s="11">
        <v>8.4210526315789999E-2</v>
      </c>
      <c r="I14" s="8"/>
      <c r="J14" s="8"/>
    </row>
    <row r="15" spans="1:10" ht="12.75" customHeight="1" x14ac:dyDescent="0.15">
      <c r="A15" s="8" t="s">
        <v>12</v>
      </c>
      <c r="B15" s="8" t="s">
        <v>26</v>
      </c>
      <c r="C15" s="8">
        <v>105</v>
      </c>
      <c r="D15" s="11">
        <v>4.7619047619047998E-2</v>
      </c>
      <c r="E15" s="11">
        <v>1.9047619047619001E-2</v>
      </c>
      <c r="F15" s="11">
        <v>1.9047619047619001E-2</v>
      </c>
      <c r="G15" s="11">
        <v>6.6666666666666999E-2</v>
      </c>
      <c r="H15" s="11">
        <v>6.6666666666666999E-2</v>
      </c>
      <c r="I15" s="8"/>
      <c r="J15" s="8"/>
    </row>
    <row r="16" spans="1:10" ht="12.75" customHeight="1" x14ac:dyDescent="0.15">
      <c r="A16" s="8" t="s">
        <v>12</v>
      </c>
      <c r="B16" s="8" t="s">
        <v>36</v>
      </c>
      <c r="C16" s="8">
        <v>108</v>
      </c>
      <c r="D16" s="11">
        <v>3.7037037037037E-2</v>
      </c>
      <c r="E16" s="11">
        <v>2.7777777777777998E-2</v>
      </c>
      <c r="F16" s="11">
        <v>0.12037037037037</v>
      </c>
      <c r="G16" s="11">
        <v>5.5555555555555997E-2</v>
      </c>
      <c r="H16" s="11">
        <v>0.13888888888889001</v>
      </c>
      <c r="I16" s="8"/>
      <c r="J16" s="8"/>
    </row>
    <row r="17" spans="1:10" ht="12.75" customHeight="1" x14ac:dyDescent="0.15">
      <c r="A17" s="8" t="s">
        <v>12</v>
      </c>
      <c r="B17" s="8" t="s">
        <v>32</v>
      </c>
      <c r="C17" s="8">
        <v>111</v>
      </c>
      <c r="D17" s="11">
        <v>3.6036036036036001E-2</v>
      </c>
      <c r="E17" s="11">
        <v>1.8018018018018001E-2</v>
      </c>
      <c r="F17" s="11">
        <v>4.5045045045045001E-2</v>
      </c>
      <c r="G17" s="11">
        <v>4.5045045045045001E-2</v>
      </c>
      <c r="H17" s="11">
        <v>7.2072072072072002E-2</v>
      </c>
      <c r="I17" s="8"/>
      <c r="J17" s="8"/>
    </row>
    <row r="18" spans="1:10" ht="12.75" customHeight="1" x14ac:dyDescent="0.15">
      <c r="A18" s="8" t="s">
        <v>12</v>
      </c>
      <c r="B18" s="8" t="s">
        <v>24</v>
      </c>
      <c r="C18" s="8">
        <v>115</v>
      </c>
      <c r="D18" s="11">
        <v>1.7391304347826E-2</v>
      </c>
      <c r="E18" s="11">
        <v>2.6086956521739001E-2</v>
      </c>
      <c r="F18" s="11">
        <v>7.8260869565216995E-2</v>
      </c>
      <c r="G18" s="11">
        <v>9.5652173913043995E-2</v>
      </c>
      <c r="H18" s="11">
        <v>9.5652173913043995E-2</v>
      </c>
      <c r="I18" s="8"/>
      <c r="J18" s="8"/>
    </row>
    <row r="19" spans="1:10" ht="12.75" customHeight="1" x14ac:dyDescent="0.15">
      <c r="A19" s="8" t="s">
        <v>12</v>
      </c>
      <c r="B19" s="8" t="s">
        <v>21</v>
      </c>
      <c r="C19" s="8">
        <v>119</v>
      </c>
      <c r="D19" s="11">
        <v>6.7226890756302005E-2</v>
      </c>
      <c r="E19" s="11">
        <v>4.2016806722689003E-2</v>
      </c>
      <c r="F19" s="11">
        <v>9.2436974789915999E-2</v>
      </c>
      <c r="G19" s="11">
        <v>0.14285714285713999</v>
      </c>
      <c r="H19" s="11">
        <v>0.14285714285713999</v>
      </c>
      <c r="I19" s="8"/>
      <c r="J19" s="8"/>
    </row>
    <row r="20" spans="1:10" ht="12.75" customHeight="1" x14ac:dyDescent="0.15">
      <c r="A20" s="8" t="s">
        <v>12</v>
      </c>
      <c r="B20" s="8" t="s">
        <v>34</v>
      </c>
      <c r="C20" s="8">
        <v>123</v>
      </c>
      <c r="D20" s="11">
        <v>4.0650406504064998E-2</v>
      </c>
      <c r="E20" s="11">
        <v>2.4390243902439001E-2</v>
      </c>
      <c r="F20" s="11">
        <v>8.9430894308942993E-2</v>
      </c>
      <c r="G20" s="11">
        <v>5.6910569105690999E-2</v>
      </c>
      <c r="H20" s="11">
        <v>0.1219512195122</v>
      </c>
      <c r="I20" s="8"/>
      <c r="J20" s="8"/>
    </row>
    <row r="21" spans="1:10" ht="12.75" customHeight="1" x14ac:dyDescent="0.15">
      <c r="A21" s="8" t="s">
        <v>12</v>
      </c>
      <c r="B21" s="8" t="s">
        <v>23</v>
      </c>
      <c r="C21" s="8">
        <v>144</v>
      </c>
      <c r="D21" s="11">
        <v>1.3888888888888999E-2</v>
      </c>
      <c r="E21" s="11">
        <v>6.944444444444E-3</v>
      </c>
      <c r="F21" s="11">
        <v>6.944444444444E-3</v>
      </c>
      <c r="G21" s="11">
        <v>2.0833333333332999E-2</v>
      </c>
      <c r="H21" s="11">
        <v>2.0833333333332999E-2</v>
      </c>
      <c r="I21" s="8"/>
      <c r="J21" s="8"/>
    </row>
    <row r="22" spans="1:10" ht="12.75" customHeight="1" x14ac:dyDescent="0.15">
      <c r="A22" s="8" t="s">
        <v>12</v>
      </c>
      <c r="B22" s="8" t="s">
        <v>33</v>
      </c>
      <c r="C22" s="8">
        <v>146</v>
      </c>
      <c r="D22" s="11">
        <v>3.4246575342466001E-2</v>
      </c>
      <c r="E22" s="11">
        <v>2.7397260273973E-2</v>
      </c>
      <c r="F22" s="11">
        <v>6.8493150684932003E-2</v>
      </c>
      <c r="G22" s="11">
        <v>9.5890410958903993E-2</v>
      </c>
      <c r="H22" s="11">
        <v>9.5890410958903993E-2</v>
      </c>
      <c r="I22" s="8"/>
      <c r="J22" s="8"/>
    </row>
    <row r="23" spans="1:10" ht="12.75" customHeight="1" x14ac:dyDescent="0.15">
      <c r="A23" s="8" t="s">
        <v>12</v>
      </c>
      <c r="B23" s="8" t="s">
        <v>22</v>
      </c>
      <c r="C23" s="8">
        <v>151</v>
      </c>
      <c r="D23" s="11">
        <v>4.635761589404E-2</v>
      </c>
      <c r="E23" s="11">
        <v>0.20529801324503</v>
      </c>
      <c r="F23" s="11">
        <v>0.20529801324503</v>
      </c>
      <c r="G23" s="11">
        <v>4.635761589404E-2</v>
      </c>
      <c r="H23" s="11">
        <v>0.23841059602649001</v>
      </c>
      <c r="I23" s="8"/>
      <c r="J23" s="8"/>
    </row>
    <row r="24" spans="1:10" ht="12.75" customHeight="1" x14ac:dyDescent="0.15">
      <c r="A24" s="8" t="s">
        <v>12</v>
      </c>
      <c r="B24" s="8" t="s">
        <v>29</v>
      </c>
      <c r="C24" s="8">
        <v>151</v>
      </c>
      <c r="D24" s="11">
        <v>2.6490066225166E-2</v>
      </c>
      <c r="E24" s="11">
        <v>9.9337748344370994E-2</v>
      </c>
      <c r="F24" s="11">
        <v>0.19867549668873999</v>
      </c>
      <c r="G24" s="11">
        <v>0.22516556291390999</v>
      </c>
      <c r="H24" s="11">
        <v>0.22516556291390999</v>
      </c>
      <c r="I24" s="8"/>
      <c r="J24" s="8"/>
    </row>
    <row r="25" spans="1:10" ht="12.75" customHeight="1" x14ac:dyDescent="0.15">
      <c r="A25" s="8" t="s">
        <v>12</v>
      </c>
      <c r="B25" s="8" t="s">
        <v>30</v>
      </c>
      <c r="C25" s="8">
        <v>208</v>
      </c>
      <c r="D25" s="11">
        <v>4.3269230769230997E-2</v>
      </c>
      <c r="E25" s="11">
        <v>3.3653846153846E-2</v>
      </c>
      <c r="F25" s="11">
        <v>3.3653846153846E-2</v>
      </c>
      <c r="G25" s="11">
        <v>6.7307692307691999E-2</v>
      </c>
      <c r="H25" s="11">
        <v>6.7307692307691999E-2</v>
      </c>
      <c r="I25" s="8"/>
      <c r="J25" s="8"/>
    </row>
    <row r="26" spans="1:10" ht="12.75" customHeight="1" x14ac:dyDescent="0.15">
      <c r="A26" s="8" t="s">
        <v>12</v>
      </c>
      <c r="B26" s="8" t="s">
        <v>31</v>
      </c>
      <c r="C26" s="8">
        <v>263</v>
      </c>
      <c r="D26" s="11">
        <v>3.8022813688213003E-2</v>
      </c>
      <c r="E26" s="11">
        <v>0.22813688212927999</v>
      </c>
      <c r="F26" s="11">
        <v>0.23954372623574</v>
      </c>
      <c r="G26" s="11">
        <v>0.31558935361217</v>
      </c>
      <c r="H26" s="11">
        <v>0.26615969581748999</v>
      </c>
      <c r="I26" s="8"/>
      <c r="J26" s="8"/>
    </row>
    <row r="27" spans="1:10" ht="12.75" customHeight="1" x14ac:dyDescent="0.15">
      <c r="A27" s="8" t="s">
        <v>37</v>
      </c>
      <c r="B27" s="8" t="s">
        <v>41</v>
      </c>
      <c r="C27" s="8">
        <v>370</v>
      </c>
      <c r="D27" s="11">
        <v>1.6216216216215999E-2</v>
      </c>
      <c r="E27" s="11">
        <v>0</v>
      </c>
      <c r="F27" s="11">
        <v>0</v>
      </c>
      <c r="G27" s="11">
        <v>1.6216216216215999E-2</v>
      </c>
      <c r="H27" s="11">
        <v>1.6216216216215999E-2</v>
      </c>
      <c r="I27" s="8"/>
      <c r="J27" s="8"/>
    </row>
    <row r="28" spans="1:10" ht="12.75" customHeight="1" x14ac:dyDescent="0.15">
      <c r="A28" s="8" t="s">
        <v>37</v>
      </c>
      <c r="B28" s="8" t="s">
        <v>40</v>
      </c>
      <c r="C28" s="8">
        <v>460</v>
      </c>
      <c r="D28" s="11">
        <v>4.5652173913043999E-2</v>
      </c>
      <c r="E28" s="11">
        <v>0</v>
      </c>
      <c r="F28" s="11">
        <v>0</v>
      </c>
      <c r="G28" s="11">
        <v>4.5652173913043999E-2</v>
      </c>
      <c r="H28" s="11">
        <v>4.5652173913043999E-2</v>
      </c>
      <c r="I28" s="8"/>
      <c r="J28" s="8"/>
    </row>
    <row r="29" spans="1:10" ht="12.75" customHeight="1" x14ac:dyDescent="0.15">
      <c r="A29" s="8" t="s">
        <v>37</v>
      </c>
      <c r="B29" s="8" t="s">
        <v>39</v>
      </c>
      <c r="C29" s="8">
        <v>657</v>
      </c>
      <c r="D29" s="11">
        <v>3.5007610350075997E-2</v>
      </c>
      <c r="E29" s="11">
        <v>1.522070015221E-3</v>
      </c>
      <c r="F29" s="11">
        <v>1.522070015221E-3</v>
      </c>
      <c r="G29" s="11">
        <v>3.5007610350075997E-2</v>
      </c>
      <c r="H29" s="11">
        <v>3.5007610350075997E-2</v>
      </c>
      <c r="I29" s="8"/>
      <c r="J29" s="8"/>
    </row>
    <row r="30" spans="1:10" ht="12.75" customHeight="1" x14ac:dyDescent="0.15">
      <c r="A30" s="8" t="s">
        <v>43</v>
      </c>
      <c r="B30" s="8" t="s">
        <v>44</v>
      </c>
      <c r="C30" s="8">
        <v>720</v>
      </c>
      <c r="D30" s="11">
        <v>2.3611111111110999E-2</v>
      </c>
      <c r="E30" s="11">
        <v>1.5277777777777999E-2</v>
      </c>
      <c r="F30" s="11">
        <v>3.0555555555555999E-2</v>
      </c>
      <c r="G30" s="11">
        <v>4.0277777777778002E-2</v>
      </c>
      <c r="H30" s="11">
        <v>3.7499999999999999E-2</v>
      </c>
      <c r="I30" s="8"/>
      <c r="J30" s="8"/>
    </row>
    <row r="31" spans="1:10" ht="12.75" customHeight="1" x14ac:dyDescent="0.15">
      <c r="A31" s="8" t="s">
        <v>43</v>
      </c>
      <c r="B31" s="8" t="s">
        <v>45</v>
      </c>
      <c r="C31" s="8">
        <v>720</v>
      </c>
      <c r="D31" s="11">
        <v>2.3611111111110999E-2</v>
      </c>
      <c r="E31" s="11">
        <v>1.5277777777777999E-2</v>
      </c>
      <c r="F31" s="11">
        <v>3.0555555555555999E-2</v>
      </c>
      <c r="G31" s="11">
        <v>4.0277777777778002E-2</v>
      </c>
      <c r="H31" s="11">
        <v>3.7499999999999999E-2</v>
      </c>
      <c r="I31" s="8"/>
      <c r="J31" s="8"/>
    </row>
    <row r="32" spans="1:10" ht="12.75" customHeight="1" x14ac:dyDescent="0.15">
      <c r="A32" s="8" t="s">
        <v>43</v>
      </c>
      <c r="B32" s="8" t="s">
        <v>46</v>
      </c>
      <c r="C32" s="8">
        <v>720</v>
      </c>
      <c r="D32" s="11">
        <v>2.3611111111110999E-2</v>
      </c>
      <c r="E32" s="11">
        <v>1.5277777777777999E-2</v>
      </c>
      <c r="F32" s="11">
        <v>3.0555555555555999E-2</v>
      </c>
      <c r="G32" s="11">
        <v>4.0277777777778002E-2</v>
      </c>
      <c r="H32" s="11">
        <v>3.7499999999999999E-2</v>
      </c>
      <c r="I32" s="8"/>
      <c r="J32" s="8"/>
    </row>
    <row r="33" spans="1:10" ht="12.75" customHeight="1" x14ac:dyDescent="0.15">
      <c r="A33" s="8" t="s">
        <v>43</v>
      </c>
      <c r="B33" s="8" t="s">
        <v>47</v>
      </c>
      <c r="C33" s="8">
        <v>720</v>
      </c>
      <c r="D33" s="11">
        <v>2.3611111111110999E-2</v>
      </c>
      <c r="E33" s="11">
        <v>1.5277777777777999E-2</v>
      </c>
      <c r="F33" s="11">
        <v>3.0555555555555999E-2</v>
      </c>
      <c r="G33" s="11">
        <v>4.0277777777778002E-2</v>
      </c>
      <c r="H33" s="11">
        <v>3.7499999999999999E-2</v>
      </c>
      <c r="I33" s="8"/>
      <c r="J33" s="8"/>
    </row>
    <row r="34" spans="1:10" ht="12.75" customHeight="1" x14ac:dyDescent="0.15">
      <c r="A34" s="8" t="s">
        <v>42</v>
      </c>
      <c r="B34" s="8">
        <v>20</v>
      </c>
      <c r="C34" s="8">
        <v>1014</v>
      </c>
      <c r="D34" s="11">
        <v>2.3668639053254E-2</v>
      </c>
      <c r="E34" s="11">
        <v>1.4792899408284E-2</v>
      </c>
      <c r="F34" s="11">
        <v>2.5641025641026001E-2</v>
      </c>
      <c r="G34" s="11">
        <v>3.7475345167653003E-2</v>
      </c>
      <c r="H34" s="11">
        <v>3.7475345167653003E-2</v>
      </c>
      <c r="I34" s="8"/>
      <c r="J34" s="8"/>
    </row>
    <row r="35" spans="1:10" ht="12.75" customHeight="1" x14ac:dyDescent="0.15">
      <c r="A35" s="8" t="s">
        <v>42</v>
      </c>
      <c r="B35" s="8">
        <v>25</v>
      </c>
      <c r="C35" s="8">
        <v>1147</v>
      </c>
      <c r="D35" s="11">
        <v>1.5693112467306002E-2</v>
      </c>
      <c r="E35" s="11">
        <v>6.9747166521359996E-2</v>
      </c>
      <c r="F35" s="11">
        <v>6.9747166521359996E-2</v>
      </c>
      <c r="G35" s="11">
        <v>8.2824760244115003E-2</v>
      </c>
      <c r="H35" s="11">
        <v>8.2824760244115003E-2</v>
      </c>
      <c r="I35" s="8"/>
      <c r="J35" s="8"/>
    </row>
    <row r="36" spans="1:10" ht="12.75" customHeight="1" x14ac:dyDescent="0.15">
      <c r="A36" s="8" t="s">
        <v>52</v>
      </c>
      <c r="B36" s="8" t="s">
        <v>53</v>
      </c>
      <c r="C36" s="8">
        <v>1249</v>
      </c>
      <c r="D36" s="11">
        <v>5.6845476381105001E-2</v>
      </c>
      <c r="E36" s="11">
        <v>0.14891913530824999</v>
      </c>
      <c r="F36" s="11">
        <v>0.15212169735789</v>
      </c>
      <c r="G36" s="11">
        <v>0.19215372297837999</v>
      </c>
      <c r="H36" s="11">
        <v>0.15372297838271001</v>
      </c>
      <c r="I36" s="8"/>
      <c r="J36" s="8"/>
    </row>
    <row r="37" spans="1:10" ht="12.75" customHeight="1" x14ac:dyDescent="0.15">
      <c r="A37" s="8" t="s">
        <v>42</v>
      </c>
      <c r="B37" s="8">
        <v>30</v>
      </c>
      <c r="C37" s="8">
        <v>1828</v>
      </c>
      <c r="D37" s="11">
        <v>1.8599562363237999E-2</v>
      </c>
      <c r="E37" s="11">
        <v>2.1334792122537999E-2</v>
      </c>
      <c r="F37" s="11">
        <v>5.6345733041576002E-2</v>
      </c>
      <c r="G37" s="11">
        <v>6.4004376367614996E-2</v>
      </c>
      <c r="H37" s="11">
        <v>6.3457330415755006E-2</v>
      </c>
      <c r="I37" s="8"/>
      <c r="J37" s="8"/>
    </row>
    <row r="38" spans="1:10" ht="12.75" customHeight="1" x14ac:dyDescent="0.15">
      <c r="A38" s="8" t="s">
        <v>42</v>
      </c>
      <c r="B38" s="8">
        <v>24</v>
      </c>
      <c r="C38" s="8">
        <v>2540</v>
      </c>
      <c r="D38" s="11">
        <v>1.8503937007874002E-2</v>
      </c>
      <c r="E38" s="11">
        <v>6.2992125984249999E-3</v>
      </c>
      <c r="F38" s="11">
        <v>9.4488188976379998E-3</v>
      </c>
      <c r="G38" s="11">
        <v>1.8897637795276E-2</v>
      </c>
      <c r="H38" s="11">
        <v>1.8110236220472E-2</v>
      </c>
      <c r="I38" s="8"/>
      <c r="J38" s="8"/>
    </row>
    <row r="39" spans="1:10" ht="12.75" customHeight="1" x14ac:dyDescent="0.15">
      <c r="A39" s="8" t="s">
        <v>42</v>
      </c>
      <c r="B39" s="8">
        <v>28</v>
      </c>
      <c r="C39" s="8">
        <v>2937</v>
      </c>
      <c r="D39" s="11">
        <v>1.3278855975484999E-2</v>
      </c>
      <c r="E39" s="11">
        <v>1.0895471569629001E-2</v>
      </c>
      <c r="F39" s="11">
        <v>3.4048348655090002E-2</v>
      </c>
      <c r="G39" s="11">
        <v>4.1198501872658999E-2</v>
      </c>
      <c r="H39" s="11">
        <v>3.8134150493701002E-2</v>
      </c>
      <c r="I39" s="8"/>
      <c r="J39" s="8"/>
    </row>
    <row r="40" spans="1:10" ht="12.75" customHeight="1" x14ac:dyDescent="0.15">
      <c r="A40" s="8" t="s">
        <v>42</v>
      </c>
      <c r="B40" s="8">
        <v>22</v>
      </c>
      <c r="C40" s="8">
        <v>3265</v>
      </c>
      <c r="D40" s="11">
        <v>4.0735068912711003E-2</v>
      </c>
      <c r="E40" s="11">
        <v>3.3384379785605003E-2</v>
      </c>
      <c r="F40" s="11">
        <v>6.8912710566616006E-2</v>
      </c>
      <c r="G40" s="11">
        <v>7.9019908116385998E-2</v>
      </c>
      <c r="H40" s="11">
        <v>7.8713629402756002E-2</v>
      </c>
      <c r="I40" s="8"/>
      <c r="J40" s="8"/>
    </row>
    <row r="41" spans="1:10" ht="12.75" customHeight="1" x14ac:dyDescent="0.15">
      <c r="A41" s="8" t="s">
        <v>52</v>
      </c>
      <c r="B41" s="8" t="s">
        <v>54</v>
      </c>
      <c r="C41" s="8">
        <v>3529</v>
      </c>
      <c r="D41" s="11">
        <v>6.8007934258996997E-2</v>
      </c>
      <c r="E41" s="11">
        <v>8.5576650609237997E-2</v>
      </c>
      <c r="F41" s="11">
        <v>0.10229526778124</v>
      </c>
      <c r="G41" s="11">
        <v>0.14196656276566</v>
      </c>
      <c r="H41" s="11">
        <v>0.10966279399263</v>
      </c>
      <c r="I41" s="8"/>
      <c r="J41" s="8"/>
    </row>
    <row r="42" spans="1:10" ht="12.75" customHeight="1" x14ac:dyDescent="0.15">
      <c r="A42" s="8" t="s">
        <v>42</v>
      </c>
      <c r="B42" s="8">
        <v>26</v>
      </c>
      <c r="C42" s="8">
        <v>3641</v>
      </c>
      <c r="D42" s="11">
        <v>4.0922823400165002E-2</v>
      </c>
      <c r="E42" s="11">
        <v>3.4880527327657E-2</v>
      </c>
      <c r="F42" s="11">
        <v>3.7352375720956003E-2</v>
      </c>
      <c r="G42" s="11">
        <v>4.4767920900851001E-2</v>
      </c>
      <c r="H42" s="11">
        <v>4.4493271079374001E-2</v>
      </c>
      <c r="I42" s="8"/>
      <c r="J42" s="8"/>
    </row>
    <row r="43" spans="1:10" ht="12.75" customHeight="1" x14ac:dyDescent="0.15">
      <c r="A43" s="8" t="s">
        <v>42</v>
      </c>
      <c r="B43" s="8">
        <v>23</v>
      </c>
      <c r="C43" s="8">
        <v>4668</v>
      </c>
      <c r="D43" s="11">
        <v>5.4841473864610003E-2</v>
      </c>
      <c r="E43" s="11">
        <v>6.4053127677805993E-2</v>
      </c>
      <c r="F43" s="11">
        <v>6.4695801199656996E-2</v>
      </c>
      <c r="G43" s="11">
        <v>6.6409597257926001E-2</v>
      </c>
      <c r="H43" s="11">
        <v>6.5766923736074998E-2</v>
      </c>
      <c r="I43" s="8"/>
      <c r="J43" s="8"/>
    </row>
    <row r="44" spans="1:10" ht="12.75" customHeight="1" x14ac:dyDescent="0.15">
      <c r="A44" s="8" t="s">
        <v>42</v>
      </c>
      <c r="B44" s="8">
        <v>21</v>
      </c>
      <c r="C44" s="8">
        <v>4824</v>
      </c>
      <c r="D44" s="11">
        <v>2.7155887230514E-2</v>
      </c>
      <c r="E44" s="11">
        <v>2.7155887230514E-2</v>
      </c>
      <c r="F44" s="11">
        <v>2.7570480928690001E-2</v>
      </c>
      <c r="G44" s="11">
        <v>2.8399668325042E-2</v>
      </c>
      <c r="H44" s="11">
        <v>2.8399668325042E-2</v>
      </c>
      <c r="I44" s="8"/>
      <c r="J44" s="8"/>
    </row>
    <row r="45" spans="1:10" ht="12.75" customHeight="1" x14ac:dyDescent="0.15">
      <c r="A45" s="8" t="s">
        <v>42</v>
      </c>
      <c r="B45" s="8">
        <v>27</v>
      </c>
      <c r="C45" s="8">
        <v>5257</v>
      </c>
      <c r="D45" s="11">
        <v>4.3751188891000001E-3</v>
      </c>
      <c r="E45" s="11">
        <v>7.6089024158299998E-4</v>
      </c>
      <c r="F45" s="11">
        <v>7.9893475366180008E-3</v>
      </c>
      <c r="G45" s="11">
        <v>1.1032908502948E-2</v>
      </c>
      <c r="H45" s="11">
        <v>1.0462240821762E-2</v>
      </c>
      <c r="I45" s="8"/>
      <c r="J45" s="8"/>
    </row>
    <row r="46" spans="1:10" ht="12.75" customHeight="1" x14ac:dyDescent="0.15">
      <c r="A46" s="8" t="s">
        <v>43</v>
      </c>
      <c r="B46" s="8" t="s">
        <v>48</v>
      </c>
      <c r="C46" s="8">
        <v>5311</v>
      </c>
      <c r="D46" s="11">
        <v>1.3556768970062E-2</v>
      </c>
      <c r="E46" s="11">
        <v>1.0355865185464001E-2</v>
      </c>
      <c r="F46" s="11">
        <v>1.0355865185464001E-2</v>
      </c>
      <c r="G46" s="11">
        <v>1.7887403502165E-2</v>
      </c>
      <c r="H46" s="11">
        <v>1.7887403502165E-2</v>
      </c>
      <c r="I46" s="8"/>
      <c r="J46" s="8"/>
    </row>
    <row r="47" spans="1:10" ht="12.75" customHeight="1" x14ac:dyDescent="0.15">
      <c r="A47" s="8" t="s">
        <v>43</v>
      </c>
      <c r="B47" s="8" t="s">
        <v>49</v>
      </c>
      <c r="C47" s="8">
        <v>5311</v>
      </c>
      <c r="D47" s="11">
        <v>1.3556768970062E-2</v>
      </c>
      <c r="E47" s="11">
        <v>1.0355865185464001E-2</v>
      </c>
      <c r="F47" s="11">
        <v>1.0355865185464001E-2</v>
      </c>
      <c r="G47" s="11">
        <v>1.7887403502165E-2</v>
      </c>
      <c r="H47" s="11">
        <v>1.7887403502165E-2</v>
      </c>
      <c r="I47" s="8"/>
      <c r="J47" s="8"/>
    </row>
    <row r="48" spans="1:10" ht="12.75" customHeight="1" x14ac:dyDescent="0.15">
      <c r="A48" s="8" t="s">
        <v>43</v>
      </c>
      <c r="B48" s="8" t="s">
        <v>50</v>
      </c>
      <c r="C48" s="8">
        <v>5311</v>
      </c>
      <c r="D48" s="11">
        <v>1.3556768970062E-2</v>
      </c>
      <c r="E48" s="11">
        <v>1.0355865185464001E-2</v>
      </c>
      <c r="F48" s="11">
        <v>1.0355865185464001E-2</v>
      </c>
      <c r="G48" s="11">
        <v>1.7887403502165E-2</v>
      </c>
      <c r="H48" s="11">
        <v>1.7887403502165E-2</v>
      </c>
      <c r="I48" s="8"/>
      <c r="J48" s="8"/>
    </row>
    <row r="49" spans="1:10" ht="12.75" customHeight="1" x14ac:dyDescent="0.15">
      <c r="A49" s="8" t="s">
        <v>43</v>
      </c>
      <c r="B49" s="8" t="s">
        <v>51</v>
      </c>
      <c r="C49" s="8">
        <v>5311</v>
      </c>
      <c r="D49" s="11">
        <v>1.3556768970062E-2</v>
      </c>
      <c r="E49" s="11">
        <v>1.0355865185464001E-2</v>
      </c>
      <c r="F49" s="11">
        <v>1.0355865185464001E-2</v>
      </c>
      <c r="G49" s="11">
        <v>1.7887403502165E-2</v>
      </c>
      <c r="H49" s="11">
        <v>1.7887403502165E-2</v>
      </c>
      <c r="I49" s="8"/>
      <c r="J49" s="8"/>
    </row>
    <row r="50" spans="1:10" ht="12.75" customHeight="1" x14ac:dyDescent="0.15">
      <c r="A50" s="8" t="s">
        <v>52</v>
      </c>
      <c r="B50" s="8" t="s">
        <v>55</v>
      </c>
      <c r="C50" s="8">
        <v>6402</v>
      </c>
      <c r="D50" s="11">
        <v>4.2174320524836002E-2</v>
      </c>
      <c r="E50" s="11">
        <v>1.6244923461417999E-2</v>
      </c>
      <c r="F50" s="11">
        <v>8.6535457669477997E-2</v>
      </c>
      <c r="G50" s="11">
        <v>0.11949390815369999</v>
      </c>
      <c r="H50" s="11">
        <v>0.11824429865666999</v>
      </c>
      <c r="I50" s="8"/>
      <c r="J50" s="8"/>
    </row>
    <row r="51" spans="1:10" ht="12.75" customHeight="1" x14ac:dyDescent="0.15">
      <c r="A51" s="8" t="s">
        <v>42</v>
      </c>
      <c r="B51" s="8">
        <v>29</v>
      </c>
      <c r="C51" s="8">
        <v>9480</v>
      </c>
      <c r="D51" s="11">
        <v>1.1286919831224001E-2</v>
      </c>
      <c r="E51" s="11">
        <v>1.3713080168775999E-2</v>
      </c>
      <c r="F51" s="11">
        <v>1.5717299578059001E-2</v>
      </c>
      <c r="G51" s="11">
        <v>1.6033755274261999E-2</v>
      </c>
      <c r="H51" s="11">
        <v>1.5928270042194E-2</v>
      </c>
      <c r="I51" s="8"/>
      <c r="J51" s="8"/>
    </row>
    <row r="52" spans="1:10" ht="12.75" customHeight="1" x14ac:dyDescent="0.15">
      <c r="A52" s="8" t="s">
        <v>37</v>
      </c>
      <c r="B52" s="8" t="s">
        <v>38</v>
      </c>
      <c r="C52" s="8">
        <v>11061</v>
      </c>
      <c r="D52" s="11">
        <v>6.0482777325739E-2</v>
      </c>
      <c r="E52" s="11">
        <v>7.2326191121959996E-2</v>
      </c>
      <c r="F52" s="11">
        <v>0.18651116535574999</v>
      </c>
      <c r="G52" s="11">
        <v>0.22466323117258999</v>
      </c>
      <c r="H52" s="11">
        <v>0.19003706717294999</v>
      </c>
      <c r="I52" s="8"/>
      <c r="J52" s="8"/>
    </row>
    <row r="53" spans="1:10" ht="12.75" customHeight="1" x14ac:dyDescent="0.15">
      <c r="A53" s="8" t="s">
        <v>42</v>
      </c>
      <c r="B53" s="8">
        <v>50</v>
      </c>
      <c r="C53" s="8">
        <v>20143</v>
      </c>
      <c r="D53" s="11">
        <v>4.7659236459319998E-3</v>
      </c>
      <c r="E53" s="11">
        <v>9.2985156133643998E-2</v>
      </c>
      <c r="F53" s="11">
        <v>0.18855185424217</v>
      </c>
      <c r="G53" s="11">
        <v>0.18994191530557</v>
      </c>
      <c r="H53" s="11">
        <v>0.18989227026759001</v>
      </c>
      <c r="I53" s="8"/>
      <c r="J53" s="8"/>
    </row>
    <row r="54" spans="1:10" ht="12.75" customHeight="1" x14ac:dyDescent="0.15">
      <c r="A54" s="8"/>
      <c r="B54" s="8"/>
      <c r="C54" s="8"/>
      <c r="D54" s="8"/>
      <c r="E54" s="11"/>
      <c r="F54" s="11"/>
      <c r="G54" s="11"/>
      <c r="H54" s="11"/>
      <c r="I54" s="8"/>
      <c r="J54" s="8"/>
    </row>
    <row r="55" spans="1:10" ht="12.75" customHeight="1" x14ac:dyDescent="0.15">
      <c r="A55" s="8"/>
      <c r="B55" s="8"/>
      <c r="C55" s="8"/>
      <c r="D55" s="8"/>
      <c r="E55" s="11"/>
      <c r="F55" s="11"/>
      <c r="G55" s="11"/>
      <c r="H55" s="11"/>
      <c r="I55" s="8"/>
      <c r="J55" s="8"/>
    </row>
    <row r="56" spans="1:10" ht="12.75" customHeight="1" x14ac:dyDescent="0.15">
      <c r="A56" s="8"/>
      <c r="B56" s="8"/>
      <c r="C56" s="8"/>
      <c r="D56" s="8"/>
      <c r="E56" s="11"/>
      <c r="F56" s="11"/>
      <c r="G56" s="11"/>
      <c r="H56" s="11"/>
      <c r="I56" s="8"/>
      <c r="J56" s="8"/>
    </row>
    <row r="57" spans="1:10" ht="12.75" customHeight="1" x14ac:dyDescent="0.15">
      <c r="A57" s="8"/>
      <c r="B57" s="8"/>
      <c r="C57" s="8"/>
      <c r="D57" s="8"/>
      <c r="E57" s="11"/>
      <c r="F57" s="11"/>
      <c r="G57" s="11"/>
      <c r="H57" s="11"/>
      <c r="I57" s="8"/>
      <c r="J57" s="8"/>
    </row>
    <row r="58" spans="1:10" ht="13" x14ac:dyDescent="0.15">
      <c r="A58" s="8"/>
      <c r="B58" s="8"/>
      <c r="C58" s="8"/>
      <c r="D58" s="8"/>
      <c r="E58" s="11"/>
      <c r="F58" s="11"/>
      <c r="G58" s="11"/>
      <c r="H58" s="11"/>
      <c r="I58" s="8"/>
      <c r="J58" s="8"/>
    </row>
    <row r="59" spans="1:10" ht="13" x14ac:dyDescent="0.15">
      <c r="A59" s="8"/>
      <c r="B59" s="8"/>
      <c r="C59" s="8"/>
      <c r="D59" s="8"/>
      <c r="E59" s="11"/>
      <c r="F59" s="11"/>
      <c r="G59" s="11"/>
      <c r="H59" s="11"/>
      <c r="I59" s="8"/>
      <c r="J59" s="8"/>
    </row>
    <row r="60" spans="1:10" ht="13" x14ac:dyDescent="0.15">
      <c r="A60" s="8"/>
      <c r="B60" s="8"/>
      <c r="C60" s="8"/>
      <c r="D60" s="8"/>
      <c r="E60" s="11"/>
      <c r="F60" s="11"/>
      <c r="G60" s="11"/>
      <c r="H60" s="11"/>
      <c r="I60" s="8"/>
      <c r="J60" s="8"/>
    </row>
    <row r="61" spans="1:10" ht="13" x14ac:dyDescent="0.15">
      <c r="A61" s="8"/>
      <c r="B61" s="8"/>
      <c r="C61" s="8"/>
      <c r="D61" s="8"/>
      <c r="E61" s="11"/>
      <c r="F61" s="11"/>
      <c r="G61" s="11"/>
      <c r="H61" s="11"/>
      <c r="I61" s="8"/>
      <c r="J61" s="8"/>
    </row>
    <row r="62" spans="1:10" ht="13" x14ac:dyDescent="0.15">
      <c r="A62" s="8"/>
      <c r="B62" s="8"/>
      <c r="C62" s="8"/>
      <c r="D62" s="8"/>
      <c r="E62" s="11"/>
      <c r="F62" s="11"/>
      <c r="G62" s="11"/>
      <c r="H62" s="11"/>
      <c r="I62" s="8"/>
      <c r="J62" s="8"/>
    </row>
    <row r="63" spans="1:10" ht="13" x14ac:dyDescent="0.15">
      <c r="A63" s="8"/>
      <c r="B63" s="8"/>
      <c r="C63" s="8"/>
      <c r="D63" s="8"/>
      <c r="E63" s="11"/>
      <c r="F63" s="11"/>
      <c r="G63" s="11"/>
      <c r="H63" s="11"/>
      <c r="I63" s="8"/>
      <c r="J63" s="8"/>
    </row>
    <row r="64" spans="1:10" ht="13" x14ac:dyDescent="0.15">
      <c r="A64" s="8"/>
      <c r="B64" s="8"/>
      <c r="C64" s="8"/>
      <c r="D64" s="8"/>
      <c r="E64" s="11"/>
      <c r="F64" s="11"/>
      <c r="G64" s="11"/>
      <c r="H64" s="11"/>
      <c r="I64" s="8"/>
      <c r="J64" s="8"/>
    </row>
    <row r="65" spans="1:10" ht="13" x14ac:dyDescent="0.15">
      <c r="A65" s="8"/>
      <c r="B65" s="8"/>
      <c r="C65" s="8"/>
      <c r="D65" s="8"/>
      <c r="E65" s="11"/>
      <c r="F65" s="11"/>
      <c r="G65" s="11"/>
      <c r="H65" s="11"/>
      <c r="I65" s="8"/>
      <c r="J65" s="8"/>
    </row>
    <row r="66" spans="1:10" ht="13" x14ac:dyDescent="0.15">
      <c r="A66" s="8"/>
      <c r="B66" s="8"/>
      <c r="C66" s="8"/>
      <c r="D66" s="8"/>
      <c r="E66" s="11"/>
      <c r="F66" s="11"/>
      <c r="G66" s="11"/>
      <c r="H66" s="11"/>
      <c r="I66" s="8"/>
      <c r="J66" s="8"/>
    </row>
    <row r="67" spans="1:10" ht="13" x14ac:dyDescent="0.15">
      <c r="A67" s="8"/>
      <c r="B67" s="8"/>
      <c r="C67" s="8"/>
      <c r="D67" s="8"/>
      <c r="E67" s="11"/>
      <c r="F67" s="11"/>
      <c r="G67" s="11"/>
      <c r="H67" s="11"/>
      <c r="I67" s="8"/>
      <c r="J67" s="8"/>
    </row>
    <row r="68" spans="1:10" ht="13" x14ac:dyDescent="0.15">
      <c r="A68" s="8"/>
      <c r="B68" s="8"/>
      <c r="C68" s="8"/>
      <c r="D68" s="8"/>
      <c r="E68" s="11"/>
      <c r="F68" s="11"/>
      <c r="G68" s="11"/>
      <c r="H68" s="11"/>
      <c r="I68" s="8"/>
      <c r="J68" s="8"/>
    </row>
    <row r="69" spans="1:10" ht="13" x14ac:dyDescent="0.15">
      <c r="A69" s="8"/>
      <c r="B69" s="8"/>
      <c r="C69" s="8"/>
      <c r="D69" s="8"/>
      <c r="E69" s="11"/>
      <c r="F69" s="11"/>
      <c r="G69" s="11"/>
      <c r="H69" s="11"/>
      <c r="I69" s="8"/>
      <c r="J69" s="8"/>
    </row>
    <row r="70" spans="1:10" ht="13" x14ac:dyDescent="0.15">
      <c r="A70" s="8"/>
      <c r="B70" s="8"/>
      <c r="C70" s="8"/>
      <c r="D70" s="8"/>
      <c r="E70" s="11"/>
      <c r="F70" s="11"/>
      <c r="G70" s="11"/>
      <c r="H70" s="11"/>
      <c r="I70" s="8"/>
      <c r="J70" s="8"/>
    </row>
    <row r="71" spans="1:10" ht="13" x14ac:dyDescent="0.15">
      <c r="A71" s="8"/>
      <c r="B71" s="8"/>
      <c r="C71" s="8"/>
      <c r="D71" s="8"/>
      <c r="E71" s="11"/>
      <c r="F71" s="11"/>
      <c r="G71" s="11"/>
      <c r="H71" s="11"/>
      <c r="I71" s="8"/>
      <c r="J71" s="8"/>
    </row>
    <row r="72" spans="1:10" ht="13" x14ac:dyDescent="0.15">
      <c r="A72" s="8"/>
      <c r="B72" s="8"/>
      <c r="C72" s="8"/>
      <c r="D72" s="8"/>
      <c r="E72" s="11"/>
      <c r="F72" s="11"/>
      <c r="G72" s="11"/>
      <c r="H72" s="11"/>
      <c r="I72" s="8"/>
      <c r="J72" s="8"/>
    </row>
    <row r="73" spans="1:10" ht="13" x14ac:dyDescent="0.15">
      <c r="A73" s="8"/>
      <c r="B73" s="8"/>
      <c r="C73" s="8"/>
      <c r="D73" s="8"/>
      <c r="E73" s="11"/>
      <c r="F73" s="11"/>
      <c r="G73" s="11"/>
      <c r="H73" s="11"/>
      <c r="I73" s="8"/>
      <c r="J73" s="8"/>
    </row>
    <row r="74" spans="1:10" ht="13" x14ac:dyDescent="0.15">
      <c r="A74" s="8"/>
      <c r="B74" s="8"/>
      <c r="C74" s="8"/>
      <c r="D74" s="8"/>
      <c r="E74" s="11"/>
      <c r="F74" s="11"/>
      <c r="G74" s="11"/>
      <c r="H74" s="11"/>
      <c r="I74" s="8"/>
      <c r="J74" s="8"/>
    </row>
    <row r="75" spans="1:10" ht="13" x14ac:dyDescent="0.15">
      <c r="A75" s="8"/>
      <c r="B75" s="8"/>
      <c r="C75" s="8"/>
      <c r="D75" s="8"/>
      <c r="E75" s="11"/>
      <c r="F75" s="11"/>
      <c r="G75" s="11"/>
      <c r="H75" s="11"/>
      <c r="I75" s="8"/>
      <c r="J75" s="8"/>
    </row>
    <row r="76" spans="1:10" ht="13" x14ac:dyDescent="0.15">
      <c r="A76" s="8"/>
      <c r="B76" s="8"/>
      <c r="C76" s="8"/>
      <c r="D76" s="8"/>
      <c r="E76" s="11"/>
      <c r="F76" s="11"/>
      <c r="G76" s="11"/>
      <c r="H76" s="11"/>
      <c r="I76" s="8"/>
      <c r="J76" s="8"/>
    </row>
    <row r="77" spans="1:10" ht="13" x14ac:dyDescent="0.15">
      <c r="A77" s="8"/>
      <c r="B77" s="8"/>
      <c r="C77" s="8"/>
      <c r="D77" s="8"/>
      <c r="E77" s="11"/>
      <c r="F77" s="11"/>
      <c r="G77" s="11"/>
      <c r="H77" s="11"/>
      <c r="I77" s="8"/>
      <c r="J77" s="8"/>
    </row>
    <row r="78" spans="1:10" ht="13" x14ac:dyDescent="0.15">
      <c r="A78" s="8"/>
      <c r="B78" s="8"/>
      <c r="C78" s="8"/>
      <c r="D78" s="8"/>
      <c r="E78" s="11"/>
      <c r="F78" s="11"/>
      <c r="G78" s="11"/>
      <c r="H78" s="11"/>
      <c r="I78" s="8"/>
      <c r="J78" s="8"/>
    </row>
    <row r="79" spans="1:10" ht="13" x14ac:dyDescent="0.15">
      <c r="A79" s="8"/>
      <c r="B79" s="8"/>
      <c r="C79" s="8"/>
      <c r="D79" s="8"/>
      <c r="E79" s="11"/>
      <c r="F79" s="11"/>
      <c r="G79" s="11"/>
      <c r="H79" s="11"/>
      <c r="I79" s="8"/>
      <c r="J79" s="8"/>
    </row>
    <row r="80" spans="1:10" ht="13" x14ac:dyDescent="0.15">
      <c r="A80" s="8"/>
      <c r="B80" s="8"/>
      <c r="C80" s="8"/>
      <c r="D80" s="8"/>
      <c r="E80" s="11"/>
      <c r="F80" s="11"/>
      <c r="G80" s="11"/>
      <c r="H80" s="11"/>
      <c r="I80" s="8"/>
      <c r="J80" s="8"/>
    </row>
    <row r="81" spans="1:10" ht="13" x14ac:dyDescent="0.15">
      <c r="A81" s="8"/>
      <c r="B81" s="8"/>
      <c r="C81" s="8"/>
      <c r="D81" s="8"/>
      <c r="E81" s="11"/>
      <c r="F81" s="11"/>
      <c r="G81" s="11"/>
      <c r="H81" s="11"/>
      <c r="I81" s="8"/>
      <c r="J81" s="8"/>
    </row>
    <row r="82" spans="1:10" ht="13" x14ac:dyDescent="0.15">
      <c r="A82" s="8"/>
      <c r="B82" s="8"/>
      <c r="C82" s="8"/>
      <c r="D82" s="8"/>
      <c r="E82" s="11"/>
      <c r="F82" s="11"/>
      <c r="G82" s="11"/>
      <c r="H82" s="11"/>
      <c r="I82" s="8"/>
      <c r="J82" s="8"/>
    </row>
    <row r="83" spans="1:10" ht="13" x14ac:dyDescent="0.15">
      <c r="A83" s="8"/>
      <c r="B83" s="8"/>
      <c r="C83" s="8"/>
      <c r="D83" s="8"/>
      <c r="E83" s="11"/>
      <c r="F83" s="11"/>
      <c r="G83" s="11"/>
      <c r="H83" s="11"/>
      <c r="I83" s="8"/>
      <c r="J83" s="8"/>
    </row>
    <row r="84" spans="1:10" ht="13" x14ac:dyDescent="0.15">
      <c r="A84" s="8"/>
      <c r="B84" s="8"/>
      <c r="C84" s="8"/>
      <c r="D84" s="8"/>
      <c r="E84" s="11"/>
      <c r="F84" s="11"/>
      <c r="G84" s="11"/>
      <c r="H84" s="11"/>
      <c r="I84" s="8"/>
      <c r="J84" s="8"/>
    </row>
    <row r="85" spans="1:10" ht="13" x14ac:dyDescent="0.15">
      <c r="A85" s="8"/>
      <c r="B85" s="8"/>
      <c r="C85" s="8"/>
      <c r="D85" s="8"/>
      <c r="E85" s="11"/>
      <c r="F85" s="11"/>
      <c r="G85" s="11"/>
      <c r="H85" s="11"/>
      <c r="I85" s="8"/>
      <c r="J85" s="8"/>
    </row>
    <row r="86" spans="1:10" ht="13" x14ac:dyDescent="0.15">
      <c r="A86" s="8"/>
      <c r="B86" s="8"/>
      <c r="C86" s="8"/>
      <c r="D86" s="8"/>
      <c r="E86" s="11"/>
      <c r="F86" s="11"/>
      <c r="G86" s="11"/>
      <c r="H86" s="11"/>
      <c r="I86" s="8"/>
      <c r="J86" s="8"/>
    </row>
    <row r="87" spans="1:10" ht="13" x14ac:dyDescent="0.15">
      <c r="A87" s="8"/>
      <c r="B87" s="8"/>
      <c r="C87" s="8"/>
      <c r="D87" s="8"/>
      <c r="E87" s="11"/>
      <c r="F87" s="11"/>
      <c r="G87" s="11"/>
      <c r="H87" s="11"/>
      <c r="I87" s="8"/>
      <c r="J8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7.1640625" defaultRowHeight="12.75" customHeight="1" x14ac:dyDescent="0.15"/>
  <sheetData>
    <row r="1" spans="1:10" ht="12.75" customHeight="1" x14ac:dyDescent="0.15">
      <c r="A1" s="9" t="s">
        <v>0</v>
      </c>
      <c r="B1" s="9" t="s">
        <v>1</v>
      </c>
      <c r="C1" s="9" t="s">
        <v>2</v>
      </c>
      <c r="D1" s="9" t="s">
        <v>3</v>
      </c>
      <c r="E1" s="12" t="s">
        <v>4</v>
      </c>
      <c r="F1" s="12" t="s">
        <v>86</v>
      </c>
      <c r="G1" s="12" t="s">
        <v>87</v>
      </c>
      <c r="H1" s="12" t="s">
        <v>88</v>
      </c>
      <c r="I1" s="9"/>
      <c r="J1" s="9"/>
    </row>
    <row r="2" spans="1:10" ht="12.75" customHeight="1" x14ac:dyDescent="0.15">
      <c r="A2" s="8" t="s">
        <v>64</v>
      </c>
      <c r="B2" s="8" t="s">
        <v>65</v>
      </c>
      <c r="C2" s="8">
        <v>956</v>
      </c>
      <c r="D2" s="8">
        <v>2.93E-2</v>
      </c>
      <c r="E2" s="11">
        <v>4.1999999999999997E-3</v>
      </c>
      <c r="F2" s="11">
        <v>5.1999999999999998E-3</v>
      </c>
      <c r="G2" s="11">
        <v>4.5999999999999999E-2</v>
      </c>
      <c r="H2" s="11">
        <v>2.8199999999999999E-2</v>
      </c>
      <c r="I2" s="8"/>
      <c r="J2" s="8"/>
    </row>
    <row r="3" spans="1:10" ht="12.75" customHeight="1" x14ac:dyDescent="0.15">
      <c r="A3" s="8" t="s">
        <v>66</v>
      </c>
      <c r="B3" s="8" t="s">
        <v>67</v>
      </c>
      <c r="C3" s="8">
        <v>1706</v>
      </c>
      <c r="D3" s="8">
        <v>7.0900000000000005E-2</v>
      </c>
      <c r="E3" s="11">
        <v>1.41E-2</v>
      </c>
      <c r="F3" s="11">
        <v>1.41E-2</v>
      </c>
      <c r="G3" s="11">
        <v>7.0900000000000005E-2</v>
      </c>
      <c r="H3" s="11">
        <v>7.0900000000000005E-2</v>
      </c>
      <c r="I3" s="8"/>
      <c r="J3" s="8"/>
    </row>
    <row r="4" spans="1:10" ht="12.75" customHeight="1" x14ac:dyDescent="0.15">
      <c r="A4" s="8" t="s">
        <v>66</v>
      </c>
      <c r="B4" s="8" t="s">
        <v>68</v>
      </c>
      <c r="C4" s="8">
        <v>2124</v>
      </c>
      <c r="D4" s="8">
        <v>5.9799999999999999E-2</v>
      </c>
      <c r="E4" s="11">
        <v>4.4699999999999997E-2</v>
      </c>
      <c r="F4" s="11">
        <v>4.4699999999999997E-2</v>
      </c>
      <c r="G4" s="11">
        <v>9.2700000000000005E-2</v>
      </c>
      <c r="H4" s="11">
        <v>9.2700000000000005E-2</v>
      </c>
      <c r="I4" s="8"/>
      <c r="J4" s="8"/>
    </row>
    <row r="5" spans="1:10" ht="12.75" customHeight="1" x14ac:dyDescent="0.15">
      <c r="A5" s="8" t="s">
        <v>59</v>
      </c>
      <c r="B5" s="8" t="s">
        <v>61</v>
      </c>
      <c r="C5" s="8">
        <v>7995</v>
      </c>
      <c r="D5" s="8">
        <v>1.1299999999999999E-2</v>
      </c>
      <c r="E5" s="11">
        <v>4.0399999999999998E-2</v>
      </c>
      <c r="F5" s="11">
        <v>4.3299999999999998E-2</v>
      </c>
      <c r="G5" s="11">
        <v>5.2499999999999998E-2</v>
      </c>
      <c r="H5" s="11">
        <v>5.1499999999999997E-2</v>
      </c>
      <c r="I5" s="8"/>
      <c r="J5" s="8"/>
    </row>
    <row r="6" spans="1:10" ht="12.75" customHeight="1" x14ac:dyDescent="0.15">
      <c r="A6" s="8" t="s">
        <v>66</v>
      </c>
      <c r="B6" s="8" t="s">
        <v>69</v>
      </c>
      <c r="C6" s="8">
        <v>17983</v>
      </c>
      <c r="D6" s="8">
        <v>0.1464</v>
      </c>
      <c r="E6" s="11">
        <v>2.4899999999999999E-2</v>
      </c>
      <c r="F6" s="11">
        <v>2.4899999999999999E-2</v>
      </c>
      <c r="G6" s="11">
        <v>0.16850000000000001</v>
      </c>
      <c r="H6" s="11">
        <v>0.16850000000000001</v>
      </c>
      <c r="I6" s="8"/>
      <c r="J6" s="8"/>
    </row>
    <row r="7" spans="1:10" ht="12.75" customHeight="1" x14ac:dyDescent="0.15">
      <c r="A7" s="8" t="s">
        <v>63</v>
      </c>
      <c r="B7" s="8">
        <v>45</v>
      </c>
      <c r="C7" s="8">
        <v>22856</v>
      </c>
      <c r="D7" s="8">
        <v>7.8100000000000003E-2</v>
      </c>
      <c r="E7" s="11">
        <v>0.12379999999999999</v>
      </c>
      <c r="F7" s="11">
        <v>0.1285</v>
      </c>
      <c r="G7" s="11">
        <v>0.18529999999999999</v>
      </c>
      <c r="H7" s="11">
        <v>0.14360000000000001</v>
      </c>
      <c r="I7" s="8"/>
      <c r="J7" s="8"/>
    </row>
    <row r="8" spans="1:10" ht="12.75" customHeight="1" x14ac:dyDescent="0.15">
      <c r="A8" s="8" t="s">
        <v>66</v>
      </c>
      <c r="B8" s="8" t="s">
        <v>70</v>
      </c>
      <c r="C8" s="8">
        <v>114054</v>
      </c>
      <c r="D8" s="8">
        <v>9.4E-2</v>
      </c>
      <c r="E8" s="11">
        <v>3.7600000000000001E-2</v>
      </c>
      <c r="F8" s="11">
        <v>4.4499999999999998E-2</v>
      </c>
      <c r="G8" s="11">
        <v>0.13750000000000001</v>
      </c>
      <c r="H8" s="11">
        <v>5.5300000000000002E-2</v>
      </c>
      <c r="I8" s="8"/>
      <c r="J8" s="8"/>
    </row>
    <row r="9" spans="1:10" ht="12.75" customHeight="1" x14ac:dyDescent="0.15">
      <c r="A9" s="8" t="s">
        <v>59</v>
      </c>
      <c r="B9" s="8" t="s">
        <v>60</v>
      </c>
      <c r="C9" s="8">
        <v>122397</v>
      </c>
      <c r="D9" s="8">
        <v>3.2500000000000001E-2</v>
      </c>
      <c r="E9" s="11">
        <v>3.2099999999999997E-2</v>
      </c>
      <c r="F9" s="11">
        <v>4.4499999999999998E-2</v>
      </c>
      <c r="G9" s="11">
        <v>6.1800000000000001E-2</v>
      </c>
      <c r="H9" s="11">
        <v>5.9799999999999999E-2</v>
      </c>
      <c r="I9" s="8"/>
      <c r="J9" s="8"/>
    </row>
    <row r="10" spans="1:10" ht="12.75" customHeight="1" x14ac:dyDescent="0.15">
      <c r="A10" s="8" t="s">
        <v>66</v>
      </c>
      <c r="B10" s="8" t="s">
        <v>71</v>
      </c>
      <c r="C10" s="8">
        <v>192641</v>
      </c>
      <c r="D10" s="8">
        <v>4.9799999999999997E-2</v>
      </c>
      <c r="E10" s="11">
        <v>0.11360000000000001</v>
      </c>
      <c r="F10" s="11">
        <v>0.21110000000000001</v>
      </c>
      <c r="G10" s="11">
        <v>0.2402</v>
      </c>
      <c r="H10" s="11">
        <v>0.2127</v>
      </c>
      <c r="I10" s="8"/>
      <c r="J10" s="8"/>
    </row>
    <row r="11" spans="1:10" ht="12.75" customHeight="1" x14ac:dyDescent="0.15">
      <c r="A11" s="8" t="s">
        <v>59</v>
      </c>
      <c r="B11" s="8" t="s">
        <v>62</v>
      </c>
      <c r="C11" s="8">
        <v>202853</v>
      </c>
      <c r="D11" s="8">
        <v>5.9900000000000002E-2</v>
      </c>
      <c r="E11" s="11">
        <v>0.1217</v>
      </c>
      <c r="F11" s="11">
        <v>0.18110000000000001</v>
      </c>
      <c r="G11" s="11">
        <v>0.218</v>
      </c>
      <c r="H11" s="11">
        <v>0.1827</v>
      </c>
      <c r="I11" s="8"/>
      <c r="J11" s="8"/>
    </row>
    <row r="12" spans="1:10" ht="12.75" customHeight="1" x14ac:dyDescent="0.15">
      <c r="A12" s="8" t="s">
        <v>66</v>
      </c>
      <c r="B12" s="8" t="s">
        <v>72</v>
      </c>
      <c r="C12" s="8">
        <v>230723</v>
      </c>
      <c r="D12" s="8">
        <v>0.22600000000000001</v>
      </c>
      <c r="E12" s="11">
        <v>0.24729999999999999</v>
      </c>
      <c r="F12" s="11">
        <v>0.3261</v>
      </c>
      <c r="G12" s="11">
        <v>0.39419999999999999</v>
      </c>
      <c r="H12" s="11">
        <v>0.3276</v>
      </c>
      <c r="I12" s="8"/>
      <c r="J12" s="8"/>
    </row>
    <row r="13" spans="1:10" ht="12.75" customHeight="1" x14ac:dyDescent="0.15">
      <c r="A13" s="8" t="s">
        <v>63</v>
      </c>
      <c r="B13" s="8">
        <v>100</v>
      </c>
      <c r="C13" s="8">
        <v>637356</v>
      </c>
      <c r="D13" s="8">
        <v>2.2100000000000002E-2</v>
      </c>
      <c r="E13" s="11">
        <v>0.14399999999999999</v>
      </c>
      <c r="F13" s="11">
        <v>0.26860000000000001</v>
      </c>
      <c r="G13" s="11">
        <v>0.27750000000000002</v>
      </c>
      <c r="H13" s="11">
        <v>0.26860000000000001</v>
      </c>
      <c r="I13" s="8"/>
      <c r="J13" s="8"/>
    </row>
    <row r="14" spans="1:10" ht="12.75" customHeight="1" x14ac:dyDescent="0.15">
      <c r="A14" s="8"/>
      <c r="B14" s="8"/>
      <c r="C14" s="8"/>
      <c r="D14" s="8"/>
      <c r="E14" s="11"/>
      <c r="F14" s="11"/>
      <c r="G14" s="11"/>
      <c r="H14" s="11"/>
      <c r="I14" s="8"/>
      <c r="J14" s="8"/>
    </row>
    <row r="15" spans="1:10" ht="12.75" customHeight="1" x14ac:dyDescent="0.15">
      <c r="A15" s="8"/>
      <c r="B15" s="8"/>
      <c r="C15" s="8"/>
      <c r="D15" s="8"/>
      <c r="E15" s="11"/>
      <c r="F15" s="11"/>
      <c r="G15" s="11"/>
      <c r="H15" s="11"/>
      <c r="I15" s="8"/>
      <c r="J15" s="8"/>
    </row>
    <row r="16" spans="1:10" ht="12.75" customHeight="1" x14ac:dyDescent="0.15">
      <c r="A16" s="8"/>
      <c r="B16" s="8"/>
      <c r="C16" s="8"/>
      <c r="D16" s="8"/>
      <c r="E16" s="11"/>
      <c r="F16" s="11"/>
      <c r="G16" s="11"/>
      <c r="H16" s="11"/>
      <c r="I16" s="8"/>
      <c r="J16" s="8"/>
    </row>
    <row r="17" spans="1:10" ht="12.75" customHeight="1" x14ac:dyDescent="0.15">
      <c r="A17" s="8"/>
      <c r="B17" s="8"/>
      <c r="C17" s="8"/>
      <c r="D17" s="8"/>
      <c r="E17" s="11"/>
      <c r="F17" s="11"/>
      <c r="G17" s="11"/>
      <c r="H17" s="11"/>
      <c r="I17" s="8"/>
      <c r="J17" s="8"/>
    </row>
    <row r="18" spans="1:10" ht="12.75" customHeight="1" x14ac:dyDescent="0.15">
      <c r="A18" s="8"/>
      <c r="B18" s="8"/>
      <c r="C18" s="8"/>
      <c r="D18" s="8"/>
      <c r="E18" s="11"/>
      <c r="F18" s="11"/>
      <c r="G18" s="11"/>
      <c r="H18" s="11"/>
      <c r="I18" s="8"/>
      <c r="J18" s="8"/>
    </row>
    <row r="19" spans="1:10" ht="12.75" customHeight="1" x14ac:dyDescent="0.15">
      <c r="A19" s="8"/>
      <c r="B19" s="8"/>
      <c r="C19" s="8"/>
      <c r="D19" s="8"/>
      <c r="E19" s="11"/>
      <c r="F19" s="11"/>
      <c r="G19" s="11"/>
      <c r="H19" s="11"/>
      <c r="I19" s="8"/>
      <c r="J19" s="8"/>
    </row>
    <row r="20" spans="1:10" ht="12.75" customHeight="1" x14ac:dyDescent="0.15">
      <c r="A20" s="8"/>
      <c r="B20" s="8"/>
      <c r="C20" s="8"/>
      <c r="D20" s="8"/>
      <c r="E20" s="11"/>
      <c r="F20" s="11"/>
      <c r="G20" s="11"/>
      <c r="H20" s="11"/>
      <c r="I20" s="8"/>
      <c r="J20" s="8"/>
    </row>
    <row r="21" spans="1:10" ht="12.75" customHeight="1" x14ac:dyDescent="0.15">
      <c r="A21" s="8"/>
      <c r="B21" s="8"/>
      <c r="C21" s="8"/>
      <c r="D21" s="8"/>
      <c r="E21" s="11"/>
      <c r="F21" s="11"/>
      <c r="G21" s="11"/>
      <c r="H21" s="11"/>
      <c r="I21" s="8"/>
      <c r="J21" s="8"/>
    </row>
    <row r="22" spans="1:10" ht="12.75" customHeight="1" x14ac:dyDescent="0.15">
      <c r="A22" s="8"/>
      <c r="B22" s="8"/>
      <c r="C22" s="8"/>
      <c r="D22" s="8"/>
      <c r="E22" s="11"/>
      <c r="F22" s="11"/>
      <c r="G22" s="11"/>
      <c r="H22" s="11"/>
      <c r="I22" s="8"/>
      <c r="J22" s="8"/>
    </row>
    <row r="23" spans="1:10" ht="12.75" customHeight="1" x14ac:dyDescent="0.15">
      <c r="A23" s="8"/>
      <c r="B23" s="8"/>
      <c r="C23" s="8"/>
      <c r="D23" s="8"/>
      <c r="E23" s="11"/>
      <c r="F23" s="11"/>
      <c r="G23" s="11"/>
      <c r="H23" s="11"/>
      <c r="I23" s="8"/>
      <c r="J23" s="8"/>
    </row>
    <row r="24" spans="1:10" ht="12.75" customHeight="1" x14ac:dyDescent="0.15">
      <c r="A24" s="8"/>
      <c r="B24" s="8"/>
      <c r="C24" s="8"/>
      <c r="D24" s="8"/>
      <c r="E24" s="11"/>
      <c r="F24" s="11"/>
      <c r="G24" s="11"/>
      <c r="H24" s="11"/>
      <c r="I24" s="8"/>
      <c r="J24" s="8"/>
    </row>
    <row r="25" spans="1:10" ht="12.75" customHeight="1" x14ac:dyDescent="0.15">
      <c r="A25" s="8"/>
      <c r="B25" s="8"/>
      <c r="C25" s="8"/>
      <c r="D25" s="8"/>
      <c r="E25" s="11"/>
      <c r="F25" s="11"/>
      <c r="G25" s="11"/>
      <c r="H25" s="11"/>
      <c r="I25" s="8"/>
      <c r="J25" s="8"/>
    </row>
    <row r="26" spans="1:10" ht="12.75" customHeight="1" x14ac:dyDescent="0.15">
      <c r="A26" s="8"/>
      <c r="B26" s="8"/>
      <c r="C26" s="8"/>
      <c r="D26" s="8"/>
      <c r="E26" s="11"/>
      <c r="F26" s="11"/>
      <c r="G26" s="11"/>
      <c r="H26" s="11"/>
      <c r="I26" s="8"/>
      <c r="J26" s="8"/>
    </row>
    <row r="27" spans="1:10" ht="12.75" customHeight="1" x14ac:dyDescent="0.15">
      <c r="A27" s="8"/>
      <c r="B27" s="8"/>
      <c r="C27" s="8"/>
      <c r="D27" s="8"/>
      <c r="E27" s="11"/>
      <c r="F27" s="11"/>
      <c r="G27" s="11"/>
      <c r="H27" s="11"/>
      <c r="I27" s="8"/>
      <c r="J27" s="8"/>
    </row>
    <row r="28" spans="1:10" ht="12.75" customHeight="1" x14ac:dyDescent="0.15">
      <c r="A28" s="8"/>
      <c r="B28" s="8"/>
      <c r="C28" s="8"/>
      <c r="D28" s="8"/>
      <c r="E28" s="11"/>
      <c r="F28" s="11"/>
      <c r="G28" s="11"/>
      <c r="H28" s="11"/>
      <c r="I28" s="8"/>
      <c r="J28" s="8"/>
    </row>
    <row r="29" spans="1:10" ht="12.75" customHeight="1" x14ac:dyDescent="0.15">
      <c r="A29" s="8"/>
      <c r="B29" s="8"/>
      <c r="C29" s="8"/>
      <c r="D29" s="8"/>
      <c r="E29" s="11"/>
      <c r="F29" s="11"/>
      <c r="G29" s="11"/>
      <c r="H29" s="11"/>
      <c r="I29" s="8"/>
      <c r="J29" s="8"/>
    </row>
    <row r="30" spans="1:10" ht="12.75" customHeight="1" x14ac:dyDescent="0.15">
      <c r="A30" s="8"/>
      <c r="B30" s="8"/>
      <c r="C30" s="8"/>
      <c r="D30" s="8"/>
      <c r="E30" s="11"/>
      <c r="F30" s="11"/>
      <c r="G30" s="11"/>
      <c r="H30" s="11"/>
      <c r="I30" s="8"/>
      <c r="J30" s="8"/>
    </row>
    <row r="31" spans="1:10" ht="12.75" customHeight="1" x14ac:dyDescent="0.15">
      <c r="A31" s="8"/>
      <c r="B31" s="8"/>
      <c r="C31" s="8"/>
      <c r="D31" s="8"/>
      <c r="E31" s="11"/>
      <c r="F31" s="11"/>
      <c r="G31" s="11"/>
      <c r="H31" s="11"/>
      <c r="I31" s="8"/>
      <c r="J31" s="8"/>
    </row>
    <row r="32" spans="1:10" ht="12.75" customHeight="1" x14ac:dyDescent="0.15">
      <c r="A32" s="8"/>
      <c r="B32" s="8"/>
      <c r="C32" s="8"/>
      <c r="D32" s="8"/>
      <c r="E32" s="11"/>
      <c r="F32" s="11"/>
      <c r="G32" s="11"/>
      <c r="H32" s="11"/>
      <c r="I32" s="8"/>
      <c r="J32" s="8"/>
    </row>
    <row r="33" spans="1:10" ht="12.75" customHeight="1" x14ac:dyDescent="0.15">
      <c r="A33" s="8"/>
      <c r="B33" s="8"/>
      <c r="C33" s="8"/>
      <c r="D33" s="8"/>
      <c r="E33" s="11"/>
      <c r="F33" s="11"/>
      <c r="G33" s="11"/>
      <c r="H33" s="11"/>
      <c r="I33" s="8"/>
      <c r="J33" s="8"/>
    </row>
    <row r="34" spans="1:10" ht="12.75" customHeight="1" x14ac:dyDescent="0.15">
      <c r="A34" s="8"/>
      <c r="B34" s="8"/>
      <c r="C34" s="8"/>
      <c r="D34" s="8"/>
      <c r="E34" s="11"/>
      <c r="F34" s="11"/>
      <c r="G34" s="11"/>
      <c r="H34" s="11"/>
      <c r="I34" s="8"/>
      <c r="J34" s="8"/>
    </row>
    <row r="35" spans="1:10" ht="12.75" customHeight="1" x14ac:dyDescent="0.15">
      <c r="A35" s="8"/>
      <c r="B35" s="8"/>
      <c r="C35" s="8"/>
      <c r="D35" s="8"/>
      <c r="E35" s="11"/>
      <c r="F35" s="11"/>
      <c r="G35" s="11"/>
      <c r="H35" s="11"/>
      <c r="I35" s="8"/>
      <c r="J35" s="8"/>
    </row>
    <row r="36" spans="1:10" ht="12.75" customHeight="1" x14ac:dyDescent="0.15">
      <c r="A36" s="8"/>
      <c r="B36" s="8"/>
      <c r="C36" s="8"/>
      <c r="D36" s="8"/>
      <c r="E36" s="11"/>
      <c r="F36" s="11"/>
      <c r="G36" s="11"/>
      <c r="H36" s="11"/>
      <c r="I36" s="8"/>
      <c r="J36" s="8"/>
    </row>
    <row r="37" spans="1:10" ht="12.75" customHeight="1" x14ac:dyDescent="0.15">
      <c r="A37" s="8"/>
      <c r="B37" s="8"/>
      <c r="C37" s="8"/>
      <c r="D37" s="8"/>
      <c r="E37" s="11"/>
      <c r="F37" s="11"/>
      <c r="G37" s="11"/>
      <c r="H37" s="11"/>
      <c r="I37" s="8"/>
      <c r="J37" s="8"/>
    </row>
    <row r="38" spans="1:10" ht="12.75" customHeight="1" x14ac:dyDescent="0.15">
      <c r="A38" s="8"/>
      <c r="B38" s="8"/>
      <c r="C38" s="8"/>
      <c r="D38" s="8"/>
      <c r="E38" s="11"/>
      <c r="F38" s="11"/>
      <c r="G38" s="11"/>
      <c r="H38" s="11"/>
      <c r="I38" s="8"/>
      <c r="J38" s="8"/>
    </row>
    <row r="39" spans="1:10" ht="12.75" customHeight="1" x14ac:dyDescent="0.15">
      <c r="A39" s="8"/>
      <c r="B39" s="8"/>
      <c r="C39" s="8"/>
      <c r="D39" s="8"/>
      <c r="E39" s="11"/>
      <c r="F39" s="11"/>
      <c r="G39" s="11"/>
      <c r="H39" s="11"/>
      <c r="I39" s="8"/>
      <c r="J39" s="8"/>
    </row>
    <row r="40" spans="1:10" ht="12.75" customHeight="1" x14ac:dyDescent="0.15">
      <c r="A40" s="8"/>
      <c r="B40" s="8"/>
      <c r="C40" s="8"/>
      <c r="D40" s="8"/>
      <c r="E40" s="11"/>
      <c r="F40" s="11"/>
      <c r="G40" s="11"/>
      <c r="H40" s="11"/>
      <c r="I40" s="8"/>
      <c r="J40" s="8"/>
    </row>
    <row r="41" spans="1:10" ht="12.75" customHeight="1" x14ac:dyDescent="0.15">
      <c r="A41" s="8"/>
      <c r="B41" s="8"/>
      <c r="C41" s="8"/>
      <c r="D41" s="8"/>
      <c r="E41" s="11"/>
      <c r="F41" s="11"/>
      <c r="G41" s="11"/>
      <c r="H41" s="11"/>
      <c r="I41" s="8"/>
      <c r="J41" s="8"/>
    </row>
    <row r="42" spans="1:10" ht="12.75" customHeight="1" x14ac:dyDescent="0.15">
      <c r="A42" s="8"/>
      <c r="B42" s="8"/>
      <c r="C42" s="8"/>
      <c r="D42" s="8"/>
      <c r="E42" s="11"/>
      <c r="F42" s="11"/>
      <c r="G42" s="11"/>
      <c r="H42" s="11"/>
      <c r="I42" s="8"/>
      <c r="J42" s="8"/>
    </row>
    <row r="43" spans="1:10" ht="12.75" customHeight="1" x14ac:dyDescent="0.15">
      <c r="A43" s="8"/>
      <c r="B43" s="8"/>
      <c r="C43" s="8"/>
      <c r="D43" s="8"/>
      <c r="E43" s="11"/>
      <c r="F43" s="11"/>
      <c r="G43" s="11"/>
      <c r="H43" s="11"/>
      <c r="I43" s="8"/>
      <c r="J43" s="8"/>
    </row>
    <row r="44" spans="1:10" ht="12.75" customHeight="1" x14ac:dyDescent="0.15">
      <c r="A44" s="8"/>
      <c r="B44" s="8"/>
      <c r="C44" s="8"/>
      <c r="D44" s="8"/>
      <c r="E44" s="11"/>
      <c r="F44" s="11"/>
      <c r="G44" s="11"/>
      <c r="H44" s="11"/>
      <c r="I44" s="8"/>
      <c r="J44" s="8"/>
    </row>
    <row r="45" spans="1:10" ht="12.75" customHeight="1" x14ac:dyDescent="0.15">
      <c r="A45" s="8"/>
      <c r="B45" s="8"/>
      <c r="C45" s="8"/>
      <c r="D45" s="8"/>
      <c r="E45" s="11"/>
      <c r="F45" s="11"/>
      <c r="G45" s="11"/>
      <c r="H45" s="11"/>
      <c r="I45" s="8"/>
      <c r="J45" s="8"/>
    </row>
    <row r="46" spans="1:10" ht="12.75" customHeight="1" x14ac:dyDescent="0.15">
      <c r="A46" s="8"/>
      <c r="B46" s="8"/>
      <c r="C46" s="8"/>
      <c r="D46" s="8"/>
      <c r="E46" s="11"/>
      <c r="F46" s="11"/>
      <c r="G46" s="11"/>
      <c r="H46" s="11"/>
      <c r="I46" s="8"/>
      <c r="J46" s="8"/>
    </row>
    <row r="47" spans="1:10" ht="12.75" customHeight="1" x14ac:dyDescent="0.15">
      <c r="A47" s="8"/>
      <c r="B47" s="8"/>
      <c r="C47" s="8"/>
      <c r="D47" s="8"/>
      <c r="E47" s="11"/>
      <c r="F47" s="11"/>
      <c r="G47" s="11"/>
      <c r="H47" s="11"/>
      <c r="I47" s="8"/>
      <c r="J47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/>
  </sheetViews>
  <sheetFormatPr baseColWidth="10" defaultColWidth="17.1640625" defaultRowHeight="12.75" customHeight="1" x14ac:dyDescent="0.15"/>
  <cols>
    <col min="1" max="1" width="23.6640625" customWidth="1"/>
  </cols>
  <sheetData>
    <row r="1" spans="1:11" ht="12.75" customHeight="1" x14ac:dyDescent="0.15">
      <c r="A1" s="9" t="s">
        <v>0</v>
      </c>
      <c r="B1" s="9" t="s">
        <v>1</v>
      </c>
      <c r="C1" s="9" t="s">
        <v>2</v>
      </c>
      <c r="D1" s="4" t="s">
        <v>3</v>
      </c>
      <c r="E1" s="4" t="s">
        <v>4</v>
      </c>
      <c r="F1" s="12" t="s">
        <v>5</v>
      </c>
      <c r="G1" s="12" t="s">
        <v>6</v>
      </c>
      <c r="H1" s="12" t="s">
        <v>7</v>
      </c>
      <c r="I1" s="9"/>
      <c r="J1" s="9"/>
      <c r="K1" s="9"/>
    </row>
    <row r="2" spans="1:11" ht="12.75" customHeight="1" x14ac:dyDescent="0.15">
      <c r="A2" s="1"/>
      <c r="B2" s="1"/>
      <c r="C2" s="1"/>
      <c r="D2" s="5" t="s">
        <v>11</v>
      </c>
      <c r="E2" s="5" t="s">
        <v>11</v>
      </c>
      <c r="F2" s="5" t="s">
        <v>11</v>
      </c>
      <c r="G2" s="5" t="s">
        <v>11</v>
      </c>
      <c r="H2" s="5" t="s">
        <v>11</v>
      </c>
      <c r="I2" s="1"/>
      <c r="J2" s="1"/>
      <c r="K2" s="1"/>
    </row>
    <row r="3" spans="1:11" ht="12.75" customHeight="1" x14ac:dyDescent="0.15">
      <c r="A3" s="8" t="s">
        <v>12</v>
      </c>
      <c r="B3" s="8" t="s">
        <v>13</v>
      </c>
      <c r="C3" s="8">
        <v>61</v>
      </c>
      <c r="D3" s="7">
        <v>80.645161290322605</v>
      </c>
      <c r="E3" s="7">
        <v>1000</v>
      </c>
      <c r="F3" s="7">
        <v>194.444444444444</v>
      </c>
      <c r="G3" s="7">
        <v>1181.8181818181799</v>
      </c>
      <c r="H3" s="7">
        <v>1222.2222222222199</v>
      </c>
      <c r="I3" s="8"/>
      <c r="J3" s="8"/>
      <c r="K3" s="8"/>
    </row>
    <row r="4" spans="1:11" ht="12.75" customHeight="1" x14ac:dyDescent="0.15">
      <c r="A4" s="8" t="s">
        <v>12</v>
      </c>
      <c r="B4" s="8" t="s">
        <v>14</v>
      </c>
      <c r="C4" s="8">
        <v>89</v>
      </c>
      <c r="D4" s="7">
        <v>571.42857142857201</v>
      </c>
      <c r="E4" s="7">
        <v>1000</v>
      </c>
      <c r="F4" s="7">
        <v>800</v>
      </c>
      <c r="G4" s="7">
        <v>923.07692307692298</v>
      </c>
      <c r="H4" s="7">
        <v>1333.3333333333301</v>
      </c>
      <c r="I4" s="8"/>
      <c r="J4" s="8"/>
      <c r="K4" s="8"/>
    </row>
    <row r="5" spans="1:11" ht="12.75" customHeight="1" x14ac:dyDescent="0.15">
      <c r="A5" s="8" t="s">
        <v>12</v>
      </c>
      <c r="B5" s="8" t="s">
        <v>15</v>
      </c>
      <c r="C5" s="8">
        <v>68</v>
      </c>
      <c r="D5" s="7">
        <v>1000</v>
      </c>
      <c r="E5" s="7">
        <v>250</v>
      </c>
      <c r="F5" s="7">
        <v>200</v>
      </c>
      <c r="G5" s="7">
        <v>1166.6666666666699</v>
      </c>
      <c r="H5" s="7">
        <v>666.66666666666697</v>
      </c>
      <c r="I5" s="8"/>
      <c r="J5" s="8"/>
      <c r="K5" s="8"/>
    </row>
    <row r="6" spans="1:11" ht="12.75" customHeight="1" x14ac:dyDescent="0.15">
      <c r="A6" s="8" t="s">
        <v>12</v>
      </c>
      <c r="B6" s="8" t="s">
        <v>16</v>
      </c>
      <c r="C6" s="8">
        <v>49</v>
      </c>
      <c r="D6" s="7">
        <v>1250</v>
      </c>
      <c r="E6" s="7">
        <v>666.66666666666697</v>
      </c>
      <c r="F6" s="7">
        <v>1666.6666666666699</v>
      </c>
      <c r="G6" s="7">
        <v>2000</v>
      </c>
      <c r="H6" s="7">
        <v>2000</v>
      </c>
      <c r="I6" s="8"/>
      <c r="J6" s="8"/>
      <c r="K6" s="8"/>
    </row>
    <row r="7" spans="1:11" ht="12.75" customHeight="1" x14ac:dyDescent="0.15">
      <c r="A7" s="8" t="s">
        <v>12</v>
      </c>
      <c r="B7" s="8" t="s">
        <v>17</v>
      </c>
      <c r="C7" s="8">
        <v>59</v>
      </c>
      <c r="D7" s="7">
        <v>1333.3333333333301</v>
      </c>
      <c r="E7" s="7">
        <v>500</v>
      </c>
      <c r="F7" s="7">
        <v>2666.6666666666702</v>
      </c>
      <c r="G7" s="7">
        <v>1666.6666666666699</v>
      </c>
      <c r="H7" s="7">
        <v>2250</v>
      </c>
      <c r="I7" s="8"/>
      <c r="J7" s="8"/>
      <c r="K7" s="8"/>
    </row>
    <row r="8" spans="1:11" ht="12.75" customHeight="1" x14ac:dyDescent="0.15">
      <c r="A8" s="8" t="s">
        <v>12</v>
      </c>
      <c r="B8" s="8" t="s">
        <v>18</v>
      </c>
      <c r="C8" s="8">
        <v>67</v>
      </c>
      <c r="D8" s="7">
        <v>800</v>
      </c>
      <c r="E8" s="7">
        <v>666.66666666666697</v>
      </c>
      <c r="F8" s="7">
        <v>666.66666666666697</v>
      </c>
      <c r="G8" s="7">
        <v>1000</v>
      </c>
      <c r="H8" s="7">
        <v>1250</v>
      </c>
      <c r="I8" s="8"/>
      <c r="J8" s="8"/>
      <c r="K8" s="8"/>
    </row>
    <row r="9" spans="1:11" ht="12.75" customHeight="1" x14ac:dyDescent="0.15">
      <c r="A9" s="8" t="s">
        <v>12</v>
      </c>
      <c r="B9" s="8" t="s">
        <v>19</v>
      </c>
      <c r="C9" s="8">
        <v>94</v>
      </c>
      <c r="D9" s="7">
        <v>1000</v>
      </c>
      <c r="E9" s="7">
        <v>1200</v>
      </c>
      <c r="F9" s="7">
        <v>2000</v>
      </c>
      <c r="G9" s="7">
        <v>769.23076923076906</v>
      </c>
      <c r="H9" s="7">
        <v>1500</v>
      </c>
      <c r="I9" s="8"/>
      <c r="J9" s="8"/>
      <c r="K9" s="8"/>
    </row>
    <row r="10" spans="1:11" ht="12.75" customHeight="1" x14ac:dyDescent="0.15">
      <c r="A10" s="8" t="s">
        <v>12</v>
      </c>
      <c r="B10" s="8" t="s">
        <v>20</v>
      </c>
      <c r="C10" s="8">
        <v>48</v>
      </c>
      <c r="D10" s="7">
        <v>1500</v>
      </c>
      <c r="E10" s="7">
        <v>3000</v>
      </c>
      <c r="F10" s="7">
        <v>1500</v>
      </c>
      <c r="G10" s="7">
        <v>833.33333333333303</v>
      </c>
      <c r="H10" s="7">
        <v>2500</v>
      </c>
      <c r="I10" s="8"/>
      <c r="J10" s="8"/>
      <c r="K10" s="8"/>
    </row>
    <row r="11" spans="1:11" ht="12.75" customHeight="1" x14ac:dyDescent="0.15">
      <c r="A11" s="8" t="s">
        <v>12</v>
      </c>
      <c r="B11" s="8" t="s">
        <v>21</v>
      </c>
      <c r="C11" s="8">
        <v>119</v>
      </c>
      <c r="D11" s="7">
        <v>2666.6666666666702</v>
      </c>
      <c r="E11" s="7">
        <v>1250</v>
      </c>
      <c r="F11" s="7">
        <v>1571.42857142857</v>
      </c>
      <c r="G11" s="7">
        <v>2833.3333333333298</v>
      </c>
      <c r="H11" s="7">
        <v>3400</v>
      </c>
      <c r="I11" s="8"/>
      <c r="J11" s="8"/>
      <c r="K11" s="8"/>
    </row>
    <row r="12" spans="1:11" ht="12.75" customHeight="1" x14ac:dyDescent="0.15">
      <c r="A12" s="8" t="s">
        <v>12</v>
      </c>
      <c r="B12" s="8" t="s">
        <v>22</v>
      </c>
      <c r="C12" s="8">
        <v>151</v>
      </c>
      <c r="D12" s="7">
        <v>1750</v>
      </c>
      <c r="E12" s="7">
        <v>3100</v>
      </c>
      <c r="F12" s="7">
        <v>6200</v>
      </c>
      <c r="G12" s="7">
        <v>875</v>
      </c>
      <c r="H12" s="7">
        <v>6000</v>
      </c>
      <c r="I12" s="8"/>
      <c r="J12" s="8"/>
      <c r="K12" s="8"/>
    </row>
    <row r="13" spans="1:11" ht="12.75" customHeight="1" x14ac:dyDescent="0.15">
      <c r="A13" s="8" t="s">
        <v>12</v>
      </c>
      <c r="B13" s="8" t="s">
        <v>23</v>
      </c>
      <c r="C13" s="8">
        <v>144</v>
      </c>
      <c r="D13" s="7">
        <v>34.482758620689701</v>
      </c>
      <c r="E13" s="7">
        <v>250</v>
      </c>
      <c r="F13" s="7">
        <v>250</v>
      </c>
      <c r="G13" s="7">
        <v>428.57142857142901</v>
      </c>
      <c r="H13" s="7">
        <v>600</v>
      </c>
      <c r="I13" s="8"/>
      <c r="J13" s="8"/>
      <c r="K13" s="8"/>
    </row>
    <row r="14" spans="1:11" ht="12.75" customHeight="1" x14ac:dyDescent="0.15">
      <c r="A14" s="8" t="s">
        <v>12</v>
      </c>
      <c r="B14" s="8" t="s">
        <v>24</v>
      </c>
      <c r="C14" s="8">
        <v>115</v>
      </c>
      <c r="D14" s="7">
        <v>1000</v>
      </c>
      <c r="E14" s="7">
        <v>1000</v>
      </c>
      <c r="F14" s="7">
        <v>3000</v>
      </c>
      <c r="G14" s="7">
        <v>2750</v>
      </c>
      <c r="H14" s="7">
        <v>3666.6666666666702</v>
      </c>
      <c r="I14" s="8"/>
      <c r="J14" s="8"/>
      <c r="K14" s="8"/>
    </row>
    <row r="15" spans="1:11" ht="12.75" customHeight="1" x14ac:dyDescent="0.15">
      <c r="A15" s="8" t="s">
        <v>12</v>
      </c>
      <c r="B15" s="8" t="s">
        <v>25</v>
      </c>
      <c r="C15" s="8">
        <v>49</v>
      </c>
      <c r="D15" s="7">
        <v>7000</v>
      </c>
      <c r="E15" s="7">
        <v>2000</v>
      </c>
      <c r="F15" s="7">
        <v>8000</v>
      </c>
      <c r="G15" s="7">
        <v>12000</v>
      </c>
      <c r="H15" s="7">
        <v>12000</v>
      </c>
      <c r="I15" s="8"/>
      <c r="J15" s="8"/>
      <c r="K15" s="8"/>
    </row>
    <row r="16" spans="1:11" ht="12.75" customHeight="1" x14ac:dyDescent="0.15">
      <c r="A16" s="8" t="s">
        <v>12</v>
      </c>
      <c r="B16" s="8" t="s">
        <v>26</v>
      </c>
      <c r="C16" s="8">
        <v>105</v>
      </c>
      <c r="D16" s="7">
        <v>2500</v>
      </c>
      <c r="E16" s="7">
        <v>1000</v>
      </c>
      <c r="F16" s="7">
        <v>1000</v>
      </c>
      <c r="G16" s="7">
        <v>777.77777777777806</v>
      </c>
      <c r="H16" s="7">
        <v>875</v>
      </c>
      <c r="I16" s="8"/>
      <c r="J16" s="8"/>
      <c r="K16" s="8"/>
    </row>
    <row r="17" spans="1:11" ht="12.75" customHeight="1" x14ac:dyDescent="0.15">
      <c r="A17" s="8" t="s">
        <v>12</v>
      </c>
      <c r="B17" s="8" t="s">
        <v>27</v>
      </c>
      <c r="C17" s="8">
        <v>70</v>
      </c>
      <c r="D17" s="7">
        <v>6000</v>
      </c>
      <c r="E17" s="7">
        <v>5000</v>
      </c>
      <c r="F17" s="7">
        <v>1500</v>
      </c>
      <c r="G17" s="7">
        <v>8000</v>
      </c>
      <c r="H17" s="7">
        <v>8000</v>
      </c>
      <c r="I17" s="8"/>
      <c r="J17" s="8"/>
      <c r="K17" s="8"/>
    </row>
    <row r="18" spans="1:11" ht="12.75" customHeight="1" x14ac:dyDescent="0.15">
      <c r="A18" s="8" t="s">
        <v>12</v>
      </c>
      <c r="B18" s="8" t="s">
        <v>28</v>
      </c>
      <c r="C18" s="8">
        <v>89</v>
      </c>
      <c r="D18" s="7">
        <v>4000</v>
      </c>
      <c r="E18" s="7">
        <v>0</v>
      </c>
      <c r="F18" s="7">
        <v>0</v>
      </c>
      <c r="G18" s="7">
        <v>1333.3333333333301</v>
      </c>
      <c r="H18" s="7">
        <v>1333.3333333333301</v>
      </c>
      <c r="I18" s="8"/>
      <c r="J18" s="8"/>
      <c r="K18" s="8"/>
    </row>
    <row r="19" spans="1:11" ht="12.75" customHeight="1" x14ac:dyDescent="0.15">
      <c r="A19" s="8" t="s">
        <v>12</v>
      </c>
      <c r="B19" s="8" t="s">
        <v>29</v>
      </c>
      <c r="C19" s="8">
        <v>151</v>
      </c>
      <c r="D19" s="7">
        <v>1333.3333333333301</v>
      </c>
      <c r="E19" s="7">
        <v>5000</v>
      </c>
      <c r="F19" s="7">
        <v>10000</v>
      </c>
      <c r="G19" s="7">
        <v>6800</v>
      </c>
      <c r="H19" s="7">
        <v>8500</v>
      </c>
      <c r="I19" s="8"/>
      <c r="J19" s="8"/>
      <c r="K19" s="8"/>
    </row>
    <row r="20" spans="1:11" ht="12.75" customHeight="1" x14ac:dyDescent="0.15">
      <c r="A20" s="8" t="s">
        <v>12</v>
      </c>
      <c r="B20" s="8" t="s">
        <v>30</v>
      </c>
      <c r="C20" s="8">
        <v>208</v>
      </c>
      <c r="D20" s="7">
        <v>3000</v>
      </c>
      <c r="E20" s="7">
        <v>2333.3333333333298</v>
      </c>
      <c r="F20" s="7">
        <v>1750</v>
      </c>
      <c r="G20" s="7">
        <v>2333.3333333333298</v>
      </c>
      <c r="H20" s="7">
        <v>1166.6666666666699</v>
      </c>
      <c r="I20" s="8"/>
      <c r="J20" s="8"/>
      <c r="K20" s="8"/>
    </row>
    <row r="21" spans="1:11" ht="12.75" customHeight="1" x14ac:dyDescent="0.15">
      <c r="A21" s="8" t="s">
        <v>12</v>
      </c>
      <c r="B21" s="8" t="s">
        <v>31</v>
      </c>
      <c r="C21" s="8">
        <v>263</v>
      </c>
      <c r="D21" s="7">
        <v>1111.1111111111099</v>
      </c>
      <c r="E21" s="7">
        <v>12000</v>
      </c>
      <c r="F21" s="7">
        <v>12600</v>
      </c>
      <c r="G21" s="7">
        <v>6916.6666666666697</v>
      </c>
      <c r="H21" s="7">
        <v>14000</v>
      </c>
      <c r="I21" s="8"/>
      <c r="J21" s="8"/>
      <c r="K21" s="8"/>
    </row>
    <row r="22" spans="1:11" ht="12.75" customHeight="1" x14ac:dyDescent="0.15">
      <c r="A22" s="8" t="s">
        <v>12</v>
      </c>
      <c r="B22" s="8" t="s">
        <v>32</v>
      </c>
      <c r="C22" s="8">
        <v>111</v>
      </c>
      <c r="D22" s="7">
        <v>4000</v>
      </c>
      <c r="E22" s="7">
        <v>2000</v>
      </c>
      <c r="F22" s="7">
        <v>5000</v>
      </c>
      <c r="G22" s="7">
        <v>2500</v>
      </c>
      <c r="H22" s="7">
        <v>4000</v>
      </c>
      <c r="I22" s="8"/>
      <c r="J22" s="8"/>
      <c r="K22" s="8"/>
    </row>
    <row r="23" spans="1:11" ht="12.75" customHeight="1" x14ac:dyDescent="0.15">
      <c r="A23" s="8" t="s">
        <v>12</v>
      </c>
      <c r="B23" s="8" t="s">
        <v>33</v>
      </c>
      <c r="C23" s="8">
        <v>146</v>
      </c>
      <c r="D23" s="7">
        <v>5000</v>
      </c>
      <c r="E23" s="7">
        <v>2000</v>
      </c>
      <c r="F23" s="7">
        <v>3333.3333333333298</v>
      </c>
      <c r="G23" s="7">
        <v>560</v>
      </c>
      <c r="H23" s="7">
        <v>4666.6666666666697</v>
      </c>
      <c r="I23" s="8"/>
      <c r="J23" s="8"/>
      <c r="K23" s="8"/>
    </row>
    <row r="24" spans="1:11" ht="12.75" customHeight="1" x14ac:dyDescent="0.15">
      <c r="A24" s="8" t="s">
        <v>12</v>
      </c>
      <c r="B24" s="8" t="s">
        <v>34</v>
      </c>
      <c r="C24" s="8">
        <v>123</v>
      </c>
      <c r="D24" s="7">
        <v>2500</v>
      </c>
      <c r="E24" s="7">
        <v>3000</v>
      </c>
      <c r="F24" s="7">
        <v>11000</v>
      </c>
      <c r="G24" s="7">
        <v>2333.3333333333298</v>
      </c>
      <c r="H24" s="7">
        <v>7500</v>
      </c>
      <c r="I24" s="8"/>
      <c r="J24" s="8"/>
      <c r="K24" s="8"/>
    </row>
    <row r="25" spans="1:11" ht="12.75" customHeight="1" x14ac:dyDescent="0.15">
      <c r="A25" s="8" t="s">
        <v>12</v>
      </c>
      <c r="B25" s="8" t="s">
        <v>35</v>
      </c>
      <c r="C25" s="8">
        <v>95</v>
      </c>
      <c r="D25" s="7">
        <v>8000</v>
      </c>
      <c r="E25" s="7">
        <v>2000</v>
      </c>
      <c r="F25" s="7">
        <v>1333.3333333333301</v>
      </c>
      <c r="G25" s="7">
        <v>3333.3333333333298</v>
      </c>
      <c r="H25" s="7">
        <v>4000</v>
      </c>
      <c r="I25" s="8"/>
      <c r="J25" s="8"/>
      <c r="K25" s="8"/>
    </row>
    <row r="26" spans="1:11" ht="12.75" customHeight="1" x14ac:dyDescent="0.15">
      <c r="A26" s="8" t="s">
        <v>12</v>
      </c>
      <c r="B26" s="8" t="s">
        <v>36</v>
      </c>
      <c r="C26" s="8">
        <v>108</v>
      </c>
      <c r="D26" s="7">
        <v>4000</v>
      </c>
      <c r="E26" s="7">
        <v>3000</v>
      </c>
      <c r="F26" s="7">
        <v>13000</v>
      </c>
      <c r="G26" s="7">
        <v>2000</v>
      </c>
      <c r="H26" s="7">
        <v>7500</v>
      </c>
      <c r="I26" s="8"/>
      <c r="J26" s="8"/>
      <c r="K26" s="8"/>
    </row>
    <row r="27" spans="1:11" ht="12.75" customHeight="1" x14ac:dyDescent="0.15">
      <c r="A27" s="8" t="s">
        <v>37</v>
      </c>
      <c r="B27" s="8" t="s">
        <v>38</v>
      </c>
      <c r="C27" s="8">
        <v>11061</v>
      </c>
      <c r="D27" s="7">
        <v>3054.79452054794</v>
      </c>
      <c r="E27" s="7">
        <v>2203.8567493112901</v>
      </c>
      <c r="F27" s="7">
        <v>5157.5</v>
      </c>
      <c r="G27" s="7">
        <v>3358.1081081081102</v>
      </c>
      <c r="H27" s="7">
        <v>4453.3898305084804</v>
      </c>
      <c r="I27" s="8"/>
      <c r="J27" s="8"/>
      <c r="K27" s="8"/>
    </row>
    <row r="28" spans="1:11" ht="12.75" customHeight="1" x14ac:dyDescent="0.15">
      <c r="A28" s="8" t="s">
        <v>37</v>
      </c>
      <c r="B28" s="8" t="s">
        <v>39</v>
      </c>
      <c r="C28" s="8">
        <v>657</v>
      </c>
      <c r="D28" s="7">
        <v>4600</v>
      </c>
      <c r="E28" s="7">
        <v>125</v>
      </c>
      <c r="F28" s="7">
        <v>125</v>
      </c>
      <c r="G28" s="7">
        <v>1437.5</v>
      </c>
      <c r="H28" s="7">
        <v>2090.9090909090901</v>
      </c>
      <c r="I28" s="8"/>
      <c r="J28" s="8"/>
      <c r="K28" s="8"/>
    </row>
    <row r="29" spans="1:11" ht="12.75" customHeight="1" x14ac:dyDescent="0.15">
      <c r="A29" s="8" t="s">
        <v>37</v>
      </c>
      <c r="B29" s="8" t="s">
        <v>40</v>
      </c>
      <c r="C29" s="8">
        <v>460</v>
      </c>
      <c r="D29" s="7">
        <v>7000</v>
      </c>
      <c r="E29" s="7">
        <v>0</v>
      </c>
      <c r="F29" s="7">
        <v>0</v>
      </c>
      <c r="G29" s="7">
        <v>2625</v>
      </c>
      <c r="H29" s="7">
        <v>3500</v>
      </c>
      <c r="I29" s="8"/>
      <c r="J29" s="8"/>
      <c r="K29" s="8"/>
    </row>
    <row r="30" spans="1:11" ht="12.75" customHeight="1" x14ac:dyDescent="0.15">
      <c r="A30" s="8" t="s">
        <v>37</v>
      </c>
      <c r="B30" s="8" t="s">
        <v>41</v>
      </c>
      <c r="C30" s="8">
        <v>370</v>
      </c>
      <c r="D30" s="7">
        <v>3000</v>
      </c>
      <c r="E30" s="7">
        <v>0</v>
      </c>
      <c r="F30" s="7">
        <v>0</v>
      </c>
      <c r="G30" s="7">
        <v>1200</v>
      </c>
      <c r="H30" s="7">
        <v>1500</v>
      </c>
      <c r="I30" s="8"/>
      <c r="J30" s="8"/>
      <c r="K30" s="8"/>
    </row>
    <row r="31" spans="1:11" ht="12.75" customHeight="1" x14ac:dyDescent="0.15">
      <c r="A31" s="8" t="s">
        <v>42</v>
      </c>
      <c r="B31" s="8">
        <v>20</v>
      </c>
      <c r="C31" s="8">
        <v>1014</v>
      </c>
      <c r="D31" s="7">
        <v>1500</v>
      </c>
      <c r="E31" s="7">
        <v>1250</v>
      </c>
      <c r="F31" s="7">
        <v>1857.1428571428601</v>
      </c>
      <c r="G31" s="7">
        <v>1583.3333333333301</v>
      </c>
      <c r="H31" s="7">
        <v>2000</v>
      </c>
      <c r="I31" s="8"/>
      <c r="J31" s="8"/>
      <c r="K31" s="8"/>
    </row>
    <row r="32" spans="1:11" ht="12.75" customHeight="1" x14ac:dyDescent="0.15">
      <c r="A32" s="8" t="s">
        <v>42</v>
      </c>
      <c r="B32" s="8">
        <v>21</v>
      </c>
      <c r="C32" s="8">
        <v>4824</v>
      </c>
      <c r="D32" s="7">
        <v>1984.84848484848</v>
      </c>
      <c r="E32" s="7">
        <v>1617.28395061728</v>
      </c>
      <c r="F32" s="7">
        <v>1602.40963855422</v>
      </c>
      <c r="G32" s="7">
        <v>951.38888888888903</v>
      </c>
      <c r="H32" s="7">
        <v>1122.9508196721299</v>
      </c>
      <c r="I32" s="8"/>
      <c r="J32" s="8"/>
      <c r="K32" s="8"/>
    </row>
    <row r="33" spans="1:11" ht="12.75" customHeight="1" x14ac:dyDescent="0.15">
      <c r="A33" s="8" t="s">
        <v>42</v>
      </c>
      <c r="B33" s="8">
        <v>22</v>
      </c>
      <c r="C33" s="8">
        <v>3265</v>
      </c>
      <c r="D33" s="7">
        <v>2607.8431372548998</v>
      </c>
      <c r="E33" s="7">
        <v>2270.8333333333298</v>
      </c>
      <c r="F33" s="7">
        <v>4500</v>
      </c>
      <c r="G33" s="7">
        <v>2715.78947368421</v>
      </c>
      <c r="H33" s="7">
        <v>3381.5789473684199</v>
      </c>
      <c r="I33" s="8"/>
      <c r="J33" s="8"/>
      <c r="K33" s="8"/>
    </row>
    <row r="34" spans="1:11" ht="12.75" customHeight="1" x14ac:dyDescent="0.15">
      <c r="A34" s="8" t="s">
        <v>42</v>
      </c>
      <c r="B34" s="8">
        <v>23</v>
      </c>
      <c r="C34" s="8">
        <v>4668</v>
      </c>
      <c r="D34" s="7">
        <v>4000</v>
      </c>
      <c r="E34" s="7">
        <v>3833.3333333333298</v>
      </c>
      <c r="F34" s="7">
        <v>3682.92682926829</v>
      </c>
      <c r="G34" s="7">
        <v>2262.77372262774</v>
      </c>
      <c r="H34" s="7">
        <v>2716.8141592920401</v>
      </c>
      <c r="I34" s="8"/>
      <c r="J34" s="8"/>
      <c r="K34" s="8"/>
    </row>
    <row r="35" spans="1:11" ht="12.75" customHeight="1" x14ac:dyDescent="0.15">
      <c r="A35" s="8" t="s">
        <v>42</v>
      </c>
      <c r="B35" s="8">
        <v>24</v>
      </c>
      <c r="C35" s="8">
        <v>2540</v>
      </c>
      <c r="D35" s="7">
        <v>1305.55555555556</v>
      </c>
      <c r="E35" s="7">
        <v>444.444444444444</v>
      </c>
      <c r="F35" s="7">
        <v>631.57894736842104</v>
      </c>
      <c r="G35" s="7">
        <v>727.27272727272702</v>
      </c>
      <c r="H35" s="7">
        <v>779.66101694915199</v>
      </c>
      <c r="I35" s="8"/>
      <c r="J35" s="8"/>
      <c r="K35" s="8"/>
    </row>
    <row r="36" spans="1:11" ht="12.75" customHeight="1" x14ac:dyDescent="0.15">
      <c r="A36" s="8" t="s">
        <v>42</v>
      </c>
      <c r="B36" s="8">
        <v>25</v>
      </c>
      <c r="C36" s="8">
        <v>1147</v>
      </c>
      <c r="D36" s="7">
        <v>1500</v>
      </c>
      <c r="E36" s="7">
        <v>6153.8461538461497</v>
      </c>
      <c r="F36" s="7">
        <v>5714.2857142857201</v>
      </c>
      <c r="G36" s="7">
        <v>3392.8571428571399</v>
      </c>
      <c r="H36" s="7">
        <v>5000</v>
      </c>
      <c r="I36" s="8"/>
      <c r="J36" s="8"/>
      <c r="K36" s="8"/>
    </row>
    <row r="37" spans="1:11" ht="12.75" customHeight="1" x14ac:dyDescent="0.15">
      <c r="A37" s="8" t="s">
        <v>42</v>
      </c>
      <c r="B37" s="8">
        <v>26</v>
      </c>
      <c r="C37" s="8">
        <v>3641</v>
      </c>
      <c r="D37" s="7">
        <v>2811.32075471698</v>
      </c>
      <c r="E37" s="7">
        <v>2309.0909090909099</v>
      </c>
      <c r="F37" s="7">
        <v>2385.9649122807</v>
      </c>
      <c r="G37" s="7">
        <v>1598.0392156862699</v>
      </c>
      <c r="H37" s="7">
        <v>1800</v>
      </c>
      <c r="I37" s="8"/>
      <c r="J37" s="8"/>
      <c r="K37" s="8"/>
    </row>
    <row r="38" spans="1:11" ht="12.75" customHeight="1" x14ac:dyDescent="0.15">
      <c r="A38" s="8" t="s">
        <v>42</v>
      </c>
      <c r="B38" s="8">
        <v>27</v>
      </c>
      <c r="C38" s="8">
        <v>5257</v>
      </c>
      <c r="D38" s="7">
        <v>338.23529411764702</v>
      </c>
      <c r="E38" s="7">
        <v>41.6666666666667</v>
      </c>
      <c r="F38" s="7">
        <v>461.538461538462</v>
      </c>
      <c r="G38" s="7">
        <v>381.57894736842098</v>
      </c>
      <c r="H38" s="7">
        <v>440</v>
      </c>
      <c r="I38" s="8"/>
      <c r="J38" s="8"/>
      <c r="K38" s="8"/>
    </row>
    <row r="39" spans="1:11" ht="12.75" customHeight="1" x14ac:dyDescent="0.15">
      <c r="A39" s="8" t="s">
        <v>42</v>
      </c>
      <c r="B39" s="8">
        <v>28</v>
      </c>
      <c r="C39" s="8">
        <v>2937</v>
      </c>
      <c r="D39" s="7">
        <v>1026.3157894736801</v>
      </c>
      <c r="E39" s="7">
        <v>780.48780487804902</v>
      </c>
      <c r="F39" s="7">
        <v>2325.58139534884</v>
      </c>
      <c r="G39" s="7">
        <v>1493.82716049383</v>
      </c>
      <c r="H39" s="7">
        <v>1866.6666666666699</v>
      </c>
      <c r="I39" s="8"/>
      <c r="J39" s="8"/>
      <c r="K39" s="8"/>
    </row>
    <row r="40" spans="1:11" ht="12.75" customHeight="1" x14ac:dyDescent="0.15">
      <c r="A40" s="8" t="s">
        <v>42</v>
      </c>
      <c r="B40" s="8">
        <v>29</v>
      </c>
      <c r="C40" s="8">
        <v>9480</v>
      </c>
      <c r="D40" s="7">
        <v>677.21518987341801</v>
      </c>
      <c r="E40" s="7">
        <v>710.38251366120198</v>
      </c>
      <c r="F40" s="7">
        <v>814.20765027322398</v>
      </c>
      <c r="G40" s="7">
        <v>481.01265822784802</v>
      </c>
      <c r="H40" s="7">
        <v>596.83794466403197</v>
      </c>
      <c r="I40" s="8"/>
      <c r="J40" s="8"/>
      <c r="K40" s="8"/>
    </row>
    <row r="41" spans="1:11" ht="12.75" customHeight="1" x14ac:dyDescent="0.15">
      <c r="A41" s="8" t="s">
        <v>42</v>
      </c>
      <c r="B41" s="8">
        <v>30</v>
      </c>
      <c r="C41" s="8">
        <v>1828</v>
      </c>
      <c r="D41" s="7">
        <v>1478.26086956522</v>
      </c>
      <c r="E41" s="7">
        <v>1560</v>
      </c>
      <c r="F41" s="7">
        <v>3814.8148148148198</v>
      </c>
      <c r="G41" s="7">
        <v>2489.36170212766</v>
      </c>
      <c r="H41" s="7">
        <v>3222.2222222222199</v>
      </c>
      <c r="I41" s="8"/>
      <c r="J41" s="8"/>
      <c r="K41" s="8"/>
    </row>
    <row r="42" spans="1:11" ht="12.75" customHeight="1" x14ac:dyDescent="0.15">
      <c r="A42" s="8" t="s">
        <v>42</v>
      </c>
      <c r="B42" s="8">
        <v>50</v>
      </c>
      <c r="C42" s="8">
        <v>20143</v>
      </c>
      <c r="D42" s="7">
        <v>228.57142857142901</v>
      </c>
      <c r="E42" s="7">
        <v>3918.4100418409998</v>
      </c>
      <c r="F42" s="7">
        <v>7962.2641509433997</v>
      </c>
      <c r="G42" s="7">
        <v>4729.2954264524096</v>
      </c>
      <c r="H42" s="7">
        <v>6014.1509433962301</v>
      </c>
      <c r="I42" s="8"/>
      <c r="J42" s="8"/>
      <c r="K42" s="8"/>
    </row>
    <row r="43" spans="1:11" ht="12.75" customHeight="1" x14ac:dyDescent="0.15">
      <c r="A43" s="8" t="s">
        <v>43</v>
      </c>
      <c r="B43" s="8" t="s">
        <v>44</v>
      </c>
      <c r="C43" s="8">
        <v>720</v>
      </c>
      <c r="D43" s="7">
        <v>2833.3333333333298</v>
      </c>
      <c r="E43" s="7">
        <v>1833.3333333333301</v>
      </c>
      <c r="F43" s="7">
        <v>3142.8571428571399</v>
      </c>
      <c r="G43" s="7">
        <v>2230.76923076923</v>
      </c>
      <c r="H43" s="7">
        <v>2700</v>
      </c>
      <c r="I43" s="8"/>
      <c r="J43" s="8"/>
      <c r="K43" s="8"/>
    </row>
    <row r="44" spans="1:11" ht="12.75" customHeight="1" x14ac:dyDescent="0.15">
      <c r="A44" s="8" t="s">
        <v>43</v>
      </c>
      <c r="B44" s="8" t="s">
        <v>45</v>
      </c>
      <c r="C44" s="8">
        <v>720</v>
      </c>
      <c r="D44" s="7">
        <v>2833.3333333333298</v>
      </c>
      <c r="E44" s="7">
        <v>1833.3333333333301</v>
      </c>
      <c r="F44" s="7">
        <v>3142.8571428571399</v>
      </c>
      <c r="G44" s="7">
        <v>2230.76923076923</v>
      </c>
      <c r="H44" s="7">
        <v>2700</v>
      </c>
      <c r="I44" s="8"/>
      <c r="J44" s="8"/>
      <c r="K44" s="8"/>
    </row>
    <row r="45" spans="1:11" ht="12.75" customHeight="1" x14ac:dyDescent="0.15">
      <c r="A45" s="8" t="s">
        <v>43</v>
      </c>
      <c r="B45" s="8" t="s">
        <v>46</v>
      </c>
      <c r="C45" s="8">
        <v>720</v>
      </c>
      <c r="D45" s="7">
        <v>2833.3333333333298</v>
      </c>
      <c r="E45" s="7">
        <v>1833.3333333333301</v>
      </c>
      <c r="F45" s="7">
        <v>3142.8571428571399</v>
      </c>
      <c r="G45" s="7">
        <v>2230.76923076923</v>
      </c>
      <c r="H45" s="7">
        <v>2700</v>
      </c>
      <c r="I45" s="8"/>
      <c r="J45" s="8"/>
      <c r="K45" s="8"/>
    </row>
    <row r="46" spans="1:11" ht="12.75" customHeight="1" x14ac:dyDescent="0.15">
      <c r="A46" s="8" t="s">
        <v>43</v>
      </c>
      <c r="B46" s="8" t="s">
        <v>47</v>
      </c>
      <c r="C46" s="8">
        <v>720</v>
      </c>
      <c r="D46" s="7">
        <v>2833.3333333333298</v>
      </c>
      <c r="E46" s="7">
        <v>1571.42857142857</v>
      </c>
      <c r="F46" s="7">
        <v>3142.8571428571399</v>
      </c>
      <c r="G46" s="7">
        <v>2230.76923076923</v>
      </c>
      <c r="H46" s="7">
        <v>2700</v>
      </c>
      <c r="I46" s="8"/>
      <c r="J46" s="8"/>
      <c r="K46" s="8"/>
    </row>
    <row r="47" spans="1:11" ht="12.75" customHeight="1" x14ac:dyDescent="0.15">
      <c r="A47" s="8" t="s">
        <v>43</v>
      </c>
      <c r="B47" s="8" t="s">
        <v>48</v>
      </c>
      <c r="C47" s="8">
        <v>5311</v>
      </c>
      <c r="D47" s="7">
        <v>1014.08450704225</v>
      </c>
      <c r="E47" s="7">
        <v>632.18390804597698</v>
      </c>
      <c r="F47" s="7">
        <v>611.11111111111097</v>
      </c>
      <c r="G47" s="7">
        <v>605.09554140127398</v>
      </c>
      <c r="H47" s="7">
        <v>748.03149606299201</v>
      </c>
      <c r="I47" s="8"/>
      <c r="J47" s="8"/>
      <c r="K47" s="8"/>
    </row>
    <row r="48" spans="1:11" ht="12.75" customHeight="1" x14ac:dyDescent="0.15">
      <c r="A48" s="8" t="s">
        <v>43</v>
      </c>
      <c r="B48" s="8" t="s">
        <v>49</v>
      </c>
      <c r="C48" s="8">
        <v>5311</v>
      </c>
      <c r="D48" s="7">
        <v>1014.08450704225</v>
      </c>
      <c r="E48" s="7">
        <v>654.76190476190504</v>
      </c>
      <c r="F48" s="7">
        <v>617.97752808988798</v>
      </c>
      <c r="G48" s="7">
        <v>625</v>
      </c>
      <c r="H48" s="7">
        <v>766.12903225806394</v>
      </c>
      <c r="I48" s="8"/>
      <c r="J48" s="8"/>
      <c r="K48" s="8"/>
    </row>
    <row r="49" spans="1:11" ht="12.75" customHeight="1" x14ac:dyDescent="0.15">
      <c r="A49" s="8" t="s">
        <v>43</v>
      </c>
      <c r="B49" s="8" t="s">
        <v>50</v>
      </c>
      <c r="C49" s="8">
        <v>5311</v>
      </c>
      <c r="D49" s="7">
        <v>1014.08450704225</v>
      </c>
      <c r="E49" s="7">
        <v>647.05882352941205</v>
      </c>
      <c r="F49" s="7">
        <v>611.11111111111097</v>
      </c>
      <c r="G49" s="7">
        <v>620.91503267973906</v>
      </c>
      <c r="H49" s="7">
        <v>725.19083969465601</v>
      </c>
      <c r="I49" s="8"/>
      <c r="J49" s="8"/>
      <c r="K49" s="8"/>
    </row>
    <row r="50" spans="1:11" ht="12.75" customHeight="1" x14ac:dyDescent="0.15">
      <c r="A50" s="8" t="s">
        <v>43</v>
      </c>
      <c r="B50" s="8" t="s">
        <v>51</v>
      </c>
      <c r="C50" s="8">
        <v>5311</v>
      </c>
      <c r="D50" s="7">
        <v>1014.08450704225</v>
      </c>
      <c r="E50" s="7">
        <v>632.18390804597698</v>
      </c>
      <c r="F50" s="7">
        <v>604.39560439560398</v>
      </c>
      <c r="G50" s="7">
        <v>620.91503267973906</v>
      </c>
      <c r="H50" s="7">
        <v>778.68852459016398</v>
      </c>
      <c r="I50" s="8"/>
      <c r="J50" s="8"/>
      <c r="K50" s="8"/>
    </row>
    <row r="51" spans="1:11" ht="12.75" customHeight="1" x14ac:dyDescent="0.15">
      <c r="A51" s="8" t="s">
        <v>52</v>
      </c>
      <c r="B51" s="8" t="s">
        <v>53</v>
      </c>
      <c r="C51" s="8">
        <v>1249</v>
      </c>
      <c r="D51" s="7">
        <v>6454.5454545454604</v>
      </c>
      <c r="E51" s="7">
        <v>10941.1764705882</v>
      </c>
      <c r="F51" s="7">
        <v>10555.5555555556</v>
      </c>
      <c r="G51" s="7">
        <v>8275.8620689655199</v>
      </c>
      <c r="H51" s="7">
        <v>8727.2727272727298</v>
      </c>
      <c r="I51" s="8"/>
      <c r="J51" s="8"/>
      <c r="K51" s="8"/>
    </row>
    <row r="52" spans="1:11" ht="12.75" customHeight="1" x14ac:dyDescent="0.15">
      <c r="A52" s="8" t="s">
        <v>52</v>
      </c>
      <c r="B52" s="8" t="s">
        <v>54</v>
      </c>
      <c r="C52" s="8">
        <v>3529</v>
      </c>
      <c r="D52" s="7">
        <v>6153.8461538461497</v>
      </c>
      <c r="E52" s="7">
        <v>4026.6666666666702</v>
      </c>
      <c r="F52" s="7">
        <v>3881.7204301075299</v>
      </c>
      <c r="G52" s="7">
        <v>3656.9343065693402</v>
      </c>
      <c r="H52" s="7">
        <v>3518.1818181818198</v>
      </c>
      <c r="I52" s="8"/>
      <c r="J52" s="8"/>
      <c r="K52" s="8"/>
    </row>
    <row r="53" spans="1:11" ht="12.75" customHeight="1" x14ac:dyDescent="0.15">
      <c r="A53" s="8" t="s">
        <v>52</v>
      </c>
      <c r="B53" s="8" t="s">
        <v>55</v>
      </c>
      <c r="C53" s="8">
        <v>6402</v>
      </c>
      <c r="D53" s="7">
        <v>3068.1818181818198</v>
      </c>
      <c r="E53" s="7">
        <v>684.21052631579005</v>
      </c>
      <c r="F53" s="7">
        <v>2518.1818181818198</v>
      </c>
      <c r="G53" s="7">
        <v>2375.7763975155299</v>
      </c>
      <c r="H53" s="7">
        <v>2922.7799227799201</v>
      </c>
      <c r="I53" s="8"/>
      <c r="J53" s="8"/>
      <c r="K53" s="8"/>
    </row>
    <row r="54" spans="1:11" ht="12.75" customHeight="1" x14ac:dyDescent="0.15">
      <c r="A54" s="8" t="s">
        <v>52</v>
      </c>
      <c r="B54" s="8" t="s">
        <v>56</v>
      </c>
      <c r="C54" s="8">
        <v>51</v>
      </c>
      <c r="D54" s="7" t="s">
        <v>57</v>
      </c>
      <c r="E54" s="7" t="s">
        <v>58</v>
      </c>
      <c r="F54" s="7" t="s">
        <v>58</v>
      </c>
      <c r="G54" s="7" t="s">
        <v>57</v>
      </c>
      <c r="H54" s="7" t="s">
        <v>57</v>
      </c>
      <c r="I54" s="8"/>
      <c r="J54" s="8"/>
      <c r="K54" s="8"/>
    </row>
    <row r="55" spans="1:11" ht="12.75" customHeight="1" x14ac:dyDescent="0.15">
      <c r="A55" s="8" t="s">
        <v>59</v>
      </c>
      <c r="B55" s="8" t="s">
        <v>60</v>
      </c>
      <c r="C55" s="8">
        <v>122397</v>
      </c>
      <c r="D55" s="7">
        <v>991</v>
      </c>
      <c r="E55" s="7">
        <v>566</v>
      </c>
      <c r="F55" s="7">
        <v>676</v>
      </c>
      <c r="G55" s="7">
        <v>613</v>
      </c>
      <c r="H55" s="7">
        <v>779</v>
      </c>
      <c r="I55" s="8"/>
      <c r="J55" s="8"/>
      <c r="K55" s="8"/>
    </row>
    <row r="56" spans="1:11" ht="13" x14ac:dyDescent="0.15">
      <c r="A56" s="8" t="s">
        <v>59</v>
      </c>
      <c r="B56" s="8" t="s">
        <v>61</v>
      </c>
      <c r="C56" s="8">
        <v>7995</v>
      </c>
      <c r="D56" s="7">
        <v>1184</v>
      </c>
      <c r="E56" s="7">
        <v>926</v>
      </c>
      <c r="F56" s="7">
        <v>920</v>
      </c>
      <c r="G56" s="7">
        <v>903</v>
      </c>
      <c r="H56" s="7">
        <v>1005</v>
      </c>
      <c r="I56" s="8"/>
      <c r="J56" s="8"/>
      <c r="K56" s="8"/>
    </row>
    <row r="57" spans="1:11" ht="13" x14ac:dyDescent="0.15">
      <c r="A57" s="8" t="s">
        <v>59</v>
      </c>
      <c r="B57" s="8" t="s">
        <v>62</v>
      </c>
      <c r="C57" s="8">
        <v>202853</v>
      </c>
      <c r="D57" s="7">
        <v>846</v>
      </c>
      <c r="E57" s="7">
        <v>1250</v>
      </c>
      <c r="F57" s="7">
        <v>1070</v>
      </c>
      <c r="G57" s="7">
        <v>528</v>
      </c>
      <c r="H57" s="7">
        <v>1019</v>
      </c>
      <c r="I57" s="8"/>
      <c r="J57" s="8"/>
      <c r="K57" s="8"/>
    </row>
    <row r="58" spans="1:11" ht="13" x14ac:dyDescent="0.15">
      <c r="A58" s="8" t="s">
        <v>63</v>
      </c>
      <c r="B58" s="8">
        <v>45</v>
      </c>
      <c r="C58" s="8">
        <v>22856</v>
      </c>
      <c r="D58" s="7">
        <v>1121</v>
      </c>
      <c r="E58" s="7">
        <v>494</v>
      </c>
      <c r="F58" s="7">
        <v>530</v>
      </c>
      <c r="G58" s="7">
        <v>538</v>
      </c>
      <c r="H58" s="7">
        <v>533</v>
      </c>
      <c r="I58" s="8"/>
      <c r="J58" s="8"/>
      <c r="K58" s="8"/>
    </row>
    <row r="59" spans="1:11" ht="13" x14ac:dyDescent="0.15">
      <c r="A59" s="8" t="s">
        <v>63</v>
      </c>
      <c r="B59" s="8">
        <v>100</v>
      </c>
      <c r="C59" s="8">
        <v>637356</v>
      </c>
      <c r="D59" s="7">
        <v>74</v>
      </c>
      <c r="E59" s="7">
        <v>682</v>
      </c>
      <c r="F59" s="7">
        <v>628</v>
      </c>
      <c r="G59" s="7">
        <v>396</v>
      </c>
      <c r="H59" s="7">
        <v>471</v>
      </c>
      <c r="I59" s="8"/>
      <c r="J59" s="8"/>
      <c r="K59" s="8"/>
    </row>
    <row r="60" spans="1:11" ht="13" x14ac:dyDescent="0.15">
      <c r="A60" s="8" t="s">
        <v>64</v>
      </c>
      <c r="B60" s="8" t="s">
        <v>65</v>
      </c>
      <c r="C60" s="8">
        <v>956</v>
      </c>
      <c r="D60" s="7">
        <v>3111</v>
      </c>
      <c r="E60" s="7">
        <v>267</v>
      </c>
      <c r="F60" s="7">
        <v>313</v>
      </c>
      <c r="G60" s="7">
        <v>2000</v>
      </c>
      <c r="H60" s="7">
        <v>1421</v>
      </c>
      <c r="I60" s="8"/>
      <c r="J60" s="8"/>
      <c r="K60" s="8"/>
    </row>
    <row r="61" spans="1:11" ht="13" x14ac:dyDescent="0.15">
      <c r="A61" s="8" t="s">
        <v>66</v>
      </c>
      <c r="B61" s="8" t="s">
        <v>67</v>
      </c>
      <c r="C61" s="8">
        <v>1706</v>
      </c>
      <c r="D61" s="7">
        <v>903</v>
      </c>
      <c r="E61" s="7">
        <v>186</v>
      </c>
      <c r="F61" s="7">
        <v>312</v>
      </c>
      <c r="G61" s="7">
        <v>1163</v>
      </c>
      <c r="H61" s="7">
        <v>1017</v>
      </c>
      <c r="I61" s="8"/>
      <c r="J61" s="8"/>
      <c r="K61" s="8"/>
    </row>
    <row r="62" spans="1:11" ht="13" x14ac:dyDescent="0.15">
      <c r="A62" s="8" t="s">
        <v>66</v>
      </c>
      <c r="B62" s="8" t="s">
        <v>68</v>
      </c>
      <c r="C62" s="8">
        <v>2124</v>
      </c>
      <c r="D62" s="7">
        <v>3735</v>
      </c>
      <c r="E62" s="7">
        <v>2317</v>
      </c>
      <c r="F62" s="7">
        <v>2375</v>
      </c>
      <c r="G62" s="7">
        <v>2118</v>
      </c>
      <c r="H62" s="7">
        <v>3456</v>
      </c>
      <c r="I62" s="8"/>
      <c r="J62" s="8"/>
      <c r="K62" s="8"/>
    </row>
    <row r="63" spans="1:11" ht="13" x14ac:dyDescent="0.15">
      <c r="A63" s="8" t="s">
        <v>66</v>
      </c>
      <c r="B63" s="8" t="s">
        <v>69</v>
      </c>
      <c r="C63" s="8">
        <v>17983</v>
      </c>
      <c r="D63" s="7">
        <v>4295</v>
      </c>
      <c r="E63" s="7">
        <v>420</v>
      </c>
      <c r="F63" s="7">
        <v>347</v>
      </c>
      <c r="G63" s="7">
        <v>840</v>
      </c>
      <c r="H63" s="7">
        <v>1777</v>
      </c>
      <c r="I63" s="8"/>
      <c r="J63" s="8"/>
      <c r="K63" s="8"/>
    </row>
    <row r="64" spans="1:11" ht="13" x14ac:dyDescent="0.15">
      <c r="A64" s="8" t="s">
        <v>66</v>
      </c>
      <c r="B64" s="8" t="s">
        <v>70</v>
      </c>
      <c r="C64" s="8">
        <v>114054</v>
      </c>
      <c r="D64" s="7">
        <v>1104</v>
      </c>
      <c r="E64" s="7">
        <v>59</v>
      </c>
      <c r="F64" s="7">
        <v>65</v>
      </c>
      <c r="G64" s="7">
        <v>130</v>
      </c>
      <c r="H64" s="7">
        <v>56</v>
      </c>
      <c r="I64" s="8"/>
      <c r="J64" s="8"/>
      <c r="K64" s="8"/>
    </row>
    <row r="65" spans="1:11" ht="13" x14ac:dyDescent="0.15">
      <c r="A65" s="8" t="s">
        <v>66</v>
      </c>
      <c r="B65" s="8" t="s">
        <v>71</v>
      </c>
      <c r="C65" s="8">
        <v>192641</v>
      </c>
      <c r="D65" s="7">
        <v>558</v>
      </c>
      <c r="E65" s="7">
        <v>263</v>
      </c>
      <c r="F65" s="7">
        <v>347</v>
      </c>
      <c r="G65" s="7">
        <v>314</v>
      </c>
      <c r="H65" s="7">
        <v>319</v>
      </c>
      <c r="I65" s="8"/>
      <c r="J65" s="8"/>
      <c r="K65" s="8"/>
    </row>
    <row r="66" spans="1:11" ht="13" x14ac:dyDescent="0.15">
      <c r="A66" s="8" t="s">
        <v>66</v>
      </c>
      <c r="B66" s="8" t="s">
        <v>72</v>
      </c>
      <c r="C66" s="8">
        <v>230723</v>
      </c>
      <c r="D66" s="7">
        <v>510</v>
      </c>
      <c r="E66" s="7">
        <v>323</v>
      </c>
      <c r="F66" s="7">
        <v>305</v>
      </c>
      <c r="G66" s="7">
        <v>288</v>
      </c>
      <c r="H66" s="7">
        <v>274</v>
      </c>
      <c r="I66" s="8"/>
      <c r="J66" s="8"/>
      <c r="K66" s="8"/>
    </row>
    <row r="67" spans="1:11" ht="13" x14ac:dyDescent="0.15">
      <c r="A67" s="8" t="s">
        <v>66</v>
      </c>
      <c r="B67" s="8" t="s">
        <v>73</v>
      </c>
      <c r="C67" s="8">
        <v>231972</v>
      </c>
      <c r="D67" s="7">
        <v>136</v>
      </c>
      <c r="E67" s="7"/>
      <c r="F67" s="7"/>
      <c r="G67" s="7"/>
      <c r="H67" s="7"/>
      <c r="I67" s="8"/>
      <c r="J67" s="8"/>
      <c r="K67" s="8"/>
    </row>
    <row r="68" spans="1:11" ht="13" x14ac:dyDescent="0.15">
      <c r="A68" s="8" t="s">
        <v>66</v>
      </c>
      <c r="B68" s="8" t="s">
        <v>76</v>
      </c>
      <c r="C68" s="8" t="s">
        <v>77</v>
      </c>
      <c r="D68" s="7"/>
      <c r="E68" s="7"/>
      <c r="F68" s="7"/>
      <c r="G68" s="7"/>
      <c r="H68" s="7"/>
      <c r="I68" s="8"/>
      <c r="J68" s="8"/>
      <c r="K68" s="8"/>
    </row>
    <row r="69" spans="1:11" ht="13" x14ac:dyDescent="0.15">
      <c r="A69" s="8" t="s">
        <v>66</v>
      </c>
      <c r="B69" s="8" t="s">
        <v>79</v>
      </c>
      <c r="C69" s="8" t="s">
        <v>77</v>
      </c>
      <c r="D69" s="7"/>
      <c r="E69" s="7"/>
      <c r="F69" s="7"/>
      <c r="G69" s="7"/>
      <c r="H69" s="7"/>
      <c r="I69" s="8"/>
      <c r="J69" s="8"/>
      <c r="K69" s="8"/>
    </row>
    <row r="70" spans="1:11" ht="13" x14ac:dyDescent="0.15">
      <c r="A70" s="8" t="s">
        <v>66</v>
      </c>
      <c r="B70" s="8" t="s">
        <v>81</v>
      </c>
      <c r="C70" s="8" t="s">
        <v>77</v>
      </c>
      <c r="D70" s="7"/>
      <c r="E70" s="7"/>
      <c r="F70" s="7"/>
      <c r="G70" s="7"/>
      <c r="H70" s="7"/>
      <c r="I70" s="8"/>
      <c r="J70" s="8"/>
      <c r="K70" s="8"/>
    </row>
    <row r="71" spans="1:11" ht="13" x14ac:dyDescent="0.15">
      <c r="A71" s="8" t="s">
        <v>66</v>
      </c>
      <c r="B71" s="8" t="s">
        <v>83</v>
      </c>
      <c r="C71" s="8" t="s">
        <v>77</v>
      </c>
      <c r="D71" s="7"/>
      <c r="E71" s="7"/>
      <c r="F71" s="7"/>
      <c r="G71" s="7"/>
      <c r="H71" s="7"/>
      <c r="I71" s="8"/>
      <c r="J71" s="8"/>
      <c r="K71" s="8"/>
    </row>
    <row r="72" spans="1:11" ht="13" x14ac:dyDescent="0.15">
      <c r="A72" s="8"/>
      <c r="B72" s="8"/>
      <c r="C72" s="8"/>
      <c r="D72" s="7"/>
      <c r="E72" s="7"/>
      <c r="F72" s="7"/>
      <c r="G72" s="7"/>
      <c r="H72" s="7"/>
      <c r="I72" s="8"/>
      <c r="J72" s="8"/>
      <c r="K72" s="8"/>
    </row>
    <row r="73" spans="1:11" ht="13" x14ac:dyDescent="0.15">
      <c r="A73" s="8"/>
      <c r="B73" s="8"/>
      <c r="C73" s="8"/>
      <c r="D73" s="7"/>
      <c r="E73" s="7"/>
      <c r="F73" s="7"/>
      <c r="G73" s="7"/>
      <c r="H73" s="7"/>
      <c r="I73" s="8"/>
      <c r="J73" s="8"/>
      <c r="K73" s="8"/>
    </row>
    <row r="74" spans="1:11" ht="13" x14ac:dyDescent="0.15">
      <c r="A74" s="8"/>
      <c r="B74" s="8"/>
      <c r="C74" s="8"/>
      <c r="D74" s="7"/>
      <c r="E74" s="7"/>
      <c r="F74" s="7"/>
      <c r="G74" s="7"/>
      <c r="H74" s="7"/>
      <c r="I74" s="8"/>
      <c r="J74" s="8"/>
      <c r="K74" s="8"/>
    </row>
    <row r="75" spans="1:11" ht="13" x14ac:dyDescent="0.15">
      <c r="A75" s="8"/>
      <c r="B75" s="8"/>
      <c r="C75" s="8"/>
      <c r="D75" s="7"/>
      <c r="E75" s="7"/>
      <c r="F75" s="7"/>
      <c r="G75" s="7"/>
      <c r="H75" s="7"/>
      <c r="I75" s="8"/>
      <c r="J75" s="8"/>
      <c r="K75" s="8"/>
    </row>
    <row r="76" spans="1:11" ht="13" x14ac:dyDescent="0.15">
      <c r="A76" s="8"/>
      <c r="B76" s="8"/>
      <c r="C76" s="8"/>
      <c r="D76" s="7"/>
      <c r="E76" s="7"/>
      <c r="F76" s="7"/>
      <c r="G76" s="7"/>
      <c r="H76" s="7"/>
      <c r="I76" s="8"/>
      <c r="J76" s="8"/>
      <c r="K76" s="8"/>
    </row>
    <row r="77" spans="1:11" ht="13" x14ac:dyDescent="0.15">
      <c r="A77" s="8"/>
      <c r="B77" s="8"/>
      <c r="C77" s="8"/>
      <c r="D77" s="7"/>
      <c r="E77" s="7"/>
      <c r="F77" s="7"/>
      <c r="G77" s="7"/>
      <c r="H77" s="7"/>
      <c r="I77" s="8"/>
      <c r="J77" s="8"/>
      <c r="K77" s="8"/>
    </row>
    <row r="78" spans="1:11" ht="13" x14ac:dyDescent="0.15">
      <c r="A78" s="8"/>
      <c r="B78" s="8"/>
      <c r="C78" s="8"/>
      <c r="D78" s="7"/>
      <c r="E78" s="7"/>
      <c r="F78" s="7"/>
      <c r="G78" s="7"/>
      <c r="H78" s="7"/>
      <c r="I78" s="8"/>
      <c r="J78" s="8"/>
      <c r="K78" s="8"/>
    </row>
    <row r="79" spans="1:11" ht="13" x14ac:dyDescent="0.15">
      <c r="A79" s="8"/>
      <c r="B79" s="8"/>
      <c r="C79" s="8"/>
      <c r="D79" s="7"/>
      <c r="E79" s="7"/>
      <c r="F79" s="7"/>
      <c r="G79" s="7"/>
      <c r="H79" s="7"/>
      <c r="I79" s="8"/>
      <c r="J79" s="8"/>
      <c r="K79" s="8"/>
    </row>
    <row r="80" spans="1:11" ht="13" x14ac:dyDescent="0.15">
      <c r="A80" s="8"/>
      <c r="B80" s="8"/>
      <c r="C80" s="8"/>
      <c r="D80" s="7"/>
      <c r="E80" s="7"/>
      <c r="F80" s="7"/>
      <c r="G80" s="7"/>
      <c r="H80" s="7"/>
      <c r="I80" s="8"/>
      <c r="J80" s="8"/>
      <c r="K80" s="8"/>
    </row>
    <row r="81" spans="1:11" ht="13" x14ac:dyDescent="0.15">
      <c r="A81" s="8"/>
      <c r="B81" s="8"/>
      <c r="C81" s="8"/>
      <c r="D81" s="7"/>
      <c r="E81" s="7"/>
      <c r="F81" s="7"/>
      <c r="G81" s="7"/>
      <c r="H81" s="7"/>
      <c r="I81" s="8"/>
      <c r="J81" s="8"/>
      <c r="K81" s="8"/>
    </row>
    <row r="82" spans="1:11" ht="13" x14ac:dyDescent="0.15">
      <c r="A82" s="8"/>
      <c r="B82" s="8"/>
      <c r="C82" s="8"/>
      <c r="D82" s="7"/>
      <c r="E82" s="7"/>
      <c r="F82" s="7"/>
      <c r="G82" s="7"/>
      <c r="H82" s="7"/>
      <c r="I82" s="8"/>
      <c r="J82" s="8"/>
      <c r="K82" s="8"/>
    </row>
    <row r="83" spans="1:11" ht="13" x14ac:dyDescent="0.15">
      <c r="A83" s="8"/>
      <c r="B83" s="8"/>
      <c r="C83" s="8"/>
      <c r="D83" s="7"/>
      <c r="E83" s="7"/>
      <c r="F83" s="7"/>
      <c r="G83" s="7"/>
      <c r="H83" s="7"/>
      <c r="I83" s="8"/>
      <c r="J83" s="8"/>
      <c r="K83" s="8"/>
    </row>
    <row r="84" spans="1:11" ht="13" x14ac:dyDescent="0.15">
      <c r="A84" s="8"/>
      <c r="B84" s="8"/>
      <c r="C84" s="8"/>
      <c r="D84" s="7"/>
      <c r="E84" s="7"/>
      <c r="F84" s="7"/>
      <c r="G84" s="7"/>
      <c r="H84" s="7"/>
      <c r="I84" s="8"/>
      <c r="J84" s="8"/>
      <c r="K84" s="8"/>
    </row>
    <row r="85" spans="1:11" ht="13" x14ac:dyDescent="0.15">
      <c r="A85" s="8"/>
      <c r="B85" s="8"/>
      <c r="C85" s="8"/>
      <c r="D85" s="7"/>
      <c r="E85" s="7"/>
      <c r="F85" s="7"/>
      <c r="G85" s="7"/>
      <c r="H85" s="7"/>
      <c r="I85" s="8"/>
      <c r="J85" s="8"/>
      <c r="K85" s="8"/>
    </row>
    <row r="86" spans="1:11" ht="13" x14ac:dyDescent="0.15">
      <c r="A86" s="8"/>
      <c r="B86" s="8"/>
      <c r="C86" s="8"/>
      <c r="D86" s="7"/>
      <c r="E86" s="7"/>
      <c r="F86" s="7"/>
      <c r="G86" s="7"/>
      <c r="H86" s="7"/>
      <c r="I86" s="8"/>
      <c r="J86" s="8"/>
      <c r="K86" s="8"/>
    </row>
    <row r="87" spans="1:11" ht="13" x14ac:dyDescent="0.15">
      <c r="A87" s="8"/>
      <c r="B87" s="8"/>
      <c r="C87" s="8"/>
      <c r="D87" s="7"/>
      <c r="E87" s="7"/>
      <c r="F87" s="7"/>
      <c r="G87" s="7"/>
      <c r="H87" s="7"/>
      <c r="I87" s="8"/>
      <c r="J87" s="8"/>
      <c r="K87" s="8"/>
    </row>
    <row r="88" spans="1:11" ht="13" x14ac:dyDescent="0.15">
      <c r="A88" s="8"/>
      <c r="B88" s="8"/>
      <c r="C88" s="8"/>
      <c r="D88" s="7"/>
      <c r="E88" s="7"/>
      <c r="F88" s="7"/>
      <c r="G88" s="7"/>
      <c r="H88" s="7"/>
      <c r="I88" s="8"/>
      <c r="J88" s="8"/>
      <c r="K88" s="8"/>
    </row>
    <row r="89" spans="1:11" ht="13" x14ac:dyDescent="0.15">
      <c r="A89" s="8"/>
      <c r="B89" s="8"/>
      <c r="C89" s="8"/>
      <c r="D89" s="7"/>
      <c r="E89" s="7"/>
      <c r="F89" s="7"/>
      <c r="G89" s="7"/>
      <c r="H89" s="7"/>
      <c r="I89" s="8"/>
      <c r="J89" s="8"/>
      <c r="K89" s="8"/>
    </row>
    <row r="90" spans="1:11" ht="13" x14ac:dyDescent="0.15">
      <c r="A90" s="8"/>
      <c r="B90" s="8"/>
      <c r="C90" s="8"/>
      <c r="D90" s="7"/>
      <c r="E90" s="7"/>
      <c r="F90" s="7"/>
      <c r="G90" s="7"/>
      <c r="H90" s="7"/>
      <c r="I90" s="8"/>
      <c r="J90" s="8"/>
      <c r="K90" s="8"/>
    </row>
    <row r="91" spans="1:11" ht="13" x14ac:dyDescent="0.15">
      <c r="A91" s="8"/>
      <c r="B91" s="8"/>
      <c r="C91" s="8"/>
      <c r="D91" s="7"/>
      <c r="E91" s="7"/>
      <c r="F91" s="7"/>
      <c r="G91" s="7"/>
      <c r="H91" s="7"/>
      <c r="I91" s="8"/>
      <c r="J91" s="8"/>
      <c r="K91" s="8"/>
    </row>
    <row r="92" spans="1:11" ht="13" x14ac:dyDescent="0.15">
      <c r="A92" s="8"/>
      <c r="B92" s="8"/>
      <c r="C92" s="8"/>
      <c r="D92" s="7"/>
      <c r="E92" s="7"/>
      <c r="F92" s="7"/>
      <c r="G92" s="7"/>
      <c r="H92" s="7"/>
      <c r="I92" s="8"/>
      <c r="J92" s="8"/>
      <c r="K92" s="8"/>
    </row>
    <row r="93" spans="1:11" ht="13" x14ac:dyDescent="0.15">
      <c r="A93" s="8"/>
      <c r="B93" s="8"/>
      <c r="C93" s="8"/>
      <c r="D93" s="7"/>
      <c r="E93" s="7"/>
      <c r="F93" s="7"/>
      <c r="G93" s="7"/>
      <c r="H93" s="7"/>
      <c r="I93" s="8"/>
      <c r="J93" s="8"/>
      <c r="K93" s="8"/>
    </row>
    <row r="94" spans="1:11" ht="13" x14ac:dyDescent="0.15">
      <c r="A94" s="8"/>
      <c r="B94" s="8"/>
      <c r="C94" s="8"/>
      <c r="D94" s="7"/>
      <c r="E94" s="7"/>
      <c r="F94" s="7"/>
      <c r="G94" s="7"/>
      <c r="H94" s="7"/>
      <c r="I94" s="8"/>
      <c r="J94" s="8"/>
      <c r="K94" s="8"/>
    </row>
    <row r="95" spans="1:11" ht="13" x14ac:dyDescent="0.15">
      <c r="A95" s="8"/>
      <c r="B95" s="8"/>
      <c r="C95" s="8"/>
      <c r="D95" s="7"/>
      <c r="E95" s="7"/>
      <c r="F95" s="7"/>
      <c r="G95" s="7"/>
      <c r="H95" s="7"/>
      <c r="I95" s="8"/>
      <c r="J95" s="8"/>
      <c r="K95" s="8"/>
    </row>
    <row r="96" spans="1:11" ht="13" x14ac:dyDescent="0.15">
      <c r="A96" s="8"/>
      <c r="B96" s="8"/>
      <c r="C96" s="8"/>
      <c r="D96" s="7"/>
      <c r="E96" s="7"/>
      <c r="F96" s="7"/>
      <c r="G96" s="7"/>
      <c r="H96" s="7"/>
      <c r="I96" s="8"/>
      <c r="J96" s="8"/>
      <c r="K96" s="8"/>
    </row>
    <row r="97" spans="1:11" ht="13" x14ac:dyDescent="0.15">
      <c r="A97" s="8"/>
      <c r="B97" s="8"/>
      <c r="C97" s="8"/>
      <c r="D97" s="7"/>
      <c r="E97" s="7"/>
      <c r="F97" s="7"/>
      <c r="G97" s="7"/>
      <c r="H97" s="7"/>
      <c r="I97" s="8"/>
      <c r="J97" s="8"/>
      <c r="K97" s="8"/>
    </row>
    <row r="98" spans="1:11" ht="13" x14ac:dyDescent="0.15">
      <c r="A98" s="8"/>
      <c r="B98" s="8"/>
      <c r="C98" s="8"/>
      <c r="D98" s="7"/>
      <c r="E98" s="7"/>
      <c r="F98" s="7"/>
      <c r="G98" s="7"/>
      <c r="H98" s="7"/>
      <c r="I98" s="8"/>
      <c r="J98" s="8"/>
      <c r="K98" s="8"/>
    </row>
    <row r="99" spans="1:11" ht="13" x14ac:dyDescent="0.15">
      <c r="A99" s="8"/>
      <c r="B99" s="8"/>
      <c r="C99" s="8"/>
      <c r="D99" s="7"/>
      <c r="E99" s="7"/>
      <c r="F99" s="7"/>
      <c r="G99" s="7"/>
      <c r="H99" s="7"/>
      <c r="I99" s="8"/>
      <c r="J99" s="8"/>
      <c r="K99" s="8"/>
    </row>
    <row r="100" spans="1:11" ht="13" x14ac:dyDescent="0.15">
      <c r="A100" s="8"/>
      <c r="B100" s="8"/>
      <c r="C100" s="8"/>
      <c r="D100" s="7"/>
      <c r="E100" s="7"/>
      <c r="F100" s="7"/>
      <c r="G100" s="7"/>
      <c r="H100" s="7"/>
      <c r="I100" s="8"/>
      <c r="J100" s="8"/>
      <c r="K100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7.1640625" defaultRowHeight="12.75" customHeight="1" x14ac:dyDescent="0.15"/>
  <sheetData>
    <row r="1" spans="1:11" ht="12.75" customHeight="1" x14ac:dyDescent="0.15">
      <c r="A1" s="9" t="s">
        <v>0</v>
      </c>
      <c r="B1" s="9" t="s">
        <v>1</v>
      </c>
      <c r="C1" s="9" t="s">
        <v>2</v>
      </c>
      <c r="D1" s="4" t="s">
        <v>3</v>
      </c>
      <c r="E1" s="4" t="s">
        <v>4</v>
      </c>
      <c r="F1" s="12" t="s">
        <v>86</v>
      </c>
      <c r="G1" s="12" t="s">
        <v>87</v>
      </c>
      <c r="H1" s="12" t="s">
        <v>88</v>
      </c>
      <c r="I1" s="9"/>
      <c r="J1" s="9"/>
      <c r="K1" s="9"/>
    </row>
    <row r="2" spans="1:11" ht="12.75" customHeight="1" x14ac:dyDescent="0.15">
      <c r="A2" s="8" t="s">
        <v>64</v>
      </c>
      <c r="B2" s="8" t="s">
        <v>65</v>
      </c>
      <c r="C2" s="8">
        <v>956</v>
      </c>
      <c r="D2" s="7">
        <v>3111</v>
      </c>
      <c r="E2" s="7">
        <v>267</v>
      </c>
      <c r="F2" s="7">
        <v>313</v>
      </c>
      <c r="G2" s="7">
        <v>2000</v>
      </c>
      <c r="H2" s="7">
        <v>1421</v>
      </c>
      <c r="I2" s="8"/>
      <c r="J2" s="8"/>
      <c r="K2" s="8"/>
    </row>
    <row r="3" spans="1:11" ht="12.75" customHeight="1" x14ac:dyDescent="0.15">
      <c r="A3" s="8" t="s">
        <v>66</v>
      </c>
      <c r="B3" s="8" t="s">
        <v>67</v>
      </c>
      <c r="C3" s="8">
        <v>1706</v>
      </c>
      <c r="D3" s="7">
        <v>903</v>
      </c>
      <c r="E3" s="7">
        <v>186</v>
      </c>
      <c r="F3" s="7">
        <v>312</v>
      </c>
      <c r="G3" s="7">
        <v>1163</v>
      </c>
      <c r="H3" s="7">
        <v>1017</v>
      </c>
      <c r="I3" s="8"/>
      <c r="J3" s="8"/>
      <c r="K3" s="8"/>
    </row>
    <row r="4" spans="1:11" ht="12.75" customHeight="1" x14ac:dyDescent="0.15">
      <c r="A4" s="8" t="s">
        <v>66</v>
      </c>
      <c r="B4" s="8" t="s">
        <v>68</v>
      </c>
      <c r="C4" s="8">
        <v>2124</v>
      </c>
      <c r="D4" s="7">
        <v>3735</v>
      </c>
      <c r="E4" s="7">
        <v>2317</v>
      </c>
      <c r="F4" s="7">
        <v>2375</v>
      </c>
      <c r="G4" s="7">
        <v>2118</v>
      </c>
      <c r="H4" s="7">
        <v>3456</v>
      </c>
      <c r="I4" s="8"/>
      <c r="J4" s="8"/>
      <c r="K4" s="8"/>
    </row>
    <row r="5" spans="1:11" ht="12.75" customHeight="1" x14ac:dyDescent="0.15">
      <c r="A5" s="8" t="s">
        <v>59</v>
      </c>
      <c r="B5" s="8" t="s">
        <v>61</v>
      </c>
      <c r="C5" s="8">
        <v>7995</v>
      </c>
      <c r="D5" s="7">
        <v>1184</v>
      </c>
      <c r="E5" s="7">
        <v>926</v>
      </c>
      <c r="F5" s="7">
        <v>920</v>
      </c>
      <c r="G5" s="7">
        <v>903</v>
      </c>
      <c r="H5" s="7">
        <v>1005</v>
      </c>
      <c r="I5" s="8"/>
      <c r="J5" s="8"/>
      <c r="K5" s="8"/>
    </row>
    <row r="6" spans="1:11" ht="12.75" customHeight="1" x14ac:dyDescent="0.15">
      <c r="A6" s="8" t="s">
        <v>66</v>
      </c>
      <c r="B6" s="8" t="s">
        <v>69</v>
      </c>
      <c r="C6" s="8">
        <v>17983</v>
      </c>
      <c r="D6" s="7">
        <v>4295</v>
      </c>
      <c r="E6" s="7">
        <v>420</v>
      </c>
      <c r="F6" s="7">
        <v>347</v>
      </c>
      <c r="G6" s="7">
        <v>840</v>
      </c>
      <c r="H6" s="7">
        <v>1777</v>
      </c>
      <c r="I6" s="8"/>
      <c r="J6" s="8"/>
      <c r="K6" s="8"/>
    </row>
    <row r="7" spans="1:11" ht="12.75" customHeight="1" x14ac:dyDescent="0.15">
      <c r="A7" s="8" t="s">
        <v>63</v>
      </c>
      <c r="B7" s="8">
        <v>45</v>
      </c>
      <c r="C7" s="8">
        <v>22856</v>
      </c>
      <c r="D7" s="7">
        <v>1121</v>
      </c>
      <c r="E7" s="7">
        <v>494</v>
      </c>
      <c r="F7" s="7">
        <v>530</v>
      </c>
      <c r="G7" s="7">
        <v>538</v>
      </c>
      <c r="H7" s="7">
        <v>533</v>
      </c>
      <c r="I7" s="8"/>
      <c r="J7" s="8"/>
      <c r="K7" s="8"/>
    </row>
    <row r="8" spans="1:11" ht="12.75" customHeight="1" x14ac:dyDescent="0.15">
      <c r="A8" s="8" t="s">
        <v>66</v>
      </c>
      <c r="B8" s="8" t="s">
        <v>70</v>
      </c>
      <c r="C8" s="8">
        <v>114054</v>
      </c>
      <c r="D8" s="7">
        <v>1104</v>
      </c>
      <c r="E8" s="7">
        <v>59</v>
      </c>
      <c r="F8" s="7">
        <v>65</v>
      </c>
      <c r="G8" s="7">
        <v>130</v>
      </c>
      <c r="H8" s="7">
        <v>56</v>
      </c>
      <c r="I8" s="8"/>
      <c r="J8" s="8"/>
      <c r="K8" s="8"/>
    </row>
    <row r="9" spans="1:11" ht="12.75" customHeight="1" x14ac:dyDescent="0.15">
      <c r="A9" s="8" t="s">
        <v>59</v>
      </c>
      <c r="B9" s="8" t="s">
        <v>60</v>
      </c>
      <c r="C9" s="8">
        <v>122397</v>
      </c>
      <c r="D9" s="7">
        <v>991</v>
      </c>
      <c r="E9" s="7">
        <v>566</v>
      </c>
      <c r="F9" s="7">
        <v>676</v>
      </c>
      <c r="G9" s="7">
        <v>613</v>
      </c>
      <c r="H9" s="7">
        <v>779</v>
      </c>
      <c r="I9" s="8"/>
      <c r="J9" s="8"/>
      <c r="K9" s="8"/>
    </row>
    <row r="10" spans="1:11" ht="12.75" customHeight="1" x14ac:dyDescent="0.15">
      <c r="A10" s="8" t="s">
        <v>66</v>
      </c>
      <c r="B10" s="8" t="s">
        <v>71</v>
      </c>
      <c r="C10" s="8">
        <v>192641</v>
      </c>
      <c r="D10" s="7">
        <v>558</v>
      </c>
      <c r="E10" s="7">
        <v>263</v>
      </c>
      <c r="F10" s="7">
        <v>347</v>
      </c>
      <c r="G10" s="7">
        <v>314</v>
      </c>
      <c r="H10" s="7">
        <v>319</v>
      </c>
      <c r="I10" s="8"/>
      <c r="J10" s="8"/>
      <c r="K10" s="8"/>
    </row>
    <row r="11" spans="1:11" ht="12.75" customHeight="1" x14ac:dyDescent="0.15">
      <c r="A11" s="8" t="s">
        <v>59</v>
      </c>
      <c r="B11" s="8" t="s">
        <v>62</v>
      </c>
      <c r="C11" s="8">
        <v>202853</v>
      </c>
      <c r="D11" s="7">
        <v>846</v>
      </c>
      <c r="E11" s="7">
        <v>1250</v>
      </c>
      <c r="F11" s="7">
        <v>1070</v>
      </c>
      <c r="G11" s="7">
        <v>528</v>
      </c>
      <c r="H11" s="7">
        <v>1019</v>
      </c>
      <c r="I11" s="8"/>
      <c r="J11" s="8"/>
      <c r="K11" s="8"/>
    </row>
    <row r="12" spans="1:11" ht="12.75" customHeight="1" x14ac:dyDescent="0.15">
      <c r="A12" s="8" t="s">
        <v>66</v>
      </c>
      <c r="B12" s="8" t="s">
        <v>72</v>
      </c>
      <c r="C12" s="8">
        <v>230723</v>
      </c>
      <c r="D12" s="7">
        <v>510</v>
      </c>
      <c r="E12" s="7">
        <v>323</v>
      </c>
      <c r="F12" s="7">
        <v>305</v>
      </c>
      <c r="G12" s="7">
        <v>288</v>
      </c>
      <c r="H12" s="7">
        <v>274</v>
      </c>
      <c r="I12" s="8"/>
      <c r="J12" s="8"/>
      <c r="K12" s="8"/>
    </row>
    <row r="13" spans="1:11" ht="12.75" customHeight="1" x14ac:dyDescent="0.15">
      <c r="A13" s="8" t="s">
        <v>63</v>
      </c>
      <c r="B13" s="8">
        <v>100</v>
      </c>
      <c r="C13" s="8">
        <v>637356</v>
      </c>
      <c r="D13" s="7">
        <v>74</v>
      </c>
      <c r="E13" s="7">
        <v>682</v>
      </c>
      <c r="F13" s="7">
        <v>628</v>
      </c>
      <c r="G13" s="7">
        <v>396</v>
      </c>
      <c r="H13" s="7">
        <v>471</v>
      </c>
      <c r="I13" s="8"/>
      <c r="J13" s="8"/>
      <c r="K13" s="8"/>
    </row>
    <row r="14" spans="1:11" ht="12.75" customHeight="1" x14ac:dyDescent="0.15">
      <c r="A14" s="8"/>
      <c r="B14" s="8"/>
      <c r="C14" s="8"/>
      <c r="D14" s="7"/>
      <c r="E14" s="7"/>
      <c r="F14" s="7"/>
      <c r="G14" s="7"/>
      <c r="H14" s="7"/>
      <c r="I14" s="8"/>
      <c r="J14" s="8"/>
      <c r="K14" s="8"/>
    </row>
    <row r="15" spans="1:11" ht="12.75" customHeight="1" x14ac:dyDescent="0.15">
      <c r="A15" s="8"/>
      <c r="B15" s="8"/>
      <c r="C15" s="8"/>
      <c r="D15" s="7"/>
      <c r="E15" s="7"/>
      <c r="F15" s="7"/>
      <c r="G15" s="7"/>
      <c r="H15" s="7"/>
      <c r="I15" s="8"/>
      <c r="J15" s="8"/>
      <c r="K15" s="8"/>
    </row>
    <row r="16" spans="1:11" ht="12.75" customHeight="1" x14ac:dyDescent="0.15">
      <c r="A16" s="8"/>
      <c r="B16" s="8"/>
      <c r="C16" s="8"/>
      <c r="D16" s="7"/>
      <c r="E16" s="7"/>
      <c r="F16" s="7"/>
      <c r="G16" s="7"/>
      <c r="H16" s="7"/>
      <c r="I16" s="8"/>
      <c r="J16" s="8"/>
      <c r="K16" s="8"/>
    </row>
    <row r="17" spans="1:11" ht="12.75" customHeight="1" x14ac:dyDescent="0.15">
      <c r="A17" s="8"/>
      <c r="B17" s="8"/>
      <c r="C17" s="8"/>
      <c r="D17" s="7"/>
      <c r="E17" s="7"/>
      <c r="F17" s="7"/>
      <c r="G17" s="7"/>
      <c r="H17" s="7"/>
      <c r="I17" s="8"/>
      <c r="J17" s="8"/>
      <c r="K17" s="8"/>
    </row>
    <row r="18" spans="1:11" ht="12.75" customHeight="1" x14ac:dyDescent="0.15">
      <c r="A18" s="8"/>
      <c r="B18" s="8"/>
      <c r="C18" s="8"/>
      <c r="D18" s="7"/>
      <c r="E18" s="7"/>
      <c r="F18" s="7"/>
      <c r="G18" s="7"/>
      <c r="H18" s="7"/>
      <c r="I18" s="8"/>
      <c r="J18" s="8"/>
      <c r="K18" s="8"/>
    </row>
    <row r="19" spans="1:11" ht="12.75" customHeight="1" x14ac:dyDescent="0.15">
      <c r="A19" s="8"/>
      <c r="B19" s="8"/>
      <c r="C19" s="8"/>
      <c r="D19" s="7"/>
      <c r="E19" s="7"/>
      <c r="F19" s="7"/>
      <c r="G19" s="7"/>
      <c r="H19" s="7"/>
      <c r="I19" s="8"/>
      <c r="J19" s="8"/>
      <c r="K19" s="8"/>
    </row>
    <row r="20" spans="1:11" ht="12.75" customHeight="1" x14ac:dyDescent="0.15">
      <c r="A20" s="8"/>
      <c r="B20" s="8"/>
      <c r="C20" s="8"/>
      <c r="D20" s="7"/>
      <c r="E20" s="7"/>
      <c r="F20" s="7"/>
      <c r="G20" s="7"/>
      <c r="H20" s="7"/>
      <c r="I20" s="8"/>
      <c r="J20" s="8"/>
      <c r="K20" s="8"/>
    </row>
    <row r="21" spans="1:11" ht="12.75" customHeight="1" x14ac:dyDescent="0.15">
      <c r="A21" s="8"/>
      <c r="B21" s="8"/>
      <c r="C21" s="8"/>
      <c r="D21" s="7"/>
      <c r="E21" s="7"/>
      <c r="F21" s="7"/>
      <c r="G21" s="7"/>
      <c r="H21" s="7"/>
      <c r="I21" s="8"/>
      <c r="J21" s="8"/>
      <c r="K21" s="8"/>
    </row>
    <row r="22" spans="1:11" ht="12.75" customHeight="1" x14ac:dyDescent="0.15">
      <c r="A22" s="8"/>
      <c r="B22" s="8"/>
      <c r="C22" s="8"/>
      <c r="D22" s="7"/>
      <c r="E22" s="7"/>
      <c r="F22" s="7"/>
      <c r="G22" s="7"/>
      <c r="H22" s="7"/>
      <c r="I22" s="8"/>
      <c r="J22" s="8"/>
      <c r="K22" s="8"/>
    </row>
    <row r="23" spans="1:11" ht="12.75" customHeight="1" x14ac:dyDescent="0.15">
      <c r="A23" s="8"/>
      <c r="B23" s="8"/>
      <c r="C23" s="8"/>
      <c r="D23" s="7"/>
      <c r="E23" s="7"/>
      <c r="F23" s="7"/>
      <c r="G23" s="7"/>
      <c r="H23" s="7"/>
      <c r="I23" s="8"/>
      <c r="J23" s="8"/>
      <c r="K23" s="8"/>
    </row>
    <row r="24" spans="1:11" ht="12.75" customHeight="1" x14ac:dyDescent="0.15">
      <c r="A24" s="8"/>
      <c r="B24" s="8"/>
      <c r="C24" s="8"/>
      <c r="D24" s="7"/>
      <c r="E24" s="7"/>
      <c r="F24" s="7"/>
      <c r="G24" s="7"/>
      <c r="H24" s="7"/>
      <c r="I24" s="8"/>
      <c r="J24" s="8"/>
      <c r="K24" s="8"/>
    </row>
    <row r="25" spans="1:11" ht="12.75" customHeight="1" x14ac:dyDescent="0.15">
      <c r="A25" s="8"/>
      <c r="B25" s="8"/>
      <c r="C25" s="8"/>
      <c r="D25" s="7"/>
      <c r="E25" s="7"/>
      <c r="F25" s="7"/>
      <c r="G25" s="7"/>
      <c r="H25" s="7"/>
      <c r="I25" s="8"/>
      <c r="J25" s="8"/>
      <c r="K25" s="8"/>
    </row>
    <row r="26" spans="1:11" ht="12.75" customHeight="1" x14ac:dyDescent="0.15">
      <c r="A26" s="8"/>
      <c r="B26" s="8"/>
      <c r="C26" s="8"/>
      <c r="D26" s="7"/>
      <c r="E26" s="7"/>
      <c r="F26" s="7"/>
      <c r="G26" s="7"/>
      <c r="H26" s="7"/>
      <c r="I26" s="8"/>
      <c r="J26" s="8"/>
      <c r="K26" s="8"/>
    </row>
    <row r="27" spans="1:11" ht="12.75" customHeight="1" x14ac:dyDescent="0.15">
      <c r="A27" s="8"/>
      <c r="B27" s="8"/>
      <c r="C27" s="8"/>
      <c r="D27" s="7"/>
      <c r="E27" s="7"/>
      <c r="F27" s="7"/>
      <c r="G27" s="7"/>
      <c r="H27" s="7"/>
      <c r="I27" s="8"/>
      <c r="J27" s="8"/>
      <c r="K27" s="8"/>
    </row>
    <row r="28" spans="1:11" ht="12.75" customHeight="1" x14ac:dyDescent="0.15">
      <c r="A28" s="8"/>
      <c r="B28" s="8"/>
      <c r="C28" s="8"/>
      <c r="D28" s="7"/>
      <c r="E28" s="7"/>
      <c r="F28" s="7"/>
      <c r="G28" s="7"/>
      <c r="H28" s="7"/>
      <c r="I28" s="8"/>
      <c r="J28" s="8"/>
      <c r="K28" s="8"/>
    </row>
    <row r="29" spans="1:11" ht="12.75" customHeight="1" x14ac:dyDescent="0.15">
      <c r="A29" s="8"/>
      <c r="B29" s="8"/>
      <c r="C29" s="8"/>
      <c r="D29" s="7"/>
      <c r="E29" s="7"/>
      <c r="F29" s="7"/>
      <c r="G29" s="7"/>
      <c r="H29" s="7"/>
      <c r="I29" s="8"/>
      <c r="J29" s="8"/>
      <c r="K29" s="8"/>
    </row>
    <row r="30" spans="1:11" ht="12.75" customHeight="1" x14ac:dyDescent="0.15">
      <c r="A30" s="8"/>
      <c r="B30" s="8"/>
      <c r="C30" s="8"/>
      <c r="D30" s="7"/>
      <c r="E30" s="7"/>
      <c r="F30" s="7"/>
      <c r="G30" s="7"/>
      <c r="H30" s="7"/>
      <c r="I30" s="8"/>
      <c r="J30" s="8"/>
      <c r="K30" s="8"/>
    </row>
    <row r="31" spans="1:11" ht="12.75" customHeight="1" x14ac:dyDescent="0.15">
      <c r="A31" s="8"/>
      <c r="B31" s="8"/>
      <c r="C31" s="8"/>
      <c r="D31" s="7"/>
      <c r="E31" s="7"/>
      <c r="F31" s="7"/>
      <c r="G31" s="7"/>
      <c r="H31" s="7"/>
      <c r="I31" s="8"/>
      <c r="J31" s="8"/>
      <c r="K31" s="8"/>
    </row>
    <row r="32" spans="1:11" ht="12.75" customHeight="1" x14ac:dyDescent="0.15">
      <c r="A32" s="8"/>
      <c r="B32" s="8"/>
      <c r="C32" s="8"/>
      <c r="D32" s="7"/>
      <c r="E32" s="7"/>
      <c r="F32" s="7"/>
      <c r="G32" s="7"/>
      <c r="H32" s="7"/>
      <c r="I32" s="8"/>
      <c r="J32" s="8"/>
      <c r="K32" s="8"/>
    </row>
    <row r="33" spans="1:11" ht="12.75" customHeight="1" x14ac:dyDescent="0.15">
      <c r="A33" s="8"/>
      <c r="B33" s="8"/>
      <c r="C33" s="8"/>
      <c r="D33" s="7"/>
      <c r="E33" s="7"/>
      <c r="F33" s="7"/>
      <c r="G33" s="7"/>
      <c r="H33" s="7"/>
      <c r="I33" s="8"/>
      <c r="J33" s="8"/>
      <c r="K33" s="8"/>
    </row>
    <row r="34" spans="1:11" ht="12.75" customHeight="1" x14ac:dyDescent="0.15">
      <c r="A34" s="8"/>
      <c r="B34" s="8"/>
      <c r="C34" s="8"/>
      <c r="D34" s="7"/>
      <c r="E34" s="7"/>
      <c r="F34" s="7"/>
      <c r="G34" s="7"/>
      <c r="H34" s="7"/>
      <c r="I34" s="8"/>
      <c r="J34" s="8"/>
      <c r="K34" s="8"/>
    </row>
    <row r="35" spans="1:11" ht="12.75" customHeight="1" x14ac:dyDescent="0.15">
      <c r="A35" s="8"/>
      <c r="B35" s="8"/>
      <c r="C35" s="8"/>
      <c r="D35" s="7"/>
      <c r="E35" s="7"/>
      <c r="F35" s="7"/>
      <c r="G35" s="7"/>
      <c r="H35" s="7"/>
      <c r="I35" s="8"/>
      <c r="J35" s="8"/>
      <c r="K35" s="8"/>
    </row>
    <row r="36" spans="1:11" ht="12.75" customHeight="1" x14ac:dyDescent="0.15">
      <c r="A36" s="8"/>
      <c r="B36" s="8"/>
      <c r="C36" s="8"/>
      <c r="D36" s="7"/>
      <c r="E36" s="7"/>
      <c r="F36" s="7"/>
      <c r="G36" s="7"/>
      <c r="H36" s="7"/>
      <c r="I36" s="8"/>
      <c r="J36" s="8"/>
      <c r="K36" s="8"/>
    </row>
    <row r="37" spans="1:11" ht="12.75" customHeight="1" x14ac:dyDescent="0.15">
      <c r="A37" s="8"/>
      <c r="B37" s="8"/>
      <c r="C37" s="8"/>
      <c r="D37" s="7"/>
      <c r="E37" s="7"/>
      <c r="F37" s="7"/>
      <c r="G37" s="7"/>
      <c r="H37" s="7"/>
      <c r="I37" s="8"/>
      <c r="J37" s="8"/>
      <c r="K37" s="8"/>
    </row>
    <row r="38" spans="1:11" ht="12.75" customHeight="1" x14ac:dyDescent="0.15">
      <c r="A38" s="8"/>
      <c r="B38" s="8"/>
      <c r="C38" s="8"/>
      <c r="D38" s="7"/>
      <c r="E38" s="7"/>
      <c r="F38" s="7"/>
      <c r="G38" s="7"/>
      <c r="H38" s="7"/>
      <c r="I38" s="8"/>
      <c r="J38" s="8"/>
      <c r="K38" s="8"/>
    </row>
    <row r="39" spans="1:11" ht="12.75" customHeight="1" x14ac:dyDescent="0.15">
      <c r="A39" s="8"/>
      <c r="B39" s="8"/>
      <c r="C39" s="8"/>
      <c r="D39" s="7"/>
      <c r="E39" s="7"/>
      <c r="F39" s="7"/>
      <c r="G39" s="7"/>
      <c r="H39" s="7"/>
      <c r="I39" s="8"/>
      <c r="J39" s="8"/>
      <c r="K39" s="8"/>
    </row>
    <row r="40" spans="1:11" ht="12.75" customHeight="1" x14ac:dyDescent="0.15">
      <c r="A40" s="8"/>
      <c r="B40" s="8"/>
      <c r="C40" s="8"/>
      <c r="D40" s="7"/>
      <c r="E40" s="7"/>
      <c r="F40" s="7"/>
      <c r="G40" s="7"/>
      <c r="H40" s="7"/>
      <c r="I40" s="8"/>
      <c r="J40" s="8"/>
      <c r="K40" s="8"/>
    </row>
    <row r="41" spans="1:11" ht="12.75" customHeight="1" x14ac:dyDescent="0.15">
      <c r="A41" s="8"/>
      <c r="B41" s="8"/>
      <c r="C41" s="8"/>
      <c r="D41" s="7"/>
      <c r="E41" s="7"/>
      <c r="F41" s="7"/>
      <c r="G41" s="7"/>
      <c r="H41" s="7"/>
      <c r="I41" s="8"/>
      <c r="J41" s="8"/>
      <c r="K41" s="8"/>
    </row>
    <row r="42" spans="1:11" ht="12.75" customHeight="1" x14ac:dyDescent="0.15">
      <c r="A42" s="8"/>
      <c r="B42" s="8"/>
      <c r="C42" s="8"/>
      <c r="D42" s="7"/>
      <c r="E42" s="7"/>
      <c r="F42" s="7"/>
      <c r="G42" s="7"/>
      <c r="H42" s="7"/>
      <c r="I42" s="8"/>
      <c r="J42" s="8"/>
      <c r="K42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7.1640625" defaultRowHeight="12.75" customHeight="1" x14ac:dyDescent="0.15"/>
  <sheetData>
    <row r="1" spans="1:18" ht="12.75" customHeight="1" x14ac:dyDescent="0.15">
      <c r="A1" s="9" t="s">
        <v>0</v>
      </c>
      <c r="B1" s="9" t="s">
        <v>1</v>
      </c>
      <c r="C1" s="9" t="s">
        <v>2</v>
      </c>
      <c r="D1" s="4" t="s">
        <v>3</v>
      </c>
      <c r="E1" s="4" t="s">
        <v>4</v>
      </c>
      <c r="F1" s="12" t="s">
        <v>86</v>
      </c>
      <c r="G1" s="12" t="s">
        <v>87</v>
      </c>
      <c r="H1" s="12" t="s">
        <v>88</v>
      </c>
      <c r="I1" s="9"/>
      <c r="J1" s="9"/>
      <c r="K1" s="9"/>
    </row>
    <row r="2" spans="1:18" ht="12.75" customHeight="1" x14ac:dyDescent="0.15">
      <c r="A2" s="8" t="s">
        <v>64</v>
      </c>
      <c r="B2" s="8" t="s">
        <v>65</v>
      </c>
      <c r="C2" s="8">
        <v>956</v>
      </c>
      <c r="D2" s="8">
        <v>9</v>
      </c>
      <c r="E2" s="8">
        <v>15</v>
      </c>
      <c r="F2" s="8">
        <v>16</v>
      </c>
      <c r="G2" s="8">
        <v>22</v>
      </c>
      <c r="H2" s="8">
        <v>19</v>
      </c>
      <c r="I2" s="7"/>
      <c r="J2" s="11"/>
      <c r="L2" s="7"/>
      <c r="M2" s="11"/>
      <c r="O2" s="7"/>
      <c r="P2" s="11"/>
      <c r="R2" s="7"/>
    </row>
    <row r="3" spans="1:18" ht="12.75" customHeight="1" x14ac:dyDescent="0.15">
      <c r="A3" s="8" t="s">
        <v>66</v>
      </c>
      <c r="B3" s="8" t="s">
        <v>67</v>
      </c>
      <c r="C3" s="8">
        <v>1706</v>
      </c>
      <c r="D3" s="8">
        <v>134</v>
      </c>
      <c r="E3" s="8">
        <v>129</v>
      </c>
      <c r="F3" s="8">
        <v>77</v>
      </c>
      <c r="G3" s="8">
        <v>104</v>
      </c>
      <c r="H3" s="8">
        <v>119</v>
      </c>
      <c r="I3" s="7"/>
      <c r="J3" s="11"/>
      <c r="L3" s="7"/>
      <c r="M3" s="11"/>
      <c r="O3" s="7"/>
      <c r="P3" s="11"/>
      <c r="R3" s="7"/>
    </row>
    <row r="4" spans="1:18" ht="12.75" customHeight="1" x14ac:dyDescent="0.15">
      <c r="A4" s="8" t="s">
        <v>66</v>
      </c>
      <c r="B4" s="8" t="s">
        <v>68</v>
      </c>
      <c r="C4" s="8">
        <v>2124</v>
      </c>
      <c r="D4" s="8">
        <v>34</v>
      </c>
      <c r="E4" s="8">
        <v>41</v>
      </c>
      <c r="F4" s="8">
        <v>40</v>
      </c>
      <c r="G4" s="8">
        <v>93</v>
      </c>
      <c r="H4" s="8">
        <v>57</v>
      </c>
      <c r="I4" s="7"/>
      <c r="J4" s="11"/>
      <c r="L4" s="7"/>
      <c r="M4" s="11"/>
      <c r="O4" s="7"/>
      <c r="P4" s="11"/>
      <c r="R4" s="7"/>
    </row>
    <row r="5" spans="1:18" ht="12.75" customHeight="1" x14ac:dyDescent="0.15">
      <c r="A5" s="8" t="s">
        <v>59</v>
      </c>
      <c r="B5" s="8" t="s">
        <v>61</v>
      </c>
      <c r="C5" s="8">
        <v>7995</v>
      </c>
      <c r="D5" s="8">
        <v>76</v>
      </c>
      <c r="E5" s="8">
        <v>349</v>
      </c>
      <c r="F5" s="8">
        <v>376</v>
      </c>
      <c r="G5" s="8">
        <v>465</v>
      </c>
      <c r="H5" s="8">
        <v>410</v>
      </c>
      <c r="I5" s="7"/>
      <c r="J5" s="11"/>
      <c r="L5" s="7"/>
      <c r="M5" s="11"/>
      <c r="O5" s="7"/>
      <c r="P5" s="11"/>
      <c r="R5" s="7"/>
    </row>
    <row r="6" spans="1:18" ht="12.75" customHeight="1" x14ac:dyDescent="0.15">
      <c r="A6" s="8" t="s">
        <v>66</v>
      </c>
      <c r="B6" s="8" t="s">
        <v>69</v>
      </c>
      <c r="C6" s="8">
        <v>17983</v>
      </c>
      <c r="D6" s="8">
        <v>613</v>
      </c>
      <c r="E6" s="8">
        <v>1065</v>
      </c>
      <c r="F6" s="8">
        <v>1290</v>
      </c>
      <c r="G6" s="8">
        <v>3608</v>
      </c>
      <c r="H6" s="8">
        <v>1705</v>
      </c>
      <c r="I6" s="7"/>
      <c r="J6" s="11"/>
      <c r="L6" s="7"/>
      <c r="M6" s="11"/>
      <c r="O6" s="7"/>
      <c r="P6" s="11"/>
      <c r="R6" s="7"/>
    </row>
    <row r="7" spans="1:18" ht="12.75" customHeight="1" x14ac:dyDescent="0.15">
      <c r="A7" s="8" t="s">
        <v>63</v>
      </c>
      <c r="B7" s="8">
        <v>45</v>
      </c>
      <c r="C7" s="8">
        <v>22856</v>
      </c>
      <c r="D7" s="8">
        <v>1593</v>
      </c>
      <c r="E7" s="8">
        <v>5728</v>
      </c>
      <c r="F7" s="8">
        <v>5539</v>
      </c>
      <c r="G7" s="8">
        <v>7879</v>
      </c>
      <c r="H7" s="8">
        <v>6157</v>
      </c>
      <c r="I7" s="7"/>
      <c r="J7" s="11"/>
      <c r="L7" s="7"/>
      <c r="M7" s="11"/>
      <c r="O7" s="7"/>
      <c r="P7" s="11"/>
      <c r="R7" s="7"/>
    </row>
    <row r="8" spans="1:18" ht="12.75" customHeight="1" x14ac:dyDescent="0.15">
      <c r="A8" s="8" t="s">
        <v>66</v>
      </c>
      <c r="B8" s="8" t="s">
        <v>70</v>
      </c>
      <c r="C8" s="8">
        <v>114054</v>
      </c>
      <c r="D8" s="8">
        <v>9711</v>
      </c>
      <c r="E8" s="8">
        <v>72230</v>
      </c>
      <c r="F8" s="8">
        <v>77661</v>
      </c>
      <c r="G8" s="8">
        <v>120951</v>
      </c>
      <c r="H8" s="8">
        <v>111827</v>
      </c>
      <c r="I8" s="7"/>
      <c r="J8" s="11"/>
      <c r="L8" s="7"/>
      <c r="M8" s="11"/>
      <c r="O8" s="7"/>
      <c r="P8" s="11"/>
      <c r="R8" s="7"/>
    </row>
    <row r="9" spans="1:18" ht="12.75" customHeight="1" x14ac:dyDescent="0.15">
      <c r="A9" s="8" t="s">
        <v>59</v>
      </c>
      <c r="B9" s="8" t="s">
        <v>60</v>
      </c>
      <c r="C9" s="8">
        <v>122397</v>
      </c>
      <c r="D9" s="8">
        <v>4012</v>
      </c>
      <c r="E9" s="8">
        <v>6937</v>
      </c>
      <c r="F9" s="8">
        <v>8057</v>
      </c>
      <c r="G9" s="8">
        <v>12329</v>
      </c>
      <c r="H9" s="8">
        <v>9406</v>
      </c>
      <c r="I9" s="7"/>
      <c r="J9" s="11"/>
      <c r="L9" s="7"/>
      <c r="M9" s="11"/>
      <c r="O9" s="7"/>
      <c r="P9" s="11"/>
      <c r="R9" s="7"/>
    </row>
    <row r="10" spans="1:18" ht="12.75" customHeight="1" x14ac:dyDescent="0.15">
      <c r="A10" s="8" t="s">
        <v>66</v>
      </c>
      <c r="B10" s="8" t="s">
        <v>71</v>
      </c>
      <c r="C10" s="8">
        <v>192641</v>
      </c>
      <c r="D10" s="8">
        <v>17192</v>
      </c>
      <c r="E10" s="8">
        <v>83228</v>
      </c>
      <c r="F10" s="8">
        <v>117293</v>
      </c>
      <c r="G10" s="8">
        <v>147423</v>
      </c>
      <c r="H10" s="8">
        <v>128579</v>
      </c>
      <c r="I10" s="7"/>
      <c r="J10" s="11"/>
      <c r="L10" s="7"/>
      <c r="M10" s="11"/>
      <c r="O10" s="7"/>
      <c r="P10" s="11"/>
      <c r="R10" s="7"/>
    </row>
    <row r="11" spans="1:18" ht="12.75" customHeight="1" x14ac:dyDescent="0.15">
      <c r="A11" s="8" t="s">
        <v>59</v>
      </c>
      <c r="B11" s="8" t="s">
        <v>62</v>
      </c>
      <c r="C11" s="8">
        <v>202853</v>
      </c>
      <c r="D11" s="8">
        <v>14372</v>
      </c>
      <c r="E11" s="8">
        <v>19764</v>
      </c>
      <c r="F11" s="8">
        <v>34345</v>
      </c>
      <c r="G11" s="8">
        <v>83691</v>
      </c>
      <c r="H11" s="8">
        <v>36375</v>
      </c>
      <c r="I11" s="7"/>
      <c r="J11" s="11"/>
      <c r="L11" s="7"/>
      <c r="M11" s="11"/>
      <c r="O11" s="7"/>
      <c r="P11" s="11"/>
      <c r="R11" s="7"/>
    </row>
    <row r="12" spans="1:18" ht="12.75" customHeight="1" x14ac:dyDescent="0.15">
      <c r="A12" s="8" t="s">
        <v>66</v>
      </c>
      <c r="B12" s="8" t="s">
        <v>72</v>
      </c>
      <c r="C12" s="8">
        <v>230723</v>
      </c>
      <c r="D12" s="8">
        <v>102174</v>
      </c>
      <c r="E12" s="8">
        <v>176557</v>
      </c>
      <c r="F12" s="8">
        <v>246758</v>
      </c>
      <c r="G12" s="8">
        <v>316326</v>
      </c>
      <c r="H12" s="8">
        <v>276049</v>
      </c>
      <c r="I12" s="7"/>
      <c r="J12" s="11"/>
      <c r="L12" s="7"/>
      <c r="M12" s="11"/>
      <c r="O12" s="7"/>
      <c r="P12" s="11"/>
      <c r="R12" s="7"/>
    </row>
    <row r="13" spans="1:18" ht="12.75" customHeight="1" x14ac:dyDescent="0.15">
      <c r="A13" s="8" t="s">
        <v>63</v>
      </c>
      <c r="B13" s="8">
        <v>100</v>
      </c>
      <c r="C13" s="8">
        <v>637356</v>
      </c>
      <c r="D13" s="8">
        <v>190355</v>
      </c>
      <c r="E13" s="8">
        <v>134543</v>
      </c>
      <c r="F13" s="8">
        <v>272552</v>
      </c>
      <c r="G13" s="8">
        <v>446291</v>
      </c>
      <c r="H13" s="8">
        <v>363683</v>
      </c>
      <c r="I13" s="7"/>
      <c r="J13" s="11"/>
      <c r="L13" s="7"/>
      <c r="M13" s="11"/>
      <c r="O13" s="7"/>
      <c r="P13" s="11"/>
      <c r="R13" s="7"/>
    </row>
    <row r="14" spans="1:18" ht="12.75" customHeight="1" x14ac:dyDescent="0.15">
      <c r="A14" s="8"/>
      <c r="B14" s="8"/>
      <c r="C14" s="8"/>
      <c r="D14" s="7"/>
      <c r="E14" s="7"/>
      <c r="F14" s="7"/>
      <c r="G14" s="7"/>
      <c r="H14" s="7"/>
      <c r="I14" s="8"/>
      <c r="J14" s="8"/>
      <c r="K14" s="8"/>
    </row>
    <row r="15" spans="1:18" ht="12.75" customHeight="1" x14ac:dyDescent="0.15">
      <c r="A15" s="8"/>
      <c r="B15" s="8"/>
      <c r="C15" s="8"/>
      <c r="D15" s="7"/>
      <c r="E15" s="7"/>
      <c r="F15" s="7"/>
      <c r="G15" s="7"/>
      <c r="H15" s="7"/>
      <c r="I15" s="8"/>
      <c r="J15" s="8"/>
      <c r="K15" s="8"/>
    </row>
    <row r="16" spans="1:18" ht="12.75" customHeight="1" x14ac:dyDescent="0.15">
      <c r="A16" s="8"/>
      <c r="B16" s="8"/>
      <c r="C16" s="8"/>
      <c r="D16" s="7"/>
      <c r="E16" s="7"/>
      <c r="F16" s="7"/>
      <c r="G16" s="7"/>
      <c r="H16" s="7"/>
      <c r="I16" s="8"/>
      <c r="J16" s="8"/>
      <c r="K16" s="8"/>
    </row>
    <row r="17" spans="1:11" ht="12.75" customHeight="1" x14ac:dyDescent="0.15">
      <c r="A17" s="8"/>
      <c r="B17" s="8"/>
      <c r="C17" s="8"/>
      <c r="D17" s="7"/>
      <c r="E17" s="7"/>
      <c r="F17" s="7"/>
      <c r="G17" s="7"/>
      <c r="H17" s="7"/>
      <c r="I17" s="8"/>
      <c r="J17" s="8"/>
      <c r="K17" s="8"/>
    </row>
    <row r="18" spans="1:11" ht="12.75" customHeight="1" x14ac:dyDescent="0.15">
      <c r="A18" s="8"/>
      <c r="B18" s="8"/>
      <c r="C18" s="8"/>
      <c r="D18" s="7"/>
      <c r="E18" s="7"/>
      <c r="F18" s="7"/>
      <c r="G18" s="7"/>
      <c r="H18" s="7"/>
      <c r="I18" s="8"/>
      <c r="J18" s="8"/>
      <c r="K18" s="8"/>
    </row>
    <row r="19" spans="1:11" ht="12.75" customHeight="1" x14ac:dyDescent="0.15">
      <c r="A19" s="8"/>
      <c r="B19" s="8"/>
      <c r="C19" s="8"/>
      <c r="D19" s="7"/>
      <c r="E19" s="7"/>
      <c r="F19" s="7"/>
      <c r="G19" s="7"/>
      <c r="H19" s="7"/>
      <c r="I19" s="8"/>
      <c r="J19" s="8"/>
      <c r="K19" s="8"/>
    </row>
    <row r="20" spans="1:11" ht="12.75" customHeight="1" x14ac:dyDescent="0.15">
      <c r="A20" s="8"/>
      <c r="B20" s="8"/>
      <c r="C20" s="8"/>
      <c r="D20" s="7"/>
      <c r="E20" s="7"/>
      <c r="F20" s="7"/>
      <c r="G20" s="7"/>
      <c r="H20" s="7"/>
      <c r="I20" s="8"/>
      <c r="J20" s="8"/>
      <c r="K20" s="8"/>
    </row>
    <row r="21" spans="1:11" ht="12.75" customHeight="1" x14ac:dyDescent="0.15">
      <c r="A21" s="8"/>
      <c r="B21" s="8"/>
      <c r="C21" s="8"/>
      <c r="D21" s="7"/>
      <c r="E21" s="7"/>
      <c r="F21" s="7"/>
      <c r="G21" s="7"/>
      <c r="H21" s="7"/>
      <c r="I21" s="8"/>
      <c r="J21" s="8"/>
      <c r="K21" s="8"/>
    </row>
    <row r="22" spans="1:11" ht="12.75" customHeight="1" x14ac:dyDescent="0.15">
      <c r="A22" s="8"/>
      <c r="B22" s="8"/>
      <c r="C22" s="8"/>
      <c r="D22" s="7"/>
      <c r="E22" s="7"/>
      <c r="F22" s="7"/>
      <c r="G22" s="7"/>
      <c r="H22" s="7"/>
      <c r="I22" s="8"/>
      <c r="J22" s="8"/>
      <c r="K22" s="8"/>
    </row>
    <row r="23" spans="1:11" ht="12.75" customHeight="1" x14ac:dyDescent="0.15">
      <c r="A23" s="8"/>
      <c r="B23" s="8"/>
      <c r="C23" s="8"/>
      <c r="D23" s="7"/>
      <c r="E23" s="7"/>
      <c r="F23" s="7"/>
      <c r="G23" s="7"/>
      <c r="H23" s="7"/>
      <c r="I23" s="8"/>
      <c r="J23" s="8"/>
      <c r="K23" s="8"/>
    </row>
    <row r="24" spans="1:11" ht="12.75" customHeight="1" x14ac:dyDescent="0.15">
      <c r="A24" s="8"/>
      <c r="B24" s="8"/>
      <c r="C24" s="8"/>
      <c r="D24" s="7"/>
      <c r="E24" s="7"/>
      <c r="F24" s="7"/>
      <c r="G24" s="7"/>
      <c r="H24" s="7"/>
      <c r="I24" s="8"/>
      <c r="J24" s="8"/>
      <c r="K24" s="8"/>
    </row>
    <row r="25" spans="1:11" ht="12.75" customHeight="1" x14ac:dyDescent="0.15">
      <c r="A25" s="8"/>
      <c r="B25" s="8"/>
      <c r="C25" s="8"/>
      <c r="D25" s="7"/>
      <c r="E25" s="7"/>
      <c r="F25" s="7"/>
      <c r="G25" s="7"/>
      <c r="H25" s="7"/>
      <c r="I25" s="8"/>
      <c r="J25" s="8"/>
      <c r="K25" s="8"/>
    </row>
    <row r="26" spans="1:11" ht="12.75" customHeight="1" x14ac:dyDescent="0.15">
      <c r="A26" s="8"/>
      <c r="B26" s="8"/>
      <c r="C26" s="8"/>
      <c r="D26" s="7"/>
      <c r="E26" s="7"/>
      <c r="F26" s="7"/>
      <c r="G26" s="7"/>
      <c r="H26" s="7"/>
      <c r="I26" s="8"/>
      <c r="J26" s="8"/>
      <c r="K26" s="8"/>
    </row>
    <row r="27" spans="1:11" ht="12.75" customHeight="1" x14ac:dyDescent="0.15">
      <c r="A27" s="8"/>
      <c r="B27" s="8"/>
      <c r="C27" s="8"/>
      <c r="D27" s="7"/>
      <c r="E27" s="7"/>
      <c r="F27" s="7"/>
      <c r="G27" s="7"/>
      <c r="H27" s="7"/>
      <c r="I27" s="8"/>
      <c r="J27" s="8"/>
      <c r="K27" s="8"/>
    </row>
    <row r="28" spans="1:11" ht="12.75" customHeight="1" x14ac:dyDescent="0.15">
      <c r="A28" s="8"/>
      <c r="B28" s="8"/>
      <c r="C28" s="8"/>
      <c r="D28" s="7"/>
      <c r="E28" s="7"/>
      <c r="F28" s="7"/>
      <c r="G28" s="7"/>
      <c r="H28" s="7"/>
      <c r="I28" s="8"/>
      <c r="J28" s="8"/>
      <c r="K28" s="8"/>
    </row>
    <row r="29" spans="1:11" ht="12.75" customHeight="1" x14ac:dyDescent="0.15">
      <c r="A29" s="8"/>
      <c r="B29" s="8"/>
      <c r="C29" s="8"/>
      <c r="D29" s="7"/>
      <c r="E29" s="7"/>
      <c r="F29" s="7"/>
      <c r="G29" s="7"/>
      <c r="H29" s="7"/>
      <c r="I29" s="8"/>
      <c r="J29" s="8"/>
      <c r="K29" s="8"/>
    </row>
    <row r="30" spans="1:11" ht="12.75" customHeight="1" x14ac:dyDescent="0.15">
      <c r="A30" s="8"/>
      <c r="B30" s="8"/>
      <c r="C30" s="8"/>
      <c r="D30" s="7"/>
      <c r="E30" s="7"/>
      <c r="F30" s="7"/>
      <c r="G30" s="7"/>
      <c r="H30" s="7"/>
      <c r="I30" s="8"/>
      <c r="J30" s="8"/>
      <c r="K30" s="8"/>
    </row>
    <row r="31" spans="1:11" ht="12.75" customHeight="1" x14ac:dyDescent="0.15">
      <c r="A31" s="8"/>
      <c r="B31" s="8"/>
      <c r="C31" s="8"/>
      <c r="D31" s="7"/>
      <c r="E31" s="7"/>
      <c r="F31" s="7"/>
      <c r="G31" s="7"/>
      <c r="H31" s="7"/>
      <c r="I31" s="8"/>
      <c r="J31" s="8"/>
      <c r="K31" s="8"/>
    </row>
    <row r="32" spans="1:11" ht="12.75" customHeight="1" x14ac:dyDescent="0.15">
      <c r="A32" s="8"/>
      <c r="B32" s="8"/>
      <c r="C32" s="8"/>
      <c r="D32" s="7"/>
      <c r="E32" s="7"/>
      <c r="F32" s="7"/>
      <c r="G32" s="7"/>
      <c r="H32" s="7"/>
      <c r="I32" s="8"/>
      <c r="J32" s="8"/>
      <c r="K32" s="8"/>
    </row>
    <row r="33" spans="1:11" ht="12.75" customHeight="1" x14ac:dyDescent="0.15">
      <c r="A33" s="8"/>
      <c r="B33" s="8"/>
      <c r="C33" s="8"/>
      <c r="D33" s="7"/>
      <c r="E33" s="7"/>
      <c r="F33" s="7"/>
      <c r="G33" s="7"/>
      <c r="H33" s="7"/>
      <c r="I33" s="8"/>
      <c r="J33" s="8"/>
      <c r="K33" s="8"/>
    </row>
    <row r="34" spans="1:11" ht="12.75" customHeight="1" x14ac:dyDescent="0.15">
      <c r="A34" s="8"/>
      <c r="B34" s="8"/>
      <c r="C34" s="8"/>
      <c r="D34" s="7"/>
      <c r="E34" s="7"/>
      <c r="F34" s="7"/>
      <c r="G34" s="7"/>
      <c r="H34" s="7"/>
      <c r="I34" s="8"/>
      <c r="J34" s="8"/>
      <c r="K34" s="8"/>
    </row>
    <row r="35" spans="1:11" ht="12.75" customHeight="1" x14ac:dyDescent="0.15">
      <c r="A35" s="8"/>
      <c r="B35" s="8"/>
      <c r="C35" s="8"/>
      <c r="D35" s="7"/>
      <c r="E35" s="7"/>
      <c r="F35" s="7"/>
      <c r="G35" s="7"/>
      <c r="H35" s="7"/>
      <c r="I35" s="8"/>
      <c r="J35" s="8"/>
      <c r="K35" s="8"/>
    </row>
    <row r="36" spans="1:11" ht="12.75" customHeight="1" x14ac:dyDescent="0.15">
      <c r="A36" s="8"/>
      <c r="B36" s="8"/>
      <c r="C36" s="8"/>
      <c r="D36" s="7"/>
      <c r="E36" s="7"/>
      <c r="F36" s="7"/>
      <c r="G36" s="7"/>
      <c r="H36" s="7"/>
      <c r="I36" s="8"/>
      <c r="J36" s="8"/>
      <c r="K36" s="8"/>
    </row>
    <row r="37" spans="1:11" ht="12.75" customHeight="1" x14ac:dyDescent="0.15">
      <c r="A37" s="8"/>
      <c r="B37" s="8"/>
      <c r="C37" s="8"/>
      <c r="D37" s="7"/>
      <c r="E37" s="7"/>
      <c r="F37" s="7"/>
      <c r="G37" s="7"/>
      <c r="H37" s="7"/>
      <c r="I37" s="8"/>
      <c r="J37" s="8"/>
      <c r="K37" s="8"/>
    </row>
    <row r="38" spans="1:11" ht="12.75" customHeight="1" x14ac:dyDescent="0.15">
      <c r="A38" s="8"/>
      <c r="B38" s="8"/>
      <c r="C38" s="8"/>
      <c r="D38" s="7"/>
      <c r="E38" s="7"/>
      <c r="F38" s="7"/>
      <c r="G38" s="7"/>
      <c r="H38" s="7"/>
      <c r="I38" s="8"/>
      <c r="J38" s="8"/>
      <c r="K38" s="8"/>
    </row>
    <row r="39" spans="1:11" ht="12.75" customHeight="1" x14ac:dyDescent="0.15">
      <c r="A39" s="8"/>
      <c r="B39" s="8"/>
      <c r="C39" s="8"/>
      <c r="D39" s="7"/>
      <c r="E39" s="7"/>
      <c r="F39" s="7"/>
      <c r="G39" s="7"/>
      <c r="H39" s="7"/>
      <c r="I39" s="8"/>
      <c r="J39" s="8"/>
      <c r="K39" s="8"/>
    </row>
    <row r="40" spans="1:11" ht="12.75" customHeight="1" x14ac:dyDescent="0.15">
      <c r="A40" s="8"/>
      <c r="B40" s="8"/>
      <c r="C40" s="8"/>
      <c r="D40" s="7"/>
      <c r="E40" s="7"/>
      <c r="F40" s="7"/>
      <c r="G40" s="7"/>
      <c r="H40" s="7"/>
      <c r="I40" s="8"/>
      <c r="J40" s="8"/>
      <c r="K40" s="8"/>
    </row>
    <row r="41" spans="1:11" ht="12.75" customHeight="1" x14ac:dyDescent="0.15">
      <c r="A41" s="8"/>
      <c r="B41" s="8"/>
      <c r="C41" s="8"/>
      <c r="D41" s="7"/>
      <c r="E41" s="7"/>
      <c r="F41" s="7"/>
      <c r="G41" s="7"/>
      <c r="H41" s="7"/>
      <c r="I41" s="8"/>
      <c r="J41" s="8"/>
      <c r="K41" s="8"/>
    </row>
    <row r="42" spans="1:11" ht="12.75" customHeight="1" x14ac:dyDescent="0.15">
      <c r="A42" s="8"/>
      <c r="B42" s="8"/>
      <c r="C42" s="8"/>
      <c r="D42" s="7"/>
      <c r="E42" s="7"/>
      <c r="F42" s="7"/>
      <c r="G42" s="7"/>
      <c r="H42" s="7"/>
      <c r="I42" s="8"/>
      <c r="J42" s="8"/>
      <c r="K42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7.1640625" defaultRowHeight="12.75" customHeight="1" x14ac:dyDescent="0.15"/>
  <sheetData>
    <row r="1" spans="1:18" ht="12.75" customHeight="1" x14ac:dyDescent="0.15">
      <c r="A1" s="9" t="s">
        <v>0</v>
      </c>
      <c r="B1" s="9" t="s">
        <v>1</v>
      </c>
      <c r="C1" s="9" t="s">
        <v>2</v>
      </c>
      <c r="D1" s="4" t="s">
        <v>3</v>
      </c>
      <c r="E1" s="4" t="s">
        <v>4</v>
      </c>
      <c r="F1" s="12" t="s">
        <v>86</v>
      </c>
      <c r="G1" s="12" t="s">
        <v>87</v>
      </c>
      <c r="H1" s="12" t="s">
        <v>88</v>
      </c>
      <c r="I1" s="9"/>
      <c r="J1" s="9"/>
      <c r="K1" s="9"/>
    </row>
    <row r="2" spans="1:18" ht="12.75" customHeight="1" x14ac:dyDescent="0.15">
      <c r="A2" s="8" t="s">
        <v>12</v>
      </c>
      <c r="B2" s="8" t="s">
        <v>20</v>
      </c>
      <c r="C2" s="8">
        <v>48</v>
      </c>
      <c r="D2" s="8">
        <v>2</v>
      </c>
      <c r="E2" s="8">
        <v>1</v>
      </c>
      <c r="F2" s="8">
        <v>2</v>
      </c>
      <c r="G2" s="8">
        <v>6</v>
      </c>
      <c r="H2" s="8">
        <v>2</v>
      </c>
      <c r="I2" s="7"/>
      <c r="J2" s="11"/>
      <c r="L2" s="7"/>
      <c r="M2" s="11"/>
      <c r="O2" s="7"/>
      <c r="P2" s="11"/>
      <c r="R2" s="7"/>
    </row>
    <row r="3" spans="1:18" ht="12.75" customHeight="1" x14ac:dyDescent="0.15">
      <c r="A3" s="8" t="s">
        <v>12</v>
      </c>
      <c r="B3" s="8" t="s">
        <v>16</v>
      </c>
      <c r="C3" s="8">
        <v>49</v>
      </c>
      <c r="D3" s="8">
        <v>4</v>
      </c>
      <c r="E3" s="8">
        <v>3</v>
      </c>
      <c r="F3" s="8">
        <v>3</v>
      </c>
      <c r="G3" s="8">
        <v>4</v>
      </c>
      <c r="H3" s="8">
        <v>4</v>
      </c>
      <c r="I3" s="7"/>
      <c r="J3" s="11"/>
      <c r="L3" s="7"/>
      <c r="M3" s="11"/>
      <c r="O3" s="7"/>
      <c r="P3" s="11"/>
      <c r="R3" s="7"/>
    </row>
    <row r="4" spans="1:18" ht="12.75" customHeight="1" x14ac:dyDescent="0.15">
      <c r="A4" s="8" t="s">
        <v>12</v>
      </c>
      <c r="B4" s="8" t="s">
        <v>25</v>
      </c>
      <c r="C4" s="8">
        <v>49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7"/>
      <c r="J4" s="11"/>
      <c r="L4" s="7"/>
      <c r="M4" s="11"/>
      <c r="O4" s="7"/>
      <c r="P4" s="11"/>
      <c r="R4" s="7"/>
    </row>
    <row r="5" spans="1:18" ht="12.75" customHeight="1" x14ac:dyDescent="0.15">
      <c r="A5" s="8" t="s">
        <v>52</v>
      </c>
      <c r="B5" s="8" t="s">
        <v>56</v>
      </c>
      <c r="C5" s="8">
        <v>51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7"/>
      <c r="J5" s="11"/>
      <c r="L5" s="7"/>
      <c r="M5" s="11"/>
      <c r="O5" s="7"/>
      <c r="P5" s="11"/>
      <c r="R5" s="7"/>
    </row>
    <row r="6" spans="1:18" ht="12.75" customHeight="1" x14ac:dyDescent="0.15">
      <c r="A6" s="8" t="s">
        <v>12</v>
      </c>
      <c r="B6" s="8" t="s">
        <v>17</v>
      </c>
      <c r="C6" s="8">
        <v>59</v>
      </c>
      <c r="D6" s="8">
        <v>3</v>
      </c>
      <c r="E6" s="8">
        <v>4</v>
      </c>
      <c r="F6" s="8">
        <v>3</v>
      </c>
      <c r="G6" s="8">
        <v>6</v>
      </c>
      <c r="H6" s="8">
        <v>4</v>
      </c>
      <c r="I6" s="7"/>
      <c r="J6" s="11"/>
      <c r="L6" s="7"/>
      <c r="M6" s="11"/>
      <c r="O6" s="7"/>
      <c r="P6" s="11"/>
      <c r="R6" s="7"/>
    </row>
    <row r="7" spans="1:18" ht="12.75" customHeight="1" x14ac:dyDescent="0.15">
      <c r="A7" s="8" t="s">
        <v>12</v>
      </c>
      <c r="B7" s="8" t="s">
        <v>13</v>
      </c>
      <c r="C7" s="8">
        <v>61</v>
      </c>
      <c r="D7" s="8">
        <v>62</v>
      </c>
      <c r="E7" s="8">
        <v>7</v>
      </c>
      <c r="F7" s="8">
        <v>36</v>
      </c>
      <c r="G7" s="8">
        <v>11</v>
      </c>
      <c r="H7" s="8">
        <v>9</v>
      </c>
      <c r="I7" s="7"/>
      <c r="J7" s="11"/>
      <c r="L7" s="7"/>
      <c r="M7" s="11"/>
      <c r="O7" s="7"/>
      <c r="P7" s="11"/>
      <c r="R7" s="7"/>
    </row>
    <row r="8" spans="1:18" ht="12.75" customHeight="1" x14ac:dyDescent="0.15">
      <c r="A8" s="8" t="s">
        <v>12</v>
      </c>
      <c r="B8" s="8" t="s">
        <v>18</v>
      </c>
      <c r="C8" s="8">
        <v>67</v>
      </c>
      <c r="D8" s="8">
        <v>5</v>
      </c>
      <c r="E8" s="8">
        <v>3</v>
      </c>
      <c r="F8" s="8">
        <v>3</v>
      </c>
      <c r="G8" s="8">
        <v>5</v>
      </c>
      <c r="H8" s="8">
        <v>4</v>
      </c>
      <c r="I8" s="7"/>
      <c r="J8" s="11"/>
      <c r="L8" s="7"/>
      <c r="M8" s="11"/>
      <c r="O8" s="7"/>
      <c r="P8" s="11"/>
      <c r="R8" s="7"/>
    </row>
    <row r="9" spans="1:18" ht="12.75" customHeight="1" x14ac:dyDescent="0.15">
      <c r="A9" s="8" t="s">
        <v>12</v>
      </c>
      <c r="B9" s="8" t="s">
        <v>15</v>
      </c>
      <c r="C9" s="8">
        <v>68</v>
      </c>
      <c r="D9" s="8">
        <v>3</v>
      </c>
      <c r="E9" s="8">
        <v>4</v>
      </c>
      <c r="F9" s="8">
        <v>5</v>
      </c>
      <c r="G9" s="8">
        <v>6</v>
      </c>
      <c r="H9" s="8">
        <v>6</v>
      </c>
      <c r="I9" s="7"/>
      <c r="J9" s="11"/>
      <c r="L9" s="7"/>
      <c r="M9" s="11"/>
      <c r="O9" s="7"/>
      <c r="P9" s="11"/>
      <c r="R9" s="7"/>
    </row>
    <row r="10" spans="1:18" ht="12.75" customHeight="1" x14ac:dyDescent="0.15">
      <c r="A10" s="8" t="s">
        <v>12</v>
      </c>
      <c r="B10" s="8" t="s">
        <v>27</v>
      </c>
      <c r="C10" s="8">
        <v>70</v>
      </c>
      <c r="D10" s="8">
        <v>1</v>
      </c>
      <c r="E10" s="8">
        <v>1</v>
      </c>
      <c r="F10" s="8">
        <v>8</v>
      </c>
      <c r="G10" s="8">
        <v>2</v>
      </c>
      <c r="H10" s="8">
        <v>2</v>
      </c>
      <c r="I10" s="7"/>
      <c r="J10" s="11"/>
      <c r="L10" s="7"/>
      <c r="M10" s="11"/>
      <c r="O10" s="7"/>
      <c r="P10" s="11"/>
      <c r="R10" s="7"/>
    </row>
    <row r="11" spans="1:18" ht="12.75" customHeight="1" x14ac:dyDescent="0.15">
      <c r="A11" s="8" t="s">
        <v>12</v>
      </c>
      <c r="B11" s="8" t="s">
        <v>14</v>
      </c>
      <c r="C11" s="8">
        <v>89</v>
      </c>
      <c r="D11" s="8">
        <v>7</v>
      </c>
      <c r="E11" s="8">
        <v>8</v>
      </c>
      <c r="F11" s="8">
        <v>10</v>
      </c>
      <c r="G11" s="8">
        <v>13</v>
      </c>
      <c r="H11" s="8">
        <v>9</v>
      </c>
      <c r="I11" s="7"/>
      <c r="J11" s="11"/>
      <c r="L11" s="7"/>
      <c r="M11" s="11"/>
      <c r="O11" s="7"/>
      <c r="P11" s="11"/>
      <c r="R11" s="7"/>
    </row>
    <row r="12" spans="1:18" ht="12.75" customHeight="1" x14ac:dyDescent="0.15">
      <c r="A12" s="8" t="s">
        <v>12</v>
      </c>
      <c r="B12" s="8" t="s">
        <v>28</v>
      </c>
      <c r="C12" s="8">
        <v>89</v>
      </c>
      <c r="D12" s="8">
        <v>1</v>
      </c>
      <c r="E12" s="8">
        <v>2</v>
      </c>
      <c r="F12" s="8">
        <v>2</v>
      </c>
      <c r="G12" s="8">
        <v>3</v>
      </c>
      <c r="H12" s="8">
        <v>3</v>
      </c>
      <c r="I12" s="7"/>
      <c r="J12" s="11"/>
      <c r="L12" s="7"/>
      <c r="M12" s="11"/>
      <c r="O12" s="7"/>
      <c r="P12" s="11"/>
      <c r="R12" s="7"/>
    </row>
    <row r="13" spans="1:18" ht="12.75" customHeight="1" x14ac:dyDescent="0.15">
      <c r="A13" s="8" t="s">
        <v>12</v>
      </c>
      <c r="B13" s="8" t="s">
        <v>19</v>
      </c>
      <c r="C13" s="8">
        <v>94</v>
      </c>
      <c r="D13" s="8">
        <v>6</v>
      </c>
      <c r="E13" s="8">
        <v>5</v>
      </c>
      <c r="F13" s="8">
        <v>7</v>
      </c>
      <c r="G13" s="8">
        <v>13</v>
      </c>
      <c r="H13" s="8">
        <v>12</v>
      </c>
      <c r="I13" s="7"/>
      <c r="J13" s="11"/>
      <c r="L13" s="7"/>
      <c r="M13" s="11"/>
      <c r="O13" s="7"/>
      <c r="P13" s="11"/>
      <c r="R13" s="7"/>
    </row>
    <row r="14" spans="1:18" ht="12.75" customHeight="1" x14ac:dyDescent="0.15">
      <c r="A14" s="8" t="s">
        <v>12</v>
      </c>
      <c r="B14" s="8" t="s">
        <v>35</v>
      </c>
      <c r="C14" s="8">
        <v>95</v>
      </c>
      <c r="D14" s="8">
        <v>1</v>
      </c>
      <c r="E14" s="8">
        <v>1</v>
      </c>
      <c r="F14" s="8">
        <v>3</v>
      </c>
      <c r="G14" s="8">
        <v>3</v>
      </c>
      <c r="H14" s="8">
        <v>2</v>
      </c>
      <c r="I14" s="7"/>
      <c r="J14" s="11"/>
      <c r="L14" s="7"/>
      <c r="M14" s="11"/>
      <c r="O14" s="7"/>
      <c r="P14" s="11"/>
      <c r="R14" s="7"/>
    </row>
    <row r="15" spans="1:18" ht="12.75" customHeight="1" x14ac:dyDescent="0.15">
      <c r="A15" s="8" t="s">
        <v>12</v>
      </c>
      <c r="B15" s="8" t="s">
        <v>26</v>
      </c>
      <c r="C15" s="8">
        <v>105</v>
      </c>
      <c r="D15" s="8">
        <v>2</v>
      </c>
      <c r="E15" s="8">
        <v>2</v>
      </c>
      <c r="F15" s="8">
        <v>2</v>
      </c>
      <c r="G15" s="8">
        <v>9</v>
      </c>
      <c r="H15" s="8">
        <v>8</v>
      </c>
      <c r="I15" s="7"/>
      <c r="J15" s="11"/>
      <c r="L15" s="7"/>
      <c r="M15" s="11"/>
      <c r="O15" s="7"/>
      <c r="P15" s="11"/>
      <c r="R15" s="7"/>
    </row>
    <row r="16" spans="1:18" ht="12.75" customHeight="1" x14ac:dyDescent="0.15">
      <c r="A16" s="8" t="s">
        <v>12</v>
      </c>
      <c r="B16" s="8" t="s">
        <v>36</v>
      </c>
      <c r="C16" s="8">
        <v>108</v>
      </c>
      <c r="D16" s="8">
        <v>1</v>
      </c>
      <c r="E16" s="8">
        <v>1</v>
      </c>
      <c r="F16" s="8">
        <v>1</v>
      </c>
      <c r="G16" s="8">
        <v>3</v>
      </c>
      <c r="H16" s="8">
        <v>2</v>
      </c>
      <c r="I16" s="7"/>
      <c r="J16" s="11"/>
      <c r="L16" s="7"/>
      <c r="M16" s="11"/>
      <c r="O16" s="7"/>
      <c r="P16" s="11"/>
      <c r="R16" s="7"/>
    </row>
    <row r="17" spans="1:18" ht="12.75" customHeight="1" x14ac:dyDescent="0.15">
      <c r="A17" s="8" t="s">
        <v>12</v>
      </c>
      <c r="B17" s="8" t="s">
        <v>32</v>
      </c>
      <c r="C17" s="8">
        <v>111</v>
      </c>
      <c r="D17" s="8">
        <v>1</v>
      </c>
      <c r="E17" s="8">
        <v>1</v>
      </c>
      <c r="F17" s="8">
        <v>1</v>
      </c>
      <c r="G17" s="8">
        <v>2</v>
      </c>
      <c r="H17" s="8">
        <v>2</v>
      </c>
      <c r="I17" s="7"/>
      <c r="J17" s="11"/>
      <c r="L17" s="7"/>
      <c r="M17" s="11"/>
      <c r="O17" s="7"/>
      <c r="P17" s="11"/>
      <c r="R17" s="7"/>
    </row>
    <row r="18" spans="1:18" ht="12.75" customHeight="1" x14ac:dyDescent="0.15">
      <c r="A18" s="8" t="s">
        <v>12</v>
      </c>
      <c r="B18" s="8" t="s">
        <v>24</v>
      </c>
      <c r="C18" s="8">
        <v>115</v>
      </c>
      <c r="D18" s="8">
        <v>2</v>
      </c>
      <c r="E18" s="8">
        <v>3</v>
      </c>
      <c r="F18" s="8">
        <v>3</v>
      </c>
      <c r="G18" s="8">
        <v>4</v>
      </c>
      <c r="H18" s="8">
        <v>3</v>
      </c>
      <c r="I18" s="7"/>
      <c r="J18" s="11"/>
      <c r="L18" s="7"/>
      <c r="M18" s="11"/>
      <c r="O18" s="7"/>
      <c r="P18" s="11"/>
      <c r="R18" s="7"/>
    </row>
    <row r="19" spans="1:18" ht="12.75" customHeight="1" x14ac:dyDescent="0.15">
      <c r="A19" s="8" t="s">
        <v>12</v>
      </c>
      <c r="B19" s="8" t="s">
        <v>21</v>
      </c>
      <c r="C19" s="8">
        <v>119</v>
      </c>
      <c r="D19" s="8">
        <v>3</v>
      </c>
      <c r="E19" s="8">
        <v>4</v>
      </c>
      <c r="F19" s="8">
        <v>7</v>
      </c>
      <c r="G19" s="8">
        <v>6</v>
      </c>
      <c r="H19" s="8">
        <v>5</v>
      </c>
      <c r="I19" s="7"/>
      <c r="J19" s="11"/>
      <c r="L19" s="7"/>
      <c r="M19" s="11"/>
      <c r="O19" s="7"/>
      <c r="P19" s="11"/>
      <c r="R19" s="7"/>
    </row>
    <row r="20" spans="1:18" ht="12.75" customHeight="1" x14ac:dyDescent="0.15">
      <c r="A20" s="8" t="s">
        <v>12</v>
      </c>
      <c r="B20" s="8" t="s">
        <v>34</v>
      </c>
      <c r="C20" s="8">
        <v>123</v>
      </c>
      <c r="D20" s="8">
        <v>2</v>
      </c>
      <c r="E20" s="8">
        <v>1</v>
      </c>
      <c r="F20" s="8">
        <v>1</v>
      </c>
      <c r="G20" s="8">
        <v>3</v>
      </c>
      <c r="H20" s="8">
        <v>2</v>
      </c>
      <c r="I20" s="7"/>
      <c r="J20" s="11"/>
      <c r="L20" s="7"/>
      <c r="M20" s="11"/>
      <c r="O20" s="7"/>
      <c r="P20" s="11"/>
      <c r="R20" s="7"/>
    </row>
    <row r="21" spans="1:18" ht="12.75" customHeight="1" x14ac:dyDescent="0.15">
      <c r="A21" s="8" t="s">
        <v>12</v>
      </c>
      <c r="B21" s="8" t="s">
        <v>23</v>
      </c>
      <c r="C21" s="8">
        <v>144</v>
      </c>
      <c r="D21" s="8">
        <v>58</v>
      </c>
      <c r="E21" s="8">
        <v>4</v>
      </c>
      <c r="F21" s="8">
        <v>4</v>
      </c>
      <c r="G21" s="8">
        <v>7</v>
      </c>
      <c r="H21" s="8">
        <v>5</v>
      </c>
      <c r="I21" s="7"/>
      <c r="J21" s="11"/>
      <c r="L21" s="7"/>
      <c r="M21" s="11"/>
      <c r="O21" s="7"/>
      <c r="P21" s="11"/>
      <c r="R21" s="7"/>
    </row>
    <row r="22" spans="1:18" ht="12.75" customHeight="1" x14ac:dyDescent="0.15">
      <c r="A22" s="8" t="s">
        <v>12</v>
      </c>
      <c r="B22" s="8" t="s">
        <v>33</v>
      </c>
      <c r="C22" s="8">
        <v>146</v>
      </c>
      <c r="D22" s="8">
        <v>1</v>
      </c>
      <c r="E22" s="8">
        <v>2</v>
      </c>
      <c r="F22" s="8">
        <v>3</v>
      </c>
      <c r="G22" s="8">
        <v>25</v>
      </c>
      <c r="H22" s="8">
        <v>3</v>
      </c>
      <c r="I22" s="7"/>
      <c r="J22" s="11"/>
      <c r="L22" s="7"/>
      <c r="M22" s="11"/>
      <c r="O22" s="7"/>
      <c r="P22" s="11"/>
      <c r="R22" s="7"/>
    </row>
    <row r="23" spans="1:18" ht="12.75" customHeight="1" x14ac:dyDescent="0.15">
      <c r="A23" s="8" t="s">
        <v>12</v>
      </c>
      <c r="B23" s="8" t="s">
        <v>22</v>
      </c>
      <c r="C23" s="8">
        <v>151</v>
      </c>
      <c r="D23" s="8">
        <v>4</v>
      </c>
      <c r="E23" s="8">
        <v>10</v>
      </c>
      <c r="F23" s="8">
        <v>5</v>
      </c>
      <c r="G23" s="8">
        <v>8</v>
      </c>
      <c r="H23" s="8">
        <v>6</v>
      </c>
      <c r="I23" s="7"/>
      <c r="J23" s="11"/>
      <c r="L23" s="7"/>
      <c r="M23" s="11"/>
      <c r="O23" s="7"/>
      <c r="P23" s="11"/>
      <c r="R23" s="7"/>
    </row>
    <row r="24" spans="1:18" ht="12.75" customHeight="1" x14ac:dyDescent="0.15">
      <c r="A24" s="8" t="s">
        <v>12</v>
      </c>
      <c r="B24" s="8" t="s">
        <v>29</v>
      </c>
      <c r="C24" s="8">
        <v>151</v>
      </c>
      <c r="D24" s="8">
        <v>3</v>
      </c>
      <c r="E24" s="8">
        <v>3</v>
      </c>
      <c r="F24" s="8">
        <v>3</v>
      </c>
      <c r="G24" s="8">
        <v>5</v>
      </c>
      <c r="H24" s="8">
        <v>4</v>
      </c>
      <c r="I24" s="7"/>
      <c r="J24" s="11"/>
      <c r="L24" s="7"/>
      <c r="M24" s="11"/>
      <c r="O24" s="7"/>
      <c r="P24" s="11"/>
      <c r="R24" s="7"/>
    </row>
    <row r="25" spans="1:18" ht="12.75" customHeight="1" x14ac:dyDescent="0.15">
      <c r="A25" s="8" t="s">
        <v>12</v>
      </c>
      <c r="B25" s="8" t="s">
        <v>30</v>
      </c>
      <c r="C25" s="8">
        <v>208</v>
      </c>
      <c r="D25" s="8">
        <v>3</v>
      </c>
      <c r="E25" s="8">
        <v>3</v>
      </c>
      <c r="F25" s="8">
        <v>4</v>
      </c>
      <c r="G25" s="8">
        <v>6</v>
      </c>
      <c r="H25" s="8">
        <v>12</v>
      </c>
      <c r="I25" s="7"/>
      <c r="J25" s="11"/>
      <c r="L25" s="7"/>
      <c r="M25" s="11"/>
      <c r="O25" s="7"/>
      <c r="P25" s="11"/>
      <c r="R25" s="7"/>
    </row>
    <row r="26" spans="1:18" ht="12.75" customHeight="1" x14ac:dyDescent="0.15">
      <c r="A26" s="8" t="s">
        <v>12</v>
      </c>
      <c r="B26" s="8" t="s">
        <v>31</v>
      </c>
      <c r="C26" s="8">
        <v>263</v>
      </c>
      <c r="D26" s="8">
        <v>9</v>
      </c>
      <c r="E26" s="8">
        <v>5</v>
      </c>
      <c r="F26" s="8">
        <v>5</v>
      </c>
      <c r="G26" s="8">
        <v>12</v>
      </c>
      <c r="H26" s="8">
        <v>5</v>
      </c>
      <c r="I26" s="7"/>
      <c r="J26" s="11"/>
      <c r="L26" s="7"/>
      <c r="M26" s="11"/>
      <c r="O26" s="7"/>
      <c r="P26" s="11"/>
      <c r="R26" s="7"/>
    </row>
    <row r="27" spans="1:18" ht="12.75" customHeight="1" x14ac:dyDescent="0.15">
      <c r="A27" s="8" t="s">
        <v>37</v>
      </c>
      <c r="B27" s="8" t="s">
        <v>41</v>
      </c>
      <c r="C27" s="8">
        <v>370</v>
      </c>
      <c r="D27" s="8">
        <v>2</v>
      </c>
      <c r="E27" s="8">
        <v>3</v>
      </c>
      <c r="F27" s="8">
        <v>3</v>
      </c>
      <c r="G27" s="8">
        <v>5</v>
      </c>
      <c r="H27" s="8">
        <v>4</v>
      </c>
      <c r="I27" s="7"/>
      <c r="J27" s="11"/>
      <c r="L27" s="7"/>
      <c r="M27" s="11"/>
      <c r="O27" s="7"/>
      <c r="P27" s="11"/>
      <c r="R27" s="7"/>
    </row>
    <row r="28" spans="1:18" ht="12.75" customHeight="1" x14ac:dyDescent="0.15">
      <c r="A28" s="8" t="s">
        <v>37</v>
      </c>
      <c r="B28" s="8" t="s">
        <v>40</v>
      </c>
      <c r="C28" s="8">
        <v>460</v>
      </c>
      <c r="D28" s="8">
        <v>3</v>
      </c>
      <c r="E28" s="8">
        <v>4</v>
      </c>
      <c r="F28" s="8">
        <v>5</v>
      </c>
      <c r="G28" s="8">
        <v>8</v>
      </c>
      <c r="H28" s="8">
        <v>6</v>
      </c>
      <c r="I28" s="7"/>
      <c r="J28" s="11"/>
      <c r="L28" s="7"/>
      <c r="M28" s="11"/>
      <c r="O28" s="7"/>
      <c r="P28" s="11"/>
      <c r="R28" s="7"/>
    </row>
    <row r="29" spans="1:18" ht="12.75" customHeight="1" x14ac:dyDescent="0.15">
      <c r="A29" s="8" t="s">
        <v>37</v>
      </c>
      <c r="B29" s="8" t="s">
        <v>39</v>
      </c>
      <c r="C29" s="8">
        <v>657</v>
      </c>
      <c r="D29" s="8">
        <v>5</v>
      </c>
      <c r="E29" s="8">
        <v>8</v>
      </c>
      <c r="F29" s="8">
        <v>8</v>
      </c>
      <c r="G29" s="8">
        <v>16</v>
      </c>
      <c r="H29" s="8">
        <v>11</v>
      </c>
      <c r="I29" s="7"/>
      <c r="J29" s="11"/>
      <c r="L29" s="7"/>
      <c r="M29" s="11"/>
      <c r="O29" s="7"/>
      <c r="P29" s="11"/>
      <c r="R29" s="7"/>
    </row>
    <row r="30" spans="1:18" ht="12.75" customHeight="1" x14ac:dyDescent="0.15">
      <c r="A30" s="8" t="s">
        <v>43</v>
      </c>
      <c r="B30" s="8" t="s">
        <v>44</v>
      </c>
      <c r="C30" s="8">
        <v>720</v>
      </c>
      <c r="D30" s="8">
        <v>6</v>
      </c>
      <c r="E30" s="8">
        <v>6</v>
      </c>
      <c r="F30" s="8">
        <v>7</v>
      </c>
      <c r="G30" s="8">
        <v>13</v>
      </c>
      <c r="H30" s="8">
        <v>10</v>
      </c>
      <c r="I30" s="7"/>
      <c r="J30" s="11"/>
      <c r="L30" s="7"/>
      <c r="M30" s="11"/>
      <c r="O30" s="7"/>
      <c r="P30" s="11"/>
      <c r="R30" s="7"/>
    </row>
    <row r="31" spans="1:18" ht="12.75" customHeight="1" x14ac:dyDescent="0.15">
      <c r="A31" s="8" t="s">
        <v>43</v>
      </c>
      <c r="B31" s="8" t="s">
        <v>45</v>
      </c>
      <c r="C31" s="8">
        <v>720</v>
      </c>
      <c r="D31" s="8">
        <v>6</v>
      </c>
      <c r="E31" s="8">
        <v>6</v>
      </c>
      <c r="F31" s="8">
        <v>7</v>
      </c>
      <c r="G31" s="8">
        <v>13</v>
      </c>
      <c r="H31" s="8">
        <v>10</v>
      </c>
      <c r="I31" s="7"/>
      <c r="J31" s="11"/>
      <c r="L31" s="7"/>
      <c r="M31" s="11"/>
      <c r="O31" s="7"/>
      <c r="P31" s="11"/>
      <c r="R31" s="7"/>
    </row>
    <row r="32" spans="1:18" ht="12.75" customHeight="1" x14ac:dyDescent="0.15">
      <c r="A32" s="8" t="s">
        <v>43</v>
      </c>
      <c r="B32" s="8" t="s">
        <v>46</v>
      </c>
      <c r="C32" s="8">
        <v>720</v>
      </c>
      <c r="D32" s="8">
        <v>6</v>
      </c>
      <c r="E32" s="8">
        <v>6</v>
      </c>
      <c r="F32" s="8">
        <v>7</v>
      </c>
      <c r="G32" s="8">
        <v>13</v>
      </c>
      <c r="H32" s="8">
        <v>10</v>
      </c>
      <c r="I32" s="7"/>
      <c r="J32" s="11"/>
      <c r="L32" s="7"/>
      <c r="M32" s="11"/>
      <c r="O32" s="7"/>
      <c r="P32" s="11"/>
      <c r="R32" s="7"/>
    </row>
    <row r="33" spans="1:18" ht="12.75" customHeight="1" x14ac:dyDescent="0.15">
      <c r="A33" s="8" t="s">
        <v>43</v>
      </c>
      <c r="B33" s="8" t="s">
        <v>47</v>
      </c>
      <c r="C33" s="8">
        <v>720</v>
      </c>
      <c r="D33" s="8">
        <v>6</v>
      </c>
      <c r="E33" s="8">
        <v>7</v>
      </c>
      <c r="F33" s="8">
        <v>7</v>
      </c>
      <c r="G33" s="8">
        <v>13</v>
      </c>
      <c r="H33" s="8">
        <v>10</v>
      </c>
      <c r="I33" s="7"/>
      <c r="J33" s="11"/>
      <c r="L33" s="7"/>
      <c r="M33" s="11"/>
      <c r="O33" s="7"/>
      <c r="P33" s="11"/>
      <c r="R33" s="7"/>
    </row>
    <row r="34" spans="1:18" ht="12.75" customHeight="1" x14ac:dyDescent="0.15">
      <c r="A34" s="8" t="s">
        <v>42</v>
      </c>
      <c r="B34" s="8">
        <v>20</v>
      </c>
      <c r="C34" s="8">
        <v>1014</v>
      </c>
      <c r="D34" s="8">
        <v>16</v>
      </c>
      <c r="E34" s="8">
        <v>12</v>
      </c>
      <c r="F34" s="8">
        <v>14</v>
      </c>
      <c r="G34" s="8">
        <v>24</v>
      </c>
      <c r="H34" s="8">
        <v>19</v>
      </c>
      <c r="I34" s="7"/>
      <c r="J34" s="11"/>
      <c r="L34" s="7"/>
      <c r="M34" s="11"/>
      <c r="O34" s="7"/>
      <c r="P34" s="11"/>
      <c r="R34" s="7"/>
    </row>
    <row r="35" spans="1:18" ht="12.75" customHeight="1" x14ac:dyDescent="0.15">
      <c r="A35" s="8" t="s">
        <v>42</v>
      </c>
      <c r="B35" s="8">
        <v>25</v>
      </c>
      <c r="C35" s="8">
        <v>1147</v>
      </c>
      <c r="D35" s="8">
        <v>12</v>
      </c>
      <c r="E35" s="8">
        <v>13</v>
      </c>
      <c r="F35" s="8">
        <v>14</v>
      </c>
      <c r="G35" s="8">
        <v>28</v>
      </c>
      <c r="H35" s="8">
        <v>19</v>
      </c>
      <c r="I35" s="7"/>
      <c r="J35" s="11"/>
      <c r="L35" s="7"/>
      <c r="M35" s="11"/>
      <c r="O35" s="7"/>
      <c r="P35" s="11"/>
      <c r="R35" s="7"/>
    </row>
    <row r="36" spans="1:18" ht="12.75" customHeight="1" x14ac:dyDescent="0.15">
      <c r="A36" s="8" t="s">
        <v>52</v>
      </c>
      <c r="B36" s="8" t="s">
        <v>53</v>
      </c>
      <c r="C36" s="8">
        <v>1249</v>
      </c>
      <c r="D36" s="8">
        <v>11</v>
      </c>
      <c r="E36" s="8">
        <v>17</v>
      </c>
      <c r="F36" s="8">
        <v>18</v>
      </c>
      <c r="G36" s="8">
        <v>29</v>
      </c>
      <c r="H36" s="8">
        <v>22</v>
      </c>
      <c r="I36" s="7"/>
      <c r="J36" s="11"/>
      <c r="L36" s="7"/>
      <c r="M36" s="11"/>
      <c r="O36" s="7"/>
      <c r="P36" s="11"/>
      <c r="R36" s="7"/>
    </row>
    <row r="37" spans="1:18" ht="12.75" customHeight="1" x14ac:dyDescent="0.15">
      <c r="A37" s="8" t="s">
        <v>42</v>
      </c>
      <c r="B37" s="8">
        <v>30</v>
      </c>
      <c r="C37" s="8">
        <v>1828</v>
      </c>
      <c r="D37" s="8">
        <v>23</v>
      </c>
      <c r="E37" s="8">
        <v>25</v>
      </c>
      <c r="F37" s="8">
        <v>27</v>
      </c>
      <c r="G37" s="8">
        <v>47</v>
      </c>
      <c r="H37" s="8">
        <v>36</v>
      </c>
      <c r="I37" s="7"/>
      <c r="J37" s="11"/>
      <c r="L37" s="7"/>
      <c r="M37" s="11"/>
      <c r="O37" s="7"/>
      <c r="P37" s="11"/>
      <c r="R37" s="7"/>
    </row>
    <row r="38" spans="1:18" ht="12.75" customHeight="1" x14ac:dyDescent="0.15">
      <c r="A38" s="8" t="s">
        <v>42</v>
      </c>
      <c r="B38" s="8">
        <v>24</v>
      </c>
      <c r="C38" s="8">
        <v>2540</v>
      </c>
      <c r="D38" s="8">
        <v>36</v>
      </c>
      <c r="E38" s="8">
        <v>36</v>
      </c>
      <c r="F38" s="8">
        <v>38</v>
      </c>
      <c r="G38" s="8">
        <v>66</v>
      </c>
      <c r="H38" s="8">
        <v>59</v>
      </c>
      <c r="I38" s="7"/>
      <c r="J38" s="11"/>
      <c r="L38" s="7"/>
      <c r="M38" s="11"/>
      <c r="O38" s="7"/>
      <c r="P38" s="11"/>
      <c r="R38" s="7"/>
    </row>
    <row r="39" spans="1:18" ht="12.75" customHeight="1" x14ac:dyDescent="0.15">
      <c r="A39" s="8" t="s">
        <v>42</v>
      </c>
      <c r="B39" s="8">
        <v>28</v>
      </c>
      <c r="C39" s="8">
        <v>2937</v>
      </c>
      <c r="D39" s="8">
        <v>38</v>
      </c>
      <c r="E39" s="8">
        <v>41</v>
      </c>
      <c r="F39" s="8">
        <v>43</v>
      </c>
      <c r="G39" s="8">
        <v>81</v>
      </c>
      <c r="H39" s="8">
        <v>60</v>
      </c>
      <c r="I39" s="7"/>
      <c r="J39" s="11"/>
      <c r="L39" s="7"/>
      <c r="M39" s="11"/>
      <c r="O39" s="7"/>
      <c r="P39" s="11"/>
      <c r="R39" s="7"/>
    </row>
    <row r="40" spans="1:18" ht="12.75" customHeight="1" x14ac:dyDescent="0.15">
      <c r="A40" s="8" t="s">
        <v>42</v>
      </c>
      <c r="B40" s="8">
        <v>22</v>
      </c>
      <c r="C40" s="8">
        <v>3265</v>
      </c>
      <c r="D40" s="8">
        <v>51</v>
      </c>
      <c r="E40" s="8">
        <v>48</v>
      </c>
      <c r="F40" s="8">
        <v>50</v>
      </c>
      <c r="G40" s="8">
        <v>95</v>
      </c>
      <c r="H40" s="8">
        <v>76</v>
      </c>
      <c r="I40" s="7"/>
      <c r="J40" s="11"/>
      <c r="L40" s="7"/>
      <c r="M40" s="11"/>
      <c r="O40" s="7"/>
      <c r="P40" s="11"/>
      <c r="R40" s="7"/>
    </row>
    <row r="41" spans="1:18" ht="12.75" customHeight="1" x14ac:dyDescent="0.15">
      <c r="A41" s="8" t="s">
        <v>52</v>
      </c>
      <c r="B41" s="8" t="s">
        <v>54</v>
      </c>
      <c r="C41" s="8">
        <v>3529</v>
      </c>
      <c r="D41" s="8">
        <v>39</v>
      </c>
      <c r="E41" s="8">
        <v>75</v>
      </c>
      <c r="F41" s="8">
        <v>93</v>
      </c>
      <c r="G41" s="8">
        <v>137</v>
      </c>
      <c r="H41" s="8">
        <v>110</v>
      </c>
      <c r="I41" s="7"/>
      <c r="J41" s="11"/>
      <c r="L41" s="7"/>
      <c r="M41" s="11"/>
      <c r="O41" s="7"/>
      <c r="P41" s="11"/>
      <c r="R41" s="7"/>
    </row>
    <row r="42" spans="1:18" ht="12.75" customHeight="1" x14ac:dyDescent="0.15">
      <c r="A42" s="8" t="s">
        <v>42</v>
      </c>
      <c r="B42" s="8">
        <v>26</v>
      </c>
      <c r="C42" s="8">
        <v>3641</v>
      </c>
      <c r="D42" s="8">
        <v>53</v>
      </c>
      <c r="E42" s="8">
        <v>55</v>
      </c>
      <c r="F42" s="8">
        <v>57</v>
      </c>
      <c r="G42" s="8">
        <v>102</v>
      </c>
      <c r="H42" s="8">
        <v>90</v>
      </c>
      <c r="I42" s="7"/>
      <c r="J42" s="11"/>
      <c r="L42" s="7"/>
      <c r="M42" s="11"/>
      <c r="O42" s="7"/>
      <c r="P42" s="11"/>
      <c r="R42" s="7"/>
    </row>
    <row r="43" spans="1:18" ht="12.75" customHeight="1" x14ac:dyDescent="0.15">
      <c r="A43" s="8" t="s">
        <v>42</v>
      </c>
      <c r="B43" s="8">
        <v>23</v>
      </c>
      <c r="C43" s="8">
        <v>4668</v>
      </c>
      <c r="D43" s="8">
        <v>64</v>
      </c>
      <c r="E43" s="8">
        <v>78</v>
      </c>
      <c r="F43" s="8">
        <v>82</v>
      </c>
      <c r="G43" s="8">
        <v>137</v>
      </c>
      <c r="H43" s="8">
        <v>113</v>
      </c>
      <c r="I43" s="7"/>
      <c r="J43" s="11"/>
      <c r="L43" s="7"/>
      <c r="M43" s="11"/>
      <c r="O43" s="7"/>
      <c r="P43" s="11"/>
      <c r="R43" s="7"/>
    </row>
    <row r="44" spans="1:18" ht="12.75" customHeight="1" x14ac:dyDescent="0.15">
      <c r="A44" s="8" t="s">
        <v>42</v>
      </c>
      <c r="B44" s="8">
        <v>21</v>
      </c>
      <c r="C44" s="8">
        <v>4824</v>
      </c>
      <c r="D44" s="8">
        <v>66</v>
      </c>
      <c r="E44" s="8">
        <v>81</v>
      </c>
      <c r="F44" s="8">
        <v>83</v>
      </c>
      <c r="G44" s="8">
        <v>144</v>
      </c>
      <c r="H44" s="8">
        <v>122</v>
      </c>
      <c r="I44" s="7"/>
      <c r="J44" s="11"/>
      <c r="L44" s="7"/>
      <c r="M44" s="11"/>
      <c r="O44" s="7"/>
      <c r="P44" s="11"/>
      <c r="R44" s="7"/>
    </row>
    <row r="45" spans="1:18" ht="12.75" customHeight="1" x14ac:dyDescent="0.15">
      <c r="A45" s="8" t="s">
        <v>42</v>
      </c>
      <c r="B45" s="8">
        <v>27</v>
      </c>
      <c r="C45" s="8">
        <v>5257</v>
      </c>
      <c r="D45" s="8">
        <v>68</v>
      </c>
      <c r="E45" s="8">
        <v>96</v>
      </c>
      <c r="F45" s="8">
        <v>91</v>
      </c>
      <c r="G45" s="8">
        <v>152</v>
      </c>
      <c r="H45" s="8">
        <v>125</v>
      </c>
      <c r="I45" s="7"/>
      <c r="J45" s="11"/>
      <c r="L45" s="7"/>
      <c r="M45" s="11"/>
      <c r="O45" s="7"/>
      <c r="P45" s="11"/>
      <c r="R45" s="7"/>
    </row>
    <row r="46" spans="1:18" ht="12.75" customHeight="1" x14ac:dyDescent="0.15">
      <c r="A46" s="8" t="s">
        <v>43</v>
      </c>
      <c r="B46" s="8" t="s">
        <v>48</v>
      </c>
      <c r="C46" s="8">
        <v>5311</v>
      </c>
      <c r="D46" s="8">
        <v>71</v>
      </c>
      <c r="E46" s="8">
        <v>87</v>
      </c>
      <c r="F46" s="8">
        <v>90</v>
      </c>
      <c r="G46" s="8">
        <v>157</v>
      </c>
      <c r="H46" s="8">
        <v>127</v>
      </c>
      <c r="I46" s="7"/>
      <c r="J46" s="11"/>
      <c r="L46" s="7"/>
      <c r="M46" s="11"/>
      <c r="O46" s="7"/>
      <c r="P46" s="11"/>
      <c r="R46" s="7"/>
    </row>
    <row r="47" spans="1:18" ht="12.75" customHeight="1" x14ac:dyDescent="0.15">
      <c r="A47" s="8" t="s">
        <v>43</v>
      </c>
      <c r="B47" s="8" t="s">
        <v>49</v>
      </c>
      <c r="C47" s="8">
        <v>5311</v>
      </c>
      <c r="D47" s="8">
        <v>71</v>
      </c>
      <c r="E47" s="8">
        <v>84</v>
      </c>
      <c r="F47" s="8">
        <v>89</v>
      </c>
      <c r="G47" s="8">
        <v>152</v>
      </c>
      <c r="H47" s="8">
        <v>124</v>
      </c>
      <c r="I47" s="7"/>
      <c r="J47" s="11"/>
      <c r="L47" s="7"/>
      <c r="M47" s="11"/>
      <c r="O47" s="7"/>
      <c r="P47" s="11"/>
      <c r="R47" s="7"/>
    </row>
    <row r="48" spans="1:18" ht="12.75" customHeight="1" x14ac:dyDescent="0.15">
      <c r="A48" s="8" t="s">
        <v>43</v>
      </c>
      <c r="B48" s="8" t="s">
        <v>50</v>
      </c>
      <c r="C48" s="8">
        <v>5311</v>
      </c>
      <c r="D48" s="8">
        <v>71</v>
      </c>
      <c r="E48" s="8">
        <v>85</v>
      </c>
      <c r="F48" s="8">
        <v>90</v>
      </c>
      <c r="G48" s="8">
        <v>153</v>
      </c>
      <c r="H48" s="8">
        <v>131</v>
      </c>
      <c r="I48" s="7"/>
      <c r="J48" s="11"/>
      <c r="L48" s="7"/>
      <c r="M48" s="11"/>
      <c r="O48" s="7"/>
      <c r="P48" s="11"/>
      <c r="R48" s="7"/>
    </row>
    <row r="49" spans="1:18" ht="12.75" customHeight="1" x14ac:dyDescent="0.15">
      <c r="A49" s="8" t="s">
        <v>43</v>
      </c>
      <c r="B49" s="8" t="s">
        <v>51</v>
      </c>
      <c r="C49" s="8">
        <v>5311</v>
      </c>
      <c r="D49" s="8">
        <v>71</v>
      </c>
      <c r="E49" s="8">
        <v>87</v>
      </c>
      <c r="F49" s="8">
        <v>91</v>
      </c>
      <c r="G49" s="8">
        <v>153</v>
      </c>
      <c r="H49" s="8">
        <v>122</v>
      </c>
      <c r="I49" s="7"/>
      <c r="J49" s="11"/>
      <c r="L49" s="7"/>
      <c r="M49" s="11"/>
      <c r="O49" s="7"/>
      <c r="P49" s="11"/>
      <c r="R49" s="7"/>
    </row>
    <row r="50" spans="1:18" ht="12.75" customHeight="1" x14ac:dyDescent="0.15">
      <c r="A50" s="8" t="s">
        <v>52</v>
      </c>
      <c r="B50" s="8" t="s">
        <v>55</v>
      </c>
      <c r="C50" s="8">
        <v>6402</v>
      </c>
      <c r="D50" s="8">
        <v>88</v>
      </c>
      <c r="E50" s="8">
        <v>152</v>
      </c>
      <c r="F50" s="8">
        <v>220</v>
      </c>
      <c r="G50" s="8">
        <v>322</v>
      </c>
      <c r="H50" s="8">
        <v>259</v>
      </c>
      <c r="I50" s="7"/>
      <c r="J50" s="11"/>
      <c r="L50" s="7"/>
      <c r="M50" s="11"/>
      <c r="O50" s="7"/>
      <c r="P50" s="11"/>
      <c r="R50" s="7"/>
    </row>
    <row r="51" spans="1:18" ht="12.75" customHeight="1" x14ac:dyDescent="0.15">
      <c r="A51" s="8" t="s">
        <v>42</v>
      </c>
      <c r="B51" s="8">
        <v>29</v>
      </c>
      <c r="C51" s="8">
        <v>9480</v>
      </c>
      <c r="D51" s="8">
        <v>158</v>
      </c>
      <c r="E51" s="8">
        <v>183</v>
      </c>
      <c r="F51" s="8">
        <v>183</v>
      </c>
      <c r="G51" s="8">
        <v>316</v>
      </c>
      <c r="H51" s="8">
        <v>253</v>
      </c>
      <c r="I51" s="7"/>
      <c r="J51" s="11"/>
      <c r="L51" s="7"/>
      <c r="M51" s="11"/>
      <c r="O51" s="7"/>
      <c r="P51" s="11"/>
      <c r="R51" s="7"/>
    </row>
    <row r="52" spans="1:18" ht="12.75" customHeight="1" x14ac:dyDescent="0.15">
      <c r="A52" s="8" t="s">
        <v>37</v>
      </c>
      <c r="B52" s="8" t="s">
        <v>38</v>
      </c>
      <c r="C52" s="8">
        <v>11061</v>
      </c>
      <c r="D52" s="8">
        <v>219</v>
      </c>
      <c r="E52" s="8">
        <v>363</v>
      </c>
      <c r="F52" s="8">
        <v>400</v>
      </c>
      <c r="G52" s="8">
        <v>740</v>
      </c>
      <c r="H52" s="8">
        <v>472</v>
      </c>
      <c r="I52" s="7"/>
      <c r="J52" s="11"/>
      <c r="L52" s="7"/>
      <c r="M52" s="11"/>
      <c r="O52" s="7"/>
      <c r="P52" s="11"/>
      <c r="R52" s="7"/>
    </row>
    <row r="53" spans="1:18" ht="12.75" customHeight="1" x14ac:dyDescent="0.15">
      <c r="A53" s="8" t="s">
        <v>42</v>
      </c>
      <c r="B53" s="8">
        <v>50</v>
      </c>
      <c r="C53" s="8">
        <v>20143</v>
      </c>
      <c r="D53" s="8">
        <v>420</v>
      </c>
      <c r="E53" s="8">
        <v>478</v>
      </c>
      <c r="F53" s="8">
        <v>477</v>
      </c>
      <c r="G53" s="8">
        <v>809</v>
      </c>
      <c r="H53" s="8">
        <v>636</v>
      </c>
      <c r="I53" s="7"/>
      <c r="J53" s="11"/>
      <c r="L53" s="7"/>
      <c r="M53" s="11"/>
      <c r="O53" s="7"/>
      <c r="P53" s="11"/>
      <c r="R53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"/>
  <sheetViews>
    <sheetView workbookViewId="0"/>
  </sheetViews>
  <sheetFormatPr baseColWidth="10" defaultColWidth="17.1640625" defaultRowHeight="12.75" customHeight="1" x14ac:dyDescent="0.15"/>
  <sheetData>
    <row r="1" spans="1:10" ht="12.75" customHeight="1" x14ac:dyDescent="0.15">
      <c r="A1" s="9" t="s">
        <v>0</v>
      </c>
      <c r="B1" s="9" t="s">
        <v>1</v>
      </c>
      <c r="C1" s="9" t="s">
        <v>2</v>
      </c>
      <c r="D1" s="12" t="s">
        <v>4</v>
      </c>
      <c r="E1" s="12" t="s">
        <v>88</v>
      </c>
      <c r="F1" s="12" t="s">
        <v>87</v>
      </c>
      <c r="G1" s="9" t="s">
        <v>89</v>
      </c>
      <c r="H1" s="9" t="s">
        <v>86</v>
      </c>
      <c r="I1" s="9" t="s">
        <v>90</v>
      </c>
    </row>
    <row r="2" spans="1:10" ht="12.75" customHeight="1" x14ac:dyDescent="0.15">
      <c r="A2" s="8" t="s">
        <v>12</v>
      </c>
      <c r="B2" s="8" t="s">
        <v>20</v>
      </c>
      <c r="C2" s="8">
        <v>48</v>
      </c>
      <c r="D2" s="11">
        <v>6.25E-2</v>
      </c>
      <c r="E2" s="11">
        <v>0.10416666666667</v>
      </c>
      <c r="F2" s="11">
        <v>0.10416666666667</v>
      </c>
      <c r="G2" s="2">
        <f>E2/D2</f>
        <v>1.66666666666672</v>
      </c>
      <c r="H2" s="11">
        <v>0.11475409836066</v>
      </c>
      <c r="I2" s="2">
        <f t="shared" ref="I2:I33" si="0">H2/D2</f>
        <v>1.83606557377056</v>
      </c>
      <c r="J2" s="7"/>
    </row>
    <row r="3" spans="1:10" ht="12.75" customHeight="1" x14ac:dyDescent="0.15">
      <c r="A3" s="8" t="s">
        <v>12</v>
      </c>
      <c r="B3" s="8" t="s">
        <v>16</v>
      </c>
      <c r="C3" s="8">
        <v>49</v>
      </c>
      <c r="D3" s="11">
        <v>4.0816326530611999E-2</v>
      </c>
      <c r="E3" s="11">
        <v>0.16326530612244999</v>
      </c>
      <c r="F3" s="11">
        <v>0.16326530612244999</v>
      </c>
      <c r="G3" s="2">
        <f>E3/D3</f>
        <v>4.0000000000000488</v>
      </c>
      <c r="H3" s="11">
        <v>8.9887640449438005E-2</v>
      </c>
      <c r="I3" s="2">
        <f t="shared" si="0"/>
        <v>2.2022471910112444</v>
      </c>
      <c r="J3" s="7"/>
    </row>
    <row r="4" spans="1:10" ht="12.75" customHeight="1" x14ac:dyDescent="0.15">
      <c r="A4" s="8" t="s">
        <v>12</v>
      </c>
      <c r="B4" s="8" t="s">
        <v>25</v>
      </c>
      <c r="C4" s="8">
        <v>49</v>
      </c>
      <c r="D4" s="11">
        <v>4.0816326530611999E-2</v>
      </c>
      <c r="E4" s="11">
        <v>0.24489795918366999</v>
      </c>
      <c r="F4" s="11">
        <v>0.24489795918366999</v>
      </c>
      <c r="G4" s="2">
        <f>E4/D4</f>
        <v>5.9999999999999512</v>
      </c>
      <c r="H4" s="11">
        <v>1.4705882352940999E-2</v>
      </c>
      <c r="I4" s="2">
        <f t="shared" si="0"/>
        <v>0.36029411764705666</v>
      </c>
      <c r="J4" s="7"/>
    </row>
    <row r="5" spans="1:10" ht="12.75" customHeight="1" x14ac:dyDescent="0.15">
      <c r="A5" s="8" t="s">
        <v>52</v>
      </c>
      <c r="B5" s="8" t="s">
        <v>56</v>
      </c>
      <c r="C5" s="8">
        <v>51</v>
      </c>
      <c r="D5" s="11">
        <v>0</v>
      </c>
      <c r="E5" s="11">
        <v>3.9215686274509998E-2</v>
      </c>
      <c r="F5" s="11">
        <v>3.9215686274509998E-2</v>
      </c>
      <c r="G5" s="2"/>
      <c r="H5" s="11">
        <v>0.10204081632653</v>
      </c>
      <c r="I5" s="2" t="e">
        <f t="shared" si="0"/>
        <v>#DIV/0!</v>
      </c>
      <c r="J5" s="7"/>
    </row>
    <row r="6" spans="1:10" ht="12.75" customHeight="1" x14ac:dyDescent="0.15">
      <c r="A6" s="8" t="s">
        <v>12</v>
      </c>
      <c r="B6" s="8" t="s">
        <v>17</v>
      </c>
      <c r="C6" s="8">
        <v>59</v>
      </c>
      <c r="D6" s="11">
        <v>3.3898305084745999E-2</v>
      </c>
      <c r="E6" s="11">
        <v>0.15254237288135999</v>
      </c>
      <c r="F6" s="11">
        <v>0.16949152542373</v>
      </c>
      <c r="G6" s="2">
        <f t="shared" ref="G6:G11" si="1">E6/D6</f>
        <v>4.5000000000000888</v>
      </c>
      <c r="H6" s="11">
        <v>0.13559322033898</v>
      </c>
      <c r="I6" s="2">
        <f t="shared" si="0"/>
        <v>3.9999999999998819</v>
      </c>
      <c r="J6" s="7"/>
    </row>
    <row r="7" spans="1:10" ht="12.75" customHeight="1" x14ac:dyDescent="0.15">
      <c r="A7" s="8" t="s">
        <v>12</v>
      </c>
      <c r="B7" s="8" t="s">
        <v>13</v>
      </c>
      <c r="C7" s="8">
        <v>61</v>
      </c>
      <c r="D7" s="11">
        <v>0.11475409836066</v>
      </c>
      <c r="E7" s="11">
        <v>0.18032786885245999</v>
      </c>
      <c r="F7" s="11">
        <v>0.21311475409836</v>
      </c>
      <c r="G7" s="2">
        <f t="shared" si="1"/>
        <v>1.5714285714285217</v>
      </c>
      <c r="H7" s="11">
        <v>2.9850746268657E-2</v>
      </c>
      <c r="I7" s="2">
        <f t="shared" si="0"/>
        <v>0.2601279317697156</v>
      </c>
      <c r="J7" s="7"/>
    </row>
    <row r="8" spans="1:10" ht="12.75" customHeight="1" x14ac:dyDescent="0.15">
      <c r="A8" s="8" t="s">
        <v>12</v>
      </c>
      <c r="B8" s="8" t="s">
        <v>18</v>
      </c>
      <c r="C8" s="8">
        <v>67</v>
      </c>
      <c r="D8" s="11">
        <v>2.9850746268657E-2</v>
      </c>
      <c r="E8" s="11">
        <v>7.4626865671642006E-2</v>
      </c>
      <c r="F8" s="11">
        <v>7.4626865671642006E-2</v>
      </c>
      <c r="G8" s="2">
        <f t="shared" si="1"/>
        <v>2.4999999999999836</v>
      </c>
      <c r="H8" s="11">
        <v>0.14893617021277</v>
      </c>
      <c r="I8" s="2">
        <f t="shared" si="0"/>
        <v>4.9893617021277477</v>
      </c>
      <c r="J8" s="7"/>
    </row>
    <row r="9" spans="1:10" ht="12.75" customHeight="1" x14ac:dyDescent="0.15">
      <c r="A9" s="8" t="s">
        <v>12</v>
      </c>
      <c r="B9" s="8" t="s">
        <v>15</v>
      </c>
      <c r="C9" s="8">
        <v>68</v>
      </c>
      <c r="D9" s="11">
        <v>1.4705882352940999E-2</v>
      </c>
      <c r="E9" s="11">
        <v>5.8823529411765003E-2</v>
      </c>
      <c r="F9" s="11">
        <v>0.10294117647059001</v>
      </c>
      <c r="G9" s="2">
        <f t="shared" si="1"/>
        <v>4.0000000000000684</v>
      </c>
      <c r="H9" s="11">
        <v>6.25E-2</v>
      </c>
      <c r="I9" s="2">
        <f t="shared" si="0"/>
        <v>4.2500000000000515</v>
      </c>
      <c r="J9" s="7"/>
    </row>
    <row r="10" spans="1:10" ht="12.75" customHeight="1" x14ac:dyDescent="0.15">
      <c r="A10" s="8" t="s">
        <v>12</v>
      </c>
      <c r="B10" s="8" t="s">
        <v>27</v>
      </c>
      <c r="C10" s="8">
        <v>70</v>
      </c>
      <c r="D10" s="11">
        <v>7.1428571428570994E-2</v>
      </c>
      <c r="E10" s="11">
        <v>0.22857142857143001</v>
      </c>
      <c r="F10" s="11">
        <v>0.22857142857143001</v>
      </c>
      <c r="G10" s="2">
        <f t="shared" si="1"/>
        <v>3.2000000000000397</v>
      </c>
      <c r="H10" s="11">
        <v>9.2436974789915999E-2</v>
      </c>
      <c r="I10" s="2">
        <f t="shared" si="0"/>
        <v>1.2941176470588318</v>
      </c>
      <c r="J10" s="7"/>
    </row>
    <row r="11" spans="1:10" ht="12.75" customHeight="1" x14ac:dyDescent="0.15">
      <c r="A11" s="8" t="s">
        <v>12</v>
      </c>
      <c r="B11" s="8" t="s">
        <v>14</v>
      </c>
      <c r="C11" s="8">
        <v>89</v>
      </c>
      <c r="D11" s="11">
        <v>8.9887640449438005E-2</v>
      </c>
      <c r="E11" s="11">
        <v>0.13483146067415999</v>
      </c>
      <c r="F11" s="11">
        <v>0.13483146067415999</v>
      </c>
      <c r="G11" s="2">
        <f t="shared" si="1"/>
        <v>1.5000000000000331</v>
      </c>
      <c r="H11" s="11">
        <v>0.20529801324503</v>
      </c>
      <c r="I11" s="2">
        <f t="shared" si="0"/>
        <v>2.2839403973509635</v>
      </c>
      <c r="J11" s="7"/>
    </row>
    <row r="12" spans="1:10" ht="12.75" customHeight="1" x14ac:dyDescent="0.15">
      <c r="A12" s="8" t="s">
        <v>12</v>
      </c>
      <c r="B12" s="8" t="s">
        <v>28</v>
      </c>
      <c r="C12" s="8">
        <v>89</v>
      </c>
      <c r="D12" s="11">
        <v>0</v>
      </c>
      <c r="E12" s="11">
        <v>4.4943820224719003E-2</v>
      </c>
      <c r="F12" s="11">
        <v>4.4943820224719003E-2</v>
      </c>
      <c r="G12" s="2"/>
      <c r="H12" s="11">
        <v>6.944444444444E-3</v>
      </c>
      <c r="I12" s="2" t="e">
        <f t="shared" si="0"/>
        <v>#DIV/0!</v>
      </c>
      <c r="J12" s="7"/>
    </row>
    <row r="13" spans="1:10" ht="12.75" customHeight="1" x14ac:dyDescent="0.15">
      <c r="A13" s="8" t="s">
        <v>12</v>
      </c>
      <c r="B13" s="8" t="s">
        <v>19</v>
      </c>
      <c r="C13" s="8">
        <v>94</v>
      </c>
      <c r="D13" s="11">
        <v>6.3829787234043006E-2</v>
      </c>
      <c r="E13" s="11">
        <v>0.19148936170212999</v>
      </c>
      <c r="F13" s="11">
        <v>0.1063829787234</v>
      </c>
      <c r="G13" s="2">
        <f t="shared" ref="G13:G26" si="2">E13/D13</f>
        <v>3.0000000000000151</v>
      </c>
      <c r="H13" s="11">
        <v>7.8260869565216995E-2</v>
      </c>
      <c r="I13" s="2">
        <f t="shared" si="0"/>
        <v>1.2260869565217243</v>
      </c>
      <c r="J13" s="7"/>
    </row>
    <row r="14" spans="1:10" ht="12.75" customHeight="1" x14ac:dyDescent="0.15">
      <c r="A14" s="8" t="s">
        <v>12</v>
      </c>
      <c r="B14" s="8" t="s">
        <v>35</v>
      </c>
      <c r="C14" s="8">
        <v>95</v>
      </c>
      <c r="D14" s="11">
        <v>2.1052631578947E-2</v>
      </c>
      <c r="E14" s="11">
        <v>8.4210526315789999E-2</v>
      </c>
      <c r="F14" s="11">
        <v>0.10526315789474</v>
      </c>
      <c r="G14" s="2">
        <f t="shared" si="2"/>
        <v>4.000000000000095</v>
      </c>
      <c r="H14" s="11">
        <v>0.16326530612244999</v>
      </c>
      <c r="I14" s="2">
        <f t="shared" si="0"/>
        <v>7.7551020408165101</v>
      </c>
      <c r="J14" s="7"/>
    </row>
    <row r="15" spans="1:10" ht="12.75" customHeight="1" x14ac:dyDescent="0.15">
      <c r="A15" s="8" t="s">
        <v>12</v>
      </c>
      <c r="B15" s="8" t="s">
        <v>26</v>
      </c>
      <c r="C15" s="8">
        <v>105</v>
      </c>
      <c r="D15" s="11">
        <v>1.9047619047619001E-2</v>
      </c>
      <c r="E15" s="11">
        <v>6.6666666666666999E-2</v>
      </c>
      <c r="F15" s="11">
        <v>6.6666666666666999E-2</v>
      </c>
      <c r="G15" s="2">
        <f t="shared" si="2"/>
        <v>3.5000000000000262</v>
      </c>
      <c r="H15" s="11">
        <v>1.9047619047619001E-2</v>
      </c>
      <c r="I15" s="2">
        <f t="shared" si="0"/>
        <v>1</v>
      </c>
      <c r="J15" s="7"/>
    </row>
    <row r="16" spans="1:10" ht="12.75" customHeight="1" x14ac:dyDescent="0.15">
      <c r="A16" s="8" t="s">
        <v>12</v>
      </c>
      <c r="B16" s="8" t="s">
        <v>36</v>
      </c>
      <c r="C16" s="8">
        <v>108</v>
      </c>
      <c r="D16" s="11">
        <v>2.7777777777777998E-2</v>
      </c>
      <c r="E16" s="11">
        <v>0.13888888888889001</v>
      </c>
      <c r="F16" s="11">
        <v>5.5555555555555997E-2</v>
      </c>
      <c r="G16" s="2">
        <f t="shared" si="2"/>
        <v>5.0000000000000009</v>
      </c>
      <c r="H16" s="11">
        <v>0.17142857142856999</v>
      </c>
      <c r="I16" s="2">
        <f t="shared" si="0"/>
        <v>6.1714285714284705</v>
      </c>
      <c r="J16" s="7"/>
    </row>
    <row r="17" spans="1:10" ht="12.75" customHeight="1" x14ac:dyDescent="0.15">
      <c r="A17" s="8" t="s">
        <v>12</v>
      </c>
      <c r="B17" s="8" t="s">
        <v>32</v>
      </c>
      <c r="C17" s="8">
        <v>111</v>
      </c>
      <c r="D17" s="11">
        <v>1.8018018018018001E-2</v>
      </c>
      <c r="E17" s="11">
        <v>7.2072072072072002E-2</v>
      </c>
      <c r="F17" s="11">
        <v>4.5045045045045001E-2</v>
      </c>
      <c r="G17" s="2">
        <f t="shared" si="2"/>
        <v>4</v>
      </c>
      <c r="H17" s="11">
        <v>0</v>
      </c>
      <c r="I17" s="2">
        <f t="shared" si="0"/>
        <v>0</v>
      </c>
      <c r="J17" s="7"/>
    </row>
    <row r="18" spans="1:10" ht="12.75" customHeight="1" x14ac:dyDescent="0.15">
      <c r="A18" s="8" t="s">
        <v>12</v>
      </c>
      <c r="B18" s="8" t="s">
        <v>24</v>
      </c>
      <c r="C18" s="8">
        <v>115</v>
      </c>
      <c r="D18" s="11">
        <v>2.6086956521739001E-2</v>
      </c>
      <c r="E18" s="11">
        <v>9.5652173913043995E-2</v>
      </c>
      <c r="F18" s="11">
        <v>9.5652173913043995E-2</v>
      </c>
      <c r="G18" s="2">
        <f t="shared" si="2"/>
        <v>3.6666666666667047</v>
      </c>
      <c r="H18" s="11">
        <v>0.19867549668873999</v>
      </c>
      <c r="I18" s="2">
        <f t="shared" si="0"/>
        <v>7.6158940397350712</v>
      </c>
      <c r="J18" s="7"/>
    </row>
    <row r="19" spans="1:10" ht="12.75" customHeight="1" x14ac:dyDescent="0.15">
      <c r="A19" s="8" t="s">
        <v>12</v>
      </c>
      <c r="B19" s="8" t="s">
        <v>21</v>
      </c>
      <c r="C19" s="8">
        <v>119</v>
      </c>
      <c r="D19" s="11">
        <v>4.2016806722689003E-2</v>
      </c>
      <c r="E19" s="11">
        <v>0.14285714285713999</v>
      </c>
      <c r="F19" s="11">
        <v>0.14285714285713999</v>
      </c>
      <c r="G19" s="2">
        <f t="shared" si="2"/>
        <v>3.3999999999999377</v>
      </c>
      <c r="H19" s="11">
        <v>3.3653846153846E-2</v>
      </c>
      <c r="I19" s="2">
        <f t="shared" si="0"/>
        <v>0.80096153846153617</v>
      </c>
      <c r="J19" s="7"/>
    </row>
    <row r="20" spans="1:10" ht="12.75" customHeight="1" x14ac:dyDescent="0.15">
      <c r="A20" s="8" t="s">
        <v>12</v>
      </c>
      <c r="B20" s="8" t="s">
        <v>34</v>
      </c>
      <c r="C20" s="8">
        <v>123</v>
      </c>
      <c r="D20" s="11">
        <v>2.4390243902439001E-2</v>
      </c>
      <c r="E20" s="11">
        <v>0.1219512195122</v>
      </c>
      <c r="F20" s="11">
        <v>5.6910569105690999E-2</v>
      </c>
      <c r="G20" s="2">
        <f t="shared" si="2"/>
        <v>5.0000000000002052</v>
      </c>
      <c r="H20" s="11">
        <v>0.23954372623574</v>
      </c>
      <c r="I20" s="2">
        <f t="shared" si="0"/>
        <v>9.8212927756653485</v>
      </c>
      <c r="J20" s="7"/>
    </row>
    <row r="21" spans="1:10" ht="12.75" customHeight="1" x14ac:dyDescent="0.15">
      <c r="A21" s="8" t="s">
        <v>12</v>
      </c>
      <c r="B21" s="8" t="s">
        <v>23</v>
      </c>
      <c r="C21" s="8">
        <v>144</v>
      </c>
      <c r="D21" s="11">
        <v>6.944444444444E-3</v>
      </c>
      <c r="E21" s="11">
        <v>2.0833333333332999E-2</v>
      </c>
      <c r="F21" s="11">
        <v>2.0833333333332999E-2</v>
      </c>
      <c r="G21" s="2">
        <f t="shared" si="2"/>
        <v>3.0000000000001439</v>
      </c>
      <c r="H21" s="11">
        <v>4.5045045045045001E-2</v>
      </c>
      <c r="I21" s="2">
        <f t="shared" si="0"/>
        <v>6.4864864864868954</v>
      </c>
      <c r="J21" s="7"/>
    </row>
    <row r="22" spans="1:10" ht="12.75" customHeight="1" x14ac:dyDescent="0.15">
      <c r="A22" s="8" t="s">
        <v>12</v>
      </c>
      <c r="B22" s="8" t="s">
        <v>33</v>
      </c>
      <c r="C22" s="8">
        <v>146</v>
      </c>
      <c r="D22" s="11">
        <v>2.7397260273973E-2</v>
      </c>
      <c r="E22" s="11">
        <v>9.5890410958903993E-2</v>
      </c>
      <c r="F22" s="11">
        <v>9.5890410958903993E-2</v>
      </c>
      <c r="G22" s="2">
        <f t="shared" si="2"/>
        <v>3.4999999999999449</v>
      </c>
      <c r="H22" s="11">
        <v>6.8493150684932003E-2</v>
      </c>
      <c r="I22" s="2">
        <f t="shared" si="0"/>
        <v>2.4999999999999818</v>
      </c>
      <c r="J22" s="7"/>
    </row>
    <row r="23" spans="1:10" ht="12.75" customHeight="1" x14ac:dyDescent="0.15">
      <c r="A23" s="8" t="s">
        <v>12</v>
      </c>
      <c r="B23" s="8" t="s">
        <v>22</v>
      </c>
      <c r="C23" s="8">
        <v>151</v>
      </c>
      <c r="D23" s="11">
        <v>0.20529801324503</v>
      </c>
      <c r="E23" s="11">
        <v>0.23841059602649001</v>
      </c>
      <c r="F23" s="11">
        <v>4.635761589404E-2</v>
      </c>
      <c r="G23" s="2">
        <f t="shared" si="2"/>
        <v>1.1612903225806626</v>
      </c>
      <c r="H23" s="11">
        <v>8.9430894308942993E-2</v>
      </c>
      <c r="I23" s="2">
        <f t="shared" si="0"/>
        <v>0.43561500131130959</v>
      </c>
      <c r="J23" s="7"/>
    </row>
    <row r="24" spans="1:10" ht="12.75" customHeight="1" x14ac:dyDescent="0.15">
      <c r="A24" s="8" t="s">
        <v>12</v>
      </c>
      <c r="B24" s="8" t="s">
        <v>29</v>
      </c>
      <c r="C24" s="8">
        <v>151</v>
      </c>
      <c r="D24" s="11">
        <v>9.9337748344370994E-2</v>
      </c>
      <c r="E24" s="11">
        <v>0.22516556291390999</v>
      </c>
      <c r="F24" s="11">
        <v>0.22516556291390999</v>
      </c>
      <c r="G24" s="2">
        <f t="shared" si="2"/>
        <v>2.266666666666691</v>
      </c>
      <c r="H24" s="11">
        <v>4.2105263157895E-2</v>
      </c>
      <c r="I24" s="2">
        <f t="shared" si="0"/>
        <v>0.4238596491228091</v>
      </c>
      <c r="J24" s="7"/>
    </row>
    <row r="25" spans="1:10" ht="12.75" customHeight="1" x14ac:dyDescent="0.15">
      <c r="A25" s="8" t="s">
        <v>12</v>
      </c>
      <c r="B25" s="8" t="s">
        <v>30</v>
      </c>
      <c r="C25" s="8">
        <v>208</v>
      </c>
      <c r="D25" s="11">
        <v>3.3653846153846E-2</v>
      </c>
      <c r="E25" s="11">
        <v>6.7307692307691999E-2</v>
      </c>
      <c r="F25" s="11">
        <v>6.7307692307691999E-2</v>
      </c>
      <c r="G25" s="2">
        <f t="shared" si="2"/>
        <v>2</v>
      </c>
      <c r="H25" s="11">
        <v>0.12037037037037</v>
      </c>
      <c r="I25" s="2">
        <f t="shared" si="0"/>
        <v>3.5767195767195821</v>
      </c>
      <c r="J25" s="7"/>
    </row>
    <row r="26" spans="1:10" ht="12.75" customHeight="1" x14ac:dyDescent="0.15">
      <c r="A26" s="8" t="s">
        <v>12</v>
      </c>
      <c r="B26" s="8" t="s">
        <v>31</v>
      </c>
      <c r="C26" s="8">
        <v>263</v>
      </c>
      <c r="D26" s="11">
        <v>0.22813688212927999</v>
      </c>
      <c r="E26" s="11">
        <v>0.26615969581748999</v>
      </c>
      <c r="F26" s="11">
        <v>0.31558935361217</v>
      </c>
      <c r="G26" s="2">
        <f t="shared" si="2"/>
        <v>1.1666666666666521</v>
      </c>
      <c r="H26" s="11">
        <v>0.18651116535574999</v>
      </c>
      <c r="I26" s="2">
        <f t="shared" si="0"/>
        <v>0.81754060814269547</v>
      </c>
      <c r="J26" s="7"/>
    </row>
    <row r="27" spans="1:10" ht="12.75" customHeight="1" x14ac:dyDescent="0.15">
      <c r="A27" s="8" t="s">
        <v>37</v>
      </c>
      <c r="B27" s="8" t="s">
        <v>41</v>
      </c>
      <c r="C27" s="8">
        <v>370</v>
      </c>
      <c r="D27" s="11">
        <v>0</v>
      </c>
      <c r="E27" s="11">
        <v>1.6216216216215999E-2</v>
      </c>
      <c r="F27" s="11">
        <v>1.6216216216215999E-2</v>
      </c>
      <c r="G27" s="2"/>
      <c r="H27" s="11">
        <v>1.522070015221E-3</v>
      </c>
      <c r="I27" s="2" t="e">
        <f t="shared" si="0"/>
        <v>#DIV/0!</v>
      </c>
      <c r="J27" s="7"/>
    </row>
    <row r="28" spans="1:10" ht="12.75" customHeight="1" x14ac:dyDescent="0.15">
      <c r="A28" s="8" t="s">
        <v>37</v>
      </c>
      <c r="B28" s="8" t="s">
        <v>40</v>
      </c>
      <c r="C28" s="8">
        <v>460</v>
      </c>
      <c r="D28" s="11">
        <v>0</v>
      </c>
      <c r="E28" s="11">
        <v>4.5652173913043999E-2</v>
      </c>
      <c r="F28" s="11">
        <v>4.5652173913043999E-2</v>
      </c>
      <c r="G28" s="2"/>
      <c r="H28" s="11">
        <v>0</v>
      </c>
      <c r="I28" s="2" t="e">
        <f t="shared" si="0"/>
        <v>#DIV/0!</v>
      </c>
      <c r="J28" s="7"/>
    </row>
    <row r="29" spans="1:10" ht="12.75" customHeight="1" x14ac:dyDescent="0.15">
      <c r="A29" s="8" t="s">
        <v>37</v>
      </c>
      <c r="B29" s="8" t="s">
        <v>39</v>
      </c>
      <c r="C29" s="8">
        <v>657</v>
      </c>
      <c r="D29" s="11">
        <v>1.522070015221E-3</v>
      </c>
      <c r="E29" s="11">
        <v>3.5007610350075997E-2</v>
      </c>
      <c r="F29" s="11">
        <v>3.5007610350075997E-2</v>
      </c>
      <c r="G29" s="2">
        <f t="shared" ref="G29:G60" si="3">E29/D29</f>
        <v>22.999999999995399</v>
      </c>
      <c r="H29" s="11">
        <v>0</v>
      </c>
      <c r="I29" s="2">
        <f t="shared" si="0"/>
        <v>0</v>
      </c>
      <c r="J29" s="7"/>
    </row>
    <row r="30" spans="1:10" ht="12.75" customHeight="1" x14ac:dyDescent="0.15">
      <c r="A30" s="8" t="s">
        <v>43</v>
      </c>
      <c r="B30" s="8" t="s">
        <v>44</v>
      </c>
      <c r="C30" s="8">
        <v>720</v>
      </c>
      <c r="D30" s="11">
        <v>1.5277777777777999E-2</v>
      </c>
      <c r="E30" s="11">
        <v>3.7499999999999999E-2</v>
      </c>
      <c r="F30" s="11">
        <v>4.0277777777778002E-2</v>
      </c>
      <c r="G30" s="2">
        <f t="shared" si="3"/>
        <v>2.4545454545454191</v>
      </c>
      <c r="H30" s="11">
        <v>2.5641025641026001E-2</v>
      </c>
      <c r="I30" s="2">
        <f t="shared" si="0"/>
        <v>1.6783216783216774</v>
      </c>
      <c r="J30" s="7"/>
    </row>
    <row r="31" spans="1:10" ht="12.75" customHeight="1" x14ac:dyDescent="0.15">
      <c r="A31" s="8" t="s">
        <v>43</v>
      </c>
      <c r="B31" s="8" t="s">
        <v>45</v>
      </c>
      <c r="C31" s="8">
        <v>720</v>
      </c>
      <c r="D31" s="11">
        <v>1.5277777777777999E-2</v>
      </c>
      <c r="E31" s="11">
        <v>3.7499999999999999E-2</v>
      </c>
      <c r="F31" s="11">
        <v>4.0277777777778002E-2</v>
      </c>
      <c r="G31" s="2">
        <f t="shared" si="3"/>
        <v>2.4545454545454191</v>
      </c>
      <c r="H31" s="11">
        <v>2.7570480928690001E-2</v>
      </c>
      <c r="I31" s="2">
        <f t="shared" si="0"/>
        <v>1.8046132971505922</v>
      </c>
      <c r="J31" s="7"/>
    </row>
    <row r="32" spans="1:10" ht="12.75" customHeight="1" x14ac:dyDescent="0.15">
      <c r="A32" s="8" t="s">
        <v>43</v>
      </c>
      <c r="B32" s="8" t="s">
        <v>46</v>
      </c>
      <c r="C32" s="8">
        <v>720</v>
      </c>
      <c r="D32" s="11">
        <v>1.5277777777777999E-2</v>
      </c>
      <c r="E32" s="11">
        <v>3.7499999999999999E-2</v>
      </c>
      <c r="F32" s="11">
        <v>4.0277777777778002E-2</v>
      </c>
      <c r="G32" s="2">
        <f t="shared" si="3"/>
        <v>2.4545454545454191</v>
      </c>
      <c r="H32" s="11">
        <v>6.8912710566616006E-2</v>
      </c>
      <c r="I32" s="2">
        <f t="shared" si="0"/>
        <v>4.5106501461784365</v>
      </c>
      <c r="J32" s="7"/>
    </row>
    <row r="33" spans="1:10" ht="12.75" customHeight="1" x14ac:dyDescent="0.15">
      <c r="A33" s="8" t="s">
        <v>43</v>
      </c>
      <c r="B33" s="8" t="s">
        <v>47</v>
      </c>
      <c r="C33" s="8">
        <v>720</v>
      </c>
      <c r="D33" s="11">
        <v>1.5277777777777999E-2</v>
      </c>
      <c r="E33" s="11">
        <v>3.7499999999999999E-2</v>
      </c>
      <c r="F33" s="11">
        <v>4.0277777777778002E-2</v>
      </c>
      <c r="G33" s="2">
        <f t="shared" si="3"/>
        <v>2.4545454545454191</v>
      </c>
      <c r="H33" s="11">
        <v>6.4695801199656996E-2</v>
      </c>
      <c r="I33" s="2">
        <f t="shared" si="0"/>
        <v>4.2346342603411236</v>
      </c>
      <c r="J33" s="7"/>
    </row>
    <row r="34" spans="1:10" ht="12.75" customHeight="1" x14ac:dyDescent="0.15">
      <c r="A34" s="8" t="s">
        <v>42</v>
      </c>
      <c r="B34" s="8">
        <v>20</v>
      </c>
      <c r="C34" s="8">
        <v>1014</v>
      </c>
      <c r="D34" s="11">
        <v>1.4792899408284E-2</v>
      </c>
      <c r="E34" s="11">
        <v>3.7475345167653003E-2</v>
      </c>
      <c r="F34" s="11">
        <v>3.7475345167653003E-2</v>
      </c>
      <c r="G34" s="2">
        <f t="shared" si="3"/>
        <v>2.533333333333347</v>
      </c>
      <c r="H34" s="11">
        <v>9.4488188976379998E-3</v>
      </c>
      <c r="I34" s="2">
        <f t="shared" ref="I34:I65" si="4">H34/D34</f>
        <v>0.63874015748032975</v>
      </c>
      <c r="J34" s="7"/>
    </row>
    <row r="35" spans="1:10" ht="12.75" customHeight="1" x14ac:dyDescent="0.15">
      <c r="A35" s="8" t="s">
        <v>42</v>
      </c>
      <c r="B35" s="8">
        <v>25</v>
      </c>
      <c r="C35" s="8">
        <v>1147</v>
      </c>
      <c r="D35" s="11">
        <v>6.9747166521359996E-2</v>
      </c>
      <c r="E35" s="11">
        <v>8.2824760244115003E-2</v>
      </c>
      <c r="F35" s="11">
        <v>8.2824760244115003E-2</v>
      </c>
      <c r="G35" s="2">
        <f t="shared" si="3"/>
        <v>1.1875000000000002</v>
      </c>
      <c r="H35" s="11">
        <v>6.9747166521359996E-2</v>
      </c>
      <c r="I35" s="2">
        <f t="shared" si="4"/>
        <v>1</v>
      </c>
      <c r="J35" s="7"/>
    </row>
    <row r="36" spans="1:10" ht="12.75" customHeight="1" x14ac:dyDescent="0.15">
      <c r="A36" s="8" t="s">
        <v>52</v>
      </c>
      <c r="B36" s="8" t="s">
        <v>53</v>
      </c>
      <c r="C36" s="8">
        <v>1249</v>
      </c>
      <c r="D36" s="11">
        <v>0.14891913530824999</v>
      </c>
      <c r="E36" s="11">
        <v>0.15372297838271001</v>
      </c>
      <c r="F36" s="11">
        <v>0.19215372297837999</v>
      </c>
      <c r="G36" s="2">
        <f t="shared" si="3"/>
        <v>1.0322580645161314</v>
      </c>
      <c r="H36" s="11">
        <v>3.7352375720956003E-2</v>
      </c>
      <c r="I36" s="2">
        <f t="shared" si="4"/>
        <v>0.2508232111584569</v>
      </c>
      <c r="J36" s="7"/>
    </row>
    <row r="37" spans="1:10" ht="12.75" customHeight="1" x14ac:dyDescent="0.15">
      <c r="A37" s="8" t="s">
        <v>42</v>
      </c>
      <c r="B37" s="8">
        <v>30</v>
      </c>
      <c r="C37" s="8">
        <v>1828</v>
      </c>
      <c r="D37" s="11">
        <v>2.1334792122537999E-2</v>
      </c>
      <c r="E37" s="11">
        <v>6.3457330415755006E-2</v>
      </c>
      <c r="F37" s="11">
        <v>6.4004376367614996E-2</v>
      </c>
      <c r="G37" s="2">
        <f t="shared" si="3"/>
        <v>2.9743589743590193</v>
      </c>
      <c r="H37" s="11">
        <v>7.9893475366180008E-3</v>
      </c>
      <c r="I37" s="2">
        <f t="shared" si="4"/>
        <v>0.37447505889584376</v>
      </c>
      <c r="J37" s="7"/>
    </row>
    <row r="38" spans="1:10" ht="12.75" customHeight="1" x14ac:dyDescent="0.15">
      <c r="A38" s="8" t="s">
        <v>42</v>
      </c>
      <c r="B38" s="8">
        <v>24</v>
      </c>
      <c r="C38" s="8">
        <v>2540</v>
      </c>
      <c r="D38" s="11">
        <v>6.2992125984249999E-3</v>
      </c>
      <c r="E38" s="11">
        <v>1.8110236220472E-2</v>
      </c>
      <c r="F38" s="11">
        <v>1.8897637795276E-2</v>
      </c>
      <c r="G38" s="2">
        <f t="shared" si="3"/>
        <v>2.87500000000002</v>
      </c>
      <c r="H38" s="11">
        <v>3.4048348655090002E-2</v>
      </c>
      <c r="I38" s="2">
        <f t="shared" si="4"/>
        <v>5.4051753489957068</v>
      </c>
      <c r="J38" s="7"/>
    </row>
    <row r="39" spans="1:10" ht="12.75" customHeight="1" x14ac:dyDescent="0.15">
      <c r="A39" s="8" t="s">
        <v>42</v>
      </c>
      <c r="B39" s="8">
        <v>28</v>
      </c>
      <c r="C39" s="8">
        <v>2937</v>
      </c>
      <c r="D39" s="11">
        <v>1.0895471569629001E-2</v>
      </c>
      <c r="E39" s="11">
        <v>3.8134150493701002E-2</v>
      </c>
      <c r="F39" s="11">
        <v>4.1198501872658999E-2</v>
      </c>
      <c r="G39" s="2">
        <f t="shared" si="3"/>
        <v>3.4999999999999543</v>
      </c>
      <c r="H39" s="11">
        <v>1.5717299578059001E-2</v>
      </c>
      <c r="I39" s="2">
        <f t="shared" si="4"/>
        <v>1.4425534018987107</v>
      </c>
      <c r="J39" s="7"/>
    </row>
    <row r="40" spans="1:10" ht="12.75" customHeight="1" x14ac:dyDescent="0.15">
      <c r="A40" s="8" t="s">
        <v>42</v>
      </c>
      <c r="B40" s="8">
        <v>22</v>
      </c>
      <c r="C40" s="8">
        <v>3265</v>
      </c>
      <c r="D40" s="11">
        <v>3.3384379785605003E-2</v>
      </c>
      <c r="E40" s="11">
        <v>7.8713629402756002E-2</v>
      </c>
      <c r="F40" s="11">
        <v>7.9019908116385998E-2</v>
      </c>
      <c r="G40" s="2">
        <f t="shared" si="3"/>
        <v>2.3577981651375923</v>
      </c>
      <c r="H40" s="11">
        <v>5.6345733041576002E-2</v>
      </c>
      <c r="I40" s="2">
        <f t="shared" si="4"/>
        <v>1.6877873245939916</v>
      </c>
      <c r="J40" s="7"/>
    </row>
    <row r="41" spans="1:10" ht="12.75" customHeight="1" x14ac:dyDescent="0.15">
      <c r="A41" s="8" t="s">
        <v>52</v>
      </c>
      <c r="B41" s="8" t="s">
        <v>54</v>
      </c>
      <c r="C41" s="8">
        <v>3529</v>
      </c>
      <c r="D41" s="11">
        <v>8.5576650609237997E-2</v>
      </c>
      <c r="E41" s="11">
        <v>0.10966279399263</v>
      </c>
      <c r="F41" s="11">
        <v>0.14196656276566</v>
      </c>
      <c r="G41" s="2">
        <f t="shared" si="3"/>
        <v>1.2814569536423515</v>
      </c>
      <c r="H41" s="11">
        <v>0.18855185424217</v>
      </c>
      <c r="I41" s="2">
        <f t="shared" si="4"/>
        <v>2.2033095815252182</v>
      </c>
      <c r="J41" s="7"/>
    </row>
    <row r="42" spans="1:10" ht="12.75" customHeight="1" x14ac:dyDescent="0.15">
      <c r="A42" s="8" t="s">
        <v>42</v>
      </c>
      <c r="B42" s="8">
        <v>26</v>
      </c>
      <c r="C42" s="8">
        <v>3641</v>
      </c>
      <c r="D42" s="11">
        <v>3.4880527327657E-2</v>
      </c>
      <c r="E42" s="11">
        <v>4.4493271079374001E-2</v>
      </c>
      <c r="F42" s="11">
        <v>4.4767920900851001E-2</v>
      </c>
      <c r="G42" s="2">
        <f t="shared" si="3"/>
        <v>1.2755905511811167</v>
      </c>
      <c r="H42" s="11">
        <v>3.0555555555555999E-2</v>
      </c>
      <c r="I42" s="2">
        <f t="shared" si="4"/>
        <v>0.87600612423448931</v>
      </c>
      <c r="J42" s="7"/>
    </row>
    <row r="43" spans="1:10" ht="12.75" customHeight="1" x14ac:dyDescent="0.15">
      <c r="A43" s="8" t="s">
        <v>42</v>
      </c>
      <c r="B43" s="8">
        <v>23</v>
      </c>
      <c r="C43" s="8">
        <v>4668</v>
      </c>
      <c r="D43" s="11">
        <v>6.4053127677805993E-2</v>
      </c>
      <c r="E43" s="11">
        <v>6.5766923736074998E-2</v>
      </c>
      <c r="F43" s="11">
        <v>6.6409597257926001E-2</v>
      </c>
      <c r="G43" s="2">
        <f t="shared" si="3"/>
        <v>1.0267558528428085</v>
      </c>
      <c r="H43" s="11">
        <v>3.0555555555555999E-2</v>
      </c>
      <c r="I43" s="2">
        <f t="shared" si="4"/>
        <v>0.4770345596432648</v>
      </c>
      <c r="J43" s="7"/>
    </row>
    <row r="44" spans="1:10" ht="12.75" customHeight="1" x14ac:dyDescent="0.15">
      <c r="A44" s="8" t="s">
        <v>42</v>
      </c>
      <c r="B44" s="8">
        <v>21</v>
      </c>
      <c r="C44" s="8">
        <v>4824</v>
      </c>
      <c r="D44" s="11">
        <v>2.7155887230514E-2</v>
      </c>
      <c r="E44" s="11">
        <v>2.8399668325042E-2</v>
      </c>
      <c r="F44" s="11">
        <v>2.8399668325042E-2</v>
      </c>
      <c r="G44" s="2">
        <f t="shared" si="3"/>
        <v>1.0458015267175809</v>
      </c>
      <c r="H44" s="11">
        <v>3.0555555555555999E-2</v>
      </c>
      <c r="I44" s="2">
        <f t="shared" si="4"/>
        <v>1.1251908396946768</v>
      </c>
      <c r="J44" s="7"/>
    </row>
    <row r="45" spans="1:10" ht="12.75" customHeight="1" x14ac:dyDescent="0.15">
      <c r="A45" s="8" t="s">
        <v>42</v>
      </c>
      <c r="B45" s="8">
        <v>27</v>
      </c>
      <c r="C45" s="8">
        <v>5257</v>
      </c>
      <c r="D45" s="11">
        <v>7.6089024158299998E-4</v>
      </c>
      <c r="E45" s="11">
        <v>1.0462240821762E-2</v>
      </c>
      <c r="F45" s="11">
        <v>1.1032908502948E-2</v>
      </c>
      <c r="G45" s="2">
        <f t="shared" si="3"/>
        <v>13.749999999994415</v>
      </c>
      <c r="H45" s="11">
        <v>3.0555555555555999E-2</v>
      </c>
      <c r="I45" s="2">
        <f t="shared" si="4"/>
        <v>40.157638888871091</v>
      </c>
      <c r="J45" s="7"/>
    </row>
    <row r="46" spans="1:10" ht="12.75" customHeight="1" x14ac:dyDescent="0.15">
      <c r="A46" s="8" t="s">
        <v>43</v>
      </c>
      <c r="B46" s="8" t="s">
        <v>48</v>
      </c>
      <c r="C46" s="8">
        <v>5311</v>
      </c>
      <c r="D46" s="11">
        <v>1.0355865185464001E-2</v>
      </c>
      <c r="E46" s="11">
        <v>1.7887403502165E-2</v>
      </c>
      <c r="F46" s="11">
        <v>1.7887403502165E-2</v>
      </c>
      <c r="G46" s="2">
        <f t="shared" si="3"/>
        <v>1.7272727272727184</v>
      </c>
      <c r="H46" s="11">
        <v>1.0355865185464001E-2</v>
      </c>
      <c r="I46" s="2">
        <f t="shared" si="4"/>
        <v>1</v>
      </c>
      <c r="J46" s="7"/>
    </row>
    <row r="47" spans="1:10" ht="12.75" customHeight="1" x14ac:dyDescent="0.15">
      <c r="A47" s="8" t="s">
        <v>43</v>
      </c>
      <c r="B47" s="8" t="s">
        <v>49</v>
      </c>
      <c r="C47" s="8">
        <v>5311</v>
      </c>
      <c r="D47" s="11">
        <v>1.0355865185464001E-2</v>
      </c>
      <c r="E47" s="11">
        <v>1.7887403502165E-2</v>
      </c>
      <c r="F47" s="11">
        <v>1.7887403502165E-2</v>
      </c>
      <c r="G47" s="2">
        <f t="shared" si="3"/>
        <v>1.7272727272727184</v>
      </c>
      <c r="H47" s="11">
        <v>1.0355865185464001E-2</v>
      </c>
      <c r="I47" s="2">
        <f t="shared" si="4"/>
        <v>1</v>
      </c>
      <c r="J47" s="7"/>
    </row>
    <row r="48" spans="1:10" ht="12.75" customHeight="1" x14ac:dyDescent="0.15">
      <c r="A48" s="8" t="s">
        <v>43</v>
      </c>
      <c r="B48" s="8" t="s">
        <v>50</v>
      </c>
      <c r="C48" s="8">
        <v>5311</v>
      </c>
      <c r="D48" s="11">
        <v>1.0355865185464001E-2</v>
      </c>
      <c r="E48" s="11">
        <v>1.7887403502165E-2</v>
      </c>
      <c r="F48" s="11">
        <v>1.7887403502165E-2</v>
      </c>
      <c r="G48" s="2">
        <f t="shared" si="3"/>
        <v>1.7272727272727184</v>
      </c>
      <c r="H48" s="11">
        <v>1.0355865185464001E-2</v>
      </c>
      <c r="I48" s="2">
        <f t="shared" si="4"/>
        <v>1</v>
      </c>
      <c r="J48" s="7"/>
    </row>
    <row r="49" spans="1:10" ht="12.75" customHeight="1" x14ac:dyDescent="0.15">
      <c r="A49" s="8" t="s">
        <v>43</v>
      </c>
      <c r="B49" s="8" t="s">
        <v>51</v>
      </c>
      <c r="C49" s="8">
        <v>5311</v>
      </c>
      <c r="D49" s="11">
        <v>1.0355865185464001E-2</v>
      </c>
      <c r="E49" s="11">
        <v>1.7887403502165E-2</v>
      </c>
      <c r="F49" s="11">
        <v>1.7887403502165E-2</v>
      </c>
      <c r="G49" s="2">
        <f t="shared" si="3"/>
        <v>1.7272727272727184</v>
      </c>
      <c r="H49" s="11">
        <v>1.0355865185464001E-2</v>
      </c>
      <c r="I49" s="2">
        <f t="shared" si="4"/>
        <v>1</v>
      </c>
      <c r="J49" s="7"/>
    </row>
    <row r="50" spans="1:10" ht="12.75" customHeight="1" x14ac:dyDescent="0.15">
      <c r="A50" s="8" t="s">
        <v>52</v>
      </c>
      <c r="B50" s="8" t="s">
        <v>55</v>
      </c>
      <c r="C50" s="8">
        <v>6402</v>
      </c>
      <c r="D50" s="11">
        <v>1.6244923461417999E-2</v>
      </c>
      <c r="E50" s="11">
        <v>0.11824429865666999</v>
      </c>
      <c r="F50" s="11">
        <v>0.11949390815369999</v>
      </c>
      <c r="G50" s="2">
        <f t="shared" si="3"/>
        <v>7.2788461538463043</v>
      </c>
      <c r="H50" s="11">
        <v>0.15212169735789</v>
      </c>
      <c r="I50" s="2">
        <f t="shared" si="4"/>
        <v>9.3642606392810599</v>
      </c>
      <c r="J50" s="7"/>
    </row>
    <row r="51" spans="1:10" ht="12.75" customHeight="1" x14ac:dyDescent="0.15">
      <c r="A51" s="8" t="s">
        <v>42</v>
      </c>
      <c r="B51" s="8">
        <v>29</v>
      </c>
      <c r="C51" s="8">
        <v>9480</v>
      </c>
      <c r="D51" s="11">
        <v>1.3713080168775999E-2</v>
      </c>
      <c r="E51" s="11">
        <v>1.5928270042194E-2</v>
      </c>
      <c r="F51" s="11">
        <v>1.6033755274261999E-2</v>
      </c>
      <c r="G51" s="2">
        <f t="shared" si="3"/>
        <v>1.1615384615384863</v>
      </c>
      <c r="H51" s="11">
        <v>0.10229526778124</v>
      </c>
      <c r="I51" s="2">
        <f t="shared" si="4"/>
        <v>7.4596856812783194</v>
      </c>
      <c r="J51" s="7"/>
    </row>
    <row r="52" spans="1:10" ht="12.75" customHeight="1" x14ac:dyDescent="0.15">
      <c r="A52" s="8" t="s">
        <v>37</v>
      </c>
      <c r="B52" s="8" t="s">
        <v>38</v>
      </c>
      <c r="C52" s="8">
        <v>11061</v>
      </c>
      <c r="D52" s="11">
        <v>7.2326191121959996E-2</v>
      </c>
      <c r="E52" s="11">
        <v>0.19003706717294999</v>
      </c>
      <c r="F52" s="11">
        <v>0.22466323117258999</v>
      </c>
      <c r="G52" s="2">
        <f t="shared" si="3"/>
        <v>2.6275000000000013</v>
      </c>
      <c r="H52" s="11">
        <v>8.6535457669477997E-2</v>
      </c>
      <c r="I52" s="2">
        <f t="shared" si="4"/>
        <v>1.1964608716026208</v>
      </c>
      <c r="J52" s="7"/>
    </row>
    <row r="53" spans="1:10" ht="12.75" customHeight="1" x14ac:dyDescent="0.15">
      <c r="A53" s="8" t="s">
        <v>42</v>
      </c>
      <c r="B53" s="8">
        <v>50</v>
      </c>
      <c r="C53" s="8">
        <v>20143</v>
      </c>
      <c r="D53" s="11">
        <v>9.2985156133643998E-2</v>
      </c>
      <c r="E53" s="11">
        <v>0.18989227026759001</v>
      </c>
      <c r="F53" s="11">
        <v>0.18994191530557</v>
      </c>
      <c r="G53" s="2">
        <f t="shared" si="3"/>
        <v>2.0421783235451594</v>
      </c>
      <c r="H53" s="11">
        <v>0</v>
      </c>
      <c r="I53" s="2">
        <f t="shared" si="4"/>
        <v>0</v>
      </c>
      <c r="J53" s="7"/>
    </row>
    <row r="54" spans="1:10" ht="12.75" customHeight="1" x14ac:dyDescent="0.15">
      <c r="A54" s="8" t="s">
        <v>64</v>
      </c>
      <c r="B54" s="8" t="s">
        <v>65</v>
      </c>
      <c r="C54" s="8">
        <v>956</v>
      </c>
      <c r="D54" s="11">
        <v>4.1999999999999997E-3</v>
      </c>
      <c r="E54" s="11">
        <v>2.8199999999999999E-2</v>
      </c>
      <c r="F54" s="11">
        <v>4.5999999999999999E-2</v>
      </c>
      <c r="G54" s="2">
        <f t="shared" si="3"/>
        <v>6.7142857142857144</v>
      </c>
      <c r="H54" s="11">
        <v>4.4499999999999998E-2</v>
      </c>
      <c r="I54" s="2">
        <f t="shared" si="4"/>
        <v>10.595238095238095</v>
      </c>
      <c r="J54" s="7"/>
    </row>
    <row r="55" spans="1:10" ht="12.75" customHeight="1" x14ac:dyDescent="0.15">
      <c r="A55" s="8" t="s">
        <v>66</v>
      </c>
      <c r="B55" s="8" t="s">
        <v>67</v>
      </c>
      <c r="C55" s="8">
        <v>1706</v>
      </c>
      <c r="D55" s="11">
        <v>1.41E-2</v>
      </c>
      <c r="E55" s="11">
        <v>7.0900000000000005E-2</v>
      </c>
      <c r="F55" s="11">
        <v>7.0900000000000005E-2</v>
      </c>
      <c r="G55" s="2">
        <f t="shared" si="3"/>
        <v>5.0283687943262416</v>
      </c>
      <c r="H55" s="11">
        <v>4.3299999999999998E-2</v>
      </c>
      <c r="I55" s="2">
        <f t="shared" si="4"/>
        <v>3.0709219858156027</v>
      </c>
      <c r="J55" s="7"/>
    </row>
    <row r="56" spans="1:10" ht="26" x14ac:dyDescent="0.15">
      <c r="A56" s="8" t="s">
        <v>66</v>
      </c>
      <c r="B56" s="8" t="s">
        <v>68</v>
      </c>
      <c r="C56" s="8">
        <v>2124</v>
      </c>
      <c r="D56" s="11">
        <v>4.4699999999999997E-2</v>
      </c>
      <c r="E56" s="11">
        <v>9.2700000000000005E-2</v>
      </c>
      <c r="F56" s="11">
        <v>9.2700000000000005E-2</v>
      </c>
      <c r="G56" s="2">
        <f t="shared" si="3"/>
        <v>2.0738255033557049</v>
      </c>
      <c r="H56" s="11">
        <v>0.18110000000000001</v>
      </c>
      <c r="I56" s="2">
        <f t="shared" si="4"/>
        <v>4.0514541387024616</v>
      </c>
      <c r="J56" s="7"/>
    </row>
    <row r="57" spans="1:10" ht="13" x14ac:dyDescent="0.15">
      <c r="A57" s="8" t="s">
        <v>59</v>
      </c>
      <c r="B57" s="8" t="s">
        <v>61</v>
      </c>
      <c r="C57" s="8">
        <v>7995</v>
      </c>
      <c r="D57" s="11">
        <v>4.0399999999999998E-2</v>
      </c>
      <c r="E57" s="11">
        <v>5.1499999999999997E-2</v>
      </c>
      <c r="F57" s="11">
        <v>5.2499999999999998E-2</v>
      </c>
      <c r="G57" s="2">
        <f t="shared" si="3"/>
        <v>1.2747524752475248</v>
      </c>
      <c r="H57" s="11">
        <v>0.1285</v>
      </c>
      <c r="I57" s="2">
        <f t="shared" si="4"/>
        <v>3.1806930693069311</v>
      </c>
      <c r="J57" s="7"/>
    </row>
    <row r="58" spans="1:10" ht="26" x14ac:dyDescent="0.15">
      <c r="A58" s="8" t="s">
        <v>66</v>
      </c>
      <c r="B58" s="8" t="s">
        <v>69</v>
      </c>
      <c r="C58" s="8">
        <v>17983</v>
      </c>
      <c r="D58" s="11">
        <v>2.4899999999999999E-2</v>
      </c>
      <c r="E58" s="11">
        <v>0.16850000000000001</v>
      </c>
      <c r="F58" s="11">
        <v>0.16850000000000001</v>
      </c>
      <c r="G58" s="2">
        <f t="shared" si="3"/>
        <v>6.7670682730923701</v>
      </c>
      <c r="H58" s="11">
        <v>0.26860000000000001</v>
      </c>
      <c r="I58" s="2">
        <f t="shared" si="4"/>
        <v>10.787148594377511</v>
      </c>
      <c r="J58" s="7"/>
    </row>
    <row r="59" spans="1:10" ht="26" x14ac:dyDescent="0.15">
      <c r="A59" s="8" t="s">
        <v>63</v>
      </c>
      <c r="B59" s="8">
        <v>45</v>
      </c>
      <c r="C59" s="8">
        <v>22856</v>
      </c>
      <c r="D59" s="11">
        <v>0.12379999999999999</v>
      </c>
      <c r="E59" s="11">
        <v>0.14360000000000001</v>
      </c>
      <c r="F59" s="11">
        <v>0.18529999999999999</v>
      </c>
      <c r="G59" s="2">
        <f t="shared" si="3"/>
        <v>1.1599353796445881</v>
      </c>
      <c r="H59" s="11">
        <v>5.1999999999999998E-3</v>
      </c>
      <c r="I59" s="2">
        <f t="shared" si="4"/>
        <v>4.2003231017770599E-2</v>
      </c>
      <c r="J59" s="7"/>
    </row>
    <row r="60" spans="1:10" ht="26" x14ac:dyDescent="0.15">
      <c r="A60" s="8" t="s">
        <v>66</v>
      </c>
      <c r="B60" s="8" t="s">
        <v>70</v>
      </c>
      <c r="C60" s="8">
        <v>114054</v>
      </c>
      <c r="D60" s="11">
        <v>3.7600000000000001E-2</v>
      </c>
      <c r="E60" s="11">
        <v>5.5300000000000002E-2</v>
      </c>
      <c r="F60" s="11">
        <v>0.13750000000000001</v>
      </c>
      <c r="G60" s="2">
        <f t="shared" si="3"/>
        <v>1.4707446808510638</v>
      </c>
      <c r="H60" s="11">
        <v>1.41E-2</v>
      </c>
      <c r="I60" s="2">
        <f t="shared" si="4"/>
        <v>0.375</v>
      </c>
      <c r="J60" s="7"/>
    </row>
    <row r="61" spans="1:10" ht="13" x14ac:dyDescent="0.15">
      <c r="A61" s="8" t="s">
        <v>59</v>
      </c>
      <c r="B61" s="8" t="s">
        <v>60</v>
      </c>
      <c r="C61" s="8">
        <v>122397</v>
      </c>
      <c r="D61" s="11">
        <v>3.2099999999999997E-2</v>
      </c>
      <c r="E61" s="11">
        <v>5.9799999999999999E-2</v>
      </c>
      <c r="F61" s="11">
        <v>6.1800000000000001E-2</v>
      </c>
      <c r="G61" s="2">
        <f t="shared" ref="G61:G92" si="5">E61/D61</f>
        <v>1.8629283489096575</v>
      </c>
      <c r="H61" s="11">
        <v>4.4699999999999997E-2</v>
      </c>
      <c r="I61" s="2">
        <f t="shared" si="4"/>
        <v>1.3925233644859814</v>
      </c>
      <c r="J61" s="7"/>
    </row>
    <row r="62" spans="1:10" ht="26" x14ac:dyDescent="0.15">
      <c r="A62" s="8" t="s">
        <v>66</v>
      </c>
      <c r="B62" s="8" t="s">
        <v>71</v>
      </c>
      <c r="C62" s="8">
        <v>192641</v>
      </c>
      <c r="D62" s="11">
        <v>0.11360000000000001</v>
      </c>
      <c r="E62" s="11">
        <v>0.2127</v>
      </c>
      <c r="F62" s="11">
        <v>0.2402</v>
      </c>
      <c r="G62" s="2">
        <f t="shared" si="5"/>
        <v>1.8723591549295773</v>
      </c>
      <c r="H62" s="11">
        <v>2.4899999999999999E-2</v>
      </c>
      <c r="I62" s="2">
        <f t="shared" si="4"/>
        <v>0.21919014084507041</v>
      </c>
      <c r="J62" s="7"/>
    </row>
    <row r="63" spans="1:10" ht="13" x14ac:dyDescent="0.15">
      <c r="A63" s="8" t="s">
        <v>59</v>
      </c>
      <c r="B63" s="8" t="s">
        <v>62</v>
      </c>
      <c r="C63" s="8">
        <v>202853</v>
      </c>
      <c r="D63" s="11">
        <v>0.1217</v>
      </c>
      <c r="E63" s="11">
        <v>0.1827</v>
      </c>
      <c r="F63" s="11">
        <v>0.218</v>
      </c>
      <c r="G63" s="2">
        <f t="shared" si="5"/>
        <v>1.5012325390304027</v>
      </c>
      <c r="H63" s="11">
        <v>4.4499999999999998E-2</v>
      </c>
      <c r="I63" s="2">
        <f t="shared" si="4"/>
        <v>0.36565324568611335</v>
      </c>
      <c r="J63" s="7"/>
    </row>
    <row r="64" spans="1:10" ht="26" x14ac:dyDescent="0.15">
      <c r="A64" s="8" t="s">
        <v>66</v>
      </c>
      <c r="B64" s="8" t="s">
        <v>72</v>
      </c>
      <c r="C64" s="8">
        <v>230723</v>
      </c>
      <c r="D64" s="11">
        <v>0.24729999999999999</v>
      </c>
      <c r="E64" s="11">
        <v>0.3276</v>
      </c>
      <c r="F64" s="11">
        <v>0.39419999999999999</v>
      </c>
      <c r="G64" s="2">
        <f t="shared" si="5"/>
        <v>1.3247068338050951</v>
      </c>
      <c r="H64" s="11">
        <v>0.21110000000000001</v>
      </c>
      <c r="I64" s="2">
        <f t="shared" si="4"/>
        <v>0.85361908613020632</v>
      </c>
      <c r="J64" s="7"/>
    </row>
    <row r="65" spans="1:18" ht="26" x14ac:dyDescent="0.15">
      <c r="A65" s="8" t="s">
        <v>63</v>
      </c>
      <c r="B65" s="8">
        <v>100</v>
      </c>
      <c r="C65" s="8">
        <v>637356</v>
      </c>
      <c r="D65" s="11">
        <v>0.14399999999999999</v>
      </c>
      <c r="E65" s="11">
        <v>0.26860000000000001</v>
      </c>
      <c r="F65" s="11">
        <v>0.27750000000000002</v>
      </c>
      <c r="G65" s="2">
        <f t="shared" si="5"/>
        <v>1.865277777777778</v>
      </c>
      <c r="H65" s="11">
        <v>0.3261</v>
      </c>
      <c r="I65" s="2">
        <f t="shared" si="4"/>
        <v>2.2645833333333334</v>
      </c>
      <c r="J65" s="7"/>
    </row>
    <row r="66" spans="1:18" ht="13" x14ac:dyDescent="0.15">
      <c r="A66" s="2" t="s">
        <v>84</v>
      </c>
      <c r="B66" s="2">
        <v>2</v>
      </c>
      <c r="C66" s="2">
        <v>133</v>
      </c>
      <c r="D66" s="11">
        <v>7.5187969924809996E-3</v>
      </c>
      <c r="E66" s="11">
        <v>0.17293233082706999</v>
      </c>
      <c r="F66" s="11">
        <v>0.17293233082706999</v>
      </c>
      <c r="G66" s="2">
        <f t="shared" si="5"/>
        <v>23.000000000000931</v>
      </c>
      <c r="H66" s="11">
        <v>4.5112781954887E-2</v>
      </c>
      <c r="I66" s="2">
        <f t="shared" ref="I66:I99" si="6">H66/D71</f>
        <v>0.28594563331405681</v>
      </c>
      <c r="J66" s="7"/>
      <c r="K66" s="2"/>
      <c r="L66" s="7"/>
      <c r="N66" s="2"/>
      <c r="O66" s="7"/>
      <c r="Q66" s="2"/>
      <c r="R66" s="7"/>
    </row>
    <row r="67" spans="1:18" ht="13" x14ac:dyDescent="0.15">
      <c r="A67" s="2" t="s">
        <v>84</v>
      </c>
      <c r="B67" s="2">
        <v>3</v>
      </c>
      <c r="C67" s="2">
        <v>1202</v>
      </c>
      <c r="D67" s="11">
        <v>0.15723793677205</v>
      </c>
      <c r="E67" s="11">
        <v>0.20715474209651</v>
      </c>
      <c r="F67" s="11">
        <v>0.20798668885190999</v>
      </c>
      <c r="G67" s="2">
        <f t="shared" si="5"/>
        <v>1.3174603174603154</v>
      </c>
      <c r="H67" s="11">
        <v>0.1846921797005</v>
      </c>
      <c r="I67" s="2">
        <f t="shared" si="6"/>
        <v>2.2666767508697583</v>
      </c>
      <c r="J67" s="7"/>
      <c r="K67" s="2"/>
      <c r="L67" s="7"/>
      <c r="N67" s="2"/>
      <c r="O67" s="7"/>
      <c r="Q67" s="2"/>
      <c r="R67" s="7"/>
    </row>
    <row r="68" spans="1:18" ht="13" x14ac:dyDescent="0.15">
      <c r="A68" s="2" t="s">
        <v>84</v>
      </c>
      <c r="B68" s="2">
        <v>4</v>
      </c>
      <c r="C68" s="2">
        <v>356</v>
      </c>
      <c r="D68" s="11">
        <v>3.3707865168538999E-2</v>
      </c>
      <c r="E68" s="11">
        <v>6.4606741573034004E-2</v>
      </c>
      <c r="F68" s="11">
        <v>6.4606741573034004E-2</v>
      </c>
      <c r="G68" s="2">
        <f t="shared" si="5"/>
        <v>1.9166666666666941</v>
      </c>
      <c r="H68" s="11">
        <v>3.3707865168538999E-2</v>
      </c>
      <c r="I68" s="2">
        <f t="shared" si="6"/>
        <v>0.85393258426966145</v>
      </c>
      <c r="J68" s="7"/>
      <c r="K68" s="2"/>
      <c r="L68" s="7"/>
      <c r="N68" s="2"/>
      <c r="O68" s="7"/>
      <c r="Q68" s="2"/>
      <c r="R68" s="7"/>
    </row>
    <row r="69" spans="1:18" ht="13" x14ac:dyDescent="0.15">
      <c r="A69" s="2" t="s">
        <v>84</v>
      </c>
      <c r="B69" s="2">
        <v>5</v>
      </c>
      <c r="C69" s="2">
        <v>637</v>
      </c>
      <c r="D69" s="11">
        <v>3.1397174254316998E-2</v>
      </c>
      <c r="E69" s="11">
        <v>7.3783359497645001E-2</v>
      </c>
      <c r="F69" s="11">
        <v>7.3783359497645001E-2</v>
      </c>
      <c r="G69" s="2">
        <f t="shared" si="5"/>
        <v>2.3500000000000019</v>
      </c>
      <c r="H69" s="11">
        <v>3.4536891679749E-2</v>
      </c>
      <c r="I69" s="2">
        <f t="shared" si="6"/>
        <v>1.3190435937688783</v>
      </c>
      <c r="J69" s="7"/>
      <c r="K69" s="2"/>
      <c r="L69" s="7"/>
      <c r="N69" s="2"/>
      <c r="O69" s="7"/>
      <c r="Q69" s="2"/>
      <c r="R69" s="7"/>
    </row>
    <row r="70" spans="1:18" ht="13" x14ac:dyDescent="0.15">
      <c r="A70" s="2" t="s">
        <v>84</v>
      </c>
      <c r="B70" s="2">
        <v>6</v>
      </c>
      <c r="C70" s="2">
        <v>1062</v>
      </c>
      <c r="D70" s="11">
        <v>2.1657250470810002E-2</v>
      </c>
      <c r="E70" s="11">
        <v>5.1789077212805998E-2</v>
      </c>
      <c r="F70" s="11">
        <v>5.5555555555555997E-2</v>
      </c>
      <c r="G70" s="2">
        <f t="shared" si="5"/>
        <v>2.3913043478260625</v>
      </c>
      <c r="H70" s="11">
        <v>2.4482109227872001E-2</v>
      </c>
      <c r="I70" s="2">
        <f t="shared" si="6"/>
        <v>1.0282485875706158</v>
      </c>
      <c r="J70" s="7"/>
      <c r="K70" s="2"/>
      <c r="L70" s="7"/>
      <c r="N70" s="2"/>
      <c r="O70" s="7"/>
      <c r="Q70" s="2"/>
      <c r="R70" s="7"/>
    </row>
    <row r="71" spans="1:18" ht="13" x14ac:dyDescent="0.15">
      <c r="A71" s="2" t="s">
        <v>84</v>
      </c>
      <c r="B71" s="2">
        <v>8</v>
      </c>
      <c r="C71" s="2">
        <v>412</v>
      </c>
      <c r="D71" s="11">
        <v>0.15776699029126001</v>
      </c>
      <c r="E71" s="11">
        <v>0.23300970873786001</v>
      </c>
      <c r="F71" s="11">
        <v>0.21359223300971</v>
      </c>
      <c r="G71" s="2">
        <f t="shared" si="5"/>
        <v>1.476923076923071</v>
      </c>
      <c r="H71" s="11">
        <v>0.19660194174757001</v>
      </c>
      <c r="I71" s="2">
        <f t="shared" si="6"/>
        <v>20.93810679611698</v>
      </c>
      <c r="J71" s="7"/>
      <c r="K71" s="2"/>
      <c r="L71" s="7"/>
      <c r="N71" s="2"/>
      <c r="O71" s="7"/>
      <c r="Q71" s="2"/>
      <c r="R71" s="7"/>
    </row>
    <row r="72" spans="1:18" ht="13" x14ac:dyDescent="0.15">
      <c r="A72" s="2" t="s">
        <v>84</v>
      </c>
      <c r="B72" s="2">
        <v>9</v>
      </c>
      <c r="C72" s="2">
        <v>405</v>
      </c>
      <c r="D72" s="11">
        <v>8.1481481481482002E-2</v>
      </c>
      <c r="E72" s="11">
        <v>0.28395061728394999</v>
      </c>
      <c r="F72" s="11">
        <v>0.10123456790123</v>
      </c>
      <c r="G72" s="2">
        <f t="shared" si="5"/>
        <v>3.4848484848484551</v>
      </c>
      <c r="H72" s="11">
        <v>0.27901234567901001</v>
      </c>
      <c r="I72" s="2">
        <f t="shared" si="6"/>
        <v>30.203086419751536</v>
      </c>
      <c r="J72" s="7"/>
      <c r="K72" s="2"/>
      <c r="L72" s="7"/>
      <c r="N72" s="2"/>
      <c r="O72" s="7"/>
      <c r="Q72" s="2"/>
      <c r="R72" s="7"/>
    </row>
    <row r="73" spans="1:18" ht="13" x14ac:dyDescent="0.15">
      <c r="A73" s="2" t="s">
        <v>84</v>
      </c>
      <c r="B73" s="2">
        <v>10</v>
      </c>
      <c r="C73" s="2">
        <v>304</v>
      </c>
      <c r="D73" s="11">
        <v>3.9473684210526001E-2</v>
      </c>
      <c r="E73" s="11">
        <v>0.15460526315789</v>
      </c>
      <c r="F73" s="11">
        <v>0.19736842105263</v>
      </c>
      <c r="G73" s="2">
        <f t="shared" si="5"/>
        <v>3.9166666666665777</v>
      </c>
      <c r="H73" s="11">
        <v>5.9210526315789998E-2</v>
      </c>
      <c r="I73" s="2">
        <f t="shared" si="6"/>
        <v>3.232588475499087</v>
      </c>
      <c r="J73" s="7"/>
      <c r="K73" s="2"/>
      <c r="L73" s="7"/>
      <c r="N73" s="2"/>
      <c r="O73" s="7"/>
      <c r="Q73" s="2"/>
      <c r="R73" s="7"/>
    </row>
    <row r="74" spans="1:18" ht="13" x14ac:dyDescent="0.15">
      <c r="A74" s="2" t="s">
        <v>84</v>
      </c>
      <c r="B74" s="2">
        <v>11</v>
      </c>
      <c r="C74" s="2">
        <v>993</v>
      </c>
      <c r="D74" s="11">
        <v>2.6183282980866002E-2</v>
      </c>
      <c r="E74" s="11">
        <v>4.1289023162135001E-2</v>
      </c>
      <c r="F74" s="11">
        <v>4.1289023162135001E-2</v>
      </c>
      <c r="G74" s="2">
        <f t="shared" si="5"/>
        <v>1.5769230769230826</v>
      </c>
      <c r="H74" s="11">
        <v>2.8197381671702E-2</v>
      </c>
      <c r="I74" s="2">
        <f t="shared" si="6"/>
        <v>0.3646496348224002</v>
      </c>
      <c r="J74" s="7"/>
      <c r="K74" s="2"/>
      <c r="L74" s="7"/>
      <c r="N74" s="2"/>
      <c r="O74" s="7"/>
      <c r="Q74" s="2"/>
      <c r="R74" s="7"/>
    </row>
    <row r="75" spans="1:18" ht="13" x14ac:dyDescent="0.15">
      <c r="A75" s="2" t="s">
        <v>84</v>
      </c>
      <c r="B75" s="2">
        <v>13</v>
      </c>
      <c r="C75" s="2">
        <v>294</v>
      </c>
      <c r="D75" s="11">
        <v>2.3809523809523999E-2</v>
      </c>
      <c r="E75" s="11">
        <v>0.11224489795918</v>
      </c>
      <c r="F75" s="11">
        <v>0.22108843537414999</v>
      </c>
      <c r="G75" s="2">
        <f t="shared" si="5"/>
        <v>4.7142857142855226</v>
      </c>
      <c r="H75" s="11">
        <v>3.0612244897958999E-2</v>
      </c>
      <c r="I75" s="2">
        <f t="shared" si="6"/>
        <v>4.2780612244896545</v>
      </c>
      <c r="J75" s="7"/>
      <c r="K75" s="2"/>
      <c r="L75" s="7"/>
      <c r="N75" s="2"/>
      <c r="O75" s="7"/>
      <c r="Q75" s="2"/>
      <c r="R75" s="7"/>
    </row>
    <row r="76" spans="1:18" ht="13" x14ac:dyDescent="0.15">
      <c r="A76" s="2" t="s">
        <v>84</v>
      </c>
      <c r="B76" s="2">
        <v>14</v>
      </c>
      <c r="C76" s="2">
        <v>213</v>
      </c>
      <c r="D76" s="11">
        <v>9.3896713615020007E-3</v>
      </c>
      <c r="E76" s="11">
        <v>0.13615023474178001</v>
      </c>
      <c r="F76" s="11">
        <v>0.29107981220656998</v>
      </c>
      <c r="G76" s="2">
        <f t="shared" si="5"/>
        <v>14.500000000000107</v>
      </c>
      <c r="H76" s="11">
        <v>1.4084507042254E-2</v>
      </c>
      <c r="I76" s="2">
        <f t="shared" si="6"/>
        <v>0.55130784708252345</v>
      </c>
      <c r="J76" s="7"/>
      <c r="K76" s="2"/>
      <c r="L76" s="7"/>
      <c r="N76" s="2"/>
      <c r="O76" s="7"/>
      <c r="Q76" s="2"/>
      <c r="R76" s="7"/>
    </row>
    <row r="77" spans="1:18" ht="13" x14ac:dyDescent="0.15">
      <c r="A77" s="2" t="s">
        <v>84</v>
      </c>
      <c r="B77" s="2">
        <v>15</v>
      </c>
      <c r="C77" s="2">
        <v>433</v>
      </c>
      <c r="D77" s="11">
        <v>9.2378752886839999E-3</v>
      </c>
      <c r="E77" s="11">
        <v>8.3140877598152002E-2</v>
      </c>
      <c r="F77" s="11">
        <v>8.3140877598152002E-2</v>
      </c>
      <c r="G77" s="2">
        <f t="shared" si="5"/>
        <v>8.9999999999995666</v>
      </c>
      <c r="H77" s="11">
        <v>9.2378752886839999E-3</v>
      </c>
      <c r="I77" s="2">
        <f t="shared" si="6"/>
        <v>0.3579676674365081</v>
      </c>
      <c r="J77" s="7"/>
      <c r="K77" s="2"/>
      <c r="L77" s="7"/>
      <c r="N77" s="2"/>
      <c r="O77" s="7"/>
      <c r="Q77" s="2"/>
      <c r="R77" s="7"/>
    </row>
    <row r="78" spans="1:18" ht="13" x14ac:dyDescent="0.15">
      <c r="A78" s="2" t="s">
        <v>84</v>
      </c>
      <c r="B78" s="2">
        <v>16</v>
      </c>
      <c r="C78" s="2">
        <v>6333</v>
      </c>
      <c r="D78" s="11">
        <v>1.8316753513343002E-2</v>
      </c>
      <c r="E78" s="11">
        <v>5.7634612348017998E-2</v>
      </c>
      <c r="F78" s="11">
        <v>5.7634612348017998E-2</v>
      </c>
      <c r="G78" s="2">
        <f t="shared" si="5"/>
        <v>3.1465517241378804</v>
      </c>
      <c r="H78" s="11">
        <v>5.4002842254856E-2</v>
      </c>
      <c r="I78" s="2">
        <f t="shared" si="6"/>
        <v>2.3885872535801598</v>
      </c>
      <c r="J78" s="7"/>
      <c r="K78" s="2"/>
      <c r="L78" s="7"/>
      <c r="N78" s="2"/>
      <c r="O78" s="7"/>
      <c r="Q78" s="2"/>
      <c r="R78" s="7"/>
    </row>
    <row r="79" spans="1:18" ht="13" x14ac:dyDescent="0.15">
      <c r="A79" s="2" t="s">
        <v>84</v>
      </c>
      <c r="B79" s="2">
        <v>18</v>
      </c>
      <c r="C79" s="2">
        <v>1332</v>
      </c>
      <c r="D79" s="11">
        <v>7.7327327327327E-2</v>
      </c>
      <c r="E79" s="11">
        <v>0.11786786786787</v>
      </c>
      <c r="F79" s="11">
        <v>0.15390390390389999</v>
      </c>
      <c r="G79" s="2">
        <f t="shared" si="5"/>
        <v>1.5242718446602281</v>
      </c>
      <c r="H79" s="11">
        <v>0.11336336336336</v>
      </c>
      <c r="I79" s="2">
        <f t="shared" si="6"/>
        <v>1.7672261302397823</v>
      </c>
      <c r="J79" s="7"/>
      <c r="K79" s="2"/>
      <c r="L79" s="7"/>
      <c r="N79" s="2"/>
      <c r="O79" s="7"/>
      <c r="Q79" s="2"/>
      <c r="R79" s="7"/>
    </row>
    <row r="80" spans="1:18" ht="13" x14ac:dyDescent="0.15">
      <c r="A80" s="2" t="s">
        <v>84</v>
      </c>
      <c r="B80" s="2">
        <v>19</v>
      </c>
      <c r="C80" s="2">
        <v>559</v>
      </c>
      <c r="D80" s="11">
        <v>7.1556350626120003E-3</v>
      </c>
      <c r="E80" s="11">
        <v>3.2200357781753002E-2</v>
      </c>
      <c r="F80" s="11">
        <v>3.3989266547406E-2</v>
      </c>
      <c r="G80" s="2">
        <f t="shared" si="5"/>
        <v>4.4999999999998606</v>
      </c>
      <c r="H80" s="11">
        <v>1.0733452593918001E-2</v>
      </c>
      <c r="I80" s="2">
        <f t="shared" si="6"/>
        <v>0.17435897435897854</v>
      </c>
      <c r="J80" s="7"/>
      <c r="K80" s="2"/>
      <c r="L80" s="7"/>
      <c r="N80" s="2"/>
      <c r="O80" s="7"/>
      <c r="Q80" s="2"/>
      <c r="R80" s="7"/>
    </row>
    <row r="81" spans="1:18" ht="13" x14ac:dyDescent="0.15">
      <c r="A81" s="2" t="s">
        <v>84</v>
      </c>
      <c r="B81" s="2">
        <v>20</v>
      </c>
      <c r="C81" s="2">
        <v>274</v>
      </c>
      <c r="D81" s="11">
        <v>2.5547445255474002E-2</v>
      </c>
      <c r="E81" s="11">
        <v>8.0291970802919999E-2</v>
      </c>
      <c r="F81" s="11">
        <v>8.0291970802919999E-2</v>
      </c>
      <c r="G81" s="2">
        <f t="shared" si="5"/>
        <v>3.1428571428572099</v>
      </c>
      <c r="H81" s="11">
        <v>2.5547445255474002E-2</v>
      </c>
      <c r="I81" s="2">
        <f t="shared" si="6"/>
        <v>1.7457420924574396</v>
      </c>
      <c r="J81" s="7"/>
      <c r="K81" s="2"/>
      <c r="L81" s="7"/>
      <c r="N81" s="2"/>
      <c r="O81" s="7"/>
      <c r="Q81" s="2"/>
      <c r="R81" s="7"/>
    </row>
    <row r="82" spans="1:18" ht="13" x14ac:dyDescent="0.15">
      <c r="A82" s="2" t="s">
        <v>84</v>
      </c>
      <c r="B82" s="2">
        <v>202</v>
      </c>
      <c r="C82" s="2">
        <v>155</v>
      </c>
      <c r="D82" s="11">
        <v>2.5806451612903E-2</v>
      </c>
      <c r="E82" s="11">
        <v>0.24516129032257999</v>
      </c>
      <c r="F82" s="11">
        <v>0.24516129032257999</v>
      </c>
      <c r="G82" s="2">
        <f t="shared" si="5"/>
        <v>9.5000000000000586</v>
      </c>
      <c r="H82" s="11">
        <v>2.5806451612903E-2</v>
      </c>
      <c r="I82" s="2">
        <f t="shared" si="6"/>
        <v>0.33774759479343164</v>
      </c>
      <c r="J82" s="7"/>
      <c r="K82" s="2"/>
      <c r="L82" s="7"/>
      <c r="N82" s="2"/>
      <c r="O82" s="7"/>
      <c r="Q82" s="2"/>
      <c r="R82" s="7"/>
    </row>
    <row r="83" spans="1:18" ht="13" x14ac:dyDescent="0.15">
      <c r="A83" s="2" t="s">
        <v>84</v>
      </c>
      <c r="B83" s="2">
        <v>203</v>
      </c>
      <c r="C83" s="2">
        <v>575</v>
      </c>
      <c r="D83" s="11">
        <v>2.2608695652174E-2</v>
      </c>
      <c r="E83" s="11">
        <v>9.5652173913043995E-2</v>
      </c>
      <c r="F83" s="11">
        <v>9.9130434782608995E-2</v>
      </c>
      <c r="G83" s="2">
        <f t="shared" si="5"/>
        <v>4.2307692307692371</v>
      </c>
      <c r="H83" s="11">
        <v>2.7826086956522E-2</v>
      </c>
      <c r="I83" s="2">
        <f t="shared" si="6"/>
        <v>1.8810434782608902</v>
      </c>
      <c r="J83" s="7"/>
      <c r="K83" s="2"/>
      <c r="L83" s="7"/>
      <c r="N83" s="2"/>
      <c r="O83" s="7"/>
      <c r="Q83" s="2"/>
      <c r="R83" s="7"/>
    </row>
    <row r="84" spans="1:18" ht="13" x14ac:dyDescent="0.15">
      <c r="A84" s="2" t="s">
        <v>84</v>
      </c>
      <c r="B84" s="2">
        <v>206</v>
      </c>
      <c r="C84" s="2">
        <v>1138</v>
      </c>
      <c r="D84" s="11">
        <v>6.4147627416519998E-2</v>
      </c>
      <c r="E84" s="11">
        <v>0.18453427065026001</v>
      </c>
      <c r="F84" s="11">
        <v>0.18453427065026001</v>
      </c>
      <c r="G84" s="2">
        <f t="shared" si="5"/>
        <v>2.8767123287670766</v>
      </c>
      <c r="H84" s="11">
        <v>8.2601054481547004E-2</v>
      </c>
      <c r="I84" s="2">
        <f t="shared" si="6"/>
        <v>0.75917878255310745</v>
      </c>
      <c r="J84" s="7"/>
      <c r="K84" s="2"/>
      <c r="L84" s="7"/>
      <c r="N84" s="2"/>
      <c r="O84" s="7"/>
      <c r="Q84" s="2"/>
      <c r="R84" s="7"/>
    </row>
    <row r="85" spans="1:18" ht="13" x14ac:dyDescent="0.15">
      <c r="A85" s="2" t="s">
        <v>84</v>
      </c>
      <c r="B85" s="2">
        <v>208</v>
      </c>
      <c r="C85" s="2">
        <v>731</v>
      </c>
      <c r="D85" s="11">
        <v>6.1559507523940002E-2</v>
      </c>
      <c r="E85" s="11">
        <v>0.17373461012312</v>
      </c>
      <c r="F85" s="11">
        <v>0.17373461012312</v>
      </c>
      <c r="G85" s="2">
        <f t="shared" si="5"/>
        <v>2.8222222222222295</v>
      </c>
      <c r="H85" s="11">
        <v>6.7031463748289999E-2</v>
      </c>
      <c r="I85" s="2">
        <f t="shared" si="6"/>
        <v>1.6510140962350404</v>
      </c>
      <c r="J85" s="7"/>
      <c r="K85" s="2"/>
      <c r="L85" s="7"/>
      <c r="N85" s="2"/>
      <c r="O85" s="7"/>
      <c r="Q85" s="2"/>
      <c r="R85" s="7"/>
    </row>
    <row r="86" spans="1:18" ht="13" x14ac:dyDescent="0.15">
      <c r="A86" s="2" t="s">
        <v>84</v>
      </c>
      <c r="B86" s="2">
        <v>211</v>
      </c>
      <c r="C86" s="2">
        <v>410</v>
      </c>
      <c r="D86" s="11">
        <v>1.4634146341462999E-2</v>
      </c>
      <c r="E86" s="11">
        <v>0.24390243902438999</v>
      </c>
      <c r="F86" s="11">
        <v>7.3170731707316999E-2</v>
      </c>
      <c r="G86" s="2">
        <f t="shared" si="5"/>
        <v>16.666666666667123</v>
      </c>
      <c r="H86" s="11">
        <v>0.23902439024389999</v>
      </c>
      <c r="I86" s="2">
        <f t="shared" si="6"/>
        <v>6.8121951219510741</v>
      </c>
      <c r="J86" s="7"/>
      <c r="K86" s="2"/>
      <c r="L86" s="7"/>
      <c r="N86" s="2"/>
      <c r="O86" s="7"/>
      <c r="Q86" s="2"/>
      <c r="R86" s="7"/>
    </row>
    <row r="87" spans="1:18" ht="13" x14ac:dyDescent="0.15">
      <c r="A87" s="2" t="s">
        <v>84</v>
      </c>
      <c r="B87" s="2">
        <v>214</v>
      </c>
      <c r="C87" s="2">
        <v>746</v>
      </c>
      <c r="D87" s="11">
        <v>7.6407506702413003E-2</v>
      </c>
      <c r="E87" s="11">
        <v>0.16890080428953999</v>
      </c>
      <c r="F87" s="11">
        <v>0.16890080428953999</v>
      </c>
      <c r="G87" s="2">
        <f t="shared" si="5"/>
        <v>2.2105263157894144</v>
      </c>
      <c r="H87" s="11">
        <v>7.7747989276139004E-2</v>
      </c>
      <c r="I87" s="2">
        <f t="shared" si="6"/>
        <v>2.2476236899828925</v>
      </c>
      <c r="J87" s="7"/>
      <c r="K87" s="2"/>
      <c r="L87" s="7"/>
      <c r="N87" s="2"/>
      <c r="O87" s="7"/>
      <c r="Q87" s="2"/>
      <c r="R87" s="7"/>
    </row>
    <row r="88" spans="1:18" ht="13" x14ac:dyDescent="0.15">
      <c r="A88" s="2" t="s">
        <v>84</v>
      </c>
      <c r="B88" s="2">
        <v>215</v>
      </c>
      <c r="C88" s="2">
        <v>338</v>
      </c>
      <c r="D88" s="11">
        <v>1.4792899408284E-2</v>
      </c>
      <c r="E88" s="11">
        <v>3.5502958579881998E-2</v>
      </c>
      <c r="F88" s="11">
        <v>3.5502958579881998E-2</v>
      </c>
      <c r="G88" s="2">
        <f t="shared" si="5"/>
        <v>2.400000000000027</v>
      </c>
      <c r="H88" s="11">
        <v>1.4792899408284E-2</v>
      </c>
      <c r="I88" s="2">
        <f t="shared" si="6"/>
        <v>1.3757396449704136</v>
      </c>
      <c r="J88" s="7"/>
      <c r="K88" s="2"/>
      <c r="L88" s="7"/>
      <c r="N88" s="2"/>
      <c r="O88" s="7"/>
      <c r="Q88" s="2"/>
      <c r="R88" s="7"/>
    </row>
    <row r="89" spans="1:18" ht="13" x14ac:dyDescent="0.15">
      <c r="A89" s="2" t="s">
        <v>84</v>
      </c>
      <c r="B89" s="2">
        <v>216</v>
      </c>
      <c r="C89" s="2">
        <v>1011</v>
      </c>
      <c r="D89" s="11">
        <v>0.10880316518299001</v>
      </c>
      <c r="E89" s="11">
        <v>0.14836795252226001</v>
      </c>
      <c r="F89" s="11">
        <v>0.15727002967358999</v>
      </c>
      <c r="G89" s="2">
        <f t="shared" si="5"/>
        <v>1.363636363636372</v>
      </c>
      <c r="H89" s="11">
        <v>0.11275964391691</v>
      </c>
      <c r="I89" s="2">
        <f t="shared" si="6"/>
        <v>15.861523244313107</v>
      </c>
      <c r="J89" s="7"/>
      <c r="K89" s="2"/>
      <c r="L89" s="7"/>
      <c r="N89" s="2"/>
      <c r="O89" s="7"/>
      <c r="Q89" s="2"/>
      <c r="R89" s="7"/>
    </row>
    <row r="90" spans="1:18" ht="13" x14ac:dyDescent="0.15">
      <c r="A90" s="2" t="s">
        <v>84</v>
      </c>
      <c r="B90" s="2">
        <v>219</v>
      </c>
      <c r="C90" s="2">
        <v>1133</v>
      </c>
      <c r="D90" s="11">
        <v>4.0600176522506998E-2</v>
      </c>
      <c r="E90" s="11">
        <v>7.413945278023E-2</v>
      </c>
      <c r="F90" s="11">
        <v>7.7669902912621006E-2</v>
      </c>
      <c r="G90" s="2">
        <f t="shared" si="5"/>
        <v>1.826086956521735</v>
      </c>
      <c r="H90" s="11">
        <v>4.7661076787290001E-2</v>
      </c>
      <c r="I90" s="2">
        <f t="shared" si="6"/>
        <v>1.6630311436136656</v>
      </c>
      <c r="J90" s="7"/>
      <c r="K90" s="2"/>
      <c r="L90" s="7"/>
      <c r="N90" s="2"/>
      <c r="O90" s="7"/>
      <c r="Q90" s="2"/>
      <c r="R90" s="7"/>
    </row>
    <row r="91" spans="1:18" ht="13" x14ac:dyDescent="0.15">
      <c r="A91" s="2" t="s">
        <v>84</v>
      </c>
      <c r="B91" s="2">
        <v>302</v>
      </c>
      <c r="C91" s="2">
        <v>57</v>
      </c>
      <c r="D91" s="11">
        <v>3.5087719298246001E-2</v>
      </c>
      <c r="E91" s="11">
        <v>0.21052631578947001</v>
      </c>
      <c r="F91" s="11">
        <v>0.21052631578947001</v>
      </c>
      <c r="G91" s="2">
        <f t="shared" si="5"/>
        <v>5.9999999999998295</v>
      </c>
      <c r="H91" s="11">
        <v>3.5087719298246001E-2</v>
      </c>
      <c r="I91" s="2">
        <f t="shared" si="6"/>
        <v>1.6140350877192871</v>
      </c>
      <c r="J91" s="7"/>
      <c r="K91" s="2"/>
      <c r="L91" s="7"/>
      <c r="N91" s="2"/>
      <c r="O91" s="7"/>
      <c r="Q91" s="2"/>
      <c r="R91" s="7"/>
    </row>
    <row r="92" spans="1:18" ht="13" x14ac:dyDescent="0.15">
      <c r="A92" s="2" t="s">
        <v>84</v>
      </c>
      <c r="B92" s="2">
        <v>303</v>
      </c>
      <c r="C92" s="2">
        <v>636</v>
      </c>
      <c r="D92" s="11">
        <v>3.4591194968554E-2</v>
      </c>
      <c r="E92" s="11">
        <v>7.7044025157233006E-2</v>
      </c>
      <c r="F92" s="11">
        <v>7.8616352201257997E-2</v>
      </c>
      <c r="G92" s="2">
        <f t="shared" si="5"/>
        <v>2.2272727272727013</v>
      </c>
      <c r="H92" s="11">
        <v>4.5597484276730001E-2</v>
      </c>
      <c r="I92" s="2">
        <f t="shared" si="6"/>
        <v>1.3223270440251567</v>
      </c>
      <c r="J92" s="7"/>
      <c r="K92" s="2"/>
      <c r="L92" s="7"/>
      <c r="N92" s="2"/>
      <c r="O92" s="7"/>
      <c r="Q92" s="2"/>
      <c r="R92" s="7"/>
    </row>
    <row r="93" spans="1:18" ht="13" x14ac:dyDescent="0.15">
      <c r="A93" s="2" t="s">
        <v>84</v>
      </c>
      <c r="B93" s="2">
        <v>304</v>
      </c>
      <c r="C93" s="2">
        <v>93</v>
      </c>
      <c r="D93" s="11">
        <v>1.0752688172042999E-2</v>
      </c>
      <c r="E93" s="11">
        <v>0.15053763440859999</v>
      </c>
      <c r="F93" s="11">
        <v>0.15053763440859999</v>
      </c>
      <c r="G93" s="2">
        <f t="shared" ref="G93:G98" si="7">E93/D93</f>
        <v>13.999999999999813</v>
      </c>
      <c r="H93" s="11">
        <v>1.0752688172042999E-2</v>
      </c>
      <c r="I93" s="2">
        <f t="shared" si="6"/>
        <v>0.72580645161289348</v>
      </c>
      <c r="J93" s="7"/>
      <c r="K93" s="2"/>
      <c r="L93" s="7"/>
      <c r="N93" s="2"/>
      <c r="O93" s="7"/>
      <c r="Q93" s="2"/>
      <c r="R93" s="7"/>
    </row>
    <row r="94" spans="1:18" ht="13" x14ac:dyDescent="0.15">
      <c r="A94" s="2" t="s">
        <v>84</v>
      </c>
      <c r="B94" s="2">
        <v>305</v>
      </c>
      <c r="C94" s="2">
        <v>422</v>
      </c>
      <c r="D94" s="11">
        <v>7.1090047393359999E-3</v>
      </c>
      <c r="E94" s="11">
        <v>6.6350710900473994E-2</v>
      </c>
      <c r="F94" s="11">
        <v>0.47156398104265002</v>
      </c>
      <c r="G94" s="2">
        <f t="shared" si="7"/>
        <v>9.3333333333339894</v>
      </c>
      <c r="H94" s="11">
        <v>1.8957345971564E-2</v>
      </c>
      <c r="I94" s="2" t="e">
        <f t="shared" si="6"/>
        <v>#DIV/0!</v>
      </c>
      <c r="J94" s="7"/>
      <c r="K94" s="2"/>
      <c r="L94" s="7"/>
      <c r="N94" s="2"/>
      <c r="O94" s="7"/>
      <c r="Q94" s="2"/>
      <c r="R94" s="7"/>
    </row>
    <row r="95" spans="1:18" ht="13" x14ac:dyDescent="0.15">
      <c r="A95" s="2" t="s">
        <v>84</v>
      </c>
      <c r="B95" s="2">
        <v>306</v>
      </c>
      <c r="C95" s="2">
        <v>2931</v>
      </c>
      <c r="D95" s="11">
        <v>2.8659160696008001E-2</v>
      </c>
      <c r="E95" s="11">
        <v>7.6424428522688007E-2</v>
      </c>
      <c r="F95" s="11">
        <v>7.6424428522688007E-2</v>
      </c>
      <c r="G95" s="2">
        <f t="shared" si="7"/>
        <v>2.666666666666667</v>
      </c>
      <c r="H95" s="11">
        <v>6.1071306721255998E-2</v>
      </c>
      <c r="I95" s="2">
        <f t="shared" si="6"/>
        <v>1.3446457957875237</v>
      </c>
      <c r="J95" s="7"/>
      <c r="K95" s="2"/>
      <c r="L95" s="7"/>
      <c r="N95" s="2"/>
      <c r="O95" s="7"/>
      <c r="Q95" s="2"/>
      <c r="R95" s="7"/>
    </row>
    <row r="96" spans="1:18" ht="13" x14ac:dyDescent="0.15">
      <c r="A96" s="2" t="s">
        <v>84</v>
      </c>
      <c r="B96" s="2">
        <v>307</v>
      </c>
      <c r="C96" s="2">
        <v>138</v>
      </c>
      <c r="D96" s="11">
        <v>2.1739130434783E-2</v>
      </c>
      <c r="E96" s="11">
        <v>0.19565217391303999</v>
      </c>
      <c r="F96" s="11">
        <v>0.23913043478261001</v>
      </c>
      <c r="G96" s="2">
        <f t="shared" si="7"/>
        <v>8.9999999999996767</v>
      </c>
      <c r="H96" s="11">
        <v>2.1739130434783E-2</v>
      </c>
      <c r="I96" s="2" t="e">
        <f t="shared" si="6"/>
        <v>#DIV/0!</v>
      </c>
      <c r="J96" s="7"/>
      <c r="K96" s="2"/>
      <c r="L96" s="7"/>
      <c r="N96" s="2"/>
      <c r="O96" s="7"/>
      <c r="Q96" s="2"/>
      <c r="R96" s="7"/>
    </row>
    <row r="97" spans="1:18" ht="13" x14ac:dyDescent="0.15">
      <c r="A97" s="2" t="s">
        <v>84</v>
      </c>
      <c r="B97" s="2">
        <v>308</v>
      </c>
      <c r="C97" s="2">
        <v>290</v>
      </c>
      <c r="D97" s="11">
        <v>3.4482758620690002E-2</v>
      </c>
      <c r="E97" s="11">
        <v>0.15862068965517001</v>
      </c>
      <c r="F97" s="11">
        <v>0.15862068965517001</v>
      </c>
      <c r="G97" s="2">
        <f t="shared" si="7"/>
        <v>4.5999999999998842</v>
      </c>
      <c r="H97" s="11">
        <v>4.4827586206897002E-2</v>
      </c>
      <c r="I97" s="2" t="e">
        <f t="shared" si="6"/>
        <v>#DIV/0!</v>
      </c>
      <c r="J97" s="7"/>
      <c r="K97" s="2"/>
      <c r="L97" s="7"/>
      <c r="N97" s="2"/>
      <c r="O97" s="7"/>
      <c r="Q97" s="2"/>
      <c r="R97" s="7"/>
    </row>
    <row r="98" spans="1:18" ht="13" x14ac:dyDescent="0.15">
      <c r="A98" s="2" t="s">
        <v>84</v>
      </c>
      <c r="B98" s="2">
        <v>309</v>
      </c>
      <c r="C98" s="2">
        <v>135</v>
      </c>
      <c r="D98" s="11">
        <v>1.4814814814814999E-2</v>
      </c>
      <c r="E98" s="11">
        <v>0.2</v>
      </c>
      <c r="F98" s="11">
        <v>0.2</v>
      </c>
      <c r="G98" s="2">
        <f t="shared" si="7"/>
        <v>13.499999999999833</v>
      </c>
      <c r="H98" s="11">
        <v>1.4814814814814999E-2</v>
      </c>
      <c r="I98" s="2" t="e">
        <f t="shared" si="6"/>
        <v>#DIV/0!</v>
      </c>
      <c r="J98" s="7"/>
      <c r="K98" s="2"/>
      <c r="L98" s="7"/>
      <c r="N98" s="2"/>
      <c r="O98" s="7"/>
      <c r="Q98" s="2"/>
      <c r="R98" s="7"/>
    </row>
    <row r="99" spans="1:18" ht="13" x14ac:dyDescent="0.15">
      <c r="A99" s="2" t="s">
        <v>84</v>
      </c>
      <c r="B99" s="2">
        <v>310</v>
      </c>
      <c r="C99" s="2">
        <v>28</v>
      </c>
      <c r="D99" s="11">
        <v>0</v>
      </c>
      <c r="E99" s="11">
        <v>0.10714285714286</v>
      </c>
      <c r="F99" s="11">
        <v>0.10714285714286</v>
      </c>
      <c r="G99" s="2"/>
      <c r="H99" s="11">
        <v>0</v>
      </c>
      <c r="I99" s="2" t="e">
        <f t="shared" si="6"/>
        <v>#DIV/0!</v>
      </c>
      <c r="J99" s="7"/>
      <c r="K99" s="2"/>
      <c r="L99" s="7"/>
      <c r="N99" s="2"/>
      <c r="O99" s="7"/>
      <c r="Q99" s="2"/>
      <c r="R99" s="7"/>
    </row>
    <row r="100" spans="1:18" ht="13" x14ac:dyDescent="0.15">
      <c r="D100">
        <f>AVERAGE(D2:D99)</f>
        <v>4.5418136815344845E-2</v>
      </c>
      <c r="E100">
        <f>AVERAGE(E2:E99)</f>
        <v>0.11218842476605559</v>
      </c>
      <c r="F100">
        <f>AVERAGE(F2:F99)</f>
        <v>0.11791408041593739</v>
      </c>
      <c r="G100">
        <f>AVERAGE(G2:G99)</f>
        <v>4.1008033548253326</v>
      </c>
      <c r="J100" s="7"/>
    </row>
    <row r="101" spans="1:18" ht="13" x14ac:dyDescent="0.15">
      <c r="G101">
        <f>MEDIAN(G2:G99)</f>
        <v>2.533333333333347</v>
      </c>
      <c r="I101" t="e">
        <f>MEDIAN(I2:I99)</f>
        <v>#DIV/0!</v>
      </c>
      <c r="J101" s="7"/>
    </row>
    <row r="102" spans="1:18" ht="13" x14ac:dyDescent="0.15">
      <c r="J102" s="7"/>
    </row>
    <row r="103" spans="1:18" ht="13" x14ac:dyDescent="0.15">
      <c r="J103" s="7"/>
    </row>
    <row r="104" spans="1:18" ht="13" x14ac:dyDescent="0.15">
      <c r="J104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Data</vt:lpstr>
      <vt:lpstr>Compression Rates Small</vt:lpstr>
      <vt:lpstr>Compression Rates SatRace</vt:lpstr>
      <vt:lpstr>Compression Speed Small</vt:lpstr>
      <vt:lpstr>Compression Speed SatRace</vt:lpstr>
      <vt:lpstr>Time SatRace</vt:lpstr>
      <vt:lpstr>Time Small</vt:lpstr>
      <vt:lpstr>Scatter Plots (Comp. Rate)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2017-01-03T04:30:23Z</dcterms:modified>
</cp:coreProperties>
</file>