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sivadas/Library/Mobile Documents/com~apple~CloudDocs/Documents/Sophomore Recruiting Help/"/>
    </mc:Choice>
  </mc:AlternateContent>
  <xr:revisionPtr revIDLastSave="0" documentId="13_ncr:1_{20232E33-7EB4-D941-90E8-67EA1270AA4E}" xr6:coauthVersionLast="47" xr6:coauthVersionMax="47" xr10:uidLastSave="{00000000-0000-0000-0000-000000000000}"/>
  <bookViews>
    <workbookView xWindow="0" yWindow="500" windowWidth="28800" windowHeight="16140" xr2:uid="{EA135818-4EF7-424F-A66A-166A6147AF83}"/>
  </bookViews>
  <sheets>
    <sheet name="Emailed" sheetId="1" r:id="rId1"/>
    <sheet name="Responded" sheetId="2" r:id="rId2"/>
    <sheet name="Call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J14" i="1"/>
  <c r="I23" i="1"/>
  <c r="J15" i="1"/>
  <c r="H23" i="1"/>
  <c r="J13" i="1"/>
  <c r="J21" i="1"/>
  <c r="J7" i="1"/>
  <c r="J22" i="1"/>
  <c r="J19" i="1"/>
  <c r="J18" i="1"/>
  <c r="J5" i="1"/>
  <c r="J6" i="1"/>
  <c r="J16" i="1"/>
  <c r="J8" i="1"/>
  <c r="J9" i="1"/>
  <c r="J10" i="1"/>
  <c r="J17" i="1"/>
  <c r="J11" i="1"/>
  <c r="J12" i="1"/>
  <c r="J4" i="1"/>
  <c r="G25" i="1" l="1"/>
</calcChain>
</file>

<file path=xl/sharedStrings.xml><?xml version="1.0" encoding="utf-8"?>
<sst xmlns="http://schemas.openxmlformats.org/spreadsheetml/2006/main" count="48" uniqueCount="38">
  <si>
    <t>Reached Out</t>
  </si>
  <si>
    <t>Date</t>
  </si>
  <si>
    <t>Responded</t>
  </si>
  <si>
    <t>Name</t>
  </si>
  <si>
    <t>Email</t>
  </si>
  <si>
    <t>Called</t>
  </si>
  <si>
    <t>Firm</t>
  </si>
  <si>
    <t>Company</t>
  </si>
  <si>
    <t>Followed Up (Date)</t>
  </si>
  <si>
    <t>Original Date</t>
  </si>
  <si>
    <t>Call Date</t>
  </si>
  <si>
    <t>Followed Up?</t>
  </si>
  <si>
    <t>Qatalyst</t>
  </si>
  <si>
    <t>Notes</t>
  </si>
  <si>
    <t>Count</t>
  </si>
  <si>
    <t>Morgan Stanley Tech</t>
  </si>
  <si>
    <t>Goldman Sachs</t>
  </si>
  <si>
    <t>Evercore</t>
  </si>
  <si>
    <t>PJT</t>
  </si>
  <si>
    <t>Lazard</t>
  </si>
  <si>
    <t>Moelis</t>
  </si>
  <si>
    <t>BAML</t>
  </si>
  <si>
    <t>J.P. Morgan</t>
  </si>
  <si>
    <t>Morgan Stanley</t>
  </si>
  <si>
    <t>Centerview</t>
  </si>
  <si>
    <t>Total</t>
  </si>
  <si>
    <t>Percent</t>
  </si>
  <si>
    <t>Credit Suisse</t>
  </si>
  <si>
    <t>Citi</t>
  </si>
  <si>
    <t>Column1</t>
  </si>
  <si>
    <t>Talked to</t>
  </si>
  <si>
    <t>Column2</t>
  </si>
  <si>
    <t>Guggenheim</t>
  </si>
  <si>
    <t>Barclays</t>
  </si>
  <si>
    <t>Ares</t>
  </si>
  <si>
    <t>William Blair</t>
  </si>
  <si>
    <t>Blackstone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</si>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</sst>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2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9BC2E6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55">
    <xf numFmtId="0" fontId="0" fillId="0" borderId="0" xfId="0"/>
    <xf numFmtId="0" fontId="2" fillId="2" borderId="1" xfId="1" applyFill="1" applyBorder="1"/>
    <xf numFmtId="14" fontId="0" fillId="0" borderId="0" xfId="0" applyNumberFormat="1"/>
    <xf numFmtId="0" fontId="2" fillId="3" borderId="1" xfId="1" applyFill="1" applyBorder="1"/>
    <xf numFmtId="0" fontId="2" fillId="0" borderId="1" xfId="1" applyBorder="1"/>
    <xf numFmtId="0" fontId="2" fillId="2" borderId="0" xfId="1" applyFill="1" applyBorder="1"/>
    <xf numFmtId="0" fontId="4" fillId="4" borderId="4" xfId="3" applyFont="1" applyBorder="1" applyAlignment="1">
      <alignment horizontal="center"/>
    </xf>
    <xf numFmtId="164" fontId="4" fillId="4" borderId="5" xfId="2" applyNumberFormat="1" applyFont="1" applyFill="1" applyBorder="1" applyAlignment="1">
      <alignment horizontal="center"/>
    </xf>
    <xf numFmtId="0" fontId="3" fillId="5" borderId="6" xfId="4" applyBorder="1"/>
    <xf numFmtId="0" fontId="3" fillId="5" borderId="7" xfId="4" applyBorder="1"/>
    <xf numFmtId="0" fontId="3" fillId="5" borderId="8" xfId="4" applyBorder="1"/>
    <xf numFmtId="0" fontId="3" fillId="6" borderId="0" xfId="5" applyBorder="1"/>
    <xf numFmtId="0" fontId="3" fillId="6" borderId="11" xfId="5" applyBorder="1"/>
    <xf numFmtId="0" fontId="3" fillId="6" borderId="12" xfId="5" applyBorder="1"/>
    <xf numFmtId="0" fontId="3" fillId="7" borderId="9" xfId="6" applyBorder="1"/>
    <xf numFmtId="0" fontId="5" fillId="0" borderId="1" xfId="0" applyFont="1" applyBorder="1"/>
    <xf numFmtId="0" fontId="5" fillId="2" borderId="1" xfId="0" applyFont="1" applyFill="1" applyBorder="1"/>
    <xf numFmtId="14" fontId="5" fillId="0" borderId="1" xfId="0" applyNumberFormat="1" applyFont="1" applyBorder="1"/>
    <xf numFmtId="0" fontId="3" fillId="5" borderId="15" xfId="4" applyBorder="1"/>
    <xf numFmtId="9" fontId="3" fillId="6" borderId="16" xfId="5" applyNumberFormat="1" applyBorder="1"/>
    <xf numFmtId="9" fontId="3" fillId="6" borderId="5" xfId="5" applyNumberFormat="1" applyBorder="1"/>
    <xf numFmtId="0" fontId="0" fillId="8" borderId="17" xfId="0" applyFill="1" applyBorder="1"/>
    <xf numFmtId="0" fontId="0" fillId="8" borderId="18" xfId="0" applyFill="1" applyBorder="1"/>
    <xf numFmtId="0" fontId="0" fillId="0" borderId="17" xfId="0" applyBorder="1"/>
    <xf numFmtId="0" fontId="0" fillId="0" borderId="18" xfId="0" applyBorder="1"/>
    <xf numFmtId="14" fontId="0" fillId="8" borderId="18" xfId="0" applyNumberFormat="1" applyFill="1" applyBorder="1"/>
    <xf numFmtId="14" fontId="0" fillId="0" borderId="18" xfId="0" applyNumberFormat="1" applyBorder="1"/>
    <xf numFmtId="0" fontId="4" fillId="0" borderId="0" xfId="0" applyFont="1"/>
    <xf numFmtId="0" fontId="4" fillId="7" borderId="2" xfId="6" applyFont="1" applyBorder="1"/>
    <xf numFmtId="0" fontId="4" fillId="7" borderId="13" xfId="6" applyFont="1" applyBorder="1"/>
    <xf numFmtId="0" fontId="2" fillId="0" borderId="0" xfId="1"/>
    <xf numFmtId="0" fontId="3" fillId="9" borderId="0" xfId="7"/>
    <xf numFmtId="0" fontId="3" fillId="10" borderId="0" xfId="8"/>
    <xf numFmtId="0" fontId="3" fillId="11" borderId="0" xfId="9"/>
    <xf numFmtId="14" fontId="5" fillId="2" borderId="1" xfId="0" applyNumberFormat="1" applyFont="1" applyFill="1" applyBorder="1"/>
    <xf numFmtId="0" fontId="3" fillId="6" borderId="16" xfId="5" applyNumberFormat="1" applyBorder="1"/>
    <xf numFmtId="14" fontId="5" fillId="2" borderId="14" xfId="0" applyNumberFormat="1" applyFont="1" applyFill="1" applyBorder="1"/>
    <xf numFmtId="0" fontId="2" fillId="2" borderId="19" xfId="1" applyFill="1" applyBorder="1"/>
    <xf numFmtId="0" fontId="5" fillId="0" borderId="20" xfId="0" applyFont="1" applyBorder="1"/>
    <xf numFmtId="0" fontId="5" fillId="0" borderId="21" xfId="0" applyFont="1" applyBorder="1"/>
    <xf numFmtId="14" fontId="5" fillId="0" borderId="21" xfId="0" applyNumberFormat="1" applyFont="1" applyBorder="1"/>
    <xf numFmtId="0" fontId="2" fillId="3" borderId="21" xfId="1" applyFill="1" applyBorder="1"/>
    <xf numFmtId="0" fontId="6" fillId="12" borderId="0" xfId="10"/>
    <xf numFmtId="0" fontId="5" fillId="2" borderId="22" xfId="0" applyFont="1" applyFill="1" applyBorder="1"/>
    <xf numFmtId="0" fontId="5" fillId="2" borderId="19" xfId="0" applyFont="1" applyFill="1" applyBorder="1"/>
    <xf numFmtId="0" fontId="7" fillId="13" borderId="0" xfId="11"/>
    <xf numFmtId="0" fontId="5" fillId="3" borderId="23" xfId="0" applyFont="1" applyFill="1" applyBorder="1"/>
    <xf numFmtId="0" fontId="5" fillId="3" borderId="24" xfId="0" applyFont="1" applyFill="1" applyBorder="1"/>
    <xf numFmtId="14" fontId="5" fillId="3" borderId="24" xfId="0" applyNumberFormat="1" applyFont="1" applyFill="1" applyBorder="1"/>
    <xf numFmtId="0" fontId="2" fillId="0" borderId="0" xfId="1" applyFill="1"/>
    <xf numFmtId="0" fontId="3" fillId="6" borderId="9" xfId="5" applyBorder="1"/>
    <xf numFmtId="0" fontId="3" fillId="6" borderId="3" xfId="5" applyBorder="1"/>
    <xf numFmtId="0" fontId="3" fillId="6" borderId="10" xfId="5" applyBorder="1"/>
    <xf numFmtId="9" fontId="3" fillId="6" borderId="0" xfId="5" applyNumberFormat="1" applyBorder="1"/>
    <xf numFmtId="0" fontId="0" fillId="0" borderId="0" xfId="0" applyAlignment="1">
      <alignment horizontal="center"/>
    </xf>
  </cellXfs>
  <cellStyles count="12">
    <cellStyle name="20% - Accent4" xfId="5" builtinId="42"/>
    <cellStyle name="40% - Accent1" xfId="3" builtinId="31"/>
    <cellStyle name="40% - Accent4" xfId="9" builtinId="43"/>
    <cellStyle name="40% - Accent6" xfId="8" builtinId="51"/>
    <cellStyle name="60% - Accent1" xfId="4" builtinId="32"/>
    <cellStyle name="60% - Accent4" xfId="6" builtinId="44"/>
    <cellStyle name="60% - Accent6" xfId="7" builtinId="52"/>
    <cellStyle name="Accent6" xfId="11" builtinId="49"/>
    <cellStyle name="Good" xfId="10" builtinId="26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4DEDE-53AA-6B47-AE54-2FE624D3EA37}" name="Table2" displayName="Table2" ref="A3:E67" totalsRowShown="0">
  <autoFilter ref="A3:E67" xr:uid="{B0A4DEDE-53AA-6B47-AE54-2FE624D3EA37}"/>
  <sortState xmlns:xlrd2="http://schemas.microsoft.com/office/spreadsheetml/2017/richdata2" ref="A4:E11">
    <sortCondition ref="D3:D29"/>
  </sortState>
  <tableColumns count="5">
    <tableColumn id="1" xr3:uid="{2FCC9AAB-F277-E14F-A7BC-F0862F12D40E}" name="Name"/>
    <tableColumn id="2" xr3:uid="{BC9B4922-EBDB-FA48-A44A-A07FA979F0C4}" name="Company"/>
    <tableColumn id="3" xr3:uid="{DB36449A-4DEE-DD45-9362-0735DA694F0F}" name="Email"/>
    <tableColumn id="4" xr3:uid="{42E2FFCC-2FCB-4142-BAEA-3D9E6EF67619}" name="Original Date"/>
    <tableColumn id="5" xr3:uid="{D80734D5-D8D0-DE4A-A33A-126AC9444539}" name="Followed Up (Dat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FF9313-C357-984F-BA78-16B15D312508}" name="Table3" displayName="Table3" ref="A3:G28" totalsRowShown="0">
  <autoFilter ref="A3:G28" xr:uid="{51FF9313-C357-984F-BA78-16B15D312508}"/>
  <tableColumns count="7">
    <tableColumn id="1" xr3:uid="{6274E140-28B6-B14E-B078-40B36549B1C1}" name="Name"/>
    <tableColumn id="2" xr3:uid="{9722C051-FCA2-044F-BEFC-2089E32FDCAA}" name="Firm"/>
    <tableColumn id="3" xr3:uid="{15249B79-803D-2043-8211-8234AF252CBD}" name="Email"/>
    <tableColumn id="4" xr3:uid="{F5776B20-64D8-3D42-BF3B-5F5C4D6741BD}" name="Date"/>
    <tableColumn id="5" xr3:uid="{4ACAECAB-3842-9445-8E1B-F848E377E850}" name="Call Date"/>
    <tableColumn id="6" xr3:uid="{9E6E7CD3-288A-2142-8628-AECF8211CF9C}" name="Column1"/>
    <tableColumn id="7" xr3:uid="{7AC48219-9F83-9940-AD10-4505EC668EC8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2F4676-3189-4A43-93AE-DDAC8BA9A3BC}" name="Table35" displayName="Table35" ref="A3:G43" totalsRowShown="0">
  <autoFilter ref="A3:G43" xr:uid="{FB2F4676-3189-4A43-93AE-DDAC8BA9A3BC}"/>
  <sortState xmlns:xlrd2="http://schemas.microsoft.com/office/spreadsheetml/2017/richdata2" ref="A4:F5">
    <sortCondition ref="D3:D29"/>
  </sortState>
  <tableColumns count="7">
    <tableColumn id="1" xr3:uid="{5FF13C77-F50A-3642-8E1E-6C058F47B2DF}" name="Name"/>
    <tableColumn id="2" xr3:uid="{6FDF8EC1-85AB-5640-B2A3-BCC596C851F2}" name="Firm"/>
    <tableColumn id="3" xr3:uid="{C8CBE2D5-EE94-5246-B746-EE4B6FF67CFB}" name="Email"/>
    <tableColumn id="4" xr3:uid="{BC19381D-08D0-9F4A-B747-D6319D293CBE}" name="Call Date"/>
    <tableColumn id="5" xr3:uid="{48BA14AA-1C27-0A45-A0BF-EC3C1D04FA9E}" name="Followed Up?"/>
    <tableColumn id="6" xr3:uid="{B52273A7-DAC3-724C-A2E8-89B280ED554D}" name="Notes"/>
    <tableColumn id="7" xr3:uid="{3A2F2B8D-B5B8-DB42-BE17-B4CEAC84C2F9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8028-E65A-8A43-A4E4-601865FE6CE8}">
  <dimension ref="A1:K67"/>
  <sheetViews>
    <sheetView tabSelected="1" topLeftCell="E4" zoomScale="117" workbookViewId="0">
      <selection activeCell="H25" sqref="H25"/>
    </sheetView>
  </sheetViews>
  <sheetFormatPr baseColWidth="10" defaultRowHeight="16" x14ac:dyDescent="0.2"/>
  <cols>
    <col min="1" max="2" width="27.33203125" customWidth="1"/>
    <col min="3" max="3" width="54.5" customWidth="1"/>
    <col min="4" max="5" width="27.33203125" customWidth="1"/>
    <col min="7" max="8" width="32.1640625" customWidth="1"/>
    <col min="9" max="9" width="47.33203125" customWidth="1"/>
    <col min="10" max="11" width="32.1640625" customWidth="1"/>
    <col min="13" max="14" width="39.5" customWidth="1"/>
    <col min="15" max="15" width="65" customWidth="1"/>
    <col min="16" max="17" width="39.5" customWidth="1"/>
  </cols>
  <sheetData>
    <row r="1" spans="1:11" x14ac:dyDescent="0.2">
      <c r="A1" s="54" t="s">
        <v>0</v>
      </c>
      <c r="B1" s="54"/>
      <c r="C1" s="54"/>
      <c r="D1" s="54"/>
      <c r="E1" s="54"/>
    </row>
    <row r="2" spans="1:11" x14ac:dyDescent="0.2">
      <c r="A2" s="54"/>
      <c r="B2" s="54"/>
      <c r="C2" s="54"/>
      <c r="D2" s="54"/>
      <c r="E2" s="54"/>
    </row>
    <row r="3" spans="1:11" x14ac:dyDescent="0.2">
      <c r="A3" t="s">
        <v>3</v>
      </c>
      <c r="B3" t="s">
        <v>7</v>
      </c>
      <c r="C3" t="s">
        <v>4</v>
      </c>
      <c r="D3" t="s">
        <v>9</v>
      </c>
      <c r="E3" t="s">
        <v>8</v>
      </c>
      <c r="G3" s="8" t="s">
        <v>14</v>
      </c>
      <c r="H3" s="9" t="s">
        <v>0</v>
      </c>
      <c r="I3" s="10" t="s">
        <v>2</v>
      </c>
      <c r="J3" s="18" t="s">
        <v>26</v>
      </c>
      <c r="K3" s="18" t="s">
        <v>30</v>
      </c>
    </row>
    <row r="4" spans="1:11" x14ac:dyDescent="0.2">
      <c r="C4" s="3"/>
      <c r="D4" s="2"/>
      <c r="E4" s="2"/>
      <c r="G4" s="50" t="s">
        <v>12</v>
      </c>
      <c r="H4" s="51">
        <v>5</v>
      </c>
      <c r="I4" s="52">
        <v>2</v>
      </c>
      <c r="J4" s="19">
        <f>IF(H4,I4/H4,"")</f>
        <v>0.4</v>
      </c>
      <c r="K4" s="35">
        <f>I4</f>
        <v>2</v>
      </c>
    </row>
    <row r="5" spans="1:11" x14ac:dyDescent="0.2">
      <c r="C5" s="1"/>
      <c r="D5" s="2"/>
      <c r="E5" s="2"/>
      <c r="G5" s="12" t="s">
        <v>15</v>
      </c>
      <c r="H5" s="11">
        <v>4</v>
      </c>
      <c r="I5" s="13">
        <v>2</v>
      </c>
      <c r="J5" s="19">
        <f t="shared" ref="J5:J17" si="0">IF(H5,I5/H5,"")</f>
        <v>0.5</v>
      </c>
      <c r="K5" s="35">
        <f t="shared" ref="K5:K22" si="1">I5</f>
        <v>2</v>
      </c>
    </row>
    <row r="6" spans="1:11" x14ac:dyDescent="0.2">
      <c r="C6" s="4"/>
      <c r="D6" s="2"/>
      <c r="E6" s="2"/>
      <c r="G6" s="12" t="s">
        <v>23</v>
      </c>
      <c r="H6" s="11">
        <v>6</v>
      </c>
      <c r="I6" s="13">
        <v>4</v>
      </c>
      <c r="J6" s="19">
        <f t="shared" si="0"/>
        <v>0.66666666666666663</v>
      </c>
      <c r="K6" s="35">
        <f t="shared" si="1"/>
        <v>4</v>
      </c>
    </row>
    <row r="7" spans="1:11" x14ac:dyDescent="0.2">
      <c r="C7" s="5"/>
      <c r="D7" s="2"/>
      <c r="E7" s="2"/>
      <c r="G7" s="12" t="s">
        <v>17</v>
      </c>
      <c r="H7" s="11">
        <v>8</v>
      </c>
      <c r="I7" s="13">
        <v>3</v>
      </c>
      <c r="J7" s="19">
        <f t="shared" ref="J7:J15" si="2">IF(H7,I7/H7,"")</f>
        <v>0.375</v>
      </c>
      <c r="K7" s="35">
        <f t="shared" si="1"/>
        <v>3</v>
      </c>
    </row>
    <row r="8" spans="1:11" x14ac:dyDescent="0.2">
      <c r="C8" s="3"/>
      <c r="D8" s="2"/>
      <c r="E8" s="2"/>
      <c r="G8" s="12" t="s">
        <v>18</v>
      </c>
      <c r="H8" s="11">
        <v>4</v>
      </c>
      <c r="I8" s="13">
        <v>2</v>
      </c>
      <c r="J8" s="19">
        <f t="shared" si="2"/>
        <v>0.5</v>
      </c>
      <c r="K8" s="35">
        <f t="shared" si="1"/>
        <v>2</v>
      </c>
    </row>
    <row r="9" spans="1:11" x14ac:dyDescent="0.2">
      <c r="C9" s="4"/>
      <c r="D9" s="2"/>
      <c r="E9" s="2"/>
      <c r="G9" s="12" t="s">
        <v>19</v>
      </c>
      <c r="H9" s="11">
        <v>8</v>
      </c>
      <c r="I9" s="13">
        <v>4</v>
      </c>
      <c r="J9" s="19">
        <f t="shared" si="2"/>
        <v>0.5</v>
      </c>
      <c r="K9" s="35">
        <f t="shared" si="1"/>
        <v>4</v>
      </c>
    </row>
    <row r="10" spans="1:11" x14ac:dyDescent="0.2">
      <c r="A10" s="15"/>
      <c r="C10" s="4"/>
      <c r="D10" s="17"/>
      <c r="E10" s="2"/>
      <c r="F10" s="42"/>
      <c r="G10" s="12" t="s">
        <v>20</v>
      </c>
      <c r="H10" s="11">
        <v>4</v>
      </c>
      <c r="I10" s="13">
        <v>4</v>
      </c>
      <c r="J10" s="19">
        <f t="shared" si="2"/>
        <v>1</v>
      </c>
      <c r="K10" s="35">
        <f t="shared" si="1"/>
        <v>4</v>
      </c>
    </row>
    <row r="11" spans="1:11" x14ac:dyDescent="0.2">
      <c r="C11" s="1"/>
      <c r="D11" s="2"/>
      <c r="E11" s="36"/>
      <c r="G11" s="12" t="s">
        <v>22</v>
      </c>
      <c r="H11" s="11">
        <v>3</v>
      </c>
      <c r="I11" s="13">
        <v>0</v>
      </c>
      <c r="J11" s="19">
        <f t="shared" si="2"/>
        <v>0</v>
      </c>
      <c r="K11" s="35">
        <f t="shared" si="1"/>
        <v>0</v>
      </c>
    </row>
    <row r="12" spans="1:11" x14ac:dyDescent="0.2">
      <c r="C12" s="4"/>
      <c r="D12" s="2"/>
      <c r="E12" s="34"/>
      <c r="G12" s="12" t="s">
        <v>24</v>
      </c>
      <c r="H12" s="11">
        <v>4</v>
      </c>
      <c r="I12" s="13">
        <v>1</v>
      </c>
      <c r="J12" s="19">
        <f t="shared" si="2"/>
        <v>0.25</v>
      </c>
      <c r="K12" s="35">
        <f t="shared" si="1"/>
        <v>1</v>
      </c>
    </row>
    <row r="13" spans="1:11" x14ac:dyDescent="0.2">
      <c r="C13" s="4"/>
      <c r="D13" s="2"/>
      <c r="E13" s="36"/>
      <c r="G13" s="12" t="s">
        <v>34</v>
      </c>
      <c r="H13" s="11">
        <v>3</v>
      </c>
      <c r="I13" s="13">
        <v>3</v>
      </c>
      <c r="J13" s="53">
        <f t="shared" si="2"/>
        <v>1</v>
      </c>
      <c r="K13" s="35">
        <f t="shared" si="1"/>
        <v>3</v>
      </c>
    </row>
    <row r="14" spans="1:11" x14ac:dyDescent="0.2">
      <c r="C14" s="1"/>
      <c r="D14" s="2"/>
      <c r="E14" s="2"/>
      <c r="G14" s="12" t="s">
        <v>36</v>
      </c>
      <c r="H14" s="11">
        <v>4</v>
      </c>
      <c r="I14" s="13">
        <v>4</v>
      </c>
      <c r="J14" s="53">
        <f t="shared" si="2"/>
        <v>1</v>
      </c>
      <c r="K14" s="35">
        <f t="shared" si="1"/>
        <v>4</v>
      </c>
    </row>
    <row r="15" spans="1:11" x14ac:dyDescent="0.2">
      <c r="G15" s="12" t="s">
        <v>35</v>
      </c>
      <c r="H15" s="11">
        <v>2</v>
      </c>
      <c r="I15" s="13">
        <v>2</v>
      </c>
      <c r="J15" s="53">
        <f t="shared" si="2"/>
        <v>1</v>
      </c>
      <c r="K15" s="35">
        <f t="shared" si="1"/>
        <v>2</v>
      </c>
    </row>
    <row r="16" spans="1:11" x14ac:dyDescent="0.2">
      <c r="C16" s="3"/>
      <c r="D16" s="2"/>
      <c r="G16" s="12" t="s">
        <v>16</v>
      </c>
      <c r="H16" s="11">
        <v>15</v>
      </c>
      <c r="I16" s="13">
        <v>3</v>
      </c>
      <c r="J16" s="19">
        <f t="shared" si="0"/>
        <v>0.2</v>
      </c>
      <c r="K16" s="35">
        <f t="shared" si="1"/>
        <v>3</v>
      </c>
    </row>
    <row r="17" spans="1:11" x14ac:dyDescent="0.2">
      <c r="C17" s="1"/>
      <c r="D17" s="2"/>
      <c r="G17" s="12" t="s">
        <v>21</v>
      </c>
      <c r="H17" s="11">
        <v>9</v>
      </c>
      <c r="I17" s="13">
        <v>2</v>
      </c>
      <c r="J17" s="19">
        <f t="shared" si="0"/>
        <v>0.22222222222222221</v>
      </c>
      <c r="K17" s="35">
        <f t="shared" si="1"/>
        <v>2</v>
      </c>
    </row>
    <row r="18" spans="1:11" x14ac:dyDescent="0.2">
      <c r="C18" s="1"/>
      <c r="D18" s="2"/>
      <c r="G18" s="12" t="s">
        <v>27</v>
      </c>
      <c r="H18" s="11">
        <v>5</v>
      </c>
      <c r="I18" s="13">
        <v>2</v>
      </c>
      <c r="J18" s="19">
        <f t="shared" ref="J18:J22" si="3">IF(H18,I18/H18,"")</f>
        <v>0.4</v>
      </c>
      <c r="K18" s="35">
        <f t="shared" si="1"/>
        <v>2</v>
      </c>
    </row>
    <row r="19" spans="1:11" x14ac:dyDescent="0.2">
      <c r="C19" s="3"/>
      <c r="D19" s="2"/>
      <c r="G19" s="12" t="s">
        <v>28</v>
      </c>
      <c r="H19" s="11">
        <v>3</v>
      </c>
      <c r="I19" s="13">
        <v>1</v>
      </c>
      <c r="J19" s="19">
        <f t="shared" si="3"/>
        <v>0.33333333333333331</v>
      </c>
      <c r="K19" s="35">
        <f t="shared" si="1"/>
        <v>1</v>
      </c>
    </row>
    <row r="20" spans="1:11" x14ac:dyDescent="0.2">
      <c r="C20" s="4"/>
      <c r="D20" s="2"/>
      <c r="G20" s="12" t="s">
        <v>37</v>
      </c>
      <c r="H20" s="11">
        <v>0</v>
      </c>
      <c r="I20" s="13">
        <v>0</v>
      </c>
      <c r="J20" s="19"/>
      <c r="K20" s="35">
        <f t="shared" si="1"/>
        <v>0</v>
      </c>
    </row>
    <row r="21" spans="1:11" x14ac:dyDescent="0.2">
      <c r="A21" s="16"/>
      <c r="C21" s="1"/>
      <c r="D21" s="2"/>
      <c r="G21" s="12" t="s">
        <v>33</v>
      </c>
      <c r="H21" s="11">
        <v>2</v>
      </c>
      <c r="I21" s="13">
        <v>1</v>
      </c>
      <c r="J21" s="19">
        <f t="shared" si="3"/>
        <v>0.5</v>
      </c>
      <c r="K21" s="35">
        <f t="shared" si="1"/>
        <v>1</v>
      </c>
    </row>
    <row r="22" spans="1:11" x14ac:dyDescent="0.2">
      <c r="C22" s="4"/>
      <c r="D22" s="2"/>
      <c r="G22" s="12" t="s">
        <v>32</v>
      </c>
      <c r="H22" s="11">
        <v>1</v>
      </c>
      <c r="I22" s="13">
        <v>1</v>
      </c>
      <c r="J22" s="20">
        <f t="shared" si="3"/>
        <v>1</v>
      </c>
      <c r="K22" s="35">
        <f t="shared" si="1"/>
        <v>1</v>
      </c>
    </row>
    <row r="23" spans="1:11" ht="17" thickBot="1" x14ac:dyDescent="0.25">
      <c r="C23" s="30"/>
      <c r="D23" s="2"/>
      <c r="G23" s="14" t="s">
        <v>25</v>
      </c>
      <c r="H23" s="28">
        <f>SUM(H4:H22)</f>
        <v>90</v>
      </c>
      <c r="I23" s="29">
        <f>SUM(I4:I22)</f>
        <v>41</v>
      </c>
    </row>
    <row r="24" spans="1:11" ht="17" thickTop="1" x14ac:dyDescent="0.2">
      <c r="C24" s="4"/>
      <c r="D24" s="2"/>
      <c r="G24" s="6" t="s">
        <v>26</v>
      </c>
    </row>
    <row r="25" spans="1:11" x14ac:dyDescent="0.2">
      <c r="C25" s="3"/>
      <c r="D25" s="2"/>
      <c r="G25" s="7">
        <f>I23/H23</f>
        <v>0.45555555555555555</v>
      </c>
    </row>
    <row r="26" spans="1:11" x14ac:dyDescent="0.2">
      <c r="C26" s="4"/>
      <c r="D26" s="2"/>
    </row>
    <row r="27" spans="1:11" x14ac:dyDescent="0.2">
      <c r="C27" s="4"/>
      <c r="D27" s="2"/>
    </row>
    <row r="28" spans="1:11" x14ac:dyDescent="0.2">
      <c r="C28" s="1"/>
      <c r="D28" s="2"/>
      <c r="E28" s="2"/>
    </row>
    <row r="29" spans="1:11" x14ac:dyDescent="0.2">
      <c r="C29" s="3"/>
      <c r="D29" s="2"/>
      <c r="E29" s="2"/>
    </row>
    <row r="30" spans="1:11" x14ac:dyDescent="0.2">
      <c r="G30" s="27"/>
      <c r="H30" s="22"/>
      <c r="I30" s="1"/>
      <c r="J30" s="25"/>
    </row>
    <row r="31" spans="1:11" x14ac:dyDescent="0.2">
      <c r="C31" s="1"/>
      <c r="D31" s="2"/>
      <c r="E31" s="2"/>
      <c r="G31" s="21"/>
      <c r="H31" s="24"/>
      <c r="I31" s="4"/>
      <c r="J31" s="26"/>
    </row>
    <row r="32" spans="1:11" x14ac:dyDescent="0.2">
      <c r="C32" s="37"/>
      <c r="D32" s="2"/>
      <c r="G32" s="23"/>
    </row>
    <row r="33" spans="3:5" x14ac:dyDescent="0.2">
      <c r="C33" s="30"/>
      <c r="D33" s="2"/>
    </row>
    <row r="35" spans="3:5" x14ac:dyDescent="0.2">
      <c r="C35" s="3"/>
      <c r="D35" s="2"/>
    </row>
    <row r="36" spans="3:5" x14ac:dyDescent="0.2">
      <c r="C36" s="4"/>
      <c r="D36" s="2"/>
      <c r="E36" s="2"/>
    </row>
    <row r="37" spans="3:5" x14ac:dyDescent="0.2">
      <c r="C37" s="30"/>
      <c r="D37" s="2"/>
      <c r="E37" s="2"/>
    </row>
    <row r="38" spans="3:5" x14ac:dyDescent="0.2">
      <c r="C38" s="43"/>
      <c r="D38" s="2"/>
      <c r="E38" s="2"/>
    </row>
    <row r="40" spans="3:5" x14ac:dyDescent="0.2">
      <c r="C40" s="30"/>
      <c r="D40" s="2"/>
      <c r="E40" s="2"/>
    </row>
    <row r="41" spans="3:5" x14ac:dyDescent="0.2">
      <c r="C41" s="30"/>
      <c r="D41" s="2"/>
      <c r="E41" s="2"/>
    </row>
    <row r="42" spans="3:5" x14ac:dyDescent="0.2">
      <c r="C42" s="30"/>
      <c r="D42" s="2"/>
    </row>
    <row r="44" spans="3:5" x14ac:dyDescent="0.2">
      <c r="C44" s="37"/>
      <c r="D44" s="2"/>
    </row>
    <row r="45" spans="3:5" x14ac:dyDescent="0.2">
      <c r="C45" s="1"/>
      <c r="D45" s="2"/>
    </row>
    <row r="46" spans="3:5" x14ac:dyDescent="0.2">
      <c r="C46" s="30"/>
      <c r="D46" s="2"/>
    </row>
    <row r="47" spans="3:5" x14ac:dyDescent="0.2">
      <c r="C47" s="3"/>
      <c r="D47" s="2"/>
    </row>
    <row r="48" spans="3:5" x14ac:dyDescent="0.2">
      <c r="D48" s="2"/>
    </row>
    <row r="49" spans="3:7" x14ac:dyDescent="0.2">
      <c r="C49" s="30"/>
      <c r="D49" s="2"/>
    </row>
    <row r="50" spans="3:7" x14ac:dyDescent="0.2">
      <c r="C50" s="30"/>
      <c r="D50" s="2"/>
    </row>
    <row r="51" spans="3:7" x14ac:dyDescent="0.2">
      <c r="C51" s="30"/>
      <c r="D51" s="2"/>
      <c r="G51" s="27"/>
    </row>
    <row r="52" spans="3:7" x14ac:dyDescent="0.2">
      <c r="C52" s="3"/>
      <c r="D52" s="2"/>
      <c r="G52" s="27"/>
    </row>
    <row r="53" spans="3:7" x14ac:dyDescent="0.2">
      <c r="C53" s="1"/>
      <c r="D53" s="2"/>
      <c r="G53" s="27"/>
    </row>
    <row r="54" spans="3:7" x14ac:dyDescent="0.2">
      <c r="G54" s="27"/>
    </row>
    <row r="55" spans="3:7" x14ac:dyDescent="0.2">
      <c r="C55" s="30"/>
      <c r="D55" s="2"/>
      <c r="G55" s="27"/>
    </row>
    <row r="56" spans="3:7" x14ac:dyDescent="0.2">
      <c r="C56" s="30"/>
      <c r="D56" s="2"/>
    </row>
    <row r="57" spans="3:7" x14ac:dyDescent="0.2">
      <c r="C57" s="30"/>
      <c r="D57" s="2"/>
      <c r="G57" s="27"/>
    </row>
    <row r="58" spans="3:7" x14ac:dyDescent="0.2">
      <c r="C58" s="1"/>
      <c r="D58" s="2"/>
    </row>
    <row r="59" spans="3:7" x14ac:dyDescent="0.2">
      <c r="C59" s="1"/>
      <c r="D59" s="2"/>
      <c r="G59" s="27"/>
    </row>
    <row r="60" spans="3:7" x14ac:dyDescent="0.2">
      <c r="C60" s="1"/>
      <c r="D60" s="2"/>
      <c r="G60" s="27"/>
    </row>
    <row r="61" spans="3:7" x14ac:dyDescent="0.2">
      <c r="C61" s="4"/>
      <c r="D61" s="2"/>
    </row>
    <row r="63" spans="3:7" x14ac:dyDescent="0.2">
      <c r="C63" s="1"/>
      <c r="D63" s="2"/>
    </row>
    <row r="64" spans="3:7" x14ac:dyDescent="0.2">
      <c r="C64" s="49"/>
      <c r="D64" s="2"/>
    </row>
    <row r="65" spans="3:4" x14ac:dyDescent="0.2">
      <c r="C65" s="4"/>
      <c r="D65" s="2"/>
    </row>
    <row r="66" spans="3:4" x14ac:dyDescent="0.2">
      <c r="C66" s="1"/>
      <c r="D66" s="2"/>
    </row>
    <row r="67" spans="3:4" x14ac:dyDescent="0.2">
      <c r="D67" s="2"/>
    </row>
  </sheetData>
  <mergeCells count="1">
    <mergeCell ref="A1:E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F19A-4B2B-F147-A258-7F30D27794F6}">
  <dimension ref="A1:G7"/>
  <sheetViews>
    <sheetView workbookViewId="0">
      <selection activeCell="A4" sqref="A4:E4"/>
    </sheetView>
  </sheetViews>
  <sheetFormatPr baseColWidth="10" defaultRowHeight="16" x14ac:dyDescent="0.2"/>
  <cols>
    <col min="1" max="2" width="40.33203125" customWidth="1"/>
    <col min="3" max="3" width="54.1640625" customWidth="1"/>
    <col min="4" max="5" width="40.33203125" customWidth="1"/>
    <col min="7" max="7" width="59.83203125" customWidth="1"/>
  </cols>
  <sheetData>
    <row r="1" spans="1:7" x14ac:dyDescent="0.2">
      <c r="A1" s="54" t="s">
        <v>2</v>
      </c>
      <c r="B1" s="54"/>
      <c r="C1" s="54"/>
      <c r="D1" s="54"/>
      <c r="E1" s="54"/>
    </row>
    <row r="2" spans="1:7" x14ac:dyDescent="0.2">
      <c r="A2" s="54"/>
      <c r="B2" s="54"/>
      <c r="C2" s="54"/>
      <c r="D2" s="54"/>
      <c r="E2" s="54"/>
    </row>
    <row r="3" spans="1:7" x14ac:dyDescent="0.2">
      <c r="A3" t="s">
        <v>3</v>
      </c>
      <c r="B3" t="s">
        <v>6</v>
      </c>
      <c r="C3" t="s">
        <v>4</v>
      </c>
      <c r="D3" t="s">
        <v>1</v>
      </c>
      <c r="E3" t="s">
        <v>10</v>
      </c>
      <c r="F3" t="s">
        <v>29</v>
      </c>
      <c r="G3" t="s">
        <v>31</v>
      </c>
    </row>
    <row r="4" spans="1:7" x14ac:dyDescent="0.2">
      <c r="D4" s="2"/>
    </row>
    <row r="6" spans="1:7" x14ac:dyDescent="0.2">
      <c r="E6" s="2"/>
    </row>
    <row r="7" spans="1:7" x14ac:dyDescent="0.2">
      <c r="E7" s="2"/>
    </row>
  </sheetData>
  <mergeCells count="1">
    <mergeCell ref="A1:E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2330-AD31-0F4D-9C3B-854C0CD8FA7D}">
  <dimension ref="A1:G43"/>
  <sheetViews>
    <sheetView topLeftCell="A2" zoomScale="84" workbookViewId="0">
      <selection activeCell="C14" sqref="C14"/>
    </sheetView>
  </sheetViews>
  <sheetFormatPr baseColWidth="10" defaultRowHeight="16" x14ac:dyDescent="0.2"/>
  <cols>
    <col min="1" max="2" width="34.1640625" customWidth="1"/>
    <col min="3" max="3" width="49.6640625" customWidth="1"/>
    <col min="4" max="5" width="34.1640625" customWidth="1"/>
    <col min="6" max="6" width="129.5" customWidth="1"/>
  </cols>
  <sheetData>
    <row r="1" spans="1:7" x14ac:dyDescent="0.2">
      <c r="A1" s="54" t="s">
        <v>5</v>
      </c>
      <c r="B1" s="54"/>
      <c r="C1" s="54"/>
      <c r="D1" s="54"/>
      <c r="E1" s="54"/>
    </row>
    <row r="2" spans="1:7" x14ac:dyDescent="0.2">
      <c r="A2" s="54"/>
      <c r="B2" s="54"/>
      <c r="C2" s="54"/>
      <c r="D2" s="54"/>
      <c r="E2" s="54"/>
    </row>
    <row r="3" spans="1:7" x14ac:dyDescent="0.2">
      <c r="A3" t="s">
        <v>3</v>
      </c>
      <c r="B3" t="s">
        <v>6</v>
      </c>
      <c r="C3" t="s">
        <v>4</v>
      </c>
      <c r="D3" t="s">
        <v>10</v>
      </c>
      <c r="E3" t="s">
        <v>11</v>
      </c>
      <c r="F3" t="s">
        <v>13</v>
      </c>
      <c r="G3" t="s">
        <v>29</v>
      </c>
    </row>
    <row r="4" spans="1:7" x14ac:dyDescent="0.2">
      <c r="C4" s="5"/>
      <c r="D4" s="2"/>
      <c r="F4" s="31"/>
    </row>
    <row r="5" spans="1:7" x14ac:dyDescent="0.2">
      <c r="C5" s="5"/>
      <c r="D5" s="2"/>
      <c r="F5" s="31"/>
    </row>
    <row r="6" spans="1:7" x14ac:dyDescent="0.2">
      <c r="A6" s="15"/>
      <c r="B6" s="15"/>
      <c r="C6" s="4"/>
      <c r="D6" s="2"/>
      <c r="F6" s="31"/>
    </row>
    <row r="7" spans="1:7" x14ac:dyDescent="0.2">
      <c r="C7" s="1"/>
      <c r="D7" s="2"/>
      <c r="F7" s="31"/>
    </row>
    <row r="8" spans="1:7" x14ac:dyDescent="0.2">
      <c r="C8" s="1"/>
      <c r="D8" s="2"/>
      <c r="F8" s="31"/>
    </row>
    <row r="9" spans="1:7" x14ac:dyDescent="0.2">
      <c r="C9" s="4"/>
      <c r="D9" s="2"/>
      <c r="F9" s="32"/>
    </row>
    <row r="10" spans="1:7" x14ac:dyDescent="0.2">
      <c r="C10" s="4"/>
      <c r="D10" s="2"/>
      <c r="F10" s="33"/>
    </row>
    <row r="11" spans="1:7" x14ac:dyDescent="0.2">
      <c r="C11" s="1"/>
      <c r="D11" s="2"/>
      <c r="F11" s="45"/>
    </row>
    <row r="12" spans="1:7" x14ac:dyDescent="0.2">
      <c r="C12" s="4"/>
      <c r="D12" s="2"/>
      <c r="F12" s="31"/>
    </row>
    <row r="13" spans="1:7" x14ac:dyDescent="0.2">
      <c r="C13" s="1"/>
      <c r="D13" s="2"/>
      <c r="F13" s="31"/>
    </row>
    <row r="14" spans="1:7" x14ac:dyDescent="0.2">
      <c r="C14" s="1"/>
      <c r="D14" s="2"/>
      <c r="F14" s="31"/>
    </row>
    <row r="15" spans="1:7" x14ac:dyDescent="0.2">
      <c r="C15" s="4"/>
      <c r="D15" s="2"/>
      <c r="E15" s="2"/>
      <c r="F15" s="33"/>
    </row>
    <row r="16" spans="1:7" x14ac:dyDescent="0.2">
      <c r="C16" s="4"/>
      <c r="D16" s="2"/>
      <c r="F16" s="31"/>
    </row>
    <row r="17" spans="1:6" x14ac:dyDescent="0.2">
      <c r="C17" s="30"/>
      <c r="D17" s="2"/>
      <c r="F17" s="31"/>
    </row>
    <row r="18" spans="1:6" x14ac:dyDescent="0.2">
      <c r="C18" s="4"/>
      <c r="D18" s="2"/>
      <c r="F18" s="31"/>
    </row>
    <row r="19" spans="1:6" x14ac:dyDescent="0.2">
      <c r="C19" s="4"/>
      <c r="D19" s="2"/>
      <c r="F19" s="31"/>
    </row>
    <row r="20" spans="1:6" x14ac:dyDescent="0.2">
      <c r="C20" s="1"/>
      <c r="D20" s="2"/>
      <c r="F20" s="45"/>
    </row>
    <row r="21" spans="1:6" x14ac:dyDescent="0.2">
      <c r="C21" s="4"/>
      <c r="D21" s="17"/>
      <c r="E21" s="2"/>
      <c r="F21" s="31"/>
    </row>
    <row r="22" spans="1:6" x14ac:dyDescent="0.2">
      <c r="C22" s="4"/>
      <c r="D22" s="2"/>
      <c r="F22" s="31"/>
    </row>
    <row r="23" spans="1:6" x14ac:dyDescent="0.2">
      <c r="C23" s="4"/>
      <c r="D23" s="36"/>
      <c r="F23" s="31"/>
    </row>
    <row r="24" spans="1:6" x14ac:dyDescent="0.2">
      <c r="A24" s="38"/>
      <c r="B24" s="39"/>
      <c r="C24" s="1"/>
      <c r="D24" s="40"/>
      <c r="F24" s="31"/>
    </row>
    <row r="25" spans="1:6" x14ac:dyDescent="0.2">
      <c r="C25" s="1"/>
      <c r="D25" s="2"/>
      <c r="F25" s="31"/>
    </row>
    <row r="26" spans="1:6" x14ac:dyDescent="0.2">
      <c r="C26" s="1"/>
      <c r="D26" s="2"/>
      <c r="F26" s="31"/>
    </row>
    <row r="27" spans="1:6" x14ac:dyDescent="0.2">
      <c r="C27" s="30"/>
      <c r="F27" s="31"/>
    </row>
    <row r="28" spans="1:6" x14ac:dyDescent="0.2">
      <c r="C28" s="41"/>
      <c r="D28" s="2"/>
      <c r="F28" s="45"/>
    </row>
    <row r="29" spans="1:6" x14ac:dyDescent="0.2">
      <c r="C29" s="1"/>
      <c r="D29" s="2"/>
      <c r="E29" s="2"/>
      <c r="F29" s="31"/>
    </row>
    <row r="30" spans="1:6" x14ac:dyDescent="0.2">
      <c r="C30" s="44"/>
      <c r="D30" s="2"/>
      <c r="F30" s="31"/>
    </row>
    <row r="31" spans="1:6" x14ac:dyDescent="0.2">
      <c r="C31" s="37"/>
      <c r="D31" s="2"/>
      <c r="F31" s="31"/>
    </row>
    <row r="32" spans="1:6" x14ac:dyDescent="0.2">
      <c r="C32" s="30"/>
      <c r="D32" s="2"/>
      <c r="F32" s="45"/>
    </row>
    <row r="33" spans="1:6" x14ac:dyDescent="0.2">
      <c r="C33" s="37"/>
      <c r="D33" s="2"/>
      <c r="F33" s="45"/>
    </row>
    <row r="34" spans="1:6" x14ac:dyDescent="0.2">
      <c r="C34" s="30"/>
      <c r="D34" s="2"/>
      <c r="F34" s="45"/>
    </row>
    <row r="35" spans="1:6" x14ac:dyDescent="0.2">
      <c r="A35" s="46"/>
      <c r="B35" s="47"/>
      <c r="C35" s="47"/>
      <c r="D35" s="48"/>
      <c r="F35" s="45"/>
    </row>
    <row r="36" spans="1:6" x14ac:dyDescent="0.2">
      <c r="C36" s="37"/>
      <c r="D36" s="2"/>
      <c r="F36" s="31"/>
    </row>
    <row r="37" spans="1:6" x14ac:dyDescent="0.2">
      <c r="A37" s="44"/>
      <c r="C37" s="37"/>
      <c r="D37" s="2"/>
      <c r="F37" s="45"/>
    </row>
    <row r="38" spans="1:6" x14ac:dyDescent="0.2">
      <c r="C38" s="30"/>
      <c r="D38" s="2"/>
      <c r="F38" s="45"/>
    </row>
    <row r="39" spans="1:6" x14ac:dyDescent="0.2">
      <c r="C39" s="30"/>
      <c r="D39" s="2"/>
      <c r="F39" s="45"/>
    </row>
    <row r="40" spans="1:6" x14ac:dyDescent="0.2">
      <c r="C40" s="37"/>
      <c r="D40" s="2"/>
      <c r="F40" s="31"/>
    </row>
    <row r="41" spans="1:6" x14ac:dyDescent="0.2">
      <c r="D41" s="2"/>
      <c r="E41" s="2"/>
      <c r="F41" s="45"/>
    </row>
    <row r="42" spans="1:6" x14ac:dyDescent="0.2">
      <c r="C42" s="30"/>
      <c r="D42" s="2"/>
      <c r="E42" s="2"/>
      <c r="F42" s="31"/>
    </row>
    <row r="43" spans="1:6" x14ac:dyDescent="0.2">
      <c r="C43" s="30"/>
      <c r="D43" s="2"/>
      <c r="F43" s="45"/>
    </row>
  </sheetData>
  <mergeCells count="1">
    <mergeCell ref="A1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Emailed</vt:lpstr>
      <vt:lpstr>Responded</vt:lpstr>
      <vt:lpstr>Called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2021-12-25T22:44:09Z</dcterms:created>
  <dcterms:modified xsi:type="dcterms:W3CDTF">2022-11-07T23:14:31Z</dcterms:modified>
</cp:coreProperties>
</file>