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I10" i="1" l="1"/>
  <c r="J10" i="1" s="1"/>
  <c r="H26" i="1" l="1"/>
  <c r="I11" i="1"/>
  <c r="J11" i="1" s="1"/>
  <c r="I12" i="1"/>
  <c r="J12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</calcChain>
</file>

<file path=xl/sharedStrings.xml><?xml version="1.0" encoding="utf-8"?>
<sst xmlns="http://schemas.openxmlformats.org/spreadsheetml/2006/main" count="67" uniqueCount="58">
  <si>
    <t>N.O.</t>
  </si>
  <si>
    <t>Material</t>
  </si>
  <si>
    <t>Work</t>
  </si>
  <si>
    <t>Electricity</t>
  </si>
  <si>
    <t>Water</t>
  </si>
  <si>
    <t>Fertilizer</t>
  </si>
  <si>
    <t>Substrate</t>
  </si>
  <si>
    <t>Unit</t>
  </si>
  <si>
    <t>Cost CZK</t>
  </si>
  <si>
    <t>Cost USD</t>
  </si>
  <si>
    <t>Quantity</t>
  </si>
  <si>
    <t>Conversion rate: 1USD = 21,5CZK (Jan2019)</t>
  </si>
  <si>
    <t>Sowing</t>
  </si>
  <si>
    <t>Planting</t>
  </si>
  <si>
    <t>Seeds</t>
  </si>
  <si>
    <t>Growing period: 10 days seedlings preparation + 21 days growing in the hydroponics system</t>
  </si>
  <si>
    <t>ECONOMICS OF THE PRODUCTION</t>
  </si>
  <si>
    <t>Leaf lettuce result per harvest</t>
  </si>
  <si>
    <t>System checking</t>
  </si>
  <si>
    <t>REVENUE</t>
  </si>
  <si>
    <t>1 kWh</t>
  </si>
  <si>
    <t>Unit cost CZK</t>
  </si>
  <si>
    <t>Specification</t>
  </si>
  <si>
    <t>1 m3</t>
  </si>
  <si>
    <t>General Hydroponics FloraNova Grow 473ml /16 OZ</t>
  </si>
  <si>
    <t>System maintenance</t>
  </si>
  <si>
    <t>Rockwool cube 3,6 x 3,6cm</t>
  </si>
  <si>
    <t>each</t>
  </si>
  <si>
    <t>package</t>
  </si>
  <si>
    <t>h</t>
  </si>
  <si>
    <t>Product</t>
  </si>
  <si>
    <t>Revenue CZK</t>
  </si>
  <si>
    <t>Revenue in USD</t>
  </si>
  <si>
    <t>Lettuce</t>
  </si>
  <si>
    <t>Usual retail price CZK</t>
  </si>
  <si>
    <t>RESULT</t>
  </si>
  <si>
    <t>TOTAL COST:</t>
  </si>
  <si>
    <t>1007CZK</t>
  </si>
  <si>
    <t>47USD</t>
  </si>
  <si>
    <t xml:space="preserve">COSTS </t>
  </si>
  <si>
    <t>WORK:</t>
  </si>
  <si>
    <t>ENERGIES AND MATERIALS:</t>
  </si>
  <si>
    <t>690CZK</t>
  </si>
  <si>
    <t>317CZK</t>
  </si>
  <si>
    <t>32USD</t>
  </si>
  <si>
    <t>15USD</t>
  </si>
  <si>
    <t>1)</t>
  </si>
  <si>
    <t>In current setup it is not possible to become profitable with usual retail price of lettuce. One lettuce has to be sold for at least 48CZK / 2,23USD.</t>
  </si>
  <si>
    <t>2)</t>
  </si>
  <si>
    <t>Main articles are: electricity consumption, and labour. Reduction in these articles could bring positive result.</t>
  </si>
  <si>
    <t>COMMENTS</t>
  </si>
  <si>
    <t xml:space="preserve">1) </t>
  </si>
  <si>
    <t>It was not inteded to create positive economical outcome with the first hydroponic system.</t>
  </si>
  <si>
    <t>3)</t>
  </si>
  <si>
    <t>Hydroponic system brings also other values than just money.</t>
  </si>
  <si>
    <t>Very likely it is possible to sell the product for higher price than usual retail price of conventional agriculture product.</t>
  </si>
  <si>
    <t>4)</t>
  </si>
  <si>
    <t>It would be a great success to manage to reduce production costs to end up on even result (no profit, and no loss).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</si>
</sst>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22"/>
      <color rgb="FF5F5F5F"/>
      <name val="Calibri"/>
      <family val="2"/>
      <charset val="238"/>
      <scheme val="minor"/>
    </font>
    <font>
      <b/>
      <sz val="11"/>
      <color rgb="FF5F5F5F"/>
      <name val="Calibri"/>
      <family val="2"/>
      <charset val="238"/>
      <scheme val="minor"/>
    </font>
    <font>
      <sz val="11"/>
      <color rgb="FF5F5F5F"/>
      <name val="Calibri"/>
      <family val="2"/>
      <charset val="238"/>
      <scheme val="minor"/>
    </font>
    <font>
      <sz val="18"/>
      <color rgb="FF5F5F5F"/>
      <name val="Calibri"/>
      <family val="2"/>
      <charset val="238"/>
      <scheme val="minor"/>
    </font>
    <font>
      <b/>
      <sz val="12"/>
      <color rgb="FF5F5F5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EFFF"/>
        <bgColor indexed="64"/>
      </patternFill>
    </fill>
    <fill>
      <patternFill patternType="solid">
        <fgColor rgb="FFEAEAEA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medium">
        <color rgb="FFB2B2B2"/>
      </right>
      <top/>
      <bottom style="thin">
        <color rgb="FFB2B2B2"/>
      </bottom>
      <diagonal/>
    </border>
    <border>
      <left/>
      <right style="medium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/>
      <right style="medium">
        <color rgb="FFB2B2B2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B2B2B2"/>
      </right>
      <top/>
      <bottom/>
      <diagonal/>
    </border>
    <border>
      <left style="thin">
        <color rgb="FFB2B2B2"/>
      </left>
      <right style="medium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 style="medium">
        <color rgb="FFB2B2B2"/>
      </right>
      <top style="thin">
        <color rgb="FFB2B2B2"/>
      </top>
      <bottom/>
      <diagonal/>
    </border>
    <border>
      <left style="medium">
        <color theme="0" tint="-0.34998626667073579"/>
      </left>
      <right style="medium">
        <color rgb="FFB2B2B2"/>
      </right>
      <top style="medium">
        <color theme="0" tint="-0.34998626667073579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theme="0" tint="-0.34998626667073579"/>
      </top>
      <bottom style="medium">
        <color rgb="FFB2B2B2"/>
      </bottom>
      <diagonal/>
    </border>
    <border>
      <left style="medium">
        <color rgb="FFB2B2B2"/>
      </left>
      <right style="medium">
        <color theme="0" tint="-0.34998626667073579"/>
      </right>
      <top style="medium">
        <color theme="0" tint="-0.34998626667073579"/>
      </top>
      <bottom style="medium">
        <color rgb="FFB2B2B2"/>
      </bottom>
      <diagonal/>
    </border>
    <border>
      <left style="medium">
        <color theme="0" tint="-0.34998626667073579"/>
      </left>
      <right style="thin">
        <color rgb="FFB2B2B2"/>
      </right>
      <top/>
      <bottom style="medium">
        <color theme="0" tint="-0.34998626667073579"/>
      </bottom>
      <diagonal/>
    </border>
    <border>
      <left style="thin">
        <color rgb="FFB2B2B2"/>
      </left>
      <right style="thin">
        <color rgb="FFB2B2B2"/>
      </right>
      <top/>
      <bottom style="medium">
        <color theme="0" tint="-0.34998626667073579"/>
      </bottom>
      <diagonal/>
    </border>
    <border>
      <left style="thin">
        <color rgb="FFB2B2B2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B2B2B2"/>
      </right>
      <top/>
      <bottom style="thin">
        <color rgb="FFB2B2B2"/>
      </bottom>
      <diagonal/>
    </border>
    <border>
      <left style="medium">
        <color rgb="FFB2B2B2"/>
      </left>
      <right style="medium">
        <color theme="0" tint="-0.34998626667073579"/>
      </right>
      <top/>
      <bottom style="thin">
        <color rgb="FFB2B2B2"/>
      </bottom>
      <diagonal/>
    </border>
    <border>
      <left style="medium">
        <color theme="0" tint="-0.34998626667073579"/>
      </left>
      <right style="thin">
        <color rgb="FFB2B2B2"/>
      </right>
      <top/>
      <bottom/>
      <diagonal/>
    </border>
    <border>
      <left style="medium">
        <color rgb="FFB2B2B2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B2B2B2"/>
      </left>
      <right style="medium">
        <color theme="0" tint="-0.34998626667073579"/>
      </right>
      <top style="thin">
        <color rgb="FFB2B2B2"/>
      </top>
      <bottom style="thin">
        <color rgb="FFB2B2B2"/>
      </bottom>
      <diagonal/>
    </border>
    <border>
      <left style="medium">
        <color theme="0" tint="-0.34998626667073579"/>
      </left>
      <right style="thin">
        <color rgb="FFB2B2B2"/>
      </right>
      <top style="thin">
        <color rgb="FFB2B2B2"/>
      </top>
      <bottom/>
      <diagonal/>
    </border>
    <border>
      <left style="medium">
        <color theme="0" tint="-0.34998626667073579"/>
      </left>
      <right style="thin">
        <color rgb="FFB2B2B2"/>
      </right>
      <top style="thin">
        <color rgb="FFB2B2B2"/>
      </top>
      <bottom style="medium">
        <color theme="0" tint="-0.3499862666707357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theme="0" tint="-0.34998626667073579"/>
      </bottom>
      <diagonal/>
    </border>
    <border>
      <left/>
      <right/>
      <top style="thin">
        <color rgb="FFB2B2B2"/>
      </top>
      <bottom style="medium">
        <color theme="0" tint="-0.34998626667073579"/>
      </bottom>
      <diagonal/>
    </border>
    <border>
      <left style="thin">
        <color rgb="FFB2B2B2"/>
      </left>
      <right/>
      <top style="thin">
        <color rgb="FFB2B2B2"/>
      </top>
      <bottom style="medium">
        <color theme="0" tint="-0.34998626667073579"/>
      </bottom>
      <diagonal/>
    </border>
    <border>
      <left style="thin">
        <color rgb="FFB2B2B2"/>
      </left>
      <right style="medium">
        <color rgb="FFB2B2B2"/>
      </right>
      <top style="thin">
        <color rgb="FFB2B2B2"/>
      </top>
      <bottom style="medium">
        <color theme="0" tint="-0.34998626667073579"/>
      </bottom>
      <diagonal/>
    </border>
    <border>
      <left style="medium">
        <color rgb="FFB2B2B2"/>
      </left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2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" fontId="3" fillId="3" borderId="17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" fontId="3" fillId="0" borderId="3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1" fontId="3" fillId="3" borderId="25" xfId="0" applyNumberFormat="1" applyFont="1" applyFill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" fontId="3" fillId="0" borderId="36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>
      <selection activeCell="G38" sqref="G38"/>
    </sheetView>
  </sheetViews>
  <sheetFormatPr defaultRowHeight="15" x14ac:dyDescent="0.25"/>
  <cols>
    <col min="1" max="1" width="4.140625" customWidth="1"/>
    <col min="2" max="2" width="6.140625" customWidth="1"/>
    <col min="3" max="3" width="13.5703125" customWidth="1"/>
    <col min="4" max="4" width="19.7109375" bestFit="1" customWidth="1"/>
    <col min="5" max="5" width="47.140625" customWidth="1"/>
    <col min="6" max="6" width="20.85546875" customWidth="1"/>
    <col min="7" max="7" width="13.85546875" customWidth="1"/>
    <col min="8" max="8" width="15.42578125" customWidth="1"/>
    <col min="9" max="9" width="13.42578125" customWidth="1"/>
    <col min="10" max="10" width="12" customWidth="1"/>
  </cols>
  <sheetData>
    <row r="1" spans="2:10" ht="28.5" x14ac:dyDescent="0.45">
      <c r="B1" s="1" t="s">
        <v>16</v>
      </c>
    </row>
    <row r="2" spans="2:10" ht="27" customHeight="1" x14ac:dyDescent="0.35">
      <c r="B2" s="3" t="s">
        <v>17</v>
      </c>
    </row>
    <row r="3" spans="2:10" ht="16.5" customHeight="1" x14ac:dyDescent="0.45">
      <c r="B3" s="1"/>
    </row>
    <row r="4" spans="2:10" ht="16.5" customHeight="1" x14ac:dyDescent="0.25">
      <c r="B4" s="2" t="s">
        <v>15</v>
      </c>
    </row>
    <row r="5" spans="2:10" ht="15" customHeight="1" x14ac:dyDescent="0.25">
      <c r="B5" s="2" t="s">
        <v>11</v>
      </c>
    </row>
    <row r="7" spans="2:10" ht="23.25" x14ac:dyDescent="0.35">
      <c r="B7" s="3" t="s">
        <v>39</v>
      </c>
    </row>
    <row r="8" spans="2:10" ht="15.75" thickBot="1" x14ac:dyDescent="0.3"/>
    <row r="9" spans="2:10" ht="15.75" thickBot="1" x14ac:dyDescent="0.3">
      <c r="B9" s="27" t="s">
        <v>0</v>
      </c>
      <c r="C9" s="28" t="s">
        <v>1</v>
      </c>
      <c r="D9" s="28" t="s">
        <v>2</v>
      </c>
      <c r="E9" s="28" t="s">
        <v>22</v>
      </c>
      <c r="F9" s="28" t="s">
        <v>7</v>
      </c>
      <c r="G9" s="28" t="s">
        <v>21</v>
      </c>
      <c r="H9" s="28" t="s">
        <v>10</v>
      </c>
      <c r="I9" s="28" t="s">
        <v>8</v>
      </c>
      <c r="J9" s="29" t="s">
        <v>9</v>
      </c>
    </row>
    <row r="10" spans="2:10" x14ac:dyDescent="0.25">
      <c r="B10" s="30">
        <v>1</v>
      </c>
      <c r="C10" s="4" t="s">
        <v>3</v>
      </c>
      <c r="D10" s="4"/>
      <c r="E10" s="4"/>
      <c r="F10" s="4" t="s">
        <v>20</v>
      </c>
      <c r="G10" s="4">
        <v>5</v>
      </c>
      <c r="H10" s="4">
        <v>30.24</v>
      </c>
      <c r="I10" s="5">
        <f>G10*H10</f>
        <v>151.19999999999999</v>
      </c>
      <c r="J10" s="42">
        <f>I10/21.5</f>
        <v>7.0325581395348831</v>
      </c>
    </row>
    <row r="11" spans="2:10" x14ac:dyDescent="0.25">
      <c r="B11" s="31">
        <v>2</v>
      </c>
      <c r="C11" s="6" t="s">
        <v>4</v>
      </c>
      <c r="D11" s="7"/>
      <c r="E11" s="7"/>
      <c r="F11" s="7" t="s">
        <v>23</v>
      </c>
      <c r="G11" s="7">
        <v>89.66</v>
      </c>
      <c r="H11" s="7">
        <v>7.0000000000000007E-2</v>
      </c>
      <c r="I11" s="8">
        <f t="shared" ref="I11:I18" si="0">G11*H11</f>
        <v>6.2762000000000002</v>
      </c>
      <c r="J11" s="43">
        <f>I11/21.5</f>
        <v>0.29191627906976747</v>
      </c>
    </row>
    <row r="12" spans="2:10" x14ac:dyDescent="0.25">
      <c r="B12" s="32">
        <v>3</v>
      </c>
      <c r="C12" s="9" t="s">
        <v>5</v>
      </c>
      <c r="D12" s="10"/>
      <c r="E12" s="11" t="s">
        <v>24</v>
      </c>
      <c r="F12" s="9" t="s">
        <v>27</v>
      </c>
      <c r="G12" s="12">
        <v>529</v>
      </c>
      <c r="H12" s="9">
        <v>0.14000000000000001</v>
      </c>
      <c r="I12" s="13">
        <f t="shared" si="0"/>
        <v>74.06</v>
      </c>
      <c r="J12" s="44">
        <f>I12/21.5</f>
        <v>3.4446511627906977</v>
      </c>
    </row>
    <row r="13" spans="2:10" x14ac:dyDescent="0.25">
      <c r="B13" s="33">
        <v>4</v>
      </c>
      <c r="C13" s="7" t="s">
        <v>6</v>
      </c>
      <c r="D13" s="14"/>
      <c r="E13" s="15" t="s">
        <v>26</v>
      </c>
      <c r="F13" s="7" t="s">
        <v>27</v>
      </c>
      <c r="G13" s="16">
        <v>4</v>
      </c>
      <c r="H13" s="7">
        <v>21</v>
      </c>
      <c r="I13" s="8">
        <f t="shared" si="0"/>
        <v>84</v>
      </c>
      <c r="J13" s="45">
        <f>I13/21.5</f>
        <v>3.9069767441860463</v>
      </c>
    </row>
    <row r="14" spans="2:10" x14ac:dyDescent="0.25">
      <c r="B14" s="32">
        <v>5</v>
      </c>
      <c r="C14" s="9" t="s">
        <v>14</v>
      </c>
      <c r="D14" s="10"/>
      <c r="E14" s="9"/>
      <c r="F14" s="9" t="s">
        <v>28</v>
      </c>
      <c r="G14" s="9">
        <v>15</v>
      </c>
      <c r="H14" s="10">
        <v>0.1</v>
      </c>
      <c r="I14" s="17">
        <f t="shared" si="0"/>
        <v>1.5</v>
      </c>
      <c r="J14" s="42">
        <f t="shared" ref="J14:J18" si="1">I14/21.5</f>
        <v>6.9767441860465115E-2</v>
      </c>
    </row>
    <row r="15" spans="2:10" x14ac:dyDescent="0.25">
      <c r="B15" s="33">
        <v>6</v>
      </c>
      <c r="C15" s="7"/>
      <c r="D15" s="14" t="s">
        <v>12</v>
      </c>
      <c r="E15" s="7"/>
      <c r="F15" s="7" t="s">
        <v>29</v>
      </c>
      <c r="G15" s="7">
        <v>230</v>
      </c>
      <c r="H15" s="14">
        <v>0.25</v>
      </c>
      <c r="I15" s="18">
        <f t="shared" si="0"/>
        <v>57.5</v>
      </c>
      <c r="J15" s="43">
        <f t="shared" si="1"/>
        <v>2.6744186046511627</v>
      </c>
    </row>
    <row r="16" spans="2:10" x14ac:dyDescent="0.25">
      <c r="B16" s="34">
        <v>7</v>
      </c>
      <c r="C16" s="19"/>
      <c r="D16" s="20" t="s">
        <v>13</v>
      </c>
      <c r="E16" s="19"/>
      <c r="F16" s="19" t="s">
        <v>29</v>
      </c>
      <c r="G16" s="19">
        <v>230</v>
      </c>
      <c r="H16" s="21">
        <v>0.75</v>
      </c>
      <c r="I16" s="22">
        <f t="shared" si="0"/>
        <v>172.5</v>
      </c>
      <c r="J16" s="44">
        <f t="shared" si="1"/>
        <v>8.0232558139534884</v>
      </c>
    </row>
    <row r="17" spans="2:10" x14ac:dyDescent="0.25">
      <c r="B17" s="35">
        <v>8</v>
      </c>
      <c r="C17" s="23"/>
      <c r="D17" s="24" t="s">
        <v>18</v>
      </c>
      <c r="E17" s="23"/>
      <c r="F17" s="23" t="s">
        <v>29</v>
      </c>
      <c r="G17" s="23">
        <v>230</v>
      </c>
      <c r="H17" s="25">
        <v>1</v>
      </c>
      <c r="I17" s="26">
        <f t="shared" si="0"/>
        <v>230</v>
      </c>
      <c r="J17" s="45">
        <f t="shared" si="1"/>
        <v>10.697674418604651</v>
      </c>
    </row>
    <row r="18" spans="2:10" ht="15.75" thickBot="1" x14ac:dyDescent="0.3">
      <c r="B18" s="36">
        <v>9</v>
      </c>
      <c r="C18" s="37"/>
      <c r="D18" s="38" t="s">
        <v>25</v>
      </c>
      <c r="E18" s="37"/>
      <c r="F18" s="37" t="s">
        <v>29</v>
      </c>
      <c r="G18" s="37">
        <v>230</v>
      </c>
      <c r="H18" s="39">
        <v>1</v>
      </c>
      <c r="I18" s="40">
        <f t="shared" si="0"/>
        <v>230</v>
      </c>
      <c r="J18" s="46">
        <f t="shared" si="1"/>
        <v>10.697674418604651</v>
      </c>
    </row>
    <row r="19" spans="2:10" ht="15.75" x14ac:dyDescent="0.25">
      <c r="B19" s="41" t="s">
        <v>36</v>
      </c>
      <c r="C19" s="41"/>
      <c r="D19" s="41"/>
      <c r="E19" s="41"/>
      <c r="F19" s="41"/>
      <c r="G19" s="41"/>
      <c r="H19" s="41"/>
      <c r="I19" s="47" t="s">
        <v>37</v>
      </c>
      <c r="J19" s="47" t="s">
        <v>38</v>
      </c>
    </row>
    <row r="20" spans="2:10" ht="15.75" x14ac:dyDescent="0.25">
      <c r="B20" s="41" t="s">
        <v>40</v>
      </c>
      <c r="C20" s="41"/>
      <c r="D20" s="41"/>
      <c r="E20" s="41"/>
      <c r="F20" s="41"/>
      <c r="G20" s="41"/>
      <c r="H20" s="41"/>
      <c r="I20" s="47" t="s">
        <v>42</v>
      </c>
      <c r="J20" s="47" t="s">
        <v>44</v>
      </c>
    </row>
    <row r="21" spans="2:10" ht="15.75" x14ac:dyDescent="0.25">
      <c r="B21" s="41" t="s">
        <v>41</v>
      </c>
      <c r="C21" s="41"/>
      <c r="D21" s="41"/>
      <c r="E21" s="41"/>
      <c r="F21" s="41"/>
      <c r="G21" s="41"/>
      <c r="H21" s="41"/>
      <c r="I21" s="47" t="s">
        <v>43</v>
      </c>
      <c r="J21" s="47" t="s">
        <v>45</v>
      </c>
    </row>
    <row r="23" spans="2:10" ht="23.25" x14ac:dyDescent="0.35">
      <c r="B23" s="3" t="s">
        <v>19</v>
      </c>
    </row>
    <row r="24" spans="2:10" ht="15.75" thickBot="1" x14ac:dyDescent="0.3"/>
    <row r="25" spans="2:10" ht="15.75" thickBot="1" x14ac:dyDescent="0.3">
      <c r="B25" s="27" t="s">
        <v>0</v>
      </c>
      <c r="C25" s="28" t="s">
        <v>30</v>
      </c>
      <c r="D25" s="28" t="s">
        <v>7</v>
      </c>
      <c r="E25" s="28" t="s">
        <v>10</v>
      </c>
      <c r="F25" s="28" t="s">
        <v>34</v>
      </c>
      <c r="G25" s="28" t="s">
        <v>31</v>
      </c>
      <c r="H25" s="29" t="s">
        <v>32</v>
      </c>
    </row>
    <row r="26" spans="2:10" ht="15.75" thickBot="1" x14ac:dyDescent="0.3">
      <c r="B26" s="48">
        <v>1</v>
      </c>
      <c r="C26" s="49" t="s">
        <v>33</v>
      </c>
      <c r="D26" s="49" t="s">
        <v>27</v>
      </c>
      <c r="E26" s="49">
        <v>21</v>
      </c>
      <c r="F26" s="49">
        <v>30</v>
      </c>
      <c r="G26" s="49">
        <v>630</v>
      </c>
      <c r="H26" s="50">
        <f>G26/21.5</f>
        <v>29.302325581395348</v>
      </c>
    </row>
    <row r="28" spans="2:10" ht="23.25" x14ac:dyDescent="0.35">
      <c r="B28" s="3" t="s">
        <v>35</v>
      </c>
    </row>
    <row r="30" spans="2:10" x14ac:dyDescent="0.25">
      <c r="B30" s="10" t="s">
        <v>46</v>
      </c>
      <c r="C30" s="51" t="s">
        <v>47</v>
      </c>
      <c r="D30" s="51"/>
      <c r="E30" s="51"/>
      <c r="F30" s="51"/>
      <c r="G30" s="51"/>
      <c r="H30" s="51"/>
    </row>
    <row r="31" spans="2:10" x14ac:dyDescent="0.25">
      <c r="B31" s="10" t="s">
        <v>48</v>
      </c>
      <c r="C31" s="51" t="s">
        <v>49</v>
      </c>
      <c r="D31" s="51"/>
      <c r="E31" s="51"/>
      <c r="F31" s="51"/>
      <c r="G31" s="51"/>
      <c r="H31" s="51"/>
    </row>
    <row r="33" spans="2:4" ht="23.25" x14ac:dyDescent="0.35">
      <c r="B33" s="3" t="s">
        <v>50</v>
      </c>
    </row>
    <row r="35" spans="2:4" x14ac:dyDescent="0.25">
      <c r="B35" s="10" t="s">
        <v>51</v>
      </c>
      <c r="C35" s="51" t="s">
        <v>52</v>
      </c>
      <c r="D35" s="51"/>
    </row>
    <row r="36" spans="2:4" x14ac:dyDescent="0.25">
      <c r="B36" s="10" t="s">
        <v>48</v>
      </c>
      <c r="C36" s="51" t="s">
        <v>54</v>
      </c>
      <c r="D36" s="51"/>
    </row>
    <row r="37" spans="2:4" x14ac:dyDescent="0.25">
      <c r="B37" s="10" t="s">
        <v>53</v>
      </c>
      <c r="C37" s="51" t="s">
        <v>55</v>
      </c>
      <c r="D37" s="51"/>
    </row>
    <row r="38" spans="2:4" x14ac:dyDescent="0.25">
      <c r="B38" s="10" t="s">
        <v>56</v>
      </c>
      <c r="C38" s="51" t="s">
        <v>57</v>
      </c>
      <c r="D38" s="51"/>
    </row>
  </sheetData>
  <mergeCells count="3">
    <mergeCell ref="B19:H19"/>
    <mergeCell ref="B20:H20"/>
    <mergeCell ref="B21:H2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Kubik</dc:creator>
  <cp:lastModifiedBy>Kubik</cp:lastModifiedBy>
  <dcterms:created xsi:type="dcterms:W3CDTF">2019-02-12T17:40:55Z</dcterms:created>
  <dcterms:modified xsi:type="dcterms:W3CDTF">2019-02-14T14:29:14Z</dcterms:modified>
</cp:coreProperties>
</file>