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Laurier\CP631\Term Project\"/>
    </mc:Choice>
  </mc:AlternateContent>
  <bookViews>
    <workbookView xWindow="0" yWindow="0" windowWidth="20490" windowHeight="7530" activeTab="1"/>
  </bookViews>
  <sheets>
    <sheet name="commands" sheetId="6" r:id="rId1"/>
    <sheet name="benchmarks" sheetId="7" r:id="rId2"/>
    <sheet name="parallel" sheetId="1" r:id="rId3"/>
    <sheet name="parallel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E10" i="6"/>
  <c r="E11" i="6"/>
  <c r="E12" i="6"/>
  <c r="E13" i="6"/>
  <c r="E14" i="6"/>
  <c r="E9" i="6"/>
  <c r="E4" i="6"/>
  <c r="E5" i="6"/>
  <c r="E6" i="6"/>
  <c r="E7" i="6"/>
  <c r="E8" i="6"/>
  <c r="E3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C10" i="6"/>
  <c r="C11" i="6"/>
  <c r="C12" i="6"/>
  <c r="C13" i="6"/>
  <c r="C14" i="6"/>
  <c r="C9" i="6"/>
  <c r="C3" i="6"/>
  <c r="C4" i="6"/>
  <c r="C5" i="6"/>
  <c r="C6" i="6"/>
  <c r="C7" i="6"/>
  <c r="C8" i="6"/>
  <c r="C2" i="6"/>
  <c r="M3" i="1"/>
  <c r="M4" i="1"/>
  <c r="M5" i="1"/>
  <c r="M6" i="1"/>
  <c r="M7" i="1"/>
  <c r="M2" i="1"/>
  <c r="I4" i="1"/>
  <c r="I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<sst xmlns="http://schemas.openxmlformats.org/spreadsheetml/2006/main" count="135" uniqueCount="30">
  <si>
    <t>total run time</t>
  </si>
  <si>
    <t>rule generation time</t>
  </si>
  <si>
    <t>DS1 - support = 0.1, confidence = 0.6</t>
  </si>
  <si>
    <t>DS2  - support = 0.1, confidence = 0.6</t>
  </si>
  <si>
    <t>count time (parallel)</t>
  </si>
  <si>
    <t>DS3 - support = 0.1, confidence = 0.6</t>
  </si>
  <si>
    <t>no of frequesnt itemsets</t>
  </si>
  <si>
    <t>no of rules</t>
  </si>
  <si>
    <t>no of levels</t>
  </si>
  <si>
    <t>Level 1  - 70 frequent itemsets
Level 2  - 58 frequent itemsets
Level 3  - 25 frequent itemsets
Level 4  - 6 frequent itemsets</t>
  </si>
  <si>
    <t>Level 1  - 147 frequent itemsets
Level 2  - 125 frequent itemsets</t>
  </si>
  <si>
    <t xml:space="preserve">Level 1  - 598 frequent itemsets
Level 2  - 404 frequent itemsets
Level 3  - 82 frequent itemsets
Level 4  - 3 frequent itemsets
</t>
  </si>
  <si>
    <t>10min 15sec</t>
  </si>
  <si>
    <t>DS3  - support = 0.01, confidence = 0.3</t>
  </si>
  <si>
    <t>?</t>
  </si>
  <si>
    <t>DS3 - support = 0.1, confidence = 0.3</t>
  </si>
  <si>
    <t>DS11 - support = 0.1, confidence = 0.6</t>
  </si>
  <si>
    <t>7min 56sec</t>
  </si>
  <si>
    <t>ds1</t>
  </si>
  <si>
    <t>ds2</t>
  </si>
  <si>
    <t>ds3</t>
  </si>
  <si>
    <t>ds11</t>
  </si>
  <si>
    <t>static</t>
  </si>
  <si>
    <t>dynamic</t>
  </si>
  <si>
    <t>seconds</t>
  </si>
  <si>
    <t>dataset</t>
  </si>
  <si>
    <t>np</t>
  </si>
  <si>
    <t>support</t>
  </si>
  <si>
    <t>confidence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</si>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</sst>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1" fontId="0" fillId="0" borderId="0" xfId="0" applyNumberFormat="1"/>
    <xf numFmtId="4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90" zoomScaleNormal="90" workbookViewId="0">
      <selection activeCell="E2" sqref="E2"/>
    </sheetView>
  </sheetViews>
  <sheetFormatPr defaultRowHeight="15" x14ac:dyDescent="0.25"/>
  <cols>
    <col min="3" max="3" width="11.42578125" customWidth="1"/>
    <col min="4" max="4" width="6.85546875" customWidth="1"/>
    <col min="5" max="5" width="30.140625" customWidth="1"/>
    <col min="6" max="6" width="17.7109375" customWidth="1"/>
  </cols>
  <sheetData>
    <row r="1" spans="1:6" x14ac:dyDescent="0.25">
      <c r="C1" t="s">
        <v>18</v>
      </c>
      <c r="D1" t="s">
        <v>19</v>
      </c>
      <c r="E1" t="s">
        <v>21</v>
      </c>
      <c r="F1" t="s">
        <v>20</v>
      </c>
    </row>
    <row r="2" spans="1:6" x14ac:dyDescent="0.25">
      <c r="A2">
        <v>0.01</v>
      </c>
      <c r="B2">
        <v>1</v>
      </c>
      <c r="C2" t="str">
        <f>"sqsub -r 120m -o output/serial_"&amp;C$1&amp;"_"&amp;$A$2&amp;"_"&amp;$A$3&amp;".log -q serial python3 serial-apriori.py  --dataset="&amp;C$1&amp;".txt   --confidence=" &amp;$A$3&amp;"  --support=" &amp; $A$2</f>
        <v>sqsub -r 120m -o output/serial_ds1_0.01_0.6.log -q serial python3 serial-apriori.py  --dataset=ds1.txt   --confidence=0.6  --support=0.01</v>
      </c>
      <c r="D2" t="str">
        <f>"sqsub -r 120m -o output/serial_"&amp;D$1&amp;"_"&amp;$A$2&amp;"_"&amp;$A$3&amp;".log -q serial python3 serial-apriori.py  --dataset="&amp;D$1&amp;".txt   --confidence=" &amp;$A$3&amp;"  --support=" &amp; $A$2</f>
        <v>sqsub -r 120m -o output/serial_ds2_0.01_0.6.log -q serial python3 serial-apriori.py  --dataset=ds2.txt   --confidence=0.6  --support=0.01</v>
      </c>
      <c r="E2" t="str">
        <f>"sqsub -r 120m -o output/serial_"&amp;E$1&amp;"_"&amp;$A$2&amp;"_"&amp;$A$3&amp;".log -q serial -r 4h python3 serial-apriori.py  --dataset="&amp;E$1&amp;".txt   --confidence=" &amp;$A$3&amp;"  --support=" &amp; $A$2</f>
        <v>sqsub -r 120m -o output/serial_ds11_0.01_0.6.log -q serial -r 4h python3 serial-apriori.py  --dataset=ds11.txt   --confidence=0.6  --support=0.01</v>
      </c>
      <c r="F2" t="str">
        <f>"sqsub -r 120m -o output/serial_"&amp;F$1&amp;"_"&amp;$A$2&amp;"_"&amp;$A$3&amp;".log -q serial -r 4h python3 serial-apriori.py  --dataset="&amp;F$1&amp;".txt   --confidence=" &amp;$A$3&amp;"  --support=" &amp; $A$2</f>
        <v>sqsub -r 120m -o output/serial_ds3_0.01_0.6.log -q serial -r 4h python3 serial-apriori.py  --dataset=ds3.txt   --confidence=0.6  --support=0.01</v>
      </c>
    </row>
    <row r="3" spans="1:6" x14ac:dyDescent="0.25">
      <c r="A3">
        <v>0.6</v>
      </c>
      <c r="B3">
        <v>2</v>
      </c>
      <c r="C3" t="str">
        <f>"sqsub -r 120m -o output/parallel_"&amp;C$1&amp;"_"&amp;$B3&amp;"_"&amp;$A$2&amp;"_"&amp;$A$3&amp;"_"&amp;$A$4&amp;".log -q mpi -n "&amp;$B3&amp; " python3 parallel-apriori.py  --dataset="&amp;C$1&amp;".txt   --confidence="&amp;$A$3&amp;" --support=" &amp;$A$2 &amp; "  --mode=" &amp;$A$4</f>
        <v>sqsub -r 120m -o output/parallel_ds1_2_0.01_0.6_static.log -q mpi -n 2 python3 parallel-apriori.py  --dataset=ds1.txt   --confidence=0.6 --support=0.01  --mode=static</v>
      </c>
      <c r="D3" t="str">
        <f>"sqsub -r 120m -o output/parallel_"&amp;D$1&amp;"_"&amp;$B3&amp;"_"&amp;$A$2&amp;"_"&amp;$A$3&amp;"_"&amp;$A$4&amp;".log -q mpi -n "&amp;$B3&amp; " python3 parallel-apriori.py  --dataset="&amp;D$1&amp;".txt   --confidence="&amp;$A$3&amp;" --support=" &amp;$A$2 &amp; "  --mode=" &amp;$A$4</f>
        <v>sqsub -r 120m -o output/parallel_ds2_2_0.01_0.6_static.log -q mpi -n 2 python3 parallel-apriori.py  --dataset=ds2.txt   --confidence=0.6 --support=0.01  --mode=static</v>
      </c>
      <c r="E3" t="str">
        <f>"sqsub -r 120m -o output/parallel_"&amp;E$1&amp;"_"&amp;$B3&amp;"_"&amp;$A$2&amp;"_"&amp;$A$3&amp;"_"&amp;$A$4&amp;".log -q mpi -n "&amp;$B3&amp; " --mpp=4G python3 parallel-apriori.py  --dataset="&amp;E$1&amp;".txt   --confidence="&amp;$A$3&amp;" --support=" &amp;$A$2 &amp; "  --mode=" &amp;$A$4</f>
        <v>sqsub -r 120m -o output/parallel_ds11_2_0.01_0.6_static.log -q mpi -n 2 --mpp=4G python3 parallel-apriori.py  --dataset=ds11.txt   --confidence=0.6 --support=0.01  --mode=static</v>
      </c>
      <c r="F3" t="str">
        <f>"sqsub -r 120m -o output/parallel_"&amp;F$1&amp;"_"&amp;$B3&amp;"_"&amp;$A$2&amp;"_"&amp;$A$3&amp;"_"&amp;$A$4&amp;".log -q mpi -n "&amp;$B3&amp; " --mpp=4G python3 parallel-apriori.py  --dataset="&amp;F$1&amp;".txt   --confidence="&amp;$A$3&amp;" --support=" &amp;$A$2 &amp; "  --mode=" &amp;$A$4</f>
        <v>sqsub -r 120m -o output/parallel_ds3_2_0.01_0.6_static.log -q mpi -n 2 --mpp=4G python3 parallel-apriori.py  --dataset=ds3.txt   --confidence=0.6 --support=0.01  --mode=static</v>
      </c>
    </row>
    <row r="4" spans="1:6" x14ac:dyDescent="0.25">
      <c r="A4" t="s">
        <v>22</v>
      </c>
      <c r="B4">
        <v>4</v>
      </c>
      <c r="C4" t="str">
        <f t="shared" ref="C4:E8" si="0">"sqsub -r 120m -o output/parallel_"&amp;C$1&amp;"_"&amp;$B4&amp;"_"&amp;$A$2&amp;"_"&amp;$A$3&amp;"_"&amp;$A$4&amp;".log -q mpi -n "&amp;$B4&amp; " python3 parallel-apriori.py  --dataset="&amp;C$1&amp;".txt   --confidence="&amp;$A$3&amp;" --support=" &amp;$A$2 &amp; "  --mode=" &amp;$A$4</f>
        <v>sqsub -r 120m -o output/parallel_ds1_4_0.01_0.6_static.log -q mpi -n 4 python3 parallel-apriori.py  --dataset=ds1.txt   --confidence=0.6 --support=0.01  --mode=static</v>
      </c>
      <c r="D4" t="str">
        <f t="shared" si="0"/>
        <v>sqsub -r 120m -o output/parallel_ds2_4_0.01_0.6_static.log -q mpi -n 4 python3 parallel-apriori.py  --dataset=ds2.txt   --confidence=0.6 --support=0.01  --mode=static</v>
      </c>
      <c r="E4" t="str">
        <f t="shared" ref="E4:F8" si="1">"sqsub -r 120m -o output/parallel_"&amp;E$1&amp;"_"&amp;$B4&amp;"_"&amp;$A$2&amp;"_"&amp;$A$3&amp;"_"&amp;$A$4&amp;".log -q mpi -n "&amp;$B4&amp; " --mpp=4G python3 parallel-apriori.py  --dataset="&amp;E$1&amp;".txt   --confidence="&amp;$A$3&amp;" --support=" &amp;$A$2 &amp; "  --mode=" &amp;$A$4</f>
        <v>sqsub -r 120m -o output/parallel_ds11_4_0.01_0.6_static.log -q mpi -n 4 --mpp=4G python3 parallel-apriori.py  --dataset=ds11.txt   --confidence=0.6 --support=0.01  --mode=static</v>
      </c>
      <c r="F4" t="str">
        <f t="shared" si="1"/>
        <v>sqsub -r 120m -o output/parallel_ds3_4_0.01_0.6_static.log -q mpi -n 4 --mpp=4G python3 parallel-apriori.py  --dataset=ds3.txt   --confidence=0.6 --support=0.01  --mode=static</v>
      </c>
    </row>
    <row r="5" spans="1:6" x14ac:dyDescent="0.25">
      <c r="A5" t="s">
        <v>23</v>
      </c>
      <c r="B5">
        <v>8</v>
      </c>
      <c r="C5" t="str">
        <f t="shared" si="0"/>
        <v>sqsub -r 120m -o output/parallel_ds1_8_0.01_0.6_static.log -q mpi -n 8 python3 parallel-apriori.py  --dataset=ds1.txt   --confidence=0.6 --support=0.01  --mode=static</v>
      </c>
      <c r="D5" t="str">
        <f t="shared" si="0"/>
        <v>sqsub -r 120m -o output/parallel_ds2_8_0.01_0.6_static.log -q mpi -n 8 python3 parallel-apriori.py  --dataset=ds2.txt   --confidence=0.6 --support=0.01  --mode=static</v>
      </c>
      <c r="E5" t="str">
        <f t="shared" si="1"/>
        <v>sqsub -r 120m -o output/parallel_ds11_8_0.01_0.6_static.log -q mpi -n 8 --mpp=4G python3 parallel-apriori.py  --dataset=ds11.txt   --confidence=0.6 --support=0.01  --mode=static</v>
      </c>
      <c r="F5" t="str">
        <f t="shared" si="1"/>
        <v>sqsub -r 120m -o output/parallel_ds3_8_0.01_0.6_static.log -q mpi -n 8 --mpp=4G python3 parallel-apriori.py  --dataset=ds3.txt   --confidence=0.6 --support=0.01  --mode=static</v>
      </c>
    </row>
    <row r="6" spans="1:6" x14ac:dyDescent="0.25">
      <c r="A6">
        <v>1E-3</v>
      </c>
      <c r="B6">
        <v>16</v>
      </c>
      <c r="C6" t="str">
        <f t="shared" si="0"/>
        <v>sqsub -r 120m -o output/parallel_ds1_16_0.01_0.6_static.log -q mpi -n 16 python3 parallel-apriori.py  --dataset=ds1.txt   --confidence=0.6 --support=0.01  --mode=static</v>
      </c>
      <c r="D6" t="str">
        <f t="shared" si="0"/>
        <v>sqsub -r 120m -o output/parallel_ds2_16_0.01_0.6_static.log -q mpi -n 16 python3 parallel-apriori.py  --dataset=ds2.txt   --confidence=0.6 --support=0.01  --mode=static</v>
      </c>
      <c r="E6" t="str">
        <f t="shared" si="1"/>
        <v>sqsub -r 120m -o output/parallel_ds11_16_0.01_0.6_static.log -q mpi -n 16 --mpp=4G python3 parallel-apriori.py  --dataset=ds11.txt   --confidence=0.6 --support=0.01  --mode=static</v>
      </c>
      <c r="F6" t="str">
        <f t="shared" si="1"/>
        <v>sqsub -r 120m -o output/parallel_ds3_16_0.01_0.6_static.log -q mpi -n 16 --mpp=4G python3 parallel-apriori.py  --dataset=ds3.txt   --confidence=0.6 --support=0.01  --mode=static</v>
      </c>
    </row>
    <row r="7" spans="1:6" x14ac:dyDescent="0.25">
      <c r="A7">
        <v>0.3</v>
      </c>
      <c r="B7">
        <v>32</v>
      </c>
      <c r="C7" t="str">
        <f t="shared" si="0"/>
        <v>sqsub -r 120m -o output/parallel_ds1_32_0.01_0.6_static.log -q mpi -n 32 python3 parallel-apriori.py  --dataset=ds1.txt   --confidence=0.6 --support=0.01  --mode=static</v>
      </c>
      <c r="D7" t="str">
        <f t="shared" si="0"/>
        <v>sqsub -r 120m -o output/parallel_ds2_32_0.01_0.6_static.log -q mpi -n 32 python3 parallel-apriori.py  --dataset=ds2.txt   --confidence=0.6 --support=0.01  --mode=static</v>
      </c>
      <c r="E7" t="str">
        <f t="shared" si="1"/>
        <v>sqsub -r 120m -o output/parallel_ds11_32_0.01_0.6_static.log -q mpi -n 32 --mpp=4G python3 parallel-apriori.py  --dataset=ds11.txt   --confidence=0.6 --support=0.01  --mode=static</v>
      </c>
      <c r="F7" t="str">
        <f t="shared" si="1"/>
        <v>sqsub -r 120m -o output/parallel_ds3_32_0.01_0.6_static.log -q mpi -n 32 --mpp=4G python3 parallel-apriori.py  --dataset=ds3.txt   --confidence=0.6 --support=0.01  --mode=static</v>
      </c>
    </row>
    <row r="8" spans="1:6" x14ac:dyDescent="0.25">
      <c r="B8">
        <v>64</v>
      </c>
      <c r="C8" t="str">
        <f t="shared" si="0"/>
        <v>sqsub -r 120m -o output/parallel_ds1_64_0.01_0.6_static.log -q mpi -n 64 python3 parallel-apriori.py  --dataset=ds1.txt   --confidence=0.6 --support=0.01  --mode=static</v>
      </c>
      <c r="D8" t="str">
        <f t="shared" si="0"/>
        <v>sqsub -r 120m -o output/parallel_ds2_64_0.01_0.6_static.log -q mpi -n 64 python3 parallel-apriori.py  --dataset=ds2.txt   --confidence=0.6 --support=0.01  --mode=static</v>
      </c>
      <c r="E8" t="str">
        <f t="shared" si="1"/>
        <v>sqsub -r 120m -o output/parallel_ds11_64_0.01_0.6_static.log -q mpi -n 64 --mpp=4G python3 parallel-apriori.py  --dataset=ds11.txt   --confidence=0.6 --support=0.01  --mode=static</v>
      </c>
      <c r="F8" t="str">
        <f t="shared" si="1"/>
        <v>sqsub -r 120m -o output/parallel_ds3_64_0.01_0.6_static.log -q mpi -n 64 --mpp=4G python3 parallel-apriori.py  --dataset=ds3.txt   --confidence=0.6 --support=0.01  --mode=static</v>
      </c>
    </row>
    <row r="9" spans="1:6" x14ac:dyDescent="0.25">
      <c r="B9">
        <v>2</v>
      </c>
      <c r="C9" t="str">
        <f>"sqsub -r 120m -o output/parallel_"&amp;C$1&amp;"_"&amp;$B9&amp;"_"&amp;$A$2&amp;"_"&amp;$A$3&amp;"_"&amp;$A$5&amp;".log -q mpi -n "&amp;$B9&amp; " python3 parallel-apriori.py  --dataset="&amp;C$1&amp;".txt   --confidence="&amp;$A$3&amp;" --support=" &amp;$A$2 &amp; "  --mode=" &amp;$A$5</f>
        <v>sqsub -r 120m -o output/parallel_ds1_2_0.01_0.6_dynamic.log -q mpi -n 2 python3 parallel-apriori.py  --dataset=ds1.txt   --confidence=0.6 --support=0.01  --mode=dynamic</v>
      </c>
      <c r="D9" t="str">
        <f>"sqsub -r 120m -o output/parallel_"&amp;D$1&amp;"_"&amp;$B9&amp;"_"&amp;$A$2&amp;"_"&amp;$A$3&amp;"_"&amp;$A$5&amp;".log -q mpi -n "&amp;$B9&amp; " python3 parallel-apriori.py  --dataset="&amp;D$1&amp;".txt   --confidence="&amp;$A$3&amp;" --support=" &amp;$A$2 &amp; "  --mode=" &amp;$A$5</f>
        <v>sqsub -r 120m -o output/parallel_ds2_2_0.01_0.6_dynamic.log -q mpi -n 2 python3 parallel-apriori.py  --dataset=ds2.txt   --confidence=0.6 --support=0.01  --mode=dynamic</v>
      </c>
      <c r="E9" t="str">
        <f>"sqsub -r 120m -o output/parallel_"&amp;E$1&amp;"_"&amp;$B9&amp;"_"&amp;$A$2&amp;"_"&amp;$A$3&amp;"_"&amp;$A$5&amp;".log -q mpi -n "&amp;$B9&amp; " --mpp=4G python3 parallel-apriori.py  --dataset="&amp;E$1&amp;".txt   --confidence="&amp;$A$3&amp;" --support=" &amp;$A$2 &amp; "  --mode=" &amp;$A$5</f>
        <v>sqsub -r 120m -o output/parallel_ds11_2_0.01_0.6_dynamic.log -q mpi -n 2 --mpp=4G python3 parallel-apriori.py  --dataset=ds11.txt   --confidence=0.6 --support=0.01  --mode=dynamic</v>
      </c>
      <c r="F9" t="str">
        <f>"sqsub -r 120m -o output/parallel_"&amp;F$1&amp;"_"&amp;$B9&amp;"_"&amp;$A$2&amp;"_"&amp;$A$3&amp;"_"&amp;$A$5&amp;".log -q mpi -n "&amp;$B9&amp; " --mpp=4G python3 parallel-apriori.py  --dataset="&amp;F$1&amp;".txt   --confidence="&amp;$A$3&amp;" --support=" &amp;$A$2 &amp; "  --mode=" &amp;$A$5</f>
        <v>sqsub -r 120m -o output/parallel_ds3_2_0.01_0.6_dynamic.log -q mpi -n 2 --mpp=4G python3 parallel-apriori.py  --dataset=ds3.txt   --confidence=0.6 --support=0.01  --mode=dynamic</v>
      </c>
    </row>
    <row r="10" spans="1:6" x14ac:dyDescent="0.25">
      <c r="B10">
        <v>4</v>
      </c>
      <c r="C10" t="str">
        <f t="shared" ref="C10:E14" si="2">"sqsub -r 120m -o output/parallel_"&amp;C$1&amp;"_"&amp;$B10&amp;"_"&amp;$A$2&amp;"_"&amp;$A$3&amp;"_"&amp;$A$5&amp;".log -q mpi -n "&amp;$B10&amp; " python3 parallel-apriori.py  --dataset="&amp;C$1&amp;".txt   --confidence="&amp;$A$3&amp;" --support=" &amp;$A$2 &amp; "  --mode=" &amp;$A$5</f>
        <v>sqsub -r 120m -o output/parallel_ds1_4_0.01_0.6_dynamic.log -q mpi -n 4 python3 parallel-apriori.py  --dataset=ds1.txt   --confidence=0.6 --support=0.01  --mode=dynamic</v>
      </c>
      <c r="D10" t="str">
        <f t="shared" si="2"/>
        <v>sqsub -r 120m -o output/parallel_ds2_4_0.01_0.6_dynamic.log -q mpi -n 4 python3 parallel-apriori.py  --dataset=ds2.txt   --confidence=0.6 --support=0.01  --mode=dynamic</v>
      </c>
      <c r="E10" t="str">
        <f t="shared" ref="E10:F14" si="3">"sqsub -r 120m -o output/parallel_"&amp;E$1&amp;"_"&amp;$B10&amp;"_"&amp;$A$2&amp;"_"&amp;$A$3&amp;"_"&amp;$A$5&amp;".log -q mpi -n "&amp;$B10&amp; " --mpp=4G python3 parallel-apriori.py  --dataset="&amp;E$1&amp;".txt   --confidence="&amp;$A$3&amp;" --support=" &amp;$A$2 &amp; "  --mode=" &amp;$A$5</f>
        <v>sqsub -r 120m -o output/parallel_ds11_4_0.01_0.6_dynamic.log -q mpi -n 4 --mpp=4G python3 parallel-apriori.py  --dataset=ds11.txt   --confidence=0.6 --support=0.01  --mode=dynamic</v>
      </c>
      <c r="F10" t="str">
        <f t="shared" si="3"/>
        <v>sqsub -r 120m -o output/parallel_ds3_4_0.01_0.6_dynamic.log -q mpi -n 4 --mpp=4G python3 parallel-apriori.py  --dataset=ds3.txt   --confidence=0.6 --support=0.01  --mode=dynamic</v>
      </c>
    </row>
    <row r="11" spans="1:6" x14ac:dyDescent="0.25">
      <c r="B11">
        <v>8</v>
      </c>
      <c r="C11" t="str">
        <f t="shared" si="2"/>
        <v>sqsub -r 120m -o output/parallel_ds1_8_0.01_0.6_dynamic.log -q mpi -n 8 python3 parallel-apriori.py  --dataset=ds1.txt   --confidence=0.6 --support=0.01  --mode=dynamic</v>
      </c>
      <c r="D11" t="str">
        <f t="shared" si="2"/>
        <v>sqsub -r 120m -o output/parallel_ds2_8_0.01_0.6_dynamic.log -q mpi -n 8 python3 parallel-apriori.py  --dataset=ds2.txt   --confidence=0.6 --support=0.01  --mode=dynamic</v>
      </c>
      <c r="E11" t="str">
        <f t="shared" si="3"/>
        <v>sqsub -r 120m -o output/parallel_ds11_8_0.01_0.6_dynamic.log -q mpi -n 8 --mpp=4G python3 parallel-apriori.py  --dataset=ds11.txt   --confidence=0.6 --support=0.01  --mode=dynamic</v>
      </c>
      <c r="F11" t="str">
        <f t="shared" si="3"/>
        <v>sqsub -r 120m -o output/parallel_ds3_8_0.01_0.6_dynamic.log -q mpi -n 8 --mpp=4G python3 parallel-apriori.py  --dataset=ds3.txt   --confidence=0.6 --support=0.01  --mode=dynamic</v>
      </c>
    </row>
    <row r="12" spans="1:6" x14ac:dyDescent="0.25">
      <c r="B12">
        <v>16</v>
      </c>
      <c r="C12" t="str">
        <f t="shared" si="2"/>
        <v>sqsub -r 120m -o output/parallel_ds1_16_0.01_0.6_dynamic.log -q mpi -n 16 python3 parallel-apriori.py  --dataset=ds1.txt   --confidence=0.6 --support=0.01  --mode=dynamic</v>
      </c>
      <c r="D12" t="str">
        <f t="shared" si="2"/>
        <v>sqsub -r 120m -o output/parallel_ds2_16_0.01_0.6_dynamic.log -q mpi -n 16 python3 parallel-apriori.py  --dataset=ds2.txt   --confidence=0.6 --support=0.01  --mode=dynamic</v>
      </c>
      <c r="E12" t="str">
        <f t="shared" si="3"/>
        <v>sqsub -r 120m -o output/parallel_ds11_16_0.01_0.6_dynamic.log -q mpi -n 16 --mpp=4G python3 parallel-apriori.py  --dataset=ds11.txt   --confidence=0.6 --support=0.01  --mode=dynamic</v>
      </c>
      <c r="F12" t="str">
        <f t="shared" si="3"/>
        <v>sqsub -r 120m -o output/parallel_ds3_16_0.01_0.6_dynamic.log -q mpi -n 16 --mpp=4G python3 parallel-apriori.py  --dataset=ds3.txt   --confidence=0.6 --support=0.01  --mode=dynamic</v>
      </c>
    </row>
    <row r="13" spans="1:6" x14ac:dyDescent="0.25">
      <c r="B13">
        <v>32</v>
      </c>
      <c r="C13" t="str">
        <f t="shared" si="2"/>
        <v>sqsub -r 120m -o output/parallel_ds1_32_0.01_0.6_dynamic.log -q mpi -n 32 python3 parallel-apriori.py  --dataset=ds1.txt   --confidence=0.6 --support=0.01  --mode=dynamic</v>
      </c>
      <c r="D13" t="str">
        <f t="shared" si="2"/>
        <v>sqsub -r 120m -o output/parallel_ds2_32_0.01_0.6_dynamic.log -q mpi -n 32 python3 parallel-apriori.py  --dataset=ds2.txt   --confidence=0.6 --support=0.01  --mode=dynamic</v>
      </c>
      <c r="E13" t="str">
        <f t="shared" si="3"/>
        <v>sqsub -r 120m -o output/parallel_ds11_32_0.01_0.6_dynamic.log -q mpi -n 32 --mpp=4G python3 parallel-apriori.py  --dataset=ds11.txt   --confidence=0.6 --support=0.01  --mode=dynamic</v>
      </c>
      <c r="F13" t="str">
        <f t="shared" si="3"/>
        <v>sqsub -r 120m -o output/parallel_ds3_32_0.01_0.6_dynamic.log -q mpi -n 32 --mpp=4G python3 parallel-apriori.py  --dataset=ds3.txt   --confidence=0.6 --support=0.01  --mode=dynamic</v>
      </c>
    </row>
    <row r="14" spans="1:6" x14ac:dyDescent="0.25">
      <c r="B14">
        <v>64</v>
      </c>
      <c r="C14" t="str">
        <f t="shared" si="2"/>
        <v>sqsub -r 120m -o output/parallel_ds1_64_0.01_0.6_dynamic.log -q mpi -n 64 python3 parallel-apriori.py  --dataset=ds1.txt   --confidence=0.6 --support=0.01  --mode=dynamic</v>
      </c>
      <c r="D14" t="str">
        <f t="shared" si="2"/>
        <v>sqsub -r 120m -o output/parallel_ds2_64_0.01_0.6_dynamic.log -q mpi -n 64 python3 parallel-apriori.py  --dataset=ds2.txt   --confidence=0.6 --support=0.01  --mode=dynamic</v>
      </c>
      <c r="E14" t="str">
        <f t="shared" si="3"/>
        <v>sqsub -r 120m -o output/parallel_ds11_64_0.01_0.6_dynamic.log -q mpi -n 64 --mpp=4G python3 parallel-apriori.py  --dataset=ds11.txt   --confidence=0.6 --support=0.01  --mode=dynamic</v>
      </c>
      <c r="F14" t="str">
        <f t="shared" si="3"/>
        <v>sqsub -r 120m -o output/parallel_ds3_64_0.01_0.6_dynamic.log -q mpi -n 64 --mpp=4G python3 parallel-apriori.py  --dataset=ds3.txt   --confidence=0.6 --support=0.01  --mode=dynamic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F4" sqref="F4"/>
    </sheetView>
  </sheetViews>
  <sheetFormatPr defaultRowHeight="15" x14ac:dyDescent="0.25"/>
  <cols>
    <col min="5" max="5" width="13.5703125" customWidth="1"/>
    <col min="6" max="6" width="17.7109375" customWidth="1"/>
    <col min="8" max="8" width="8.140625" customWidth="1"/>
    <col min="9" max="9" width="9.140625" hidden="1" customWidth="1"/>
    <col min="10" max="10" width="43.5703125" customWidth="1"/>
    <col min="16" max="16" width="14.710937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24</v>
      </c>
    </row>
    <row r="2" spans="1:6" x14ac:dyDescent="0.25">
      <c r="A2" t="s">
        <v>21</v>
      </c>
      <c r="B2">
        <v>16</v>
      </c>
      <c r="C2">
        <v>0.01</v>
      </c>
      <c r="D2">
        <v>0.6</v>
      </c>
      <c r="E2" t="s">
        <v>23</v>
      </c>
      <c r="F2">
        <v>95.633289000000005</v>
      </c>
    </row>
    <row r="3" spans="1:6" x14ac:dyDescent="0.25">
      <c r="A3" t="s">
        <v>21</v>
      </c>
      <c r="B3">
        <v>16</v>
      </c>
      <c r="C3">
        <v>0.01</v>
      </c>
      <c r="D3">
        <v>0.6</v>
      </c>
      <c r="E3" t="s">
        <v>22</v>
      </c>
      <c r="F3">
        <v>6.8154159999999999</v>
      </c>
    </row>
    <row r="4" spans="1:6" x14ac:dyDescent="0.25">
      <c r="A4" t="s">
        <v>21</v>
      </c>
      <c r="B4">
        <v>2</v>
      </c>
      <c r="C4">
        <v>0.01</v>
      </c>
      <c r="D4">
        <v>0.6</v>
      </c>
      <c r="E4" t="s">
        <v>23</v>
      </c>
      <c r="F4">
        <v>199.43262300000001</v>
      </c>
    </row>
    <row r="5" spans="1:6" x14ac:dyDescent="0.25">
      <c r="A5" t="s">
        <v>21</v>
      </c>
      <c r="B5">
        <v>2</v>
      </c>
      <c r="C5">
        <v>0.01</v>
      </c>
      <c r="D5">
        <v>0.6</v>
      </c>
      <c r="E5" t="s">
        <v>22</v>
      </c>
      <c r="F5">
        <v>59.087757000000003</v>
      </c>
    </row>
    <row r="6" spans="1:6" x14ac:dyDescent="0.25">
      <c r="A6" t="s">
        <v>21</v>
      </c>
      <c r="B6">
        <v>32</v>
      </c>
      <c r="C6">
        <v>0.01</v>
      </c>
      <c r="D6">
        <v>0.6</v>
      </c>
      <c r="E6" t="s">
        <v>23</v>
      </c>
      <c r="F6">
        <v>118.920745</v>
      </c>
    </row>
    <row r="7" spans="1:6" x14ac:dyDescent="0.25">
      <c r="A7" t="s">
        <v>21</v>
      </c>
      <c r="B7">
        <v>32</v>
      </c>
      <c r="C7">
        <v>0.01</v>
      </c>
      <c r="D7">
        <v>0.6</v>
      </c>
      <c r="E7" t="s">
        <v>22</v>
      </c>
      <c r="F7">
        <v>5.9237440000000001</v>
      </c>
    </row>
    <row r="8" spans="1:6" x14ac:dyDescent="0.25">
      <c r="A8" t="s">
        <v>21</v>
      </c>
      <c r="B8">
        <v>4</v>
      </c>
      <c r="C8">
        <v>0.01</v>
      </c>
      <c r="D8">
        <v>0.6</v>
      </c>
      <c r="E8" t="s">
        <v>23</v>
      </c>
      <c r="F8">
        <v>100.21658600000001</v>
      </c>
    </row>
    <row r="9" spans="1:6" x14ac:dyDescent="0.25">
      <c r="A9" t="s">
        <v>21</v>
      </c>
      <c r="B9">
        <v>4</v>
      </c>
      <c r="C9">
        <v>0.01</v>
      </c>
      <c r="D9">
        <v>0.6</v>
      </c>
      <c r="E9" t="s">
        <v>22</v>
      </c>
      <c r="F9">
        <v>25.109379000000001</v>
      </c>
    </row>
    <row r="10" spans="1:6" x14ac:dyDescent="0.25">
      <c r="A10" t="s">
        <v>18</v>
      </c>
      <c r="B10">
        <v>16</v>
      </c>
      <c r="C10">
        <v>0.01</v>
      </c>
      <c r="D10">
        <v>0.6</v>
      </c>
      <c r="E10" t="s">
        <v>23</v>
      </c>
      <c r="F10">
        <v>13.498799999999999</v>
      </c>
    </row>
    <row r="11" spans="1:6" x14ac:dyDescent="0.25">
      <c r="A11" t="s">
        <v>18</v>
      </c>
      <c r="B11">
        <v>16</v>
      </c>
      <c r="C11">
        <v>0.01</v>
      </c>
      <c r="D11">
        <v>0.6</v>
      </c>
      <c r="E11" t="s">
        <v>22</v>
      </c>
      <c r="F11">
        <v>1.3499570000000001</v>
      </c>
    </row>
    <row r="12" spans="1:6" x14ac:dyDescent="0.25">
      <c r="A12" t="s">
        <v>21</v>
      </c>
      <c r="B12">
        <v>64</v>
      </c>
      <c r="C12">
        <v>0.01</v>
      </c>
      <c r="D12">
        <v>0.6</v>
      </c>
      <c r="E12" t="s">
        <v>23</v>
      </c>
      <c r="F12">
        <v>111.289732</v>
      </c>
    </row>
    <row r="13" spans="1:6" x14ac:dyDescent="0.25">
      <c r="A13" t="s">
        <v>21</v>
      </c>
      <c r="B13">
        <v>64</v>
      </c>
      <c r="C13">
        <v>0.01</v>
      </c>
      <c r="D13">
        <v>0.6</v>
      </c>
      <c r="E13" t="s">
        <v>22</v>
      </c>
      <c r="F13">
        <v>6.8692739999999999</v>
      </c>
    </row>
    <row r="14" spans="1:6" x14ac:dyDescent="0.25">
      <c r="A14" t="s">
        <v>21</v>
      </c>
      <c r="B14">
        <v>8</v>
      </c>
      <c r="C14">
        <v>0.01</v>
      </c>
      <c r="D14">
        <v>0.6</v>
      </c>
      <c r="E14" t="s">
        <v>23</v>
      </c>
      <c r="F14">
        <v>89.444862999999998</v>
      </c>
    </row>
    <row r="15" spans="1:6" x14ac:dyDescent="0.25">
      <c r="A15" t="s">
        <v>21</v>
      </c>
      <c r="B15">
        <v>8</v>
      </c>
      <c r="C15">
        <v>0.01</v>
      </c>
      <c r="D15">
        <v>0.6</v>
      </c>
      <c r="E15" t="s">
        <v>22</v>
      </c>
      <c r="F15">
        <v>11.226015</v>
      </c>
    </row>
    <row r="16" spans="1:6" x14ac:dyDescent="0.25">
      <c r="A16" t="s">
        <v>18</v>
      </c>
      <c r="B16">
        <v>2</v>
      </c>
      <c r="C16">
        <v>0.01</v>
      </c>
      <c r="D16">
        <v>0.6</v>
      </c>
      <c r="E16" t="s">
        <v>23</v>
      </c>
      <c r="F16">
        <v>16.606268</v>
      </c>
    </row>
    <row r="17" spans="1:6" x14ac:dyDescent="0.25">
      <c r="A17" t="s">
        <v>18</v>
      </c>
      <c r="B17">
        <v>2</v>
      </c>
      <c r="C17">
        <v>0.01</v>
      </c>
      <c r="D17">
        <v>0.6</v>
      </c>
      <c r="E17" t="s">
        <v>22</v>
      </c>
      <c r="F17">
        <v>3.4048729999999998</v>
      </c>
    </row>
    <row r="18" spans="1:6" x14ac:dyDescent="0.25">
      <c r="A18" t="s">
        <v>18</v>
      </c>
      <c r="B18">
        <v>32</v>
      </c>
      <c r="C18">
        <v>0.01</v>
      </c>
      <c r="D18">
        <v>0.6</v>
      </c>
      <c r="E18" t="s">
        <v>23</v>
      </c>
      <c r="F18">
        <v>13.660195999999999</v>
      </c>
    </row>
    <row r="19" spans="1:6" x14ac:dyDescent="0.25">
      <c r="A19" t="s">
        <v>18</v>
      </c>
      <c r="B19">
        <v>32</v>
      </c>
      <c r="C19">
        <v>0.01</v>
      </c>
      <c r="D19">
        <v>0.6</v>
      </c>
      <c r="E19" t="s">
        <v>22</v>
      </c>
      <c r="F19">
        <v>1.5115069999999999</v>
      </c>
    </row>
    <row r="20" spans="1:6" x14ac:dyDescent="0.25">
      <c r="A20" t="s">
        <v>18</v>
      </c>
      <c r="B20">
        <v>4</v>
      </c>
      <c r="C20">
        <v>0.01</v>
      </c>
      <c r="D20">
        <v>0.6</v>
      </c>
      <c r="E20" t="s">
        <v>23</v>
      </c>
      <c r="F20">
        <v>7.3468660000000003</v>
      </c>
    </row>
    <row r="21" spans="1:6" x14ac:dyDescent="0.25">
      <c r="A21" t="s">
        <v>18</v>
      </c>
      <c r="B21">
        <v>4</v>
      </c>
      <c r="C21">
        <v>0.01</v>
      </c>
      <c r="D21">
        <v>0.6</v>
      </c>
      <c r="E21" t="s">
        <v>22</v>
      </c>
      <c r="F21">
        <v>1.9435229999999999</v>
      </c>
    </row>
    <row r="22" spans="1:6" x14ac:dyDescent="0.25">
      <c r="A22" t="s">
        <v>18</v>
      </c>
      <c r="B22">
        <v>64</v>
      </c>
      <c r="C22">
        <v>0.01</v>
      </c>
      <c r="D22">
        <v>0.6</v>
      </c>
      <c r="E22" t="s">
        <v>23</v>
      </c>
      <c r="F22">
        <v>13.254327</v>
      </c>
    </row>
    <row r="23" spans="1:6" x14ac:dyDescent="0.25">
      <c r="A23" t="s">
        <v>18</v>
      </c>
      <c r="B23">
        <v>64</v>
      </c>
      <c r="C23">
        <v>0.01</v>
      </c>
      <c r="D23">
        <v>0.6</v>
      </c>
      <c r="E23" t="s">
        <v>22</v>
      </c>
      <c r="F23">
        <v>2.102001</v>
      </c>
    </row>
    <row r="24" spans="1:6" x14ac:dyDescent="0.25">
      <c r="A24" t="s">
        <v>18</v>
      </c>
      <c r="B24">
        <v>8</v>
      </c>
      <c r="C24">
        <v>0.01</v>
      </c>
      <c r="D24">
        <v>0.6</v>
      </c>
      <c r="E24" t="s">
        <v>23</v>
      </c>
      <c r="F24">
        <v>6.6377360000000003</v>
      </c>
    </row>
    <row r="25" spans="1:6" x14ac:dyDescent="0.25">
      <c r="A25" t="s">
        <v>18</v>
      </c>
      <c r="B25">
        <v>8</v>
      </c>
      <c r="C25">
        <v>0.01</v>
      </c>
      <c r="D25">
        <v>0.6</v>
      </c>
      <c r="E25" t="s">
        <v>22</v>
      </c>
      <c r="F25">
        <v>1.633813</v>
      </c>
    </row>
    <row r="26" spans="1:6" x14ac:dyDescent="0.25">
      <c r="A26" t="s">
        <v>19</v>
      </c>
      <c r="B26">
        <v>16</v>
      </c>
      <c r="C26">
        <v>0.01</v>
      </c>
      <c r="D26">
        <v>0.6</v>
      </c>
      <c r="E26" t="s">
        <v>23</v>
      </c>
      <c r="F26">
        <v>89.705637999999993</v>
      </c>
    </row>
    <row r="27" spans="1:6" x14ac:dyDescent="0.25">
      <c r="A27" t="s">
        <v>19</v>
      </c>
      <c r="B27">
        <v>16</v>
      </c>
      <c r="C27">
        <v>0.01</v>
      </c>
      <c r="D27">
        <v>0.6</v>
      </c>
      <c r="E27" t="s">
        <v>22</v>
      </c>
      <c r="F27">
        <v>72.975097000000005</v>
      </c>
    </row>
    <row r="28" spans="1:6" x14ac:dyDescent="0.25">
      <c r="A28" t="s">
        <v>19</v>
      </c>
      <c r="B28">
        <v>2</v>
      </c>
      <c r="C28">
        <v>0.01</v>
      </c>
      <c r="D28">
        <v>0.6</v>
      </c>
      <c r="E28" t="s">
        <v>23</v>
      </c>
      <c r="F28">
        <v>228.40510900000001</v>
      </c>
    </row>
    <row r="29" spans="1:6" x14ac:dyDescent="0.25">
      <c r="A29" t="s">
        <v>19</v>
      </c>
      <c r="B29">
        <v>2</v>
      </c>
      <c r="C29">
        <v>0.01</v>
      </c>
      <c r="D29">
        <v>0.6</v>
      </c>
      <c r="E29" t="s">
        <v>22</v>
      </c>
      <c r="F29">
        <v>38.357498</v>
      </c>
    </row>
    <row r="30" spans="1:6" x14ac:dyDescent="0.25">
      <c r="A30" t="s">
        <v>19</v>
      </c>
      <c r="B30">
        <v>32</v>
      </c>
      <c r="C30">
        <v>0.01</v>
      </c>
      <c r="D30">
        <v>0.6</v>
      </c>
      <c r="E30" t="s">
        <v>23</v>
      </c>
      <c r="F30">
        <v>89.324792000000002</v>
      </c>
    </row>
    <row r="31" spans="1:6" x14ac:dyDescent="0.25">
      <c r="A31" t="s">
        <v>19</v>
      </c>
      <c r="B31">
        <v>32</v>
      </c>
      <c r="C31">
        <v>0.01</v>
      </c>
      <c r="D31">
        <v>0.6</v>
      </c>
      <c r="E31" t="s">
        <v>22</v>
      </c>
      <c r="F31">
        <v>86.638445000000004</v>
      </c>
    </row>
    <row r="32" spans="1:6" x14ac:dyDescent="0.25">
      <c r="A32" t="s">
        <v>19</v>
      </c>
      <c r="B32">
        <v>4</v>
      </c>
      <c r="C32">
        <v>0.01</v>
      </c>
      <c r="D32">
        <v>0.6</v>
      </c>
      <c r="E32" t="s">
        <v>23</v>
      </c>
      <c r="F32">
        <v>105.15545299999999</v>
      </c>
    </row>
    <row r="33" spans="1:6" x14ac:dyDescent="0.25">
      <c r="A33" t="s">
        <v>19</v>
      </c>
      <c r="B33">
        <v>4</v>
      </c>
      <c r="C33">
        <v>0.01</v>
      </c>
      <c r="D33">
        <v>0.6</v>
      </c>
      <c r="E33" t="s">
        <v>22</v>
      </c>
      <c r="F33">
        <v>28.442240000000002</v>
      </c>
    </row>
    <row r="34" spans="1:6" x14ac:dyDescent="0.25">
      <c r="A34" t="s">
        <v>19</v>
      </c>
      <c r="B34">
        <v>64</v>
      </c>
      <c r="C34">
        <v>0.01</v>
      </c>
      <c r="D34">
        <v>0.6</v>
      </c>
      <c r="E34" t="s">
        <v>23</v>
      </c>
      <c r="F34">
        <v>94.565199000000007</v>
      </c>
    </row>
    <row r="35" spans="1:6" x14ac:dyDescent="0.25">
      <c r="A35" t="s">
        <v>19</v>
      </c>
      <c r="B35">
        <v>64</v>
      </c>
      <c r="C35">
        <v>0.01</v>
      </c>
      <c r="D35">
        <v>0.6</v>
      </c>
      <c r="E35" t="s">
        <v>22</v>
      </c>
      <c r="F35">
        <v>77.566040000000001</v>
      </c>
    </row>
    <row r="36" spans="1:6" x14ac:dyDescent="0.25">
      <c r="A36" t="s">
        <v>19</v>
      </c>
      <c r="B36">
        <v>8</v>
      </c>
      <c r="C36">
        <v>0.01</v>
      </c>
      <c r="D36">
        <v>0.6</v>
      </c>
      <c r="E36" t="s">
        <v>23</v>
      </c>
      <c r="F36">
        <v>91.531963000000005</v>
      </c>
    </row>
    <row r="37" spans="1:6" x14ac:dyDescent="0.25">
      <c r="A37" t="s">
        <v>19</v>
      </c>
      <c r="B37">
        <v>8</v>
      </c>
      <c r="C37">
        <v>0.01</v>
      </c>
      <c r="D37">
        <v>0.6</v>
      </c>
      <c r="E37" t="s">
        <v>22</v>
      </c>
      <c r="F37">
        <v>62.122675000000001</v>
      </c>
    </row>
    <row r="38" spans="1:6" x14ac:dyDescent="0.25">
      <c r="A38" t="s">
        <v>20</v>
      </c>
      <c r="B38">
        <v>16</v>
      </c>
      <c r="C38">
        <v>1E-3</v>
      </c>
      <c r="D38">
        <v>0.3</v>
      </c>
      <c r="E38" t="s">
        <v>23</v>
      </c>
      <c r="F38">
        <v>234.289919</v>
      </c>
    </row>
    <row r="39" spans="1:6" x14ac:dyDescent="0.25">
      <c r="A39" t="s">
        <v>20</v>
      </c>
      <c r="B39">
        <v>16</v>
      </c>
      <c r="C39">
        <v>1E-3</v>
      </c>
      <c r="D39">
        <v>0.3</v>
      </c>
      <c r="E39" t="s">
        <v>22</v>
      </c>
      <c r="F39">
        <v>97.003411999999997</v>
      </c>
    </row>
    <row r="40" spans="1:6" x14ac:dyDescent="0.25">
      <c r="A40" t="s">
        <v>20</v>
      </c>
      <c r="B40">
        <v>2</v>
      </c>
      <c r="C40">
        <v>1E-3</v>
      </c>
      <c r="D40">
        <v>0.3</v>
      </c>
      <c r="E40" t="s">
        <v>23</v>
      </c>
      <c r="F40">
        <v>493.903569</v>
      </c>
    </row>
    <row r="41" spans="1:6" x14ac:dyDescent="0.25">
      <c r="A41" t="s">
        <v>20</v>
      </c>
      <c r="B41">
        <v>2</v>
      </c>
      <c r="C41">
        <v>1E-3</v>
      </c>
      <c r="D41">
        <v>0.3</v>
      </c>
      <c r="E41" t="s">
        <v>22</v>
      </c>
      <c r="F41">
        <v>112.278401</v>
      </c>
    </row>
    <row r="42" spans="1:6" x14ac:dyDescent="0.25">
      <c r="A42" t="s">
        <v>20</v>
      </c>
      <c r="B42">
        <v>32</v>
      </c>
      <c r="C42">
        <v>1E-3</v>
      </c>
      <c r="D42">
        <v>0.3</v>
      </c>
      <c r="E42" t="s">
        <v>23</v>
      </c>
      <c r="F42">
        <v>234.87169499999999</v>
      </c>
    </row>
    <row r="43" spans="1:6" x14ac:dyDescent="0.25">
      <c r="A43" t="s">
        <v>20</v>
      </c>
      <c r="B43">
        <v>32</v>
      </c>
      <c r="C43">
        <v>1E-3</v>
      </c>
      <c r="D43">
        <v>0.3</v>
      </c>
      <c r="E43" t="s">
        <v>22</v>
      </c>
      <c r="F43">
        <v>132.06929600000001</v>
      </c>
    </row>
    <row r="44" spans="1:6" x14ac:dyDescent="0.25">
      <c r="A44" t="s">
        <v>20</v>
      </c>
      <c r="B44">
        <v>4</v>
      </c>
      <c r="C44">
        <v>1E-3</v>
      </c>
      <c r="D44">
        <v>0.3</v>
      </c>
      <c r="E44" t="s">
        <v>23</v>
      </c>
      <c r="F44">
        <v>297.01489700000002</v>
      </c>
    </row>
    <row r="45" spans="1:6" x14ac:dyDescent="0.25">
      <c r="A45" t="s">
        <v>20</v>
      </c>
      <c r="B45">
        <v>4</v>
      </c>
      <c r="C45">
        <v>1E-3</v>
      </c>
      <c r="D45">
        <v>0.3</v>
      </c>
      <c r="E45" t="s">
        <v>22</v>
      </c>
      <c r="F45">
        <v>83.426705999999996</v>
      </c>
    </row>
    <row r="46" spans="1:6" x14ac:dyDescent="0.25">
      <c r="A46" t="s">
        <v>20</v>
      </c>
      <c r="B46">
        <v>64</v>
      </c>
      <c r="C46">
        <v>1E-3</v>
      </c>
      <c r="D46">
        <v>0.3</v>
      </c>
      <c r="E46" t="s">
        <v>23</v>
      </c>
      <c r="F46">
        <v>349.65370799999999</v>
      </c>
    </row>
    <row r="47" spans="1:6" x14ac:dyDescent="0.25">
      <c r="A47" t="s">
        <v>20</v>
      </c>
      <c r="B47">
        <v>64</v>
      </c>
      <c r="C47">
        <v>1E-3</v>
      </c>
      <c r="D47">
        <v>0.3</v>
      </c>
      <c r="E47" t="s">
        <v>22</v>
      </c>
      <c r="F47">
        <v>238.58910800000001</v>
      </c>
    </row>
    <row r="48" spans="1:6" x14ac:dyDescent="0.25">
      <c r="A48" t="s">
        <v>20</v>
      </c>
      <c r="B48">
        <v>8</v>
      </c>
      <c r="C48">
        <v>1E-3</v>
      </c>
      <c r="D48">
        <v>0.3</v>
      </c>
      <c r="E48" t="s">
        <v>23</v>
      </c>
      <c r="F48">
        <v>263.01683000000003</v>
      </c>
    </row>
    <row r="49" spans="1:16" x14ac:dyDescent="0.25">
      <c r="A49" t="s">
        <v>20</v>
      </c>
      <c r="B49">
        <v>8</v>
      </c>
      <c r="C49">
        <v>1E-3</v>
      </c>
      <c r="D49">
        <v>0.3</v>
      </c>
      <c r="E49" t="s">
        <v>22</v>
      </c>
      <c r="F49">
        <v>81.897964999999999</v>
      </c>
    </row>
    <row r="50" spans="1:16" x14ac:dyDescent="0.25">
      <c r="A50" t="s">
        <v>18</v>
      </c>
      <c r="B50">
        <v>1</v>
      </c>
      <c r="C50">
        <v>0.01</v>
      </c>
      <c r="D50">
        <v>0.6</v>
      </c>
      <c r="F50">
        <v>4.49</v>
      </c>
      <c r="K50" s="3"/>
      <c r="O50" s="4"/>
      <c r="P50" s="5"/>
    </row>
    <row r="51" spans="1:16" x14ac:dyDescent="0.25">
      <c r="A51" t="s">
        <v>19</v>
      </c>
      <c r="B51">
        <v>1</v>
      </c>
      <c r="C51">
        <v>0.01</v>
      </c>
      <c r="D51">
        <v>0.6</v>
      </c>
      <c r="F51">
        <v>41.75</v>
      </c>
      <c r="K51" s="3"/>
      <c r="O51" s="4"/>
      <c r="P51" s="5"/>
    </row>
    <row r="52" spans="1:16" x14ac:dyDescent="0.25">
      <c r="A52" t="s">
        <v>20</v>
      </c>
      <c r="B52">
        <v>1</v>
      </c>
      <c r="C52">
        <v>1E-3</v>
      </c>
      <c r="D52">
        <v>0.3</v>
      </c>
      <c r="F52">
        <v>140.49</v>
      </c>
      <c r="K52" s="3"/>
      <c r="O52" s="4"/>
      <c r="P52" s="5"/>
    </row>
    <row r="53" spans="1:16" x14ac:dyDescent="0.25">
      <c r="A53" t="s">
        <v>21</v>
      </c>
      <c r="B53">
        <v>1</v>
      </c>
      <c r="C53">
        <v>0.01</v>
      </c>
      <c r="D53">
        <v>0.6</v>
      </c>
      <c r="F53">
        <v>303.16000000000003</v>
      </c>
      <c r="K53" s="3"/>
      <c r="O53" s="4"/>
      <c r="P5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70" zoomScaleNormal="70" workbookViewId="0">
      <selection activeCell="C1" sqref="C1"/>
    </sheetView>
  </sheetViews>
  <sheetFormatPr defaultRowHeight="15" x14ac:dyDescent="0.25"/>
  <cols>
    <col min="1" max="1" width="33.140625" bestFit="1" customWidth="1"/>
    <col min="2" max="2" width="31" bestFit="1" customWidth="1"/>
    <col min="3" max="3" width="31.85546875" bestFit="1" customWidth="1"/>
    <col min="4" max="4" width="19.5703125" customWidth="1"/>
    <col min="5" max="5" width="22.5703125" customWidth="1"/>
    <col min="6" max="6" width="27.140625" bestFit="1" customWidth="1"/>
    <col min="7" max="7" width="10.42578125" bestFit="1" customWidth="1"/>
    <col min="8" max="8" width="11.28515625" bestFit="1" customWidth="1"/>
    <col min="12" max="12" width="11.5703125" bestFit="1" customWidth="1"/>
    <col min="13" max="13" width="27.28515625" customWidth="1"/>
  </cols>
  <sheetData>
    <row r="1" spans="1:13" x14ac:dyDescent="0.25">
      <c r="A1" t="s">
        <v>2</v>
      </c>
      <c r="C1" t="s">
        <v>0</v>
      </c>
      <c r="D1" t="s">
        <v>4</v>
      </c>
      <c r="E1" t="s">
        <v>1</v>
      </c>
      <c r="F1" t="s">
        <v>6</v>
      </c>
      <c r="G1" t="s">
        <v>7</v>
      </c>
      <c r="H1" t="s">
        <v>8</v>
      </c>
      <c r="J1" t="s">
        <v>16</v>
      </c>
      <c r="K1">
        <v>1</v>
      </c>
      <c r="L1">
        <v>476</v>
      </c>
      <c r="M1" s="2" t="s">
        <v>17</v>
      </c>
    </row>
    <row r="2" spans="1:13" ht="66.75" customHeight="1" x14ac:dyDescent="0.25">
      <c r="B2">
        <v>1</v>
      </c>
      <c r="C2" s="2">
        <v>5.1808550000000002</v>
      </c>
      <c r="F2" s="1" t="s">
        <v>9</v>
      </c>
      <c r="G2">
        <v>90</v>
      </c>
      <c r="H2">
        <v>4</v>
      </c>
      <c r="K2">
        <v>2</v>
      </c>
      <c r="L2">
        <v>425.92887000000002</v>
      </c>
      <c r="M2">
        <f>(1/(L$1/L2) - 1/K2)/(1 - 1/K2)</f>
        <v>0.78961710084033632</v>
      </c>
    </row>
    <row r="3" spans="1:13" x14ac:dyDescent="0.25">
      <c r="B3">
        <v>2</v>
      </c>
      <c r="C3" s="2">
        <v>18.070557999999998</v>
      </c>
      <c r="D3">
        <v>18.065390000000001</v>
      </c>
      <c r="E3">
        <v>5.0930000000000003E-3</v>
      </c>
      <c r="F3" s="1"/>
      <c r="I3">
        <f>(1/(C$2/C3) - 1/B3)/(1 - 1/B3)</f>
        <v>5.9758979936709276</v>
      </c>
      <c r="K3">
        <v>4</v>
      </c>
      <c r="L3">
        <v>230.205851</v>
      </c>
      <c r="M3">
        <f t="shared" ref="M3:M7" si="0">(1/(L$1/L3) - 1/K3)/(1 - 1/K3)</f>
        <v>0.31150098319327729</v>
      </c>
    </row>
    <row r="4" spans="1:13" x14ac:dyDescent="0.25">
      <c r="B4">
        <v>2</v>
      </c>
      <c r="C4">
        <v>23.530329999999999</v>
      </c>
      <c r="D4">
        <v>23.525033000000001</v>
      </c>
      <c r="E4">
        <v>5.2449999999999997E-3</v>
      </c>
      <c r="I4">
        <f>(1/(C$2/C4) - 1/B4)/(1 - 1/B4)</f>
        <v>8.0835701829138245</v>
      </c>
      <c r="K4">
        <v>8</v>
      </c>
      <c r="L4">
        <v>183.69909999999999</v>
      </c>
      <c r="M4">
        <f t="shared" si="0"/>
        <v>0.29819711884753902</v>
      </c>
    </row>
    <row r="5" spans="1:13" x14ac:dyDescent="0.25">
      <c r="B5">
        <v>4</v>
      </c>
      <c r="C5">
        <v>7.0929799999999998</v>
      </c>
      <c r="D5">
        <v>7.088152</v>
      </c>
      <c r="E5">
        <v>4.7699999999999999E-3</v>
      </c>
      <c r="I5">
        <f t="shared" ref="I4:I12" si="1">(1/(C$2/C5) - 1/B5)/(1 - 1/B5)</f>
        <v>1.4921002421414995</v>
      </c>
      <c r="K5">
        <v>12</v>
      </c>
      <c r="L5">
        <v>216.76150799999999</v>
      </c>
      <c r="M5">
        <f t="shared" si="0"/>
        <v>0.40587053017570668</v>
      </c>
    </row>
    <row r="6" spans="1:13" x14ac:dyDescent="0.25">
      <c r="B6">
        <v>4</v>
      </c>
      <c r="C6">
        <v>20.626418999999999</v>
      </c>
      <c r="D6">
        <v>20.616814000000002</v>
      </c>
      <c r="E6">
        <v>9.5060000000000006E-3</v>
      </c>
      <c r="I6">
        <f t="shared" si="1"/>
        <v>4.9750360381314147</v>
      </c>
      <c r="K6">
        <v>16</v>
      </c>
      <c r="L6">
        <v>191.87181200000001</v>
      </c>
      <c r="M6">
        <f t="shared" si="0"/>
        <v>0.36329817815126053</v>
      </c>
    </row>
    <row r="7" spans="1:13" x14ac:dyDescent="0.25">
      <c r="B7">
        <v>8</v>
      </c>
      <c r="C7">
        <v>6.5490399999999998</v>
      </c>
      <c r="D7">
        <v>6.5442539999999996</v>
      </c>
      <c r="E7">
        <v>4.718E-3</v>
      </c>
      <c r="I7">
        <f t="shared" si="1"/>
        <v>1.301811187535648</v>
      </c>
      <c r="K7">
        <v>64</v>
      </c>
      <c r="L7">
        <v>87.460616000000002</v>
      </c>
      <c r="M7">
        <f t="shared" si="0"/>
        <v>0.17078429451780711</v>
      </c>
    </row>
    <row r="8" spans="1:13" x14ac:dyDescent="0.25">
      <c r="B8">
        <v>8</v>
      </c>
      <c r="C8">
        <v>6.7646170000000003</v>
      </c>
      <c r="D8">
        <v>6.7595850000000004</v>
      </c>
      <c r="E8">
        <v>4.9789999999999999E-3</v>
      </c>
      <c r="I8">
        <f t="shared" si="1"/>
        <v>1.3493658313706354</v>
      </c>
    </row>
    <row r="9" spans="1:13" x14ac:dyDescent="0.25">
      <c r="B9">
        <v>12</v>
      </c>
      <c r="C9">
        <v>6.3647999999999998</v>
      </c>
      <c r="D9">
        <v>6.3598239999999997</v>
      </c>
      <c r="E9">
        <v>4.8900000000000002E-3</v>
      </c>
      <c r="I9">
        <f t="shared" si="1"/>
        <v>1.2492979177445351</v>
      </c>
    </row>
    <row r="10" spans="1:13" x14ac:dyDescent="0.25">
      <c r="B10">
        <v>12</v>
      </c>
      <c r="C10">
        <v>11.038371</v>
      </c>
      <c r="D10">
        <v>11.033312</v>
      </c>
      <c r="E10">
        <v>5.0159999999999996E-3</v>
      </c>
      <c r="I10">
        <f t="shared" si="1"/>
        <v>2.2333905223260357</v>
      </c>
    </row>
    <row r="11" spans="1:13" x14ac:dyDescent="0.25">
      <c r="B11">
        <v>16</v>
      </c>
      <c r="C11">
        <v>6.365761</v>
      </c>
      <c r="D11">
        <v>6.3602600000000002</v>
      </c>
      <c r="E11">
        <v>5.4039999999999999E-3</v>
      </c>
      <c r="I11">
        <f t="shared" si="1"/>
        <v>1.2439558206769603</v>
      </c>
    </row>
    <row r="12" spans="1:13" x14ac:dyDescent="0.25">
      <c r="B12">
        <v>16</v>
      </c>
      <c r="C12">
        <v>6.6860410000000003</v>
      </c>
      <c r="D12">
        <v>6.6811790000000002</v>
      </c>
      <c r="E12">
        <v>4.8209999999999998E-3</v>
      </c>
      <c r="I12">
        <f t="shared" si="1"/>
        <v>1.3098970601055875</v>
      </c>
    </row>
    <row r="13" spans="1:13" ht="120" x14ac:dyDescent="0.25">
      <c r="A13" t="s">
        <v>3</v>
      </c>
      <c r="B13">
        <v>1</v>
      </c>
      <c r="C13" t="s">
        <v>12</v>
      </c>
      <c r="F13" s="1" t="s">
        <v>11</v>
      </c>
      <c r="G13">
        <v>195</v>
      </c>
      <c r="H13">
        <v>4</v>
      </c>
    </row>
    <row r="14" spans="1:13" x14ac:dyDescent="0.25">
      <c r="B14">
        <v>2</v>
      </c>
      <c r="C14">
        <v>179.832716</v>
      </c>
      <c r="D14">
        <v>179.81492800000001</v>
      </c>
      <c r="E14">
        <v>1.7704000000000001E-2</v>
      </c>
      <c r="F14" s="1"/>
    </row>
    <row r="15" spans="1:13" x14ac:dyDescent="0.25">
      <c r="B15">
        <v>2</v>
      </c>
      <c r="C15">
        <v>318.92780900000002</v>
      </c>
      <c r="D15">
        <v>318.90473500000002</v>
      </c>
      <c r="E15">
        <v>2.2955E-2</v>
      </c>
    </row>
    <row r="16" spans="1:13" x14ac:dyDescent="0.25">
      <c r="B16">
        <v>4</v>
      </c>
      <c r="C16">
        <v>98.962506000000005</v>
      </c>
      <c r="D16">
        <v>98.944880999999995</v>
      </c>
      <c r="E16">
        <v>1.7543E-2</v>
      </c>
    </row>
    <row r="17" spans="1:8" x14ac:dyDescent="0.25">
      <c r="B17">
        <v>4</v>
      </c>
      <c r="C17">
        <v>423.01264200000003</v>
      </c>
      <c r="D17">
        <v>422.97533800000002</v>
      </c>
      <c r="E17">
        <v>3.6949000000000003E-2</v>
      </c>
    </row>
    <row r="18" spans="1:8" x14ac:dyDescent="0.25">
      <c r="B18">
        <v>4</v>
      </c>
      <c r="C18">
        <v>96.797565000000006</v>
      </c>
      <c r="D18">
        <v>422.97533800000002</v>
      </c>
      <c r="E18">
        <v>1.7873E-2</v>
      </c>
    </row>
    <row r="19" spans="1:8" x14ac:dyDescent="0.25">
      <c r="B19">
        <v>8</v>
      </c>
      <c r="C19">
        <v>87.923653000000002</v>
      </c>
      <c r="D19">
        <v>87.903053999999997</v>
      </c>
      <c r="E19">
        <v>2.0504000000000001E-2</v>
      </c>
    </row>
    <row r="20" spans="1:8" x14ac:dyDescent="0.25">
      <c r="B20">
        <v>8</v>
      </c>
      <c r="C20">
        <v>104.197024</v>
      </c>
      <c r="D20">
        <v>104.177235</v>
      </c>
      <c r="E20">
        <v>1.9730000000000001E-2</v>
      </c>
    </row>
    <row r="21" spans="1:8" x14ac:dyDescent="0.25">
      <c r="B21">
        <v>12</v>
      </c>
      <c r="C21">
        <v>83.347554000000002</v>
      </c>
      <c r="D21">
        <v>83.330860999999999</v>
      </c>
      <c r="E21">
        <v>1.6628E-2</v>
      </c>
    </row>
    <row r="22" spans="1:8" x14ac:dyDescent="0.25">
      <c r="B22">
        <v>12</v>
      </c>
      <c r="C22">
        <v>95.794487000000004</v>
      </c>
      <c r="D22">
        <v>95.775147000000004</v>
      </c>
      <c r="E22">
        <v>1.9273999999999999E-2</v>
      </c>
    </row>
    <row r="23" spans="1:8" x14ac:dyDescent="0.25">
      <c r="B23">
        <v>16</v>
      </c>
      <c r="C23">
        <v>81.288747000000001</v>
      </c>
      <c r="D23">
        <v>81.268719000000004</v>
      </c>
      <c r="E23">
        <v>1.9938999999999998E-2</v>
      </c>
    </row>
    <row r="24" spans="1:8" x14ac:dyDescent="0.25">
      <c r="B24">
        <v>16</v>
      </c>
      <c r="C24">
        <v>81.259791000000007</v>
      </c>
      <c r="D24">
        <v>81.241460000000004</v>
      </c>
      <c r="E24">
        <v>1.8263999999999999E-2</v>
      </c>
    </row>
    <row r="25" spans="1:8" ht="60" x14ac:dyDescent="0.25">
      <c r="A25" t="s">
        <v>5</v>
      </c>
      <c r="B25">
        <v>1</v>
      </c>
      <c r="C25">
        <v>16.250675999999999</v>
      </c>
      <c r="F25" s="1" t="s">
        <v>10</v>
      </c>
      <c r="G25">
        <v>0</v>
      </c>
      <c r="H25">
        <v>2</v>
      </c>
    </row>
    <row r="26" spans="1:8" x14ac:dyDescent="0.25">
      <c r="B26">
        <v>2</v>
      </c>
      <c r="C26">
        <v>51.395496999999999</v>
      </c>
      <c r="D26">
        <v>51.392527999999999</v>
      </c>
      <c r="E26">
        <v>2.8999999999999998E-3</v>
      </c>
      <c r="F26" s="1"/>
    </row>
    <row r="27" spans="1:8" x14ac:dyDescent="0.25">
      <c r="B27">
        <v>2</v>
      </c>
      <c r="C27">
        <v>57.873443000000002</v>
      </c>
      <c r="D27">
        <v>57.870182999999997</v>
      </c>
      <c r="E27">
        <v>3.1970000000000002E-3</v>
      </c>
      <c r="G27">
        <v>0</v>
      </c>
    </row>
    <row r="28" spans="1:8" x14ac:dyDescent="0.25">
      <c r="B28">
        <v>4</v>
      </c>
      <c r="C28">
        <v>22.960446999999998</v>
      </c>
      <c r="D28">
        <v>22.957170000000001</v>
      </c>
      <c r="E28">
        <v>3.212E-3</v>
      </c>
    </row>
    <row r="29" spans="1:8" x14ac:dyDescent="0.25">
      <c r="B29">
        <v>4</v>
      </c>
      <c r="C29">
        <v>42.810713</v>
      </c>
      <c r="D29">
        <v>42.807049999999997</v>
      </c>
      <c r="E29">
        <v>3.6099999999999999E-3</v>
      </c>
      <c r="G29">
        <v>0</v>
      </c>
    </row>
    <row r="30" spans="1:8" x14ac:dyDescent="0.25">
      <c r="B30">
        <v>8</v>
      </c>
      <c r="C30">
        <v>19.535976999999999</v>
      </c>
      <c r="D30">
        <v>19.532689999999999</v>
      </c>
      <c r="E30">
        <v>3.225E-3</v>
      </c>
    </row>
    <row r="31" spans="1:8" x14ac:dyDescent="0.25">
      <c r="B31">
        <v>8</v>
      </c>
      <c r="C31">
        <v>17.203673999999999</v>
      </c>
      <c r="D31">
        <v>17.199059999999999</v>
      </c>
      <c r="E31">
        <v>3.705E-3</v>
      </c>
      <c r="G31">
        <v>0</v>
      </c>
    </row>
    <row r="32" spans="1:8" x14ac:dyDescent="0.25">
      <c r="B32">
        <v>12</v>
      </c>
      <c r="C32">
        <v>18.114408999999998</v>
      </c>
      <c r="D32">
        <v>18.111450000000001</v>
      </c>
      <c r="E32">
        <v>2.879E-3</v>
      </c>
    </row>
    <row r="33" spans="1:5" x14ac:dyDescent="0.25">
      <c r="B33">
        <v>16</v>
      </c>
      <c r="C33">
        <v>18.014381</v>
      </c>
      <c r="D33">
        <v>18.010752</v>
      </c>
      <c r="E33">
        <v>3.5149999999999999E-3</v>
      </c>
    </row>
    <row r="34" spans="1:5" x14ac:dyDescent="0.25">
      <c r="A34" t="s">
        <v>15</v>
      </c>
      <c r="B34">
        <v>1</v>
      </c>
    </row>
    <row r="35" spans="1:5" x14ac:dyDescent="0.25">
      <c r="B35">
        <v>2</v>
      </c>
      <c r="C35">
        <v>1084</v>
      </c>
    </row>
    <row r="36" spans="1:5" x14ac:dyDescent="0.25">
      <c r="B36">
        <v>4</v>
      </c>
      <c r="C36">
        <v>543.68313599999999</v>
      </c>
    </row>
    <row r="37" spans="1:5" x14ac:dyDescent="0.25">
      <c r="B37">
        <v>8</v>
      </c>
      <c r="C37">
        <v>267.29914300000002</v>
      </c>
    </row>
    <row r="38" spans="1:5" x14ac:dyDescent="0.25">
      <c r="B38">
        <v>12</v>
      </c>
      <c r="C38">
        <v>210.73133000000001</v>
      </c>
    </row>
    <row r="39" spans="1:5" x14ac:dyDescent="0.25">
      <c r="B39">
        <v>16</v>
      </c>
      <c r="C39">
        <v>263.32022799999999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zoomScaleNormal="90" workbookViewId="0">
      <selection activeCell="C14" sqref="C14"/>
    </sheetView>
  </sheetViews>
  <sheetFormatPr defaultRowHeight="15" x14ac:dyDescent="0.25"/>
  <cols>
    <col min="1" max="1" width="33.5703125" bestFit="1" customWidth="1"/>
    <col min="2" max="2" width="13.7109375" customWidth="1"/>
    <col min="3" max="3" width="12.140625" bestFit="1" customWidth="1"/>
    <col min="5" max="5" width="34.42578125" bestFit="1" customWidth="1"/>
    <col min="7" max="7" width="12" bestFit="1" customWidth="1"/>
  </cols>
  <sheetData>
    <row r="1" spans="1:7" ht="30" x14ac:dyDescent="0.25">
      <c r="A1" t="s">
        <v>2</v>
      </c>
      <c r="B1">
        <v>1</v>
      </c>
      <c r="C1" s="2">
        <v>5.1808550000000002</v>
      </c>
      <c r="E1" t="s">
        <v>16</v>
      </c>
      <c r="F1">
        <v>1</v>
      </c>
      <c r="G1" s="2" t="s">
        <v>17</v>
      </c>
    </row>
    <row r="2" spans="1:7" x14ac:dyDescent="0.25">
      <c r="B2">
        <v>2</v>
      </c>
      <c r="C2">
        <v>5.9682300000000001</v>
      </c>
      <c r="F2">
        <v>2</v>
      </c>
      <c r="G2">
        <v>110.552888</v>
      </c>
    </row>
    <row r="3" spans="1:7" x14ac:dyDescent="0.25">
      <c r="B3">
        <v>4</v>
      </c>
      <c r="C3">
        <v>3.3749899999999999</v>
      </c>
      <c r="F3">
        <v>4</v>
      </c>
      <c r="G3">
        <v>43.316757000000003</v>
      </c>
    </row>
    <row r="4" spans="1:7" x14ac:dyDescent="0.25">
      <c r="B4">
        <v>8</v>
      </c>
      <c r="C4">
        <v>3.0064500000000001</v>
      </c>
      <c r="F4">
        <v>8</v>
      </c>
      <c r="G4">
        <v>20.619598</v>
      </c>
    </row>
    <row r="5" spans="1:7" x14ac:dyDescent="0.25">
      <c r="B5">
        <v>12</v>
      </c>
      <c r="C5">
        <v>2.593089</v>
      </c>
      <c r="F5">
        <v>12</v>
      </c>
      <c r="G5">
        <v>15.610153</v>
      </c>
    </row>
    <row r="6" spans="1:7" x14ac:dyDescent="0.25">
      <c r="B6">
        <v>16</v>
      </c>
      <c r="C6">
        <v>2.5992199999999999</v>
      </c>
      <c r="F6">
        <v>16</v>
      </c>
      <c r="G6">
        <v>13.123446</v>
      </c>
    </row>
    <row r="7" spans="1:7" x14ac:dyDescent="0.25">
      <c r="B7">
        <v>64</v>
      </c>
      <c r="C7">
        <v>4.7467819999999996</v>
      </c>
      <c r="F7">
        <v>64</v>
      </c>
      <c r="G7">
        <v>7.5016980000000002</v>
      </c>
    </row>
    <row r="8" spans="1:7" x14ac:dyDescent="0.25">
      <c r="A8" t="s">
        <v>3</v>
      </c>
      <c r="B8">
        <v>1</v>
      </c>
      <c r="C8" t="s">
        <v>12</v>
      </c>
    </row>
    <row r="9" spans="1:7" x14ac:dyDescent="0.25">
      <c r="B9">
        <v>2</v>
      </c>
      <c r="C9">
        <v>80.984448</v>
      </c>
    </row>
    <row r="10" spans="1:7" x14ac:dyDescent="0.25">
      <c r="B10">
        <v>4</v>
      </c>
      <c r="C10">
        <v>49.406999999999996</v>
      </c>
    </row>
    <row r="11" spans="1:7" x14ac:dyDescent="0.25">
      <c r="B11">
        <v>8</v>
      </c>
      <c r="C11">
        <v>44.240761999999997</v>
      </c>
    </row>
    <row r="12" spans="1:7" x14ac:dyDescent="0.25">
      <c r="B12">
        <v>12</v>
      </c>
      <c r="C12">
        <v>51.905548000000003</v>
      </c>
    </row>
    <row r="13" spans="1:7" x14ac:dyDescent="0.25">
      <c r="B13">
        <v>16</v>
      </c>
      <c r="C13">
        <v>41.204202000000002</v>
      </c>
    </row>
    <row r="14" spans="1:7" x14ac:dyDescent="0.25">
      <c r="A14" t="s">
        <v>13</v>
      </c>
      <c r="B14">
        <v>1</v>
      </c>
      <c r="C14" t="s">
        <v>14</v>
      </c>
    </row>
    <row r="15" spans="1:7" x14ac:dyDescent="0.25">
      <c r="B15">
        <v>2</v>
      </c>
      <c r="C15">
        <v>171.75654499999999</v>
      </c>
    </row>
    <row r="16" spans="1:7" x14ac:dyDescent="0.25">
      <c r="B16">
        <v>4</v>
      </c>
      <c r="C16">
        <v>147.198677</v>
      </c>
    </row>
    <row r="17" spans="2:3" x14ac:dyDescent="0.25">
      <c r="B17">
        <v>8</v>
      </c>
      <c r="C17">
        <v>98.806104000000005</v>
      </c>
    </row>
    <row r="18" spans="2:3" x14ac:dyDescent="0.25">
      <c r="B18">
        <v>12</v>
      </c>
      <c r="C18">
        <v>79.979696000000004</v>
      </c>
    </row>
    <row r="19" spans="2:3" x14ac:dyDescent="0.25">
      <c r="B19">
        <v>16</v>
      </c>
      <c r="C19">
        <v>88.599524000000002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commands</vt:lpstr>
      <vt:lpstr>benchmarks</vt:lpstr>
      <vt:lpstr>parallel</vt:lpstr>
      <vt:lpstr>parallel2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2017-11-25T21:51:46Z</dcterms:created>
  <dcterms:modified xsi:type="dcterms:W3CDTF">2017-11-29T05:26:57Z</dcterms:modified>
</cp:coreProperties>
</file>